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Kittson County/Group 3/CD 22/"/>
    </mc:Choice>
  </mc:AlternateContent>
  <xr:revisionPtr revIDLastSave="39" documentId="13_ncr:1_{8B0FE11F-FC2F-459A-8D96-EF5FCAAD055E}" xr6:coauthVersionLast="47" xr6:coauthVersionMax="47" xr10:uidLastSave="{D3AA095A-87E2-48EB-ABEA-85A681873FCD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Sheet1!$A$2:$BB$2498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99" i="1" l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234" i="1"/>
  <c r="L2235" i="1"/>
  <c r="L2236" i="1"/>
  <c r="L2237" i="1"/>
  <c r="L2238" i="1"/>
  <c r="L223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253" i="1"/>
  <c r="L2254" i="1"/>
  <c r="L2255" i="1"/>
  <c r="L2256" i="1"/>
  <c r="L2257" i="1"/>
  <c r="L2258" i="1"/>
  <c r="L2259" i="1"/>
  <c r="L2260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303" i="1"/>
  <c r="L2304" i="1"/>
  <c r="L2305" i="1"/>
  <c r="L2306" i="1"/>
  <c r="L2307" i="1"/>
  <c r="L2308" i="1"/>
  <c r="L2309" i="1"/>
  <c r="L2310" i="1"/>
  <c r="L2311" i="1"/>
  <c r="L2312" i="1"/>
  <c r="L2313" i="1"/>
  <c r="L2314" i="1"/>
  <c r="L2315" i="1"/>
  <c r="L2316" i="1"/>
  <c r="L2317" i="1"/>
  <c r="L2318" i="1"/>
  <c r="L2319" i="1"/>
  <c r="L2320" i="1"/>
  <c r="L2321" i="1"/>
  <c r="L2322" i="1"/>
  <c r="L2323" i="1"/>
  <c r="L2324" i="1"/>
  <c r="L2325" i="1"/>
  <c r="L2326" i="1"/>
  <c r="L2327" i="1"/>
  <c r="L2328" i="1"/>
  <c r="L2329" i="1"/>
  <c r="L2330" i="1"/>
  <c r="L2331" i="1"/>
  <c r="L2332" i="1"/>
  <c r="L2333" i="1"/>
  <c r="L2334" i="1"/>
  <c r="L2335" i="1"/>
  <c r="L2336" i="1"/>
  <c r="L2337" i="1"/>
  <c r="L2338" i="1"/>
  <c r="L2339" i="1"/>
  <c r="L2340" i="1"/>
  <c r="L2341" i="1"/>
  <c r="L2342" i="1"/>
  <c r="L2343" i="1"/>
  <c r="L2344" i="1"/>
  <c r="L2345" i="1"/>
  <c r="L2346" i="1"/>
  <c r="L2347" i="1"/>
  <c r="L2348" i="1"/>
  <c r="L2349" i="1"/>
  <c r="L2350" i="1"/>
  <c r="L2351" i="1"/>
  <c r="L2352" i="1"/>
  <c r="L2353" i="1"/>
  <c r="L2354" i="1"/>
  <c r="L2355" i="1"/>
  <c r="L2356" i="1"/>
  <c r="L2357" i="1"/>
  <c r="L2358" i="1"/>
  <c r="L2359" i="1"/>
  <c r="L2360" i="1"/>
  <c r="L2361" i="1"/>
  <c r="L2362" i="1"/>
  <c r="L2363" i="1"/>
  <c r="L2364" i="1"/>
  <c r="L2365" i="1"/>
  <c r="L2366" i="1"/>
  <c r="L2367" i="1"/>
  <c r="L2368" i="1"/>
  <c r="L2369" i="1"/>
  <c r="L2370" i="1"/>
  <c r="L2371" i="1"/>
  <c r="L2372" i="1"/>
  <c r="L2373" i="1"/>
  <c r="L2374" i="1"/>
  <c r="L2375" i="1"/>
  <c r="L2376" i="1"/>
  <c r="L2377" i="1"/>
  <c r="L2378" i="1"/>
  <c r="L2379" i="1"/>
  <c r="L2380" i="1"/>
  <c r="L2381" i="1"/>
  <c r="L2382" i="1"/>
  <c r="L2383" i="1"/>
  <c r="L2384" i="1"/>
  <c r="L2385" i="1"/>
  <c r="L2386" i="1"/>
  <c r="L2387" i="1"/>
  <c r="L2388" i="1"/>
  <c r="L2389" i="1"/>
  <c r="L2390" i="1"/>
  <c r="L2391" i="1"/>
  <c r="L2392" i="1"/>
  <c r="L2393" i="1"/>
  <c r="L2394" i="1"/>
  <c r="L2395" i="1"/>
  <c r="L2396" i="1"/>
  <c r="L2397" i="1"/>
  <c r="L2398" i="1"/>
  <c r="L2399" i="1"/>
  <c r="L2400" i="1"/>
  <c r="L2401" i="1"/>
  <c r="L2402" i="1"/>
  <c r="L2403" i="1"/>
  <c r="L2404" i="1"/>
  <c r="L2405" i="1"/>
  <c r="L2406" i="1"/>
  <c r="L2407" i="1"/>
  <c r="L2408" i="1"/>
  <c r="L2409" i="1"/>
  <c r="L2410" i="1"/>
  <c r="L2411" i="1"/>
  <c r="L2412" i="1"/>
  <c r="L2413" i="1"/>
  <c r="L2414" i="1"/>
  <c r="L2415" i="1"/>
  <c r="L2416" i="1"/>
  <c r="L2417" i="1"/>
  <c r="L2418" i="1"/>
  <c r="L2419" i="1"/>
  <c r="L2420" i="1"/>
  <c r="L2421" i="1"/>
  <c r="L2422" i="1"/>
  <c r="L2423" i="1"/>
  <c r="L2424" i="1"/>
  <c r="L2425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439" i="1"/>
  <c r="L2440" i="1"/>
  <c r="L2441" i="1"/>
  <c r="L2442" i="1"/>
  <c r="L2443" i="1"/>
  <c r="L2444" i="1"/>
  <c r="L2445" i="1"/>
  <c r="L2446" i="1"/>
  <c r="L2447" i="1"/>
  <c r="L2448" i="1"/>
  <c r="L2449" i="1"/>
  <c r="L2450" i="1"/>
  <c r="L2451" i="1"/>
  <c r="L2452" i="1"/>
  <c r="L2453" i="1"/>
  <c r="L2454" i="1"/>
  <c r="L2455" i="1"/>
  <c r="L2456" i="1"/>
  <c r="L2457" i="1"/>
  <c r="L2458" i="1"/>
  <c r="L2459" i="1"/>
  <c r="L2460" i="1"/>
  <c r="L2461" i="1"/>
  <c r="L2462" i="1"/>
  <c r="L2463" i="1"/>
  <c r="L2464" i="1"/>
  <c r="L2465" i="1"/>
  <c r="L2466" i="1"/>
  <c r="L2467" i="1"/>
  <c r="L2468" i="1"/>
  <c r="L2469" i="1"/>
  <c r="L2470" i="1"/>
  <c r="L2471" i="1"/>
  <c r="L2472" i="1"/>
  <c r="L2473" i="1"/>
  <c r="L2474" i="1"/>
  <c r="L2475" i="1"/>
  <c r="L2476" i="1"/>
  <c r="L2477" i="1"/>
  <c r="L2478" i="1"/>
  <c r="L2479" i="1"/>
  <c r="L2480" i="1"/>
  <c r="L2481" i="1"/>
  <c r="L2482" i="1"/>
  <c r="L2483" i="1"/>
  <c r="L2484" i="1"/>
  <c r="L2485" i="1"/>
  <c r="L2486" i="1"/>
  <c r="L2487" i="1"/>
  <c r="L2488" i="1"/>
  <c r="L2489" i="1"/>
  <c r="L2490" i="1"/>
  <c r="L2491" i="1"/>
  <c r="L2492" i="1"/>
  <c r="L2493" i="1"/>
  <c r="L2494" i="1"/>
  <c r="L2495" i="1"/>
  <c r="L2496" i="1"/>
  <c r="L2497" i="1"/>
  <c r="L3" i="1"/>
  <c r="AK819" i="1"/>
  <c r="AK807" i="1"/>
  <c r="AK808" i="1"/>
  <c r="AK809" i="1"/>
  <c r="AK810" i="1"/>
  <c r="AK811" i="1"/>
  <c r="AK812" i="1"/>
  <c r="AK813" i="1"/>
  <c r="AK806" i="1"/>
  <c r="AK2498" i="1" l="1"/>
  <c r="AZ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28" i="1"/>
  <c r="AZ229" i="1"/>
  <c r="AZ230" i="1"/>
  <c r="AZ231" i="1"/>
  <c r="AZ232" i="1"/>
  <c r="AZ233" i="1"/>
  <c r="AZ234" i="1"/>
  <c r="AZ235" i="1"/>
  <c r="AZ236" i="1"/>
  <c r="AZ237" i="1"/>
  <c r="AZ238" i="1"/>
  <c r="AZ239" i="1"/>
  <c r="AZ240" i="1"/>
  <c r="AZ241" i="1"/>
  <c r="AZ242" i="1"/>
  <c r="AZ243" i="1"/>
  <c r="AZ244" i="1"/>
  <c r="AZ245" i="1"/>
  <c r="AZ246" i="1"/>
  <c r="AZ247" i="1"/>
  <c r="AZ248" i="1"/>
  <c r="AZ249" i="1"/>
  <c r="AZ250" i="1"/>
  <c r="AZ251" i="1"/>
  <c r="AZ252" i="1"/>
  <c r="AZ253" i="1"/>
  <c r="AZ254" i="1"/>
  <c r="AZ255" i="1"/>
  <c r="AZ256" i="1"/>
  <c r="AZ257" i="1"/>
  <c r="AZ258" i="1"/>
  <c r="AZ259" i="1"/>
  <c r="AZ260" i="1"/>
  <c r="AZ261" i="1"/>
  <c r="AZ262" i="1"/>
  <c r="AZ263" i="1"/>
  <c r="AZ264" i="1"/>
  <c r="AZ265" i="1"/>
  <c r="AZ266" i="1"/>
  <c r="AZ267" i="1"/>
  <c r="AZ268" i="1"/>
  <c r="AZ269" i="1"/>
  <c r="AZ270" i="1"/>
  <c r="AZ271" i="1"/>
  <c r="AZ272" i="1"/>
  <c r="AZ273" i="1"/>
  <c r="AZ274" i="1"/>
  <c r="AZ275" i="1"/>
  <c r="AZ276" i="1"/>
  <c r="AZ277" i="1"/>
  <c r="AZ278" i="1"/>
  <c r="AZ279" i="1"/>
  <c r="AZ280" i="1"/>
  <c r="AZ281" i="1"/>
  <c r="AZ282" i="1"/>
  <c r="AZ283" i="1"/>
  <c r="AZ284" i="1"/>
  <c r="AZ285" i="1"/>
  <c r="AZ286" i="1"/>
  <c r="AZ287" i="1"/>
  <c r="AZ288" i="1"/>
  <c r="AZ289" i="1"/>
  <c r="AZ290" i="1"/>
  <c r="AZ291" i="1"/>
  <c r="AZ292" i="1"/>
  <c r="AZ293" i="1"/>
  <c r="AZ294" i="1"/>
  <c r="AZ295" i="1"/>
  <c r="AZ296" i="1"/>
  <c r="AZ297" i="1"/>
  <c r="AZ298" i="1"/>
  <c r="AZ299" i="1"/>
  <c r="AZ300" i="1"/>
  <c r="AZ301" i="1"/>
  <c r="AZ302" i="1"/>
  <c r="AZ303" i="1"/>
  <c r="AZ304" i="1"/>
  <c r="AZ305" i="1"/>
  <c r="AZ306" i="1"/>
  <c r="AZ307" i="1"/>
  <c r="AZ308" i="1"/>
  <c r="AZ309" i="1"/>
  <c r="AZ310" i="1"/>
  <c r="AZ311" i="1"/>
  <c r="AZ312" i="1"/>
  <c r="AZ313" i="1"/>
  <c r="AZ314" i="1"/>
  <c r="AZ315" i="1"/>
  <c r="AZ316" i="1"/>
  <c r="AZ317" i="1"/>
  <c r="AZ318" i="1"/>
  <c r="AZ319" i="1"/>
  <c r="AZ320" i="1"/>
  <c r="AZ321" i="1"/>
  <c r="AZ322" i="1"/>
  <c r="AZ323" i="1"/>
  <c r="AZ324" i="1"/>
  <c r="AZ325" i="1"/>
  <c r="AZ326" i="1"/>
  <c r="AZ327" i="1"/>
  <c r="AZ328" i="1"/>
  <c r="AZ329" i="1"/>
  <c r="AZ330" i="1"/>
  <c r="AZ331" i="1"/>
  <c r="AZ332" i="1"/>
  <c r="AZ333" i="1"/>
  <c r="AZ334" i="1"/>
  <c r="AZ335" i="1"/>
  <c r="AZ336" i="1"/>
  <c r="AZ337" i="1"/>
  <c r="AZ338" i="1"/>
  <c r="AZ339" i="1"/>
  <c r="AZ340" i="1"/>
  <c r="AZ341" i="1"/>
  <c r="AZ342" i="1"/>
  <c r="AZ343" i="1"/>
  <c r="AZ344" i="1"/>
  <c r="AZ345" i="1"/>
  <c r="AZ346" i="1"/>
  <c r="AZ347" i="1"/>
  <c r="AZ348" i="1"/>
  <c r="AZ349" i="1"/>
  <c r="AZ350" i="1"/>
  <c r="AZ351" i="1"/>
  <c r="AZ352" i="1"/>
  <c r="AZ353" i="1"/>
  <c r="AZ354" i="1"/>
  <c r="AZ355" i="1"/>
  <c r="AZ356" i="1"/>
  <c r="AZ357" i="1"/>
  <c r="AZ358" i="1"/>
  <c r="AZ359" i="1"/>
  <c r="AZ360" i="1"/>
  <c r="AZ361" i="1"/>
  <c r="AZ362" i="1"/>
  <c r="AZ363" i="1"/>
  <c r="AZ364" i="1"/>
  <c r="AZ365" i="1"/>
  <c r="AZ366" i="1"/>
  <c r="AZ367" i="1"/>
  <c r="AZ368" i="1"/>
  <c r="AZ369" i="1"/>
  <c r="AZ370" i="1"/>
  <c r="AZ371" i="1"/>
  <c r="AZ372" i="1"/>
  <c r="AZ373" i="1"/>
  <c r="AZ374" i="1"/>
  <c r="AZ375" i="1"/>
  <c r="AZ376" i="1"/>
  <c r="AZ377" i="1"/>
  <c r="AZ378" i="1"/>
  <c r="AZ379" i="1"/>
  <c r="AZ380" i="1"/>
  <c r="AZ381" i="1"/>
  <c r="AZ382" i="1"/>
  <c r="AZ383" i="1"/>
  <c r="AZ384" i="1"/>
  <c r="AZ385" i="1"/>
  <c r="AZ386" i="1"/>
  <c r="AZ387" i="1"/>
  <c r="AZ388" i="1"/>
  <c r="AZ389" i="1"/>
  <c r="AZ390" i="1"/>
  <c r="AZ391" i="1"/>
  <c r="AZ392" i="1"/>
  <c r="AZ393" i="1"/>
  <c r="AZ394" i="1"/>
  <c r="AZ395" i="1"/>
  <c r="AZ396" i="1"/>
  <c r="AZ397" i="1"/>
  <c r="AZ398" i="1"/>
  <c r="AZ399" i="1"/>
  <c r="AZ400" i="1"/>
  <c r="AZ401" i="1"/>
  <c r="AZ402" i="1"/>
  <c r="AZ403" i="1"/>
  <c r="AZ404" i="1"/>
  <c r="AZ405" i="1"/>
  <c r="AZ406" i="1"/>
  <c r="AZ407" i="1"/>
  <c r="AZ408" i="1"/>
  <c r="AZ409" i="1"/>
  <c r="AZ410" i="1"/>
  <c r="AZ411" i="1"/>
  <c r="AZ412" i="1"/>
  <c r="AZ413" i="1"/>
  <c r="AZ414" i="1"/>
  <c r="AZ415" i="1"/>
  <c r="AZ416" i="1"/>
  <c r="AZ417" i="1"/>
  <c r="AZ418" i="1"/>
  <c r="AZ419" i="1"/>
  <c r="AZ420" i="1"/>
  <c r="AZ421" i="1"/>
  <c r="AZ422" i="1"/>
  <c r="AZ423" i="1"/>
  <c r="AZ424" i="1"/>
  <c r="AZ425" i="1"/>
  <c r="AZ426" i="1"/>
  <c r="AZ427" i="1"/>
  <c r="AZ428" i="1"/>
  <c r="AZ429" i="1"/>
  <c r="AZ430" i="1"/>
  <c r="AZ431" i="1"/>
  <c r="AZ432" i="1"/>
  <c r="AZ433" i="1"/>
  <c r="AZ434" i="1"/>
  <c r="AZ435" i="1"/>
  <c r="AZ436" i="1"/>
  <c r="AZ437" i="1"/>
  <c r="AZ438" i="1"/>
  <c r="AZ439" i="1"/>
  <c r="AZ440" i="1"/>
  <c r="AZ441" i="1"/>
  <c r="AZ442" i="1"/>
  <c r="AZ443" i="1"/>
  <c r="AZ444" i="1"/>
  <c r="AZ445" i="1"/>
  <c r="AZ446" i="1"/>
  <c r="AZ447" i="1"/>
  <c r="AZ448" i="1"/>
  <c r="AZ449" i="1"/>
  <c r="AZ450" i="1"/>
  <c r="AZ451" i="1"/>
  <c r="AZ452" i="1"/>
  <c r="AZ453" i="1"/>
  <c r="AZ454" i="1"/>
  <c r="AZ455" i="1"/>
  <c r="AZ456" i="1"/>
  <c r="AZ457" i="1"/>
  <c r="AZ458" i="1"/>
  <c r="AZ459" i="1"/>
  <c r="AZ460" i="1"/>
  <c r="AZ461" i="1"/>
  <c r="AZ462" i="1"/>
  <c r="AZ463" i="1"/>
  <c r="AZ464" i="1"/>
  <c r="AZ465" i="1"/>
  <c r="AZ466" i="1"/>
  <c r="AZ467" i="1"/>
  <c r="AZ468" i="1"/>
  <c r="AZ469" i="1"/>
  <c r="AZ470" i="1"/>
  <c r="AZ471" i="1"/>
  <c r="AZ472" i="1"/>
  <c r="AZ473" i="1"/>
  <c r="AZ474" i="1"/>
  <c r="AZ475" i="1"/>
  <c r="AZ476" i="1"/>
  <c r="AZ477" i="1"/>
  <c r="AZ478" i="1"/>
  <c r="AZ479" i="1"/>
  <c r="AZ480" i="1"/>
  <c r="AZ481" i="1"/>
  <c r="AZ482" i="1"/>
  <c r="AZ483" i="1"/>
  <c r="AZ484" i="1"/>
  <c r="AZ485" i="1"/>
  <c r="AZ486" i="1"/>
  <c r="AZ487" i="1"/>
  <c r="AZ488" i="1"/>
  <c r="AZ489" i="1"/>
  <c r="AZ490" i="1"/>
  <c r="AZ491" i="1"/>
  <c r="AZ492" i="1"/>
  <c r="AZ493" i="1"/>
  <c r="AZ494" i="1"/>
  <c r="AZ495" i="1"/>
  <c r="AZ496" i="1"/>
  <c r="AZ497" i="1"/>
  <c r="AZ498" i="1"/>
  <c r="AZ499" i="1"/>
  <c r="AZ500" i="1"/>
  <c r="AZ501" i="1"/>
  <c r="AZ502" i="1"/>
  <c r="AZ503" i="1"/>
  <c r="AZ504" i="1"/>
  <c r="AZ505" i="1"/>
  <c r="AZ506" i="1"/>
  <c r="AZ507" i="1"/>
  <c r="AZ508" i="1"/>
  <c r="AZ509" i="1"/>
  <c r="AZ510" i="1"/>
  <c r="AZ511" i="1"/>
  <c r="AZ512" i="1"/>
  <c r="AZ513" i="1"/>
  <c r="AZ514" i="1"/>
  <c r="AZ515" i="1"/>
  <c r="AZ516" i="1"/>
  <c r="AZ517" i="1"/>
  <c r="AZ518" i="1"/>
  <c r="AZ519" i="1"/>
  <c r="AZ520" i="1"/>
  <c r="AZ521" i="1"/>
  <c r="AZ522" i="1"/>
  <c r="AZ523" i="1"/>
  <c r="AZ524" i="1"/>
  <c r="AZ525" i="1"/>
  <c r="AZ526" i="1"/>
  <c r="AZ527" i="1"/>
  <c r="AZ528" i="1"/>
  <c r="AZ529" i="1"/>
  <c r="AZ530" i="1"/>
  <c r="AZ531" i="1"/>
  <c r="AZ532" i="1"/>
  <c r="AZ533" i="1"/>
  <c r="AZ534" i="1"/>
  <c r="AZ535" i="1"/>
  <c r="AZ536" i="1"/>
  <c r="AZ537" i="1"/>
  <c r="AZ538" i="1"/>
  <c r="AZ539" i="1"/>
  <c r="AZ540" i="1"/>
  <c r="AZ541" i="1"/>
  <c r="AZ542" i="1"/>
  <c r="AZ543" i="1"/>
  <c r="AZ544" i="1"/>
  <c r="AZ545" i="1"/>
  <c r="AZ546" i="1"/>
  <c r="AZ547" i="1"/>
  <c r="AZ548" i="1"/>
  <c r="AZ549" i="1"/>
  <c r="AZ550" i="1"/>
  <c r="AZ551" i="1"/>
  <c r="AZ552" i="1"/>
  <c r="AZ553" i="1"/>
  <c r="AZ554" i="1"/>
  <c r="AZ555" i="1"/>
  <c r="AZ556" i="1"/>
  <c r="AZ557" i="1"/>
  <c r="AZ558" i="1"/>
  <c r="AZ559" i="1"/>
  <c r="AZ560" i="1"/>
  <c r="AZ561" i="1"/>
  <c r="AZ562" i="1"/>
  <c r="AZ563" i="1"/>
  <c r="AZ564" i="1"/>
  <c r="AZ565" i="1"/>
  <c r="AZ566" i="1"/>
  <c r="AZ567" i="1"/>
  <c r="AZ568" i="1"/>
  <c r="AZ569" i="1"/>
  <c r="AZ570" i="1"/>
  <c r="AZ571" i="1"/>
  <c r="AZ572" i="1"/>
  <c r="AZ573" i="1"/>
  <c r="AZ574" i="1"/>
  <c r="AZ575" i="1"/>
  <c r="AZ576" i="1"/>
  <c r="AZ577" i="1"/>
  <c r="AZ578" i="1"/>
  <c r="AZ579" i="1"/>
  <c r="AZ580" i="1"/>
  <c r="AZ581" i="1"/>
  <c r="AZ582" i="1"/>
  <c r="AZ583" i="1"/>
  <c r="AZ584" i="1"/>
  <c r="AZ585" i="1"/>
  <c r="AZ586" i="1"/>
  <c r="AZ587" i="1"/>
  <c r="AZ588" i="1"/>
  <c r="AZ589" i="1"/>
  <c r="AZ590" i="1"/>
  <c r="AZ591" i="1"/>
  <c r="AZ592" i="1"/>
  <c r="AZ593" i="1"/>
  <c r="AZ594" i="1"/>
  <c r="AZ595" i="1"/>
  <c r="AZ596" i="1"/>
  <c r="AZ597" i="1"/>
  <c r="AZ598" i="1"/>
  <c r="AZ599" i="1"/>
  <c r="AZ600" i="1"/>
  <c r="AZ601" i="1"/>
  <c r="AZ602" i="1"/>
  <c r="AZ603" i="1"/>
  <c r="AZ604" i="1"/>
  <c r="AZ605" i="1"/>
  <c r="AZ606" i="1"/>
  <c r="AZ607" i="1"/>
  <c r="AZ608" i="1"/>
  <c r="AZ609" i="1"/>
  <c r="AZ610" i="1"/>
  <c r="AZ611" i="1"/>
  <c r="AZ612" i="1"/>
  <c r="AZ613" i="1"/>
  <c r="AZ614" i="1"/>
  <c r="AZ615" i="1"/>
  <c r="AZ616" i="1"/>
  <c r="AZ617" i="1"/>
  <c r="AZ618" i="1"/>
  <c r="AZ619" i="1"/>
  <c r="AZ620" i="1"/>
  <c r="AZ621" i="1"/>
  <c r="AZ622" i="1"/>
  <c r="AZ623" i="1"/>
  <c r="AZ624" i="1"/>
  <c r="AZ625" i="1"/>
  <c r="AZ626" i="1"/>
  <c r="AZ627" i="1"/>
  <c r="AZ628" i="1"/>
  <c r="AZ629" i="1"/>
  <c r="AZ630" i="1"/>
  <c r="AZ631" i="1"/>
  <c r="AZ632" i="1"/>
  <c r="AZ633" i="1"/>
  <c r="AZ634" i="1"/>
  <c r="AZ635" i="1"/>
  <c r="AZ636" i="1"/>
  <c r="AZ637" i="1"/>
  <c r="AZ638" i="1"/>
  <c r="AZ639" i="1"/>
  <c r="AZ640" i="1"/>
  <c r="AZ641" i="1"/>
  <c r="AZ642" i="1"/>
  <c r="AZ643" i="1"/>
  <c r="AZ644" i="1"/>
  <c r="AZ645" i="1"/>
  <c r="AZ646" i="1"/>
  <c r="AZ647" i="1"/>
  <c r="AZ648" i="1"/>
  <c r="AZ649" i="1"/>
  <c r="AZ650" i="1"/>
  <c r="AZ651" i="1"/>
  <c r="AZ652" i="1"/>
  <c r="AZ653" i="1"/>
  <c r="AZ654" i="1"/>
  <c r="AZ655" i="1"/>
  <c r="AZ656" i="1"/>
  <c r="AZ657" i="1"/>
  <c r="AZ658" i="1"/>
  <c r="AZ659" i="1"/>
  <c r="AZ660" i="1"/>
  <c r="AZ661" i="1"/>
  <c r="AZ662" i="1"/>
  <c r="AZ663" i="1"/>
  <c r="AZ664" i="1"/>
  <c r="AZ665" i="1"/>
  <c r="AZ666" i="1"/>
  <c r="AZ667" i="1"/>
  <c r="AZ668" i="1"/>
  <c r="AZ669" i="1"/>
  <c r="AZ670" i="1"/>
  <c r="AZ671" i="1"/>
  <c r="AZ672" i="1"/>
  <c r="AZ673" i="1"/>
  <c r="AZ674" i="1"/>
  <c r="AZ675" i="1"/>
  <c r="AZ676" i="1"/>
  <c r="AZ677" i="1"/>
  <c r="AZ678" i="1"/>
  <c r="AZ679" i="1"/>
  <c r="AZ680" i="1"/>
  <c r="AZ681" i="1"/>
  <c r="AZ682" i="1"/>
  <c r="AZ683" i="1"/>
  <c r="AZ684" i="1"/>
  <c r="AZ685" i="1"/>
  <c r="AZ686" i="1"/>
  <c r="AZ687" i="1"/>
  <c r="AZ688" i="1"/>
  <c r="AZ689" i="1"/>
  <c r="AZ690" i="1"/>
  <c r="AZ691" i="1"/>
  <c r="AZ692" i="1"/>
  <c r="AZ693" i="1"/>
  <c r="AZ694" i="1"/>
  <c r="AZ695" i="1"/>
  <c r="AZ696" i="1"/>
  <c r="AZ697" i="1"/>
  <c r="AZ698" i="1"/>
  <c r="AZ699" i="1"/>
  <c r="AZ700" i="1"/>
  <c r="AZ701" i="1"/>
  <c r="AZ702" i="1"/>
  <c r="AZ703" i="1"/>
  <c r="AZ704" i="1"/>
  <c r="AZ705" i="1"/>
  <c r="AZ706" i="1"/>
  <c r="AZ707" i="1"/>
  <c r="AZ708" i="1"/>
  <c r="AZ709" i="1"/>
  <c r="AZ710" i="1"/>
  <c r="AZ711" i="1"/>
  <c r="AZ712" i="1"/>
  <c r="AZ713" i="1"/>
  <c r="AZ714" i="1"/>
  <c r="AZ715" i="1"/>
  <c r="AZ716" i="1"/>
  <c r="AZ717" i="1"/>
  <c r="AZ718" i="1"/>
  <c r="AZ719" i="1"/>
  <c r="AZ720" i="1"/>
  <c r="AZ721" i="1"/>
  <c r="AZ722" i="1"/>
  <c r="AZ723" i="1"/>
  <c r="AZ724" i="1"/>
  <c r="AZ725" i="1"/>
  <c r="AZ726" i="1"/>
  <c r="AZ727" i="1"/>
  <c r="AZ728" i="1"/>
  <c r="AZ729" i="1"/>
  <c r="AZ730" i="1"/>
  <c r="AZ731" i="1"/>
  <c r="AZ732" i="1"/>
  <c r="AZ733" i="1"/>
  <c r="AZ734" i="1"/>
  <c r="AZ735" i="1"/>
  <c r="AZ736" i="1"/>
  <c r="AZ737" i="1"/>
  <c r="AZ738" i="1"/>
  <c r="AZ739" i="1"/>
  <c r="AZ740" i="1"/>
  <c r="AZ741" i="1"/>
  <c r="AZ742" i="1"/>
  <c r="AZ743" i="1"/>
  <c r="AZ744" i="1"/>
  <c r="AZ745" i="1"/>
  <c r="AZ746" i="1"/>
  <c r="AZ747" i="1"/>
  <c r="AZ748" i="1"/>
  <c r="AZ749" i="1"/>
  <c r="AZ750" i="1"/>
  <c r="AZ751" i="1"/>
  <c r="AZ752" i="1"/>
  <c r="AZ753" i="1"/>
  <c r="AZ754" i="1"/>
  <c r="AZ755" i="1"/>
  <c r="AZ756" i="1"/>
  <c r="AZ757" i="1"/>
  <c r="AZ758" i="1"/>
  <c r="AZ759" i="1"/>
  <c r="AZ760" i="1"/>
  <c r="AZ761" i="1"/>
  <c r="AZ762" i="1"/>
  <c r="AZ763" i="1"/>
  <c r="AZ764" i="1"/>
  <c r="AZ765" i="1"/>
  <c r="AZ766" i="1"/>
  <c r="AZ767" i="1"/>
  <c r="AZ768" i="1"/>
  <c r="AZ769" i="1"/>
  <c r="AZ770" i="1"/>
  <c r="AZ771" i="1"/>
  <c r="AZ772" i="1"/>
  <c r="AZ773" i="1"/>
  <c r="AZ774" i="1"/>
  <c r="AZ775" i="1"/>
  <c r="AZ776" i="1"/>
  <c r="AZ777" i="1"/>
  <c r="AZ778" i="1"/>
  <c r="AZ779" i="1"/>
  <c r="AZ780" i="1"/>
  <c r="AZ781" i="1"/>
  <c r="AZ782" i="1"/>
  <c r="AZ783" i="1"/>
  <c r="AZ784" i="1"/>
  <c r="AZ785" i="1"/>
  <c r="AZ786" i="1"/>
  <c r="AZ787" i="1"/>
  <c r="AZ788" i="1"/>
  <c r="AZ789" i="1"/>
  <c r="AZ790" i="1"/>
  <c r="AZ791" i="1"/>
  <c r="AZ792" i="1"/>
  <c r="AZ793" i="1"/>
  <c r="AZ794" i="1"/>
  <c r="AZ795" i="1"/>
  <c r="AZ796" i="1"/>
  <c r="AZ797" i="1"/>
  <c r="AZ798" i="1"/>
  <c r="AZ799" i="1"/>
  <c r="AZ800" i="1"/>
  <c r="AZ801" i="1"/>
  <c r="AZ802" i="1"/>
  <c r="AZ803" i="1"/>
  <c r="AZ804" i="1"/>
  <c r="AZ805" i="1"/>
  <c r="AZ806" i="1"/>
  <c r="AZ807" i="1"/>
  <c r="AZ808" i="1"/>
  <c r="AZ809" i="1"/>
  <c r="AZ810" i="1"/>
  <c r="AZ811" i="1"/>
  <c r="AZ812" i="1"/>
  <c r="AZ813" i="1"/>
  <c r="AZ814" i="1"/>
  <c r="AZ815" i="1"/>
  <c r="AZ816" i="1"/>
  <c r="AZ817" i="1"/>
  <c r="AZ818" i="1"/>
  <c r="AZ819" i="1"/>
  <c r="AZ820" i="1"/>
  <c r="AZ821" i="1"/>
  <c r="AZ822" i="1"/>
  <c r="AZ823" i="1"/>
  <c r="AZ824" i="1"/>
  <c r="AZ825" i="1"/>
  <c r="AZ826" i="1"/>
  <c r="AZ827" i="1"/>
  <c r="AZ828" i="1"/>
  <c r="AZ829" i="1"/>
  <c r="AZ830" i="1"/>
  <c r="AZ831" i="1"/>
  <c r="AZ832" i="1"/>
  <c r="AZ833" i="1"/>
  <c r="AZ834" i="1"/>
  <c r="AZ835" i="1"/>
  <c r="AZ836" i="1"/>
  <c r="AZ837" i="1"/>
  <c r="AZ838" i="1"/>
  <c r="AZ839" i="1"/>
  <c r="AZ840" i="1"/>
  <c r="AZ841" i="1"/>
  <c r="AZ842" i="1"/>
  <c r="AZ843" i="1"/>
  <c r="AZ844" i="1"/>
  <c r="AZ845" i="1"/>
  <c r="AZ846" i="1"/>
  <c r="AZ847" i="1"/>
  <c r="AZ848" i="1"/>
  <c r="AZ849" i="1"/>
  <c r="AZ850" i="1"/>
  <c r="AZ851" i="1"/>
  <c r="AZ852" i="1"/>
  <c r="AZ853" i="1"/>
  <c r="AZ854" i="1"/>
  <c r="AZ855" i="1"/>
  <c r="AZ856" i="1"/>
  <c r="AZ857" i="1"/>
  <c r="AZ858" i="1"/>
  <c r="AZ859" i="1"/>
  <c r="AZ860" i="1"/>
  <c r="AZ861" i="1"/>
  <c r="AZ862" i="1"/>
  <c r="AZ863" i="1"/>
  <c r="AZ864" i="1"/>
  <c r="AZ865" i="1"/>
  <c r="AZ866" i="1"/>
  <c r="AZ867" i="1"/>
  <c r="AZ868" i="1"/>
  <c r="AZ869" i="1"/>
  <c r="AZ870" i="1"/>
  <c r="AZ871" i="1"/>
  <c r="AZ872" i="1"/>
  <c r="AZ873" i="1"/>
  <c r="AZ874" i="1"/>
  <c r="AZ875" i="1"/>
  <c r="AZ876" i="1"/>
  <c r="AZ877" i="1"/>
  <c r="AZ878" i="1"/>
  <c r="AZ879" i="1"/>
  <c r="AZ880" i="1"/>
  <c r="AZ881" i="1"/>
  <c r="AZ882" i="1"/>
  <c r="AZ883" i="1"/>
  <c r="AZ884" i="1"/>
  <c r="AZ885" i="1"/>
  <c r="AZ886" i="1"/>
  <c r="AZ887" i="1"/>
  <c r="AZ888" i="1"/>
  <c r="AZ889" i="1"/>
  <c r="AZ890" i="1"/>
  <c r="AZ891" i="1"/>
  <c r="AZ892" i="1"/>
  <c r="AZ893" i="1"/>
  <c r="AZ894" i="1"/>
  <c r="AZ895" i="1"/>
  <c r="AZ896" i="1"/>
  <c r="AZ897" i="1"/>
  <c r="AZ898" i="1"/>
  <c r="AZ899" i="1"/>
  <c r="AZ900" i="1"/>
  <c r="AZ901" i="1"/>
  <c r="AZ902" i="1"/>
  <c r="AZ903" i="1"/>
  <c r="AZ904" i="1"/>
  <c r="AZ905" i="1"/>
  <c r="AZ906" i="1"/>
  <c r="AZ907" i="1"/>
  <c r="AZ908" i="1"/>
  <c r="AZ909" i="1"/>
  <c r="AZ910" i="1"/>
  <c r="AZ911" i="1"/>
  <c r="AZ912" i="1"/>
  <c r="AZ913" i="1"/>
  <c r="AZ914" i="1"/>
  <c r="AZ915" i="1"/>
  <c r="AZ916" i="1"/>
  <c r="AZ917" i="1"/>
  <c r="AZ918" i="1"/>
  <c r="AZ919" i="1"/>
  <c r="AZ920" i="1"/>
  <c r="AZ921" i="1"/>
  <c r="AZ922" i="1"/>
  <c r="AZ923" i="1"/>
  <c r="AZ924" i="1"/>
  <c r="AZ925" i="1"/>
  <c r="AZ926" i="1"/>
  <c r="AZ927" i="1"/>
  <c r="AZ928" i="1"/>
  <c r="AZ929" i="1"/>
  <c r="AZ930" i="1"/>
  <c r="AZ931" i="1"/>
  <c r="AZ932" i="1"/>
  <c r="AZ933" i="1"/>
  <c r="AZ934" i="1"/>
  <c r="AZ935" i="1"/>
  <c r="AZ936" i="1"/>
  <c r="AZ937" i="1"/>
  <c r="AZ938" i="1"/>
  <c r="AZ939" i="1"/>
  <c r="AZ940" i="1"/>
  <c r="AZ941" i="1"/>
  <c r="AZ942" i="1"/>
  <c r="AZ943" i="1"/>
  <c r="AZ944" i="1"/>
  <c r="AZ945" i="1"/>
  <c r="AZ946" i="1"/>
  <c r="AZ947" i="1"/>
  <c r="AZ948" i="1"/>
  <c r="AZ949" i="1"/>
  <c r="AZ950" i="1"/>
  <c r="AZ951" i="1"/>
  <c r="AZ952" i="1"/>
  <c r="AZ953" i="1"/>
  <c r="AZ954" i="1"/>
  <c r="AZ955" i="1"/>
  <c r="AZ956" i="1"/>
  <c r="AZ957" i="1"/>
  <c r="AZ958" i="1"/>
  <c r="AZ959" i="1"/>
  <c r="AZ960" i="1"/>
  <c r="AZ961" i="1"/>
  <c r="AZ962" i="1"/>
  <c r="AZ963" i="1"/>
  <c r="AZ964" i="1"/>
  <c r="AZ965" i="1"/>
  <c r="AZ966" i="1"/>
  <c r="AZ967" i="1"/>
  <c r="AZ968" i="1"/>
  <c r="AZ969" i="1"/>
  <c r="AZ970" i="1"/>
  <c r="AZ971" i="1"/>
  <c r="AZ972" i="1"/>
  <c r="AZ973" i="1"/>
  <c r="AZ974" i="1"/>
  <c r="AZ975" i="1"/>
  <c r="AZ976" i="1"/>
  <c r="AZ977" i="1"/>
  <c r="AZ978" i="1"/>
  <c r="AZ979" i="1"/>
  <c r="AZ980" i="1"/>
  <c r="AZ981" i="1"/>
  <c r="AZ982" i="1"/>
  <c r="AZ983" i="1"/>
  <c r="AZ984" i="1"/>
  <c r="AZ985" i="1"/>
  <c r="AZ986" i="1"/>
  <c r="AZ987" i="1"/>
  <c r="AZ988" i="1"/>
  <c r="AZ989" i="1"/>
  <c r="AZ990" i="1"/>
  <c r="AZ991" i="1"/>
  <c r="AZ992" i="1"/>
  <c r="AZ993" i="1"/>
  <c r="AZ994" i="1"/>
  <c r="AZ995" i="1"/>
  <c r="AZ996" i="1"/>
  <c r="AZ997" i="1"/>
  <c r="AZ998" i="1"/>
  <c r="AZ999" i="1"/>
  <c r="AZ1000" i="1"/>
  <c r="AZ1001" i="1"/>
  <c r="AZ1002" i="1"/>
  <c r="AZ1003" i="1"/>
  <c r="AZ1004" i="1"/>
  <c r="AZ1005" i="1"/>
  <c r="AZ1006" i="1"/>
  <c r="AZ1007" i="1"/>
  <c r="AZ1008" i="1"/>
  <c r="AZ1009" i="1"/>
  <c r="AZ1010" i="1"/>
  <c r="AZ1011" i="1"/>
  <c r="AZ1012" i="1"/>
  <c r="AZ1013" i="1"/>
  <c r="AZ1014" i="1"/>
  <c r="AZ1015" i="1"/>
  <c r="AZ1016" i="1"/>
  <c r="AZ1017" i="1"/>
  <c r="AZ1018" i="1"/>
  <c r="AZ1019" i="1"/>
  <c r="AZ1020" i="1"/>
  <c r="AZ1021" i="1"/>
  <c r="AZ1022" i="1"/>
  <c r="AZ1023" i="1"/>
  <c r="AZ1024" i="1"/>
  <c r="AZ1025" i="1"/>
  <c r="AZ1026" i="1"/>
  <c r="AZ1027" i="1"/>
  <c r="AZ1028" i="1"/>
  <c r="AZ1029" i="1"/>
  <c r="AZ1030" i="1"/>
  <c r="AZ1031" i="1"/>
  <c r="AZ1032" i="1"/>
  <c r="AZ1033" i="1"/>
  <c r="AZ1034" i="1"/>
  <c r="AZ1035" i="1"/>
  <c r="AZ1036" i="1"/>
  <c r="AZ1037" i="1"/>
  <c r="AZ1038" i="1"/>
  <c r="AZ1039" i="1"/>
  <c r="AZ1040" i="1"/>
  <c r="AZ1041" i="1"/>
  <c r="AZ1042" i="1"/>
  <c r="AZ1043" i="1"/>
  <c r="AZ1044" i="1"/>
  <c r="AZ1045" i="1"/>
  <c r="AZ1046" i="1"/>
  <c r="AZ1047" i="1"/>
  <c r="AZ1048" i="1"/>
  <c r="AZ1049" i="1"/>
  <c r="AZ1050" i="1"/>
  <c r="AZ1051" i="1"/>
  <c r="AZ1052" i="1"/>
  <c r="AZ1053" i="1"/>
  <c r="AZ1054" i="1"/>
  <c r="AZ1055" i="1"/>
  <c r="AZ1056" i="1"/>
  <c r="AZ1057" i="1"/>
  <c r="AZ1058" i="1"/>
  <c r="AZ1059" i="1"/>
  <c r="AZ1060" i="1"/>
  <c r="AZ1061" i="1"/>
  <c r="AZ1062" i="1"/>
  <c r="AZ1063" i="1"/>
  <c r="AZ1064" i="1"/>
  <c r="AZ1065" i="1"/>
  <c r="AZ1066" i="1"/>
  <c r="AZ1067" i="1"/>
  <c r="AZ1068" i="1"/>
  <c r="AZ1069" i="1"/>
  <c r="AZ1070" i="1"/>
  <c r="AZ1071" i="1"/>
  <c r="AZ1072" i="1"/>
  <c r="AZ1073" i="1"/>
  <c r="AZ1074" i="1"/>
  <c r="AZ1075" i="1"/>
  <c r="AZ1076" i="1"/>
  <c r="AZ1077" i="1"/>
  <c r="AZ1078" i="1"/>
  <c r="AZ1079" i="1"/>
  <c r="AZ1080" i="1"/>
  <c r="AZ1081" i="1"/>
  <c r="AZ1082" i="1"/>
  <c r="AZ1083" i="1"/>
  <c r="AZ1084" i="1"/>
  <c r="AZ1085" i="1"/>
  <c r="AZ1086" i="1"/>
  <c r="AZ1087" i="1"/>
  <c r="AZ1088" i="1"/>
  <c r="AZ1089" i="1"/>
  <c r="AZ1090" i="1"/>
  <c r="AZ1091" i="1"/>
  <c r="AZ1092" i="1"/>
  <c r="AZ1093" i="1"/>
  <c r="AZ1094" i="1"/>
  <c r="AZ1095" i="1"/>
  <c r="AZ1096" i="1"/>
  <c r="AZ1097" i="1"/>
  <c r="AZ1098" i="1"/>
  <c r="AZ1099" i="1"/>
  <c r="AZ1100" i="1"/>
  <c r="AZ1101" i="1"/>
  <c r="AZ1102" i="1"/>
  <c r="AZ1103" i="1"/>
  <c r="AZ1104" i="1"/>
  <c r="AZ1105" i="1"/>
  <c r="AZ1106" i="1"/>
  <c r="AZ1107" i="1"/>
  <c r="AZ1108" i="1"/>
  <c r="AZ1109" i="1"/>
  <c r="AZ1110" i="1"/>
  <c r="AZ1111" i="1"/>
  <c r="AZ1112" i="1"/>
  <c r="AZ1113" i="1"/>
  <c r="AZ1114" i="1"/>
  <c r="AZ1115" i="1"/>
  <c r="AZ1116" i="1"/>
  <c r="AZ1117" i="1"/>
  <c r="AZ1118" i="1"/>
  <c r="AZ1119" i="1"/>
  <c r="AZ1120" i="1"/>
  <c r="AZ1121" i="1"/>
  <c r="AZ1122" i="1"/>
  <c r="AZ1123" i="1"/>
  <c r="AZ1124" i="1"/>
  <c r="AZ1125" i="1"/>
  <c r="AZ1126" i="1"/>
  <c r="AZ1127" i="1"/>
  <c r="AZ1128" i="1"/>
  <c r="AZ1129" i="1"/>
  <c r="AZ1130" i="1"/>
  <c r="AZ1131" i="1"/>
  <c r="AZ1132" i="1"/>
  <c r="AZ1133" i="1"/>
  <c r="AZ1134" i="1"/>
  <c r="AZ1135" i="1"/>
  <c r="AZ1136" i="1"/>
  <c r="AZ1137" i="1"/>
  <c r="AZ1138" i="1"/>
  <c r="AZ1139" i="1"/>
  <c r="AZ1140" i="1"/>
  <c r="AZ1141" i="1"/>
  <c r="AZ1142" i="1"/>
  <c r="AZ1143" i="1"/>
  <c r="AZ1144" i="1"/>
  <c r="AZ1145" i="1"/>
  <c r="AZ1146" i="1"/>
  <c r="AZ1147" i="1"/>
  <c r="AZ1148" i="1"/>
  <c r="AZ1149" i="1"/>
  <c r="AZ1150" i="1"/>
  <c r="AZ1151" i="1"/>
  <c r="AZ1152" i="1"/>
  <c r="AZ1153" i="1"/>
  <c r="AZ1154" i="1"/>
  <c r="AZ1155" i="1"/>
  <c r="AZ1156" i="1"/>
  <c r="AZ1157" i="1"/>
  <c r="AZ1158" i="1"/>
  <c r="AZ1159" i="1"/>
  <c r="AZ1160" i="1"/>
  <c r="AZ1161" i="1"/>
  <c r="AZ1162" i="1"/>
  <c r="AZ1163" i="1"/>
  <c r="AZ1164" i="1"/>
  <c r="AZ1165" i="1"/>
  <c r="AZ1166" i="1"/>
  <c r="AZ1167" i="1"/>
  <c r="AZ1168" i="1"/>
  <c r="AZ1169" i="1"/>
  <c r="AZ1170" i="1"/>
  <c r="AZ1171" i="1"/>
  <c r="AZ1172" i="1"/>
  <c r="AZ1173" i="1"/>
  <c r="AZ1174" i="1"/>
  <c r="AZ1175" i="1"/>
  <c r="AZ1176" i="1"/>
  <c r="AZ1177" i="1"/>
  <c r="AZ1178" i="1"/>
  <c r="AZ1179" i="1"/>
  <c r="AZ1180" i="1"/>
  <c r="AZ1181" i="1"/>
  <c r="AZ1182" i="1"/>
  <c r="AZ1183" i="1"/>
  <c r="AZ1184" i="1"/>
  <c r="AZ1185" i="1"/>
  <c r="AZ1186" i="1"/>
  <c r="AZ1187" i="1"/>
  <c r="AZ1188" i="1"/>
  <c r="AZ1189" i="1"/>
  <c r="AZ1190" i="1"/>
  <c r="AZ1191" i="1"/>
  <c r="AZ1192" i="1"/>
  <c r="AZ1193" i="1"/>
  <c r="AZ1194" i="1"/>
  <c r="AZ1195" i="1"/>
  <c r="AZ1196" i="1"/>
  <c r="AZ1197" i="1"/>
  <c r="AZ1198" i="1"/>
  <c r="AZ1199" i="1"/>
  <c r="AZ1200" i="1"/>
  <c r="AZ1201" i="1"/>
  <c r="AZ1202" i="1"/>
  <c r="AZ1203" i="1"/>
  <c r="AZ1204" i="1"/>
  <c r="AZ1205" i="1"/>
  <c r="AZ1206" i="1"/>
  <c r="AZ1207" i="1"/>
  <c r="AZ1208" i="1"/>
  <c r="AZ1209" i="1"/>
  <c r="AZ1210" i="1"/>
  <c r="AZ1211" i="1"/>
  <c r="AZ1212" i="1"/>
  <c r="AZ1213" i="1"/>
  <c r="AZ1214" i="1"/>
  <c r="AZ1215" i="1"/>
  <c r="AZ1216" i="1"/>
  <c r="AZ1217" i="1"/>
  <c r="AZ1218" i="1"/>
  <c r="AZ1219" i="1"/>
  <c r="AZ1220" i="1"/>
  <c r="AZ1221" i="1"/>
  <c r="AZ1222" i="1"/>
  <c r="AZ1223" i="1"/>
  <c r="AZ1224" i="1"/>
  <c r="AZ1225" i="1"/>
  <c r="AZ1226" i="1"/>
  <c r="AZ1227" i="1"/>
  <c r="AZ1228" i="1"/>
  <c r="AZ1229" i="1"/>
  <c r="AZ1230" i="1"/>
  <c r="AZ1231" i="1"/>
  <c r="AZ1232" i="1"/>
  <c r="AZ1233" i="1"/>
  <c r="AZ1234" i="1"/>
  <c r="AZ1235" i="1"/>
  <c r="AZ1236" i="1"/>
  <c r="AZ1237" i="1"/>
  <c r="AZ1238" i="1"/>
  <c r="AZ1239" i="1"/>
  <c r="AZ1240" i="1"/>
  <c r="AZ1241" i="1"/>
  <c r="AZ1242" i="1"/>
  <c r="AZ1243" i="1"/>
  <c r="AZ1244" i="1"/>
  <c r="AZ1245" i="1"/>
  <c r="AZ1246" i="1"/>
  <c r="AZ1247" i="1"/>
  <c r="AZ1248" i="1"/>
  <c r="AZ1249" i="1"/>
  <c r="AZ1250" i="1"/>
  <c r="AZ1251" i="1"/>
  <c r="AZ1252" i="1"/>
  <c r="AZ1253" i="1"/>
  <c r="AZ1254" i="1"/>
  <c r="AZ1255" i="1"/>
  <c r="AZ1256" i="1"/>
  <c r="AZ1257" i="1"/>
  <c r="AZ1258" i="1"/>
  <c r="AZ1259" i="1"/>
  <c r="AZ1260" i="1"/>
  <c r="AZ1261" i="1"/>
  <c r="AZ1262" i="1"/>
  <c r="AZ1263" i="1"/>
  <c r="AZ1264" i="1"/>
  <c r="AZ1265" i="1"/>
  <c r="AZ1266" i="1"/>
  <c r="AZ1267" i="1"/>
  <c r="AZ1268" i="1"/>
  <c r="AZ1269" i="1"/>
  <c r="AZ1270" i="1"/>
  <c r="AZ1271" i="1"/>
  <c r="AZ1272" i="1"/>
  <c r="AZ1273" i="1"/>
  <c r="AZ1274" i="1"/>
  <c r="AZ1275" i="1"/>
  <c r="AZ1276" i="1"/>
  <c r="AZ1277" i="1"/>
  <c r="AZ1278" i="1"/>
  <c r="AZ1279" i="1"/>
  <c r="AZ1280" i="1"/>
  <c r="AZ1281" i="1"/>
  <c r="AZ1282" i="1"/>
  <c r="AZ1283" i="1"/>
  <c r="AZ1284" i="1"/>
  <c r="AZ1285" i="1"/>
  <c r="AZ1286" i="1"/>
  <c r="AZ1287" i="1"/>
  <c r="AZ1288" i="1"/>
  <c r="AZ1289" i="1"/>
  <c r="AZ1290" i="1"/>
  <c r="AZ1291" i="1"/>
  <c r="AZ1292" i="1"/>
  <c r="AZ1293" i="1"/>
  <c r="AZ1294" i="1"/>
  <c r="AZ1295" i="1"/>
  <c r="AZ1296" i="1"/>
  <c r="AZ1297" i="1"/>
  <c r="AZ1298" i="1"/>
  <c r="AZ1299" i="1"/>
  <c r="AZ1300" i="1"/>
  <c r="AZ1301" i="1"/>
  <c r="AZ1302" i="1"/>
  <c r="AZ1303" i="1"/>
  <c r="AZ1304" i="1"/>
  <c r="AZ1305" i="1"/>
  <c r="AZ1306" i="1"/>
  <c r="AZ1307" i="1"/>
  <c r="AZ1308" i="1"/>
  <c r="AZ1309" i="1"/>
  <c r="AZ1310" i="1"/>
  <c r="AZ1311" i="1"/>
  <c r="AZ1312" i="1"/>
  <c r="AZ1313" i="1"/>
  <c r="AZ1314" i="1"/>
  <c r="AZ1315" i="1"/>
  <c r="AZ1316" i="1"/>
  <c r="AZ1317" i="1"/>
  <c r="AZ1318" i="1"/>
  <c r="AZ1319" i="1"/>
  <c r="AZ1320" i="1"/>
  <c r="AZ1321" i="1"/>
  <c r="AZ1322" i="1"/>
  <c r="AZ1323" i="1"/>
  <c r="AZ1324" i="1"/>
  <c r="AZ1325" i="1"/>
  <c r="AZ1326" i="1"/>
  <c r="AZ1327" i="1"/>
  <c r="AZ1328" i="1"/>
  <c r="AZ1329" i="1"/>
  <c r="AZ1330" i="1"/>
  <c r="AZ1331" i="1"/>
  <c r="AZ1332" i="1"/>
  <c r="AZ1333" i="1"/>
  <c r="AZ1334" i="1"/>
  <c r="AZ1335" i="1"/>
  <c r="AZ1336" i="1"/>
  <c r="AZ1337" i="1"/>
  <c r="AZ1338" i="1"/>
  <c r="AZ1339" i="1"/>
  <c r="AZ1340" i="1"/>
  <c r="AZ1341" i="1"/>
  <c r="AZ1342" i="1"/>
  <c r="AZ1343" i="1"/>
  <c r="AZ1344" i="1"/>
  <c r="AZ1345" i="1"/>
  <c r="AZ1346" i="1"/>
  <c r="AZ1347" i="1"/>
  <c r="AZ1348" i="1"/>
  <c r="AZ1349" i="1"/>
  <c r="AZ1350" i="1"/>
  <c r="AZ1351" i="1"/>
  <c r="AZ1352" i="1"/>
  <c r="AZ1353" i="1"/>
  <c r="AZ1354" i="1"/>
  <c r="AZ1355" i="1"/>
  <c r="AZ1356" i="1"/>
  <c r="AZ1357" i="1"/>
  <c r="AZ1358" i="1"/>
  <c r="AZ1359" i="1"/>
  <c r="AZ1360" i="1"/>
  <c r="AZ1361" i="1"/>
  <c r="AZ1362" i="1"/>
  <c r="AZ1363" i="1"/>
  <c r="AZ1364" i="1"/>
  <c r="AZ1365" i="1"/>
  <c r="AZ1366" i="1"/>
  <c r="AZ1367" i="1"/>
  <c r="AZ1368" i="1"/>
  <c r="AZ1369" i="1"/>
  <c r="AZ1370" i="1"/>
  <c r="AZ1371" i="1"/>
  <c r="AZ1372" i="1"/>
  <c r="AZ1373" i="1"/>
  <c r="AZ1374" i="1"/>
  <c r="AZ1375" i="1"/>
  <c r="AZ1376" i="1"/>
  <c r="AZ1377" i="1"/>
  <c r="AZ1378" i="1"/>
  <c r="AZ1379" i="1"/>
  <c r="AZ1380" i="1"/>
  <c r="AZ1381" i="1"/>
  <c r="AZ1382" i="1"/>
  <c r="AZ1383" i="1"/>
  <c r="AZ1384" i="1"/>
  <c r="AZ1385" i="1"/>
  <c r="AZ1386" i="1"/>
  <c r="AZ1387" i="1"/>
  <c r="AZ1388" i="1"/>
  <c r="AZ1389" i="1"/>
  <c r="AZ1390" i="1"/>
  <c r="AZ1391" i="1"/>
  <c r="AZ1392" i="1"/>
  <c r="AZ1393" i="1"/>
  <c r="AZ1394" i="1"/>
  <c r="AZ1395" i="1"/>
  <c r="AZ1396" i="1"/>
  <c r="AZ1397" i="1"/>
  <c r="AZ1398" i="1"/>
  <c r="AZ1399" i="1"/>
  <c r="AZ1400" i="1"/>
  <c r="AZ1401" i="1"/>
  <c r="AZ1402" i="1"/>
  <c r="AZ1403" i="1"/>
  <c r="AZ1404" i="1"/>
  <c r="AZ1405" i="1"/>
  <c r="AZ1406" i="1"/>
  <c r="AZ1407" i="1"/>
  <c r="AZ1408" i="1"/>
  <c r="AZ1409" i="1"/>
  <c r="AZ1410" i="1"/>
  <c r="AZ1411" i="1"/>
  <c r="AZ1412" i="1"/>
  <c r="AZ1413" i="1"/>
  <c r="AZ1414" i="1"/>
  <c r="AZ1415" i="1"/>
  <c r="AZ1416" i="1"/>
  <c r="AZ1417" i="1"/>
  <c r="AZ1418" i="1"/>
  <c r="AZ1419" i="1"/>
  <c r="AZ1420" i="1"/>
  <c r="AZ1421" i="1"/>
  <c r="AZ1422" i="1"/>
  <c r="AZ1423" i="1"/>
  <c r="AZ1424" i="1"/>
  <c r="AZ1425" i="1"/>
  <c r="AZ1426" i="1"/>
  <c r="AZ1427" i="1"/>
  <c r="AZ1428" i="1"/>
  <c r="AZ1429" i="1"/>
  <c r="AZ1430" i="1"/>
  <c r="AZ1431" i="1"/>
  <c r="AZ1432" i="1"/>
  <c r="AZ1433" i="1"/>
  <c r="AZ1434" i="1"/>
  <c r="AZ1435" i="1"/>
  <c r="AZ1436" i="1"/>
  <c r="AZ1437" i="1"/>
  <c r="AZ1438" i="1"/>
  <c r="AZ1439" i="1"/>
  <c r="AZ1440" i="1"/>
  <c r="AZ1441" i="1"/>
  <c r="AZ1442" i="1"/>
  <c r="AZ1443" i="1"/>
  <c r="AZ1444" i="1"/>
  <c r="AZ1445" i="1"/>
  <c r="AZ1446" i="1"/>
  <c r="AZ1447" i="1"/>
  <c r="AZ1448" i="1"/>
  <c r="AZ1449" i="1"/>
  <c r="AZ1450" i="1"/>
  <c r="AZ1451" i="1"/>
  <c r="AZ1452" i="1"/>
  <c r="AZ1453" i="1"/>
  <c r="AZ1454" i="1"/>
  <c r="AZ1455" i="1"/>
  <c r="AZ1456" i="1"/>
  <c r="AZ1457" i="1"/>
  <c r="AZ1458" i="1"/>
  <c r="AZ1459" i="1"/>
  <c r="AZ1460" i="1"/>
  <c r="AZ1461" i="1"/>
  <c r="AZ1462" i="1"/>
  <c r="AZ1463" i="1"/>
  <c r="AZ1464" i="1"/>
  <c r="AZ1465" i="1"/>
  <c r="AZ1466" i="1"/>
  <c r="AZ1467" i="1"/>
  <c r="AZ1468" i="1"/>
  <c r="AZ1469" i="1"/>
  <c r="AZ1470" i="1"/>
  <c r="AZ1471" i="1"/>
  <c r="AZ1472" i="1"/>
  <c r="AZ1473" i="1"/>
  <c r="AZ1474" i="1"/>
  <c r="AZ1475" i="1"/>
  <c r="AZ1476" i="1"/>
  <c r="AZ1477" i="1"/>
  <c r="AZ1478" i="1"/>
  <c r="AZ1479" i="1"/>
  <c r="AZ1480" i="1"/>
  <c r="AZ1481" i="1"/>
  <c r="AZ1482" i="1"/>
  <c r="AZ1483" i="1"/>
  <c r="AZ1484" i="1"/>
  <c r="AZ1485" i="1"/>
  <c r="AZ1486" i="1"/>
  <c r="AZ1487" i="1"/>
  <c r="AZ1488" i="1"/>
  <c r="AZ1489" i="1"/>
  <c r="AZ1490" i="1"/>
  <c r="AZ1491" i="1"/>
  <c r="AZ1492" i="1"/>
  <c r="AZ1493" i="1"/>
  <c r="AZ1494" i="1"/>
  <c r="AZ1495" i="1"/>
  <c r="AZ1496" i="1"/>
  <c r="AZ1497" i="1"/>
  <c r="AZ1498" i="1"/>
  <c r="AZ1499" i="1"/>
  <c r="AZ1500" i="1"/>
  <c r="AZ1501" i="1"/>
  <c r="AZ1502" i="1"/>
  <c r="AZ1503" i="1"/>
  <c r="AZ1504" i="1"/>
  <c r="AZ1505" i="1"/>
  <c r="AZ1506" i="1"/>
  <c r="AZ1507" i="1"/>
  <c r="AZ1508" i="1"/>
  <c r="AZ1509" i="1"/>
  <c r="AZ1510" i="1"/>
  <c r="AZ1511" i="1"/>
  <c r="AZ1512" i="1"/>
  <c r="AZ1513" i="1"/>
  <c r="AZ1514" i="1"/>
  <c r="AZ1515" i="1"/>
  <c r="AZ1516" i="1"/>
  <c r="AZ1517" i="1"/>
  <c r="AZ1518" i="1"/>
  <c r="AZ1519" i="1"/>
  <c r="AZ1520" i="1"/>
  <c r="AZ1521" i="1"/>
  <c r="AZ1522" i="1"/>
  <c r="AZ1523" i="1"/>
  <c r="AZ1524" i="1"/>
  <c r="AZ1525" i="1"/>
  <c r="AZ1526" i="1"/>
  <c r="AZ1527" i="1"/>
  <c r="AZ1528" i="1"/>
  <c r="AZ1529" i="1"/>
  <c r="AZ1530" i="1"/>
  <c r="AZ1531" i="1"/>
  <c r="AZ1532" i="1"/>
  <c r="AZ1533" i="1"/>
  <c r="AZ1534" i="1"/>
  <c r="AZ1535" i="1"/>
  <c r="AZ1536" i="1"/>
  <c r="AZ1537" i="1"/>
  <c r="AZ1538" i="1"/>
  <c r="AZ1539" i="1"/>
  <c r="AZ1540" i="1"/>
  <c r="AZ1541" i="1"/>
  <c r="AZ1542" i="1"/>
  <c r="AZ1543" i="1"/>
  <c r="AZ1544" i="1"/>
  <c r="AZ1545" i="1"/>
  <c r="AZ1546" i="1"/>
  <c r="AZ1547" i="1"/>
  <c r="AZ1548" i="1"/>
  <c r="AZ1549" i="1"/>
  <c r="AZ1550" i="1"/>
  <c r="AZ1551" i="1"/>
  <c r="AZ1552" i="1"/>
  <c r="AZ1553" i="1"/>
  <c r="AZ1554" i="1"/>
  <c r="AZ1555" i="1"/>
  <c r="AZ1556" i="1"/>
  <c r="AZ1557" i="1"/>
  <c r="AZ1558" i="1"/>
  <c r="AZ1559" i="1"/>
  <c r="AZ1560" i="1"/>
  <c r="AZ1561" i="1"/>
  <c r="AZ1562" i="1"/>
  <c r="AZ1563" i="1"/>
  <c r="AZ1564" i="1"/>
  <c r="AZ1565" i="1"/>
  <c r="AZ1566" i="1"/>
  <c r="AZ1567" i="1"/>
  <c r="AZ1568" i="1"/>
  <c r="AZ1569" i="1"/>
  <c r="AZ1570" i="1"/>
  <c r="AZ1571" i="1"/>
  <c r="AZ1572" i="1"/>
  <c r="AZ1573" i="1"/>
  <c r="AZ1574" i="1"/>
  <c r="AZ1575" i="1"/>
  <c r="AZ1576" i="1"/>
  <c r="AZ1577" i="1"/>
  <c r="AZ1578" i="1"/>
  <c r="AZ1579" i="1"/>
  <c r="AZ1580" i="1"/>
  <c r="AZ1581" i="1"/>
  <c r="AZ1582" i="1"/>
  <c r="AZ1583" i="1"/>
  <c r="AZ1584" i="1"/>
  <c r="AZ1585" i="1"/>
  <c r="AZ1586" i="1"/>
  <c r="AZ1587" i="1"/>
  <c r="AZ1588" i="1"/>
  <c r="AZ1589" i="1"/>
  <c r="AZ1590" i="1"/>
  <c r="AZ1591" i="1"/>
  <c r="AZ1592" i="1"/>
  <c r="AZ1593" i="1"/>
  <c r="AZ1594" i="1"/>
  <c r="AZ1595" i="1"/>
  <c r="AZ1596" i="1"/>
  <c r="AZ1597" i="1"/>
  <c r="AZ1598" i="1"/>
  <c r="AZ1599" i="1"/>
  <c r="AZ1600" i="1"/>
  <c r="AZ1601" i="1"/>
  <c r="AZ1602" i="1"/>
  <c r="AZ1603" i="1"/>
  <c r="AZ1604" i="1"/>
  <c r="AZ1605" i="1"/>
  <c r="AZ1606" i="1"/>
  <c r="AZ1607" i="1"/>
  <c r="AZ1608" i="1"/>
  <c r="AZ1609" i="1"/>
  <c r="AZ1610" i="1"/>
  <c r="AZ1611" i="1"/>
  <c r="AZ1612" i="1"/>
  <c r="AZ1613" i="1"/>
  <c r="AZ1614" i="1"/>
  <c r="AZ1615" i="1"/>
  <c r="AZ1616" i="1"/>
  <c r="AZ1617" i="1"/>
  <c r="AZ1618" i="1"/>
  <c r="AZ1619" i="1"/>
  <c r="AZ1620" i="1"/>
  <c r="AZ1621" i="1"/>
  <c r="AZ1622" i="1"/>
  <c r="AZ1623" i="1"/>
  <c r="AZ1624" i="1"/>
  <c r="AZ1625" i="1"/>
  <c r="AZ1626" i="1"/>
  <c r="AZ1627" i="1"/>
  <c r="AZ1628" i="1"/>
  <c r="AZ1629" i="1"/>
  <c r="AZ1630" i="1"/>
  <c r="AZ1631" i="1"/>
  <c r="AZ1632" i="1"/>
  <c r="AZ1633" i="1"/>
  <c r="AZ1634" i="1"/>
  <c r="AZ1635" i="1"/>
  <c r="AZ1636" i="1"/>
  <c r="AZ1637" i="1"/>
  <c r="AZ1638" i="1"/>
  <c r="AZ1639" i="1"/>
  <c r="AZ1640" i="1"/>
  <c r="AZ1641" i="1"/>
  <c r="AZ1642" i="1"/>
  <c r="AZ1643" i="1"/>
  <c r="AZ1644" i="1"/>
  <c r="AZ1645" i="1"/>
  <c r="AZ1646" i="1"/>
  <c r="AZ1647" i="1"/>
  <c r="AZ1648" i="1"/>
  <c r="AZ1649" i="1"/>
  <c r="AZ1650" i="1"/>
  <c r="AZ1651" i="1"/>
  <c r="AZ1652" i="1"/>
  <c r="AZ1653" i="1"/>
  <c r="AZ1654" i="1"/>
  <c r="AZ1655" i="1"/>
  <c r="AZ1656" i="1"/>
  <c r="AZ1657" i="1"/>
  <c r="AZ1658" i="1"/>
  <c r="AZ1659" i="1"/>
  <c r="AZ1660" i="1"/>
  <c r="AZ1661" i="1"/>
  <c r="AZ1662" i="1"/>
  <c r="AZ1663" i="1"/>
  <c r="AZ1664" i="1"/>
  <c r="AZ1665" i="1"/>
  <c r="AZ1666" i="1"/>
  <c r="AZ1667" i="1"/>
  <c r="AZ1668" i="1"/>
  <c r="AZ1669" i="1"/>
  <c r="AZ1670" i="1"/>
  <c r="AZ1671" i="1"/>
  <c r="AZ1672" i="1"/>
  <c r="AZ1673" i="1"/>
  <c r="AZ1674" i="1"/>
  <c r="AZ1675" i="1"/>
  <c r="AZ1676" i="1"/>
  <c r="AZ1677" i="1"/>
  <c r="AZ1678" i="1"/>
  <c r="AZ1679" i="1"/>
  <c r="AZ1680" i="1"/>
  <c r="AZ1681" i="1"/>
  <c r="AZ1682" i="1"/>
  <c r="AZ1683" i="1"/>
  <c r="AZ1684" i="1"/>
  <c r="AZ1685" i="1"/>
  <c r="AZ1686" i="1"/>
  <c r="AZ1687" i="1"/>
  <c r="AZ1688" i="1"/>
  <c r="AZ1689" i="1"/>
  <c r="AZ1690" i="1"/>
  <c r="AZ1691" i="1"/>
  <c r="AZ1692" i="1"/>
  <c r="AZ1693" i="1"/>
  <c r="AZ1694" i="1"/>
  <c r="AZ1695" i="1"/>
  <c r="AZ1696" i="1"/>
  <c r="AZ1697" i="1"/>
  <c r="AZ1698" i="1"/>
  <c r="AZ1699" i="1"/>
  <c r="AZ1700" i="1"/>
  <c r="AZ1701" i="1"/>
  <c r="AZ1702" i="1"/>
  <c r="AZ1703" i="1"/>
  <c r="AZ1704" i="1"/>
  <c r="AZ1705" i="1"/>
  <c r="AZ1706" i="1"/>
  <c r="AZ1707" i="1"/>
  <c r="AZ1708" i="1"/>
  <c r="AZ1709" i="1"/>
  <c r="AZ1710" i="1"/>
  <c r="AZ1711" i="1"/>
  <c r="AZ1712" i="1"/>
  <c r="AZ1713" i="1"/>
  <c r="AZ1714" i="1"/>
  <c r="AZ1715" i="1"/>
  <c r="AZ1716" i="1"/>
  <c r="AZ1717" i="1"/>
  <c r="AZ1718" i="1"/>
  <c r="AZ1719" i="1"/>
  <c r="AZ1720" i="1"/>
  <c r="AZ1721" i="1"/>
  <c r="AZ1722" i="1"/>
  <c r="AZ1723" i="1"/>
  <c r="AZ1724" i="1"/>
  <c r="AZ1725" i="1"/>
  <c r="AZ1726" i="1"/>
  <c r="AZ1727" i="1"/>
  <c r="AZ1728" i="1"/>
  <c r="AZ1729" i="1"/>
  <c r="AZ1730" i="1"/>
  <c r="AZ1731" i="1"/>
  <c r="AZ1732" i="1"/>
  <c r="AZ1733" i="1"/>
  <c r="AZ1734" i="1"/>
  <c r="AZ1735" i="1"/>
  <c r="AZ1736" i="1"/>
  <c r="AZ1737" i="1"/>
  <c r="AZ1738" i="1"/>
  <c r="AZ1739" i="1"/>
  <c r="AZ1740" i="1"/>
  <c r="AZ1741" i="1"/>
  <c r="AZ1742" i="1"/>
  <c r="AZ1743" i="1"/>
  <c r="AZ1744" i="1"/>
  <c r="AZ1745" i="1"/>
  <c r="AZ1746" i="1"/>
  <c r="AZ1747" i="1"/>
  <c r="AZ1748" i="1"/>
  <c r="AZ1749" i="1"/>
  <c r="AZ1750" i="1"/>
  <c r="AZ1751" i="1"/>
  <c r="AZ1752" i="1"/>
  <c r="AZ1753" i="1"/>
  <c r="AZ1754" i="1"/>
  <c r="AZ1755" i="1"/>
  <c r="AZ1756" i="1"/>
  <c r="AZ1757" i="1"/>
  <c r="AZ1758" i="1"/>
  <c r="AZ1759" i="1"/>
  <c r="AZ1760" i="1"/>
  <c r="AZ1761" i="1"/>
  <c r="AZ1762" i="1"/>
  <c r="AZ1763" i="1"/>
  <c r="AZ1764" i="1"/>
  <c r="AZ1765" i="1"/>
  <c r="AZ1766" i="1"/>
  <c r="AZ1767" i="1"/>
  <c r="AZ1768" i="1"/>
  <c r="AZ1769" i="1"/>
  <c r="AZ1770" i="1"/>
  <c r="AZ1771" i="1"/>
  <c r="AZ1772" i="1"/>
  <c r="AZ1773" i="1"/>
  <c r="AZ1774" i="1"/>
  <c r="AZ1775" i="1"/>
  <c r="AZ1776" i="1"/>
  <c r="AZ1777" i="1"/>
  <c r="AZ1778" i="1"/>
  <c r="AZ1779" i="1"/>
  <c r="AZ1780" i="1"/>
  <c r="AZ1781" i="1"/>
  <c r="AZ1782" i="1"/>
  <c r="AZ1783" i="1"/>
  <c r="AZ1784" i="1"/>
  <c r="AZ1785" i="1"/>
  <c r="AZ1786" i="1"/>
  <c r="AZ1787" i="1"/>
  <c r="AZ1788" i="1"/>
  <c r="AZ1789" i="1"/>
  <c r="AZ1790" i="1"/>
  <c r="AZ1791" i="1"/>
  <c r="AZ1792" i="1"/>
  <c r="AZ1793" i="1"/>
  <c r="AZ1794" i="1"/>
  <c r="AZ1795" i="1"/>
  <c r="AZ1796" i="1"/>
  <c r="AZ1797" i="1"/>
  <c r="AZ1798" i="1"/>
  <c r="AZ1799" i="1"/>
  <c r="AZ1800" i="1"/>
  <c r="AZ1801" i="1"/>
  <c r="AZ1802" i="1"/>
  <c r="AZ1803" i="1"/>
  <c r="AZ1804" i="1"/>
  <c r="AZ1805" i="1"/>
  <c r="AZ1806" i="1"/>
  <c r="AZ1807" i="1"/>
  <c r="AZ1808" i="1"/>
  <c r="AZ1809" i="1"/>
  <c r="AZ1810" i="1"/>
  <c r="AZ1811" i="1"/>
  <c r="AZ1812" i="1"/>
  <c r="AZ1813" i="1"/>
  <c r="AZ1814" i="1"/>
  <c r="AZ1815" i="1"/>
  <c r="AZ1816" i="1"/>
  <c r="AZ1817" i="1"/>
  <c r="AZ1818" i="1"/>
  <c r="AZ1819" i="1"/>
  <c r="AZ1820" i="1"/>
  <c r="AZ1821" i="1"/>
  <c r="AZ1822" i="1"/>
  <c r="AZ1823" i="1"/>
  <c r="AZ1824" i="1"/>
  <c r="AZ1825" i="1"/>
  <c r="AZ1826" i="1"/>
  <c r="AZ1827" i="1"/>
  <c r="AZ1828" i="1"/>
  <c r="AZ1829" i="1"/>
  <c r="AZ1830" i="1"/>
  <c r="AZ1831" i="1"/>
  <c r="AZ1832" i="1"/>
  <c r="AZ1833" i="1"/>
  <c r="AZ1834" i="1"/>
  <c r="AZ1835" i="1"/>
  <c r="AZ1836" i="1"/>
  <c r="AZ1837" i="1"/>
  <c r="AZ1838" i="1"/>
  <c r="AZ1839" i="1"/>
  <c r="AZ1840" i="1"/>
  <c r="AZ1841" i="1"/>
  <c r="AZ1842" i="1"/>
  <c r="AZ1843" i="1"/>
  <c r="AZ1844" i="1"/>
  <c r="AZ1845" i="1"/>
  <c r="AZ1846" i="1"/>
  <c r="AZ1847" i="1"/>
  <c r="AZ1848" i="1"/>
  <c r="AZ1849" i="1"/>
  <c r="AZ1850" i="1"/>
  <c r="AZ1851" i="1"/>
  <c r="AZ1852" i="1"/>
  <c r="AZ1853" i="1"/>
  <c r="AZ1854" i="1"/>
  <c r="AZ1855" i="1"/>
  <c r="AZ1856" i="1"/>
  <c r="AZ1857" i="1"/>
  <c r="AZ1858" i="1"/>
  <c r="AZ1859" i="1"/>
  <c r="AZ1860" i="1"/>
  <c r="AZ1861" i="1"/>
  <c r="AZ1862" i="1"/>
  <c r="AZ1863" i="1"/>
  <c r="AZ1864" i="1"/>
  <c r="AZ1865" i="1"/>
  <c r="AZ1866" i="1"/>
  <c r="AZ1867" i="1"/>
  <c r="AZ1868" i="1"/>
  <c r="AZ1869" i="1"/>
  <c r="AZ1870" i="1"/>
  <c r="AZ1871" i="1"/>
  <c r="AZ1872" i="1"/>
  <c r="AZ1873" i="1"/>
  <c r="AZ1874" i="1"/>
  <c r="AZ1875" i="1"/>
  <c r="AZ1876" i="1"/>
  <c r="AZ1877" i="1"/>
  <c r="AZ1878" i="1"/>
  <c r="AZ1879" i="1"/>
  <c r="AZ1880" i="1"/>
  <c r="AZ1881" i="1"/>
  <c r="AZ1882" i="1"/>
  <c r="AZ1883" i="1"/>
  <c r="AZ1884" i="1"/>
  <c r="AZ1885" i="1"/>
  <c r="AZ1886" i="1"/>
  <c r="AZ1887" i="1"/>
  <c r="AZ1888" i="1"/>
  <c r="AZ1889" i="1"/>
  <c r="AZ1890" i="1"/>
  <c r="AZ1891" i="1"/>
  <c r="AZ1892" i="1"/>
  <c r="AZ1893" i="1"/>
  <c r="AZ1894" i="1"/>
  <c r="AZ1895" i="1"/>
  <c r="AZ1896" i="1"/>
  <c r="AZ1897" i="1"/>
  <c r="AZ1898" i="1"/>
  <c r="AZ1899" i="1"/>
  <c r="AZ1900" i="1"/>
  <c r="AZ1901" i="1"/>
  <c r="AZ1902" i="1"/>
  <c r="AZ1903" i="1"/>
  <c r="AZ1904" i="1"/>
  <c r="AZ1905" i="1"/>
  <c r="AZ1906" i="1"/>
  <c r="AZ1907" i="1"/>
  <c r="AZ1908" i="1"/>
  <c r="AZ1909" i="1"/>
  <c r="AZ1910" i="1"/>
  <c r="AZ1911" i="1"/>
  <c r="AZ1912" i="1"/>
  <c r="AZ1913" i="1"/>
  <c r="AZ1914" i="1"/>
  <c r="AZ1915" i="1"/>
  <c r="AZ1916" i="1"/>
  <c r="AZ1917" i="1"/>
  <c r="AZ1918" i="1"/>
  <c r="AZ1919" i="1"/>
  <c r="AZ1920" i="1"/>
  <c r="AZ1921" i="1"/>
  <c r="AZ1922" i="1"/>
  <c r="AZ1923" i="1"/>
  <c r="AZ1924" i="1"/>
  <c r="AZ1925" i="1"/>
  <c r="AZ1926" i="1"/>
  <c r="AZ1927" i="1"/>
  <c r="AZ1928" i="1"/>
  <c r="AZ1929" i="1"/>
  <c r="AZ1930" i="1"/>
  <c r="AZ1931" i="1"/>
  <c r="AZ1932" i="1"/>
  <c r="AZ1933" i="1"/>
  <c r="AZ1934" i="1"/>
  <c r="AZ1935" i="1"/>
  <c r="AZ1936" i="1"/>
  <c r="AZ1937" i="1"/>
  <c r="AZ1938" i="1"/>
  <c r="AZ1939" i="1"/>
  <c r="AZ1940" i="1"/>
  <c r="AZ1941" i="1"/>
  <c r="AZ1942" i="1"/>
  <c r="AZ1943" i="1"/>
  <c r="AZ1944" i="1"/>
  <c r="AZ1945" i="1"/>
  <c r="AZ1946" i="1"/>
  <c r="AZ1947" i="1"/>
  <c r="AZ1948" i="1"/>
  <c r="AZ1949" i="1"/>
  <c r="AZ1950" i="1"/>
  <c r="AZ1951" i="1"/>
  <c r="AZ1952" i="1"/>
  <c r="AZ1953" i="1"/>
  <c r="AZ1954" i="1"/>
  <c r="AZ1955" i="1"/>
  <c r="AZ1956" i="1"/>
  <c r="AZ1957" i="1"/>
  <c r="AZ1958" i="1"/>
  <c r="AZ1959" i="1"/>
  <c r="AZ1960" i="1"/>
  <c r="AZ1961" i="1"/>
  <c r="AZ1962" i="1"/>
  <c r="AZ1963" i="1"/>
  <c r="AZ1964" i="1"/>
  <c r="AZ1965" i="1"/>
  <c r="AZ1966" i="1"/>
  <c r="AZ1967" i="1"/>
  <c r="AZ1968" i="1"/>
  <c r="AZ1969" i="1"/>
  <c r="AZ1970" i="1"/>
  <c r="AZ1971" i="1"/>
  <c r="AZ1972" i="1"/>
  <c r="AZ1973" i="1"/>
  <c r="AZ1974" i="1"/>
  <c r="AZ1975" i="1"/>
  <c r="AZ1976" i="1"/>
  <c r="AZ1977" i="1"/>
  <c r="AZ1978" i="1"/>
  <c r="AZ1979" i="1"/>
  <c r="AZ1980" i="1"/>
  <c r="AZ1981" i="1"/>
  <c r="AZ1982" i="1"/>
  <c r="AZ1983" i="1"/>
  <c r="AZ1984" i="1"/>
  <c r="AZ1985" i="1"/>
  <c r="AZ1986" i="1"/>
  <c r="AZ1987" i="1"/>
  <c r="AZ1988" i="1"/>
  <c r="AZ1989" i="1"/>
  <c r="AZ1990" i="1"/>
  <c r="AZ1991" i="1"/>
  <c r="AZ1992" i="1"/>
  <c r="AZ1993" i="1"/>
  <c r="AZ1994" i="1"/>
  <c r="AZ1995" i="1"/>
  <c r="AZ1996" i="1"/>
  <c r="AZ1997" i="1"/>
  <c r="AZ1998" i="1"/>
  <c r="AZ1999" i="1"/>
  <c r="AZ2000" i="1"/>
  <c r="AZ2001" i="1"/>
  <c r="AZ2002" i="1"/>
  <c r="AZ2003" i="1"/>
  <c r="AZ2004" i="1"/>
  <c r="AZ2005" i="1"/>
  <c r="AZ2006" i="1"/>
  <c r="AZ2007" i="1"/>
  <c r="AZ2008" i="1"/>
  <c r="AZ2009" i="1"/>
  <c r="AZ2010" i="1"/>
  <c r="AZ2011" i="1"/>
  <c r="AZ2012" i="1"/>
  <c r="AZ2013" i="1"/>
  <c r="AZ2014" i="1"/>
  <c r="AZ2015" i="1"/>
  <c r="AZ2016" i="1"/>
  <c r="AZ2017" i="1"/>
  <c r="AZ2018" i="1"/>
  <c r="AZ2019" i="1"/>
  <c r="AZ2020" i="1"/>
  <c r="AZ2021" i="1"/>
  <c r="AZ2022" i="1"/>
  <c r="AZ2023" i="1"/>
  <c r="AZ2024" i="1"/>
  <c r="AZ2025" i="1"/>
  <c r="AZ2026" i="1"/>
  <c r="AZ2027" i="1"/>
  <c r="AZ2028" i="1"/>
  <c r="AZ2029" i="1"/>
  <c r="AZ2030" i="1"/>
  <c r="AZ2031" i="1"/>
  <c r="AZ2032" i="1"/>
  <c r="AZ2033" i="1"/>
  <c r="AZ2034" i="1"/>
  <c r="AZ2035" i="1"/>
  <c r="AZ2036" i="1"/>
  <c r="AZ2037" i="1"/>
  <c r="AZ2038" i="1"/>
  <c r="AZ2039" i="1"/>
  <c r="AZ2040" i="1"/>
  <c r="AZ2041" i="1"/>
  <c r="AZ2042" i="1"/>
  <c r="AZ2043" i="1"/>
  <c r="AZ2044" i="1"/>
  <c r="AZ2045" i="1"/>
  <c r="AZ2046" i="1"/>
  <c r="AZ2047" i="1"/>
  <c r="AZ2048" i="1"/>
  <c r="AZ2049" i="1"/>
  <c r="AZ2050" i="1"/>
  <c r="AZ2051" i="1"/>
  <c r="AZ2052" i="1"/>
  <c r="AZ2053" i="1"/>
  <c r="AZ2054" i="1"/>
  <c r="AZ2055" i="1"/>
  <c r="AZ2056" i="1"/>
  <c r="AZ2057" i="1"/>
  <c r="AZ2058" i="1"/>
  <c r="AZ2059" i="1"/>
  <c r="AZ2060" i="1"/>
  <c r="AZ2061" i="1"/>
  <c r="AZ2062" i="1"/>
  <c r="AZ2063" i="1"/>
  <c r="AZ2064" i="1"/>
  <c r="AZ2065" i="1"/>
  <c r="AZ2066" i="1"/>
  <c r="AZ2067" i="1"/>
  <c r="AZ2068" i="1"/>
  <c r="AZ2069" i="1"/>
  <c r="AZ2070" i="1"/>
  <c r="AZ2071" i="1"/>
  <c r="AZ2072" i="1"/>
  <c r="AZ2073" i="1"/>
  <c r="AZ2074" i="1"/>
  <c r="AZ2075" i="1"/>
  <c r="AZ2076" i="1"/>
  <c r="AZ2077" i="1"/>
  <c r="AZ2078" i="1"/>
  <c r="AZ2079" i="1"/>
  <c r="AZ2080" i="1"/>
  <c r="AZ2081" i="1"/>
  <c r="AZ2082" i="1"/>
  <c r="AZ2083" i="1"/>
  <c r="AZ2084" i="1"/>
  <c r="AZ2085" i="1"/>
  <c r="AZ2086" i="1"/>
  <c r="AZ2087" i="1"/>
  <c r="AZ2088" i="1"/>
  <c r="AZ2089" i="1"/>
  <c r="AZ2090" i="1"/>
  <c r="AZ2091" i="1"/>
  <c r="AZ2092" i="1"/>
  <c r="AZ2093" i="1"/>
  <c r="AZ2094" i="1"/>
  <c r="AZ2095" i="1"/>
  <c r="AZ2096" i="1"/>
  <c r="AZ2097" i="1"/>
  <c r="AZ2098" i="1"/>
  <c r="AZ2099" i="1"/>
  <c r="AZ2100" i="1"/>
  <c r="AZ2101" i="1"/>
  <c r="AZ2102" i="1"/>
  <c r="AZ2103" i="1"/>
  <c r="AZ2104" i="1"/>
  <c r="AZ2105" i="1"/>
  <c r="AZ2106" i="1"/>
  <c r="AZ2107" i="1"/>
  <c r="AZ2108" i="1"/>
  <c r="AZ2109" i="1"/>
  <c r="AZ2110" i="1"/>
  <c r="AZ2111" i="1"/>
  <c r="AZ2112" i="1"/>
  <c r="AZ2113" i="1"/>
  <c r="AZ2114" i="1"/>
  <c r="AZ2115" i="1"/>
  <c r="AZ2116" i="1"/>
  <c r="AZ2117" i="1"/>
  <c r="AZ2118" i="1"/>
  <c r="AZ2119" i="1"/>
  <c r="AZ2120" i="1"/>
  <c r="AZ2121" i="1"/>
  <c r="AZ2122" i="1"/>
  <c r="AZ2123" i="1"/>
  <c r="AZ2124" i="1"/>
  <c r="AZ2125" i="1"/>
  <c r="AZ2126" i="1"/>
  <c r="AZ2127" i="1"/>
  <c r="AZ2128" i="1"/>
  <c r="AZ2129" i="1"/>
  <c r="AZ2130" i="1"/>
  <c r="AZ2131" i="1"/>
  <c r="AZ2132" i="1"/>
  <c r="AZ2133" i="1"/>
  <c r="AZ2134" i="1"/>
  <c r="AZ2135" i="1"/>
  <c r="AZ2136" i="1"/>
  <c r="AZ2137" i="1"/>
  <c r="AZ2138" i="1"/>
  <c r="AZ2139" i="1"/>
  <c r="AZ2140" i="1"/>
  <c r="AZ2141" i="1"/>
  <c r="AZ2142" i="1"/>
  <c r="AZ2143" i="1"/>
  <c r="AZ2144" i="1"/>
  <c r="AZ2145" i="1"/>
  <c r="AZ2146" i="1"/>
  <c r="AZ2147" i="1"/>
  <c r="AZ2148" i="1"/>
  <c r="AZ2149" i="1"/>
  <c r="AZ2150" i="1"/>
  <c r="AZ2151" i="1"/>
  <c r="AZ2152" i="1"/>
  <c r="AZ2153" i="1"/>
  <c r="AZ2154" i="1"/>
  <c r="AZ2155" i="1"/>
  <c r="AZ2156" i="1"/>
  <c r="AZ2157" i="1"/>
  <c r="AZ2158" i="1"/>
  <c r="AZ2159" i="1"/>
  <c r="AZ2160" i="1"/>
  <c r="AZ2161" i="1"/>
  <c r="AZ2162" i="1"/>
  <c r="AZ2163" i="1"/>
  <c r="AZ2164" i="1"/>
  <c r="AZ2165" i="1"/>
  <c r="AZ2166" i="1"/>
  <c r="AZ2167" i="1"/>
  <c r="AZ2168" i="1"/>
  <c r="AZ2169" i="1"/>
  <c r="AZ2170" i="1"/>
  <c r="AZ2171" i="1"/>
  <c r="AZ2172" i="1"/>
  <c r="AZ2173" i="1"/>
  <c r="AZ2174" i="1"/>
  <c r="AZ2175" i="1"/>
  <c r="AZ2176" i="1"/>
  <c r="AZ2177" i="1"/>
  <c r="AZ2178" i="1"/>
  <c r="AZ2179" i="1"/>
  <c r="AZ2180" i="1"/>
  <c r="AZ2181" i="1"/>
  <c r="AZ2182" i="1"/>
  <c r="AZ2183" i="1"/>
  <c r="AZ2184" i="1"/>
  <c r="AZ2185" i="1"/>
  <c r="AZ2186" i="1"/>
  <c r="AZ2187" i="1"/>
  <c r="AZ2188" i="1"/>
  <c r="AZ2189" i="1"/>
  <c r="AZ2190" i="1"/>
  <c r="AZ2191" i="1"/>
  <c r="AZ2192" i="1"/>
  <c r="AZ2193" i="1"/>
  <c r="AZ2194" i="1"/>
  <c r="AZ2195" i="1"/>
  <c r="AZ2196" i="1"/>
  <c r="AZ2197" i="1"/>
  <c r="AZ2198" i="1"/>
  <c r="AZ2199" i="1"/>
  <c r="AZ2200" i="1"/>
  <c r="AZ2201" i="1"/>
  <c r="AZ2202" i="1"/>
  <c r="AZ2203" i="1"/>
  <c r="AZ2204" i="1"/>
  <c r="AZ2205" i="1"/>
  <c r="AZ2206" i="1"/>
  <c r="AZ2207" i="1"/>
  <c r="AZ2208" i="1"/>
  <c r="AZ2209" i="1"/>
  <c r="AZ2210" i="1"/>
  <c r="AZ2211" i="1"/>
  <c r="AZ2212" i="1"/>
  <c r="AZ2213" i="1"/>
  <c r="AZ2214" i="1"/>
  <c r="AZ2215" i="1"/>
  <c r="AZ2216" i="1"/>
  <c r="AZ2217" i="1"/>
  <c r="AZ2218" i="1"/>
  <c r="AZ2219" i="1"/>
  <c r="AZ2220" i="1"/>
  <c r="AZ2221" i="1"/>
  <c r="AZ2222" i="1"/>
  <c r="AZ2223" i="1"/>
  <c r="AZ2224" i="1"/>
  <c r="AZ2225" i="1"/>
  <c r="AZ2226" i="1"/>
  <c r="AZ2227" i="1"/>
  <c r="AZ2228" i="1"/>
  <c r="AZ2229" i="1"/>
  <c r="AZ2230" i="1"/>
  <c r="AZ2231" i="1"/>
  <c r="AZ2232" i="1"/>
  <c r="AZ2233" i="1"/>
  <c r="AZ2234" i="1"/>
  <c r="AZ2235" i="1"/>
  <c r="AZ2236" i="1"/>
  <c r="AZ2237" i="1"/>
  <c r="AZ2238" i="1"/>
  <c r="AZ2239" i="1"/>
  <c r="AZ2240" i="1"/>
  <c r="AZ2241" i="1"/>
  <c r="AZ2242" i="1"/>
  <c r="AZ2243" i="1"/>
  <c r="AZ2244" i="1"/>
  <c r="AZ2245" i="1"/>
  <c r="AZ2246" i="1"/>
  <c r="AZ2247" i="1"/>
  <c r="AZ2248" i="1"/>
  <c r="AZ2249" i="1"/>
  <c r="AZ2250" i="1"/>
  <c r="AZ2251" i="1"/>
  <c r="AZ2252" i="1"/>
  <c r="AZ2253" i="1"/>
  <c r="AZ2254" i="1"/>
  <c r="AZ2255" i="1"/>
  <c r="AZ2256" i="1"/>
  <c r="AZ2257" i="1"/>
  <c r="AZ2258" i="1"/>
  <c r="AZ2259" i="1"/>
  <c r="AZ2260" i="1"/>
  <c r="AZ2261" i="1"/>
  <c r="AZ2262" i="1"/>
  <c r="AZ2263" i="1"/>
  <c r="AZ2264" i="1"/>
  <c r="AZ2265" i="1"/>
  <c r="AZ2266" i="1"/>
  <c r="AZ2267" i="1"/>
  <c r="AZ2268" i="1"/>
  <c r="AZ2269" i="1"/>
  <c r="AZ2270" i="1"/>
  <c r="AZ2271" i="1"/>
  <c r="AZ2272" i="1"/>
  <c r="AZ2273" i="1"/>
  <c r="AZ2274" i="1"/>
  <c r="AZ2275" i="1"/>
  <c r="AZ2276" i="1"/>
  <c r="AZ2277" i="1"/>
  <c r="AZ2278" i="1"/>
  <c r="AZ2279" i="1"/>
  <c r="AZ2280" i="1"/>
  <c r="AZ2281" i="1"/>
  <c r="AZ2282" i="1"/>
  <c r="AZ2283" i="1"/>
  <c r="AZ2284" i="1"/>
  <c r="AZ2285" i="1"/>
  <c r="AZ2286" i="1"/>
  <c r="AZ2287" i="1"/>
  <c r="AZ2288" i="1"/>
  <c r="AZ2289" i="1"/>
  <c r="AZ2290" i="1"/>
  <c r="AZ2291" i="1"/>
  <c r="AZ2292" i="1"/>
  <c r="AZ2293" i="1"/>
  <c r="AZ2294" i="1"/>
  <c r="AZ2295" i="1"/>
  <c r="AZ2296" i="1"/>
  <c r="AZ2297" i="1"/>
  <c r="AZ2298" i="1"/>
  <c r="AZ2299" i="1"/>
  <c r="AZ2300" i="1"/>
  <c r="AZ2301" i="1"/>
  <c r="AZ2302" i="1"/>
  <c r="AZ2303" i="1"/>
  <c r="AZ2304" i="1"/>
  <c r="AZ2305" i="1"/>
  <c r="AZ2306" i="1"/>
  <c r="AZ2307" i="1"/>
  <c r="AZ2308" i="1"/>
  <c r="AZ2309" i="1"/>
  <c r="AZ2310" i="1"/>
  <c r="AZ2311" i="1"/>
  <c r="AZ2312" i="1"/>
  <c r="AZ2313" i="1"/>
  <c r="AZ2314" i="1"/>
  <c r="AZ2315" i="1"/>
  <c r="AZ2316" i="1"/>
  <c r="AZ2317" i="1"/>
  <c r="AZ2318" i="1"/>
  <c r="AZ2319" i="1"/>
  <c r="AZ2320" i="1"/>
  <c r="AZ2321" i="1"/>
  <c r="AZ2322" i="1"/>
  <c r="AZ2323" i="1"/>
  <c r="AZ2324" i="1"/>
  <c r="AZ2325" i="1"/>
  <c r="AZ2326" i="1"/>
  <c r="AZ2327" i="1"/>
  <c r="AZ2328" i="1"/>
  <c r="AZ2329" i="1"/>
  <c r="AZ2330" i="1"/>
  <c r="AZ2331" i="1"/>
  <c r="AZ2332" i="1"/>
  <c r="AZ2333" i="1"/>
  <c r="AZ2334" i="1"/>
  <c r="AZ2335" i="1"/>
  <c r="AZ2336" i="1"/>
  <c r="AZ2337" i="1"/>
  <c r="AZ2338" i="1"/>
  <c r="AZ2339" i="1"/>
  <c r="AZ2340" i="1"/>
  <c r="AZ2341" i="1"/>
  <c r="AZ2342" i="1"/>
  <c r="AZ2343" i="1"/>
  <c r="AZ2344" i="1"/>
  <c r="AZ2345" i="1"/>
  <c r="AZ2346" i="1"/>
  <c r="AZ2347" i="1"/>
  <c r="AZ2348" i="1"/>
  <c r="AZ2349" i="1"/>
  <c r="AZ2350" i="1"/>
  <c r="AZ2351" i="1"/>
  <c r="AZ2352" i="1"/>
  <c r="AZ2353" i="1"/>
  <c r="AZ2354" i="1"/>
  <c r="AZ2355" i="1"/>
  <c r="AZ2356" i="1"/>
  <c r="AZ2357" i="1"/>
  <c r="AZ2358" i="1"/>
  <c r="AZ2359" i="1"/>
  <c r="AZ2360" i="1"/>
  <c r="AZ2361" i="1"/>
  <c r="AZ2362" i="1"/>
  <c r="AZ2363" i="1"/>
  <c r="AZ2364" i="1"/>
  <c r="AZ2365" i="1"/>
  <c r="AZ2366" i="1"/>
  <c r="AZ2367" i="1"/>
  <c r="AZ2368" i="1"/>
  <c r="AZ2369" i="1"/>
  <c r="AZ2370" i="1"/>
  <c r="AZ2371" i="1"/>
  <c r="AZ2372" i="1"/>
  <c r="AZ2373" i="1"/>
  <c r="AZ2374" i="1"/>
  <c r="AZ2375" i="1"/>
  <c r="AZ2376" i="1"/>
  <c r="AZ2377" i="1"/>
  <c r="AZ2378" i="1"/>
  <c r="AZ2379" i="1"/>
  <c r="AZ2380" i="1"/>
  <c r="AZ2381" i="1"/>
  <c r="AZ2382" i="1"/>
  <c r="AZ2383" i="1"/>
  <c r="AZ2384" i="1"/>
  <c r="AZ2385" i="1"/>
  <c r="AZ2386" i="1"/>
  <c r="AZ2387" i="1"/>
  <c r="AZ2388" i="1"/>
  <c r="AZ2389" i="1"/>
  <c r="AZ2390" i="1"/>
  <c r="AZ2391" i="1"/>
  <c r="AZ2392" i="1"/>
  <c r="AZ2393" i="1"/>
  <c r="AZ2394" i="1"/>
  <c r="AZ2395" i="1"/>
  <c r="AZ2396" i="1"/>
  <c r="AZ2397" i="1"/>
  <c r="AZ2398" i="1"/>
  <c r="AZ2399" i="1"/>
  <c r="AZ2400" i="1"/>
  <c r="AZ2401" i="1"/>
  <c r="AZ2402" i="1"/>
  <c r="AZ2403" i="1"/>
  <c r="AZ2404" i="1"/>
  <c r="AZ2405" i="1"/>
  <c r="AZ2406" i="1"/>
  <c r="AZ2407" i="1"/>
  <c r="AZ2408" i="1"/>
  <c r="AZ2409" i="1"/>
  <c r="AZ2410" i="1"/>
  <c r="AZ2411" i="1"/>
  <c r="AZ2412" i="1"/>
  <c r="AZ2413" i="1"/>
  <c r="AZ2414" i="1"/>
  <c r="AZ2415" i="1"/>
  <c r="AZ2416" i="1"/>
  <c r="AZ2417" i="1"/>
  <c r="AZ2418" i="1"/>
  <c r="AZ2419" i="1"/>
  <c r="AZ2420" i="1"/>
  <c r="AZ2421" i="1"/>
  <c r="AZ2422" i="1"/>
  <c r="AZ2423" i="1"/>
  <c r="AZ2424" i="1"/>
  <c r="AZ2425" i="1"/>
  <c r="AZ2426" i="1"/>
  <c r="AZ2427" i="1"/>
  <c r="AZ2428" i="1"/>
  <c r="AZ2429" i="1"/>
  <c r="AZ2430" i="1"/>
  <c r="AZ2431" i="1"/>
  <c r="AZ2432" i="1"/>
  <c r="AZ2433" i="1"/>
  <c r="AZ2434" i="1"/>
  <c r="AZ2435" i="1"/>
  <c r="AZ2436" i="1"/>
  <c r="AZ2437" i="1"/>
  <c r="AZ2438" i="1"/>
  <c r="AZ2439" i="1"/>
  <c r="AZ2440" i="1"/>
  <c r="AZ2441" i="1"/>
  <c r="AZ2442" i="1"/>
  <c r="AZ2443" i="1"/>
  <c r="AZ2444" i="1"/>
  <c r="AZ2445" i="1"/>
  <c r="AZ2446" i="1"/>
  <c r="AZ2447" i="1"/>
  <c r="AZ2448" i="1"/>
  <c r="AZ2449" i="1"/>
  <c r="AZ2450" i="1"/>
  <c r="AZ2451" i="1"/>
  <c r="AZ2452" i="1"/>
  <c r="AZ2453" i="1"/>
  <c r="AZ2454" i="1"/>
  <c r="AZ2455" i="1"/>
  <c r="AZ2456" i="1"/>
  <c r="AZ2457" i="1"/>
  <c r="AZ2458" i="1"/>
  <c r="AZ2459" i="1"/>
  <c r="AZ2460" i="1"/>
  <c r="AZ2461" i="1"/>
  <c r="AZ2462" i="1"/>
  <c r="AZ2463" i="1"/>
  <c r="AZ2464" i="1"/>
  <c r="AZ2465" i="1"/>
  <c r="AZ2466" i="1"/>
  <c r="AZ2467" i="1"/>
  <c r="AZ2468" i="1"/>
  <c r="AZ2469" i="1"/>
  <c r="AZ2470" i="1"/>
  <c r="AZ2471" i="1"/>
  <c r="AZ2472" i="1"/>
  <c r="AZ2473" i="1"/>
  <c r="AZ2474" i="1"/>
  <c r="AZ2475" i="1"/>
  <c r="AZ2476" i="1"/>
  <c r="AZ2477" i="1"/>
  <c r="AZ2478" i="1"/>
  <c r="AZ2479" i="1"/>
  <c r="AZ2480" i="1"/>
  <c r="AZ2481" i="1"/>
  <c r="AZ2482" i="1"/>
  <c r="AZ2483" i="1"/>
  <c r="AZ2484" i="1"/>
  <c r="AZ2485" i="1"/>
  <c r="AZ2486" i="1"/>
  <c r="AZ2487" i="1"/>
  <c r="AZ2488" i="1"/>
  <c r="AZ2489" i="1"/>
  <c r="AZ2490" i="1"/>
  <c r="AZ2491" i="1"/>
  <c r="AZ2492" i="1"/>
  <c r="AZ2493" i="1"/>
  <c r="AZ2494" i="1"/>
  <c r="AZ2495" i="1"/>
  <c r="AZ2496" i="1"/>
  <c r="AZ2497" i="1"/>
  <c r="K38" i="1" l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8" i="1"/>
  <c r="K140" i="1"/>
  <c r="K141" i="1"/>
  <c r="K142" i="1"/>
  <c r="K143" i="1"/>
  <c r="K144" i="1"/>
  <c r="K145" i="1"/>
  <c r="K146" i="1"/>
  <c r="K147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94" i="1"/>
  <c r="K995" i="1"/>
  <c r="K996" i="1"/>
  <c r="K997" i="1"/>
  <c r="K999" i="1"/>
  <c r="K1000" i="1"/>
  <c r="K1001" i="1"/>
  <c r="K1002" i="1"/>
  <c r="K1003" i="1"/>
  <c r="K1004" i="1"/>
  <c r="K1005" i="1"/>
  <c r="K1006" i="1"/>
  <c r="K1007" i="1"/>
  <c r="K1008" i="1"/>
  <c r="K1010" i="1"/>
  <c r="K1011" i="1"/>
  <c r="K1012" i="1"/>
  <c r="K1018" i="1"/>
  <c r="K2462" i="1"/>
  <c r="K1264" i="1" l="1"/>
  <c r="K1263" i="1"/>
  <c r="K1031" i="1"/>
  <c r="AC2498" i="1"/>
  <c r="AB2498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130" i="1"/>
  <c r="K131" i="1"/>
  <c r="K132" i="1"/>
  <c r="K133" i="1"/>
  <c r="K134" i="1"/>
  <c r="K135" i="1"/>
  <c r="K136" i="1"/>
  <c r="K137" i="1"/>
  <c r="K139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986" i="1"/>
  <c r="K987" i="1"/>
  <c r="K988" i="1"/>
  <c r="K989" i="1"/>
  <c r="K990" i="1"/>
  <c r="K991" i="1"/>
  <c r="K992" i="1"/>
  <c r="K993" i="1"/>
  <c r="K998" i="1"/>
  <c r="K1009" i="1"/>
  <c r="K1013" i="1"/>
  <c r="K1014" i="1"/>
  <c r="K1015" i="1"/>
  <c r="K1016" i="1"/>
  <c r="K1017" i="1"/>
  <c r="K1019" i="1"/>
  <c r="K1020" i="1"/>
  <c r="K1021" i="1"/>
  <c r="K1022" i="1"/>
  <c r="K1023" i="1"/>
  <c r="K1024" i="1"/>
  <c r="K1025" i="1"/>
  <c r="K1026" i="1"/>
  <c r="K1029" i="1"/>
  <c r="K1030" i="1"/>
  <c r="K1027" i="1"/>
  <c r="K1032" i="1"/>
  <c r="K1033" i="1"/>
  <c r="K1028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P2498" i="1"/>
  <c r="K3" i="1" l="1"/>
  <c r="K2498" i="1" s="1"/>
  <c r="BD2498" i="1"/>
  <c r="BC2498" i="1"/>
  <c r="AA2498" i="1"/>
  <c r="Z2498" i="1"/>
  <c r="Y2498" i="1"/>
  <c r="X2498" i="1"/>
  <c r="W2498" i="1"/>
  <c r="V2498" i="1"/>
  <c r="AY2498" i="1"/>
  <c r="AX2498" i="1"/>
  <c r="AV2498" i="1"/>
  <c r="AT2498" i="1"/>
  <c r="AR2498" i="1"/>
  <c r="AQ2498" i="1"/>
  <c r="AP2498" i="1"/>
  <c r="AO2498" i="1"/>
  <c r="AN2498" i="1"/>
  <c r="AM2498" i="1"/>
  <c r="AL2498" i="1"/>
  <c r="AJ2498" i="1"/>
  <c r="AI2498" i="1"/>
  <c r="AH2498" i="1"/>
  <c r="AG2498" i="1"/>
  <c r="AF2498" i="1"/>
  <c r="AE2498" i="1"/>
  <c r="AD2498" i="1"/>
  <c r="U2498" i="1"/>
  <c r="T2498" i="1"/>
  <c r="S2498" i="1"/>
  <c r="R2498" i="1"/>
  <c r="Q2498" i="1"/>
  <c r="O2498" i="1"/>
  <c r="N2498" i="1"/>
  <c r="M2498" i="1"/>
  <c r="AW2452" i="1"/>
  <c r="AU2452" i="1"/>
  <c r="AS2452" i="1"/>
  <c r="AW2451" i="1"/>
  <c r="AU2451" i="1"/>
  <c r="AS2451" i="1"/>
  <c r="AW2450" i="1"/>
  <c r="AU2450" i="1"/>
  <c r="AS2450" i="1"/>
  <c r="AW2484" i="1"/>
  <c r="AU2484" i="1"/>
  <c r="AS2484" i="1"/>
  <c r="AW2497" i="1"/>
  <c r="AU2497" i="1"/>
  <c r="AS2497" i="1"/>
  <c r="AW2496" i="1"/>
  <c r="AU2496" i="1"/>
  <c r="AS2496" i="1"/>
  <c r="AW2495" i="1"/>
  <c r="AU2495" i="1"/>
  <c r="AS2495" i="1"/>
  <c r="AW2443" i="1"/>
  <c r="AU2443" i="1"/>
  <c r="AS2443" i="1"/>
  <c r="AW2442" i="1"/>
  <c r="AU2442" i="1"/>
  <c r="AS2442" i="1"/>
  <c r="AW2431" i="1"/>
  <c r="AU2431" i="1"/>
  <c r="AS2431" i="1"/>
  <c r="AW2430" i="1"/>
  <c r="AU2430" i="1"/>
  <c r="AS2430" i="1"/>
  <c r="AW2483" i="1"/>
  <c r="AU2483" i="1"/>
  <c r="AS2483" i="1"/>
  <c r="AW2482" i="1"/>
  <c r="AU2482" i="1"/>
  <c r="AS2482" i="1"/>
  <c r="AW2490" i="1"/>
  <c r="AU2490" i="1"/>
  <c r="AS2490" i="1"/>
  <c r="AW2489" i="1"/>
  <c r="AU2489" i="1"/>
  <c r="AS2489" i="1"/>
  <c r="AW2479" i="1"/>
  <c r="AU2479" i="1"/>
  <c r="AS2479" i="1"/>
  <c r="AW2444" i="1"/>
  <c r="AU2444" i="1"/>
  <c r="AS2444" i="1"/>
  <c r="AW2488" i="1"/>
  <c r="AU2488" i="1"/>
  <c r="AS2488" i="1"/>
  <c r="AW2481" i="1"/>
  <c r="AU2481" i="1"/>
  <c r="AS2481" i="1"/>
  <c r="AW2480" i="1"/>
  <c r="AU2480" i="1"/>
  <c r="AS2480" i="1"/>
  <c r="AW2491" i="1"/>
  <c r="AU2491" i="1"/>
  <c r="AS2491" i="1"/>
  <c r="AW2478" i="1"/>
  <c r="AU2478" i="1"/>
  <c r="AS2478" i="1"/>
  <c r="AW2464" i="1"/>
  <c r="AU2464" i="1"/>
  <c r="AS2464" i="1"/>
  <c r="AW2487" i="1"/>
  <c r="AU2487" i="1"/>
  <c r="AS2487" i="1"/>
  <c r="AW2477" i="1"/>
  <c r="AU2477" i="1"/>
  <c r="AS2477" i="1"/>
  <c r="AW2425" i="1"/>
  <c r="AU2425" i="1"/>
  <c r="AS2425" i="1"/>
  <c r="AW2424" i="1"/>
  <c r="AU2424" i="1"/>
  <c r="AS2424" i="1"/>
  <c r="AW2423" i="1"/>
  <c r="AU2423" i="1"/>
  <c r="AS2423" i="1"/>
  <c r="AW2422" i="1"/>
  <c r="AU2422" i="1"/>
  <c r="AS2422" i="1"/>
  <c r="AW2474" i="1"/>
  <c r="AU2474" i="1"/>
  <c r="AS2474" i="1"/>
  <c r="AW2456" i="1"/>
  <c r="AU2456" i="1"/>
  <c r="AS2456" i="1"/>
  <c r="AW2445" i="1"/>
  <c r="AU2445" i="1"/>
  <c r="AS2445" i="1"/>
  <c r="AW2485" i="1"/>
  <c r="AU2485" i="1"/>
  <c r="AS2485" i="1"/>
  <c r="AW2466" i="1"/>
  <c r="AU2466" i="1"/>
  <c r="AS2466" i="1"/>
  <c r="AW2465" i="1"/>
  <c r="AU2465" i="1"/>
  <c r="AS2465" i="1"/>
  <c r="AW2493" i="1"/>
  <c r="AU2493" i="1"/>
  <c r="AS2493" i="1"/>
  <c r="AW2492" i="1"/>
  <c r="AU2492" i="1"/>
  <c r="AS2492" i="1"/>
  <c r="AW2476" i="1"/>
  <c r="AU2476" i="1"/>
  <c r="AS2476" i="1"/>
  <c r="AW2475" i="1"/>
  <c r="AU2475" i="1"/>
  <c r="AS2475" i="1"/>
  <c r="AW2429" i="1"/>
  <c r="AU2429" i="1"/>
  <c r="AS2429" i="1"/>
  <c r="AW2473" i="1"/>
  <c r="AU2473" i="1"/>
  <c r="AS2473" i="1"/>
  <c r="AW2428" i="1"/>
  <c r="AU2428" i="1"/>
  <c r="AS2428" i="1"/>
  <c r="AW2427" i="1"/>
  <c r="AU2427" i="1"/>
  <c r="AS2427" i="1"/>
  <c r="AW2426" i="1"/>
  <c r="AU2426" i="1"/>
  <c r="AS2426" i="1"/>
  <c r="AW2472" i="1"/>
  <c r="AU2472" i="1"/>
  <c r="AS2472" i="1"/>
  <c r="AW2455" i="1"/>
  <c r="AU2455" i="1"/>
  <c r="AS2455" i="1"/>
  <c r="AW2468" i="1"/>
  <c r="AU2468" i="1"/>
  <c r="AS2468" i="1"/>
  <c r="AW2467" i="1"/>
  <c r="AU2467" i="1"/>
  <c r="AS2467" i="1"/>
  <c r="AW2454" i="1"/>
  <c r="AU2454" i="1"/>
  <c r="AS2454" i="1"/>
  <c r="AW2447" i="1"/>
  <c r="AU2447" i="1"/>
  <c r="AS2447" i="1"/>
  <c r="AW2446" i="1"/>
  <c r="AU2446" i="1"/>
  <c r="AS2446" i="1"/>
  <c r="AW2471" i="1"/>
  <c r="AU2471" i="1"/>
  <c r="AS2471" i="1"/>
  <c r="AW2470" i="1"/>
  <c r="AU2470" i="1"/>
  <c r="AS2470" i="1"/>
  <c r="AW2469" i="1"/>
  <c r="AU2469" i="1"/>
  <c r="AS2469" i="1"/>
  <c r="AW2494" i="1"/>
  <c r="AU2494" i="1"/>
  <c r="AS2494" i="1"/>
  <c r="AW2449" i="1"/>
  <c r="AU2449" i="1"/>
  <c r="AS2449" i="1"/>
  <c r="AW2448" i="1"/>
  <c r="AU2448" i="1"/>
  <c r="AS2448" i="1"/>
  <c r="AW2420" i="1"/>
  <c r="AU2420" i="1"/>
  <c r="AS2420" i="1"/>
  <c r="AW2419" i="1"/>
  <c r="AU2419" i="1"/>
  <c r="AS2419" i="1"/>
  <c r="AW2418" i="1"/>
  <c r="AU2418" i="1"/>
  <c r="AS2418" i="1"/>
  <c r="AW2417" i="1"/>
  <c r="AU2417" i="1"/>
  <c r="AS2417" i="1"/>
  <c r="AW2416" i="1"/>
  <c r="AU2416" i="1"/>
  <c r="AS2416" i="1"/>
  <c r="AW2415" i="1"/>
  <c r="AU2415" i="1"/>
  <c r="AS2415" i="1"/>
  <c r="AW2414" i="1"/>
  <c r="AU2414" i="1"/>
  <c r="AS2414" i="1"/>
  <c r="AW2410" i="1"/>
  <c r="AU2410" i="1"/>
  <c r="AS2410" i="1"/>
  <c r="AW2408" i="1"/>
  <c r="AU2408" i="1"/>
  <c r="AS2408" i="1"/>
  <c r="AW2407" i="1"/>
  <c r="AU2407" i="1"/>
  <c r="AS2407" i="1"/>
  <c r="AW2406" i="1"/>
  <c r="AU2406" i="1"/>
  <c r="AS2406" i="1"/>
  <c r="AW2405" i="1"/>
  <c r="AU2405" i="1"/>
  <c r="AS2405" i="1"/>
  <c r="AW2404" i="1"/>
  <c r="AU2404" i="1"/>
  <c r="AS2404" i="1"/>
  <c r="AW2403" i="1"/>
  <c r="AU2403" i="1"/>
  <c r="AS2403" i="1"/>
  <c r="AW2402" i="1"/>
  <c r="AU2402" i="1"/>
  <c r="AS2402" i="1"/>
  <c r="AW2401" i="1"/>
  <c r="AU2401" i="1"/>
  <c r="AS2401" i="1"/>
  <c r="AW2400" i="1"/>
  <c r="AU2400" i="1"/>
  <c r="AS2400" i="1"/>
  <c r="AW2399" i="1"/>
  <c r="AU2399" i="1"/>
  <c r="AS2399" i="1"/>
  <c r="AW2398" i="1"/>
  <c r="AU2398" i="1"/>
  <c r="AS2398" i="1"/>
  <c r="AW2397" i="1"/>
  <c r="AU2397" i="1"/>
  <c r="AS2397" i="1"/>
  <c r="AW2396" i="1"/>
  <c r="AU2396" i="1"/>
  <c r="AS2396" i="1"/>
  <c r="AW2395" i="1"/>
  <c r="AU2395" i="1"/>
  <c r="AS2395" i="1"/>
  <c r="AW2394" i="1"/>
  <c r="AU2394" i="1"/>
  <c r="AS2394" i="1"/>
  <c r="AW2393" i="1"/>
  <c r="AU2393" i="1"/>
  <c r="AS2393" i="1"/>
  <c r="AW2392" i="1"/>
  <c r="AU2392" i="1"/>
  <c r="AS2392" i="1"/>
  <c r="AW2391" i="1"/>
  <c r="AU2391" i="1"/>
  <c r="AS2391" i="1"/>
  <c r="AW2390" i="1"/>
  <c r="AU2390" i="1"/>
  <c r="AS2390" i="1"/>
  <c r="AW2389" i="1"/>
  <c r="AU2389" i="1"/>
  <c r="AS2389" i="1"/>
  <c r="AW2388" i="1"/>
  <c r="AU2388" i="1"/>
  <c r="AS2388" i="1"/>
  <c r="AW2387" i="1"/>
  <c r="AU2387" i="1"/>
  <c r="AS2387" i="1"/>
  <c r="AW2386" i="1"/>
  <c r="AU2386" i="1"/>
  <c r="AS2386" i="1"/>
  <c r="AW2385" i="1"/>
  <c r="AU2385" i="1"/>
  <c r="AS2385" i="1"/>
  <c r="AW2384" i="1"/>
  <c r="AU2384" i="1"/>
  <c r="AS2384" i="1"/>
  <c r="AW2383" i="1"/>
  <c r="AU2383" i="1"/>
  <c r="AS2383" i="1"/>
  <c r="AW2382" i="1"/>
  <c r="AU2382" i="1"/>
  <c r="AS2382" i="1"/>
  <c r="AW2381" i="1"/>
  <c r="AU2381" i="1"/>
  <c r="AS2381" i="1"/>
  <c r="AW2380" i="1"/>
  <c r="AU2380" i="1"/>
  <c r="AS2380" i="1"/>
  <c r="AW2379" i="1"/>
  <c r="AU2379" i="1"/>
  <c r="AS2379" i="1"/>
  <c r="AW2378" i="1"/>
  <c r="AU2378" i="1"/>
  <c r="AS2378" i="1"/>
  <c r="AW2377" i="1"/>
  <c r="AU2377" i="1"/>
  <c r="AS2377" i="1"/>
  <c r="AW2376" i="1"/>
  <c r="AU2376" i="1"/>
  <c r="AS2376" i="1"/>
  <c r="AW2375" i="1"/>
  <c r="AU2375" i="1"/>
  <c r="AS2375" i="1"/>
  <c r="AW2374" i="1"/>
  <c r="AU2374" i="1"/>
  <c r="AS2374" i="1"/>
  <c r="AW2373" i="1"/>
  <c r="AU2373" i="1"/>
  <c r="AS2373" i="1"/>
  <c r="AW2372" i="1"/>
  <c r="AU2372" i="1"/>
  <c r="AS2372" i="1"/>
  <c r="AW2371" i="1"/>
  <c r="AU2371" i="1"/>
  <c r="AS2371" i="1"/>
  <c r="AW2370" i="1"/>
  <c r="AU2370" i="1"/>
  <c r="AS2370" i="1"/>
  <c r="AW2369" i="1"/>
  <c r="AU2369" i="1"/>
  <c r="AS2369" i="1"/>
  <c r="AW2368" i="1"/>
  <c r="AU2368" i="1"/>
  <c r="AS2368" i="1"/>
  <c r="AW2367" i="1"/>
  <c r="AU2367" i="1"/>
  <c r="AS2367" i="1"/>
  <c r="AW2366" i="1"/>
  <c r="AU2366" i="1"/>
  <c r="AS2366" i="1"/>
  <c r="AW2365" i="1"/>
  <c r="AU2365" i="1"/>
  <c r="AS2365" i="1"/>
  <c r="AW2364" i="1"/>
  <c r="AU2364" i="1"/>
  <c r="AS2364" i="1"/>
  <c r="AW2363" i="1"/>
  <c r="AU2363" i="1"/>
  <c r="AS2363" i="1"/>
  <c r="AW2362" i="1"/>
  <c r="AU2362" i="1"/>
  <c r="AS2362" i="1"/>
  <c r="AW2361" i="1"/>
  <c r="AU2361" i="1"/>
  <c r="AS2361" i="1"/>
  <c r="AW2360" i="1"/>
  <c r="AU2360" i="1"/>
  <c r="AS2360" i="1"/>
  <c r="AW2359" i="1"/>
  <c r="AU2359" i="1"/>
  <c r="AS2359" i="1"/>
  <c r="AW2358" i="1"/>
  <c r="AU2358" i="1"/>
  <c r="AS2358" i="1"/>
  <c r="AW2357" i="1"/>
  <c r="AU2357" i="1"/>
  <c r="AS2357" i="1"/>
  <c r="AW2356" i="1"/>
  <c r="AU2356" i="1"/>
  <c r="AS2356" i="1"/>
  <c r="AW2355" i="1"/>
  <c r="AU2355" i="1"/>
  <c r="AS2355" i="1"/>
  <c r="AW2354" i="1"/>
  <c r="AU2354" i="1"/>
  <c r="AS2354" i="1"/>
  <c r="AW2353" i="1"/>
  <c r="AU2353" i="1"/>
  <c r="AS2353" i="1"/>
  <c r="AW2352" i="1"/>
  <c r="AU2352" i="1"/>
  <c r="AS2352" i="1"/>
  <c r="AW2351" i="1"/>
  <c r="AU2351" i="1"/>
  <c r="AS2351" i="1"/>
  <c r="AW2350" i="1"/>
  <c r="AU2350" i="1"/>
  <c r="AS2350" i="1"/>
  <c r="AW2349" i="1"/>
  <c r="AU2349" i="1"/>
  <c r="AS2349" i="1"/>
  <c r="AW2348" i="1"/>
  <c r="AU2348" i="1"/>
  <c r="AS2348" i="1"/>
  <c r="AW2347" i="1"/>
  <c r="AU2347" i="1"/>
  <c r="AS2347" i="1"/>
  <c r="AW2346" i="1"/>
  <c r="AU2346" i="1"/>
  <c r="AS2346" i="1"/>
  <c r="AW2345" i="1"/>
  <c r="AU2345" i="1"/>
  <c r="AS2345" i="1"/>
  <c r="AW2344" i="1"/>
  <c r="AU2344" i="1"/>
  <c r="AS2344" i="1"/>
  <c r="AW2343" i="1"/>
  <c r="AU2343" i="1"/>
  <c r="AS2343" i="1"/>
  <c r="AW2342" i="1"/>
  <c r="AU2342" i="1"/>
  <c r="AS2342" i="1"/>
  <c r="AW2341" i="1"/>
  <c r="AU2341" i="1"/>
  <c r="AS2341" i="1"/>
  <c r="AW2340" i="1"/>
  <c r="AU2340" i="1"/>
  <c r="AS2340" i="1"/>
  <c r="AW2339" i="1"/>
  <c r="AU2339" i="1"/>
  <c r="AS2339" i="1"/>
  <c r="AW2338" i="1"/>
  <c r="AU2338" i="1"/>
  <c r="AS2338" i="1"/>
  <c r="AW2337" i="1"/>
  <c r="AU2337" i="1"/>
  <c r="AS2337" i="1"/>
  <c r="AW2336" i="1"/>
  <c r="AU2336" i="1"/>
  <c r="AS2336" i="1"/>
  <c r="AW2335" i="1"/>
  <c r="AU2335" i="1"/>
  <c r="AS2335" i="1"/>
  <c r="AW2334" i="1"/>
  <c r="AU2334" i="1"/>
  <c r="AS2334" i="1"/>
  <c r="AW2333" i="1"/>
  <c r="AU2333" i="1"/>
  <c r="AS2333" i="1"/>
  <c r="AW2332" i="1"/>
  <c r="AU2332" i="1"/>
  <c r="AS2332" i="1"/>
  <c r="AW2331" i="1"/>
  <c r="AU2331" i="1"/>
  <c r="AS2331" i="1"/>
  <c r="AW2330" i="1"/>
  <c r="AU2330" i="1"/>
  <c r="AS2330" i="1"/>
  <c r="AW2329" i="1"/>
  <c r="AU2329" i="1"/>
  <c r="AS2329" i="1"/>
  <c r="AW2328" i="1"/>
  <c r="AU2328" i="1"/>
  <c r="AS2328" i="1"/>
  <c r="AW2327" i="1"/>
  <c r="AU2327" i="1"/>
  <c r="AS2327" i="1"/>
  <c r="AW2326" i="1"/>
  <c r="AU2326" i="1"/>
  <c r="AS2326" i="1"/>
  <c r="AW2325" i="1"/>
  <c r="AU2325" i="1"/>
  <c r="AS2325" i="1"/>
  <c r="AW2324" i="1"/>
  <c r="AU2324" i="1"/>
  <c r="AS2324" i="1"/>
  <c r="AW2323" i="1"/>
  <c r="AU2323" i="1"/>
  <c r="AS2323" i="1"/>
  <c r="AW2322" i="1"/>
  <c r="AU2322" i="1"/>
  <c r="AS2322" i="1"/>
  <c r="AW2321" i="1"/>
  <c r="AU2321" i="1"/>
  <c r="AS2321" i="1"/>
  <c r="AW2320" i="1"/>
  <c r="AU2320" i="1"/>
  <c r="AS2320" i="1"/>
  <c r="AW2319" i="1"/>
  <c r="AU2319" i="1"/>
  <c r="AS2319" i="1"/>
  <c r="AW2318" i="1"/>
  <c r="AU2318" i="1"/>
  <c r="AS2318" i="1"/>
  <c r="AW2317" i="1"/>
  <c r="AU2317" i="1"/>
  <c r="AS2317" i="1"/>
  <c r="AW2316" i="1"/>
  <c r="AU2316" i="1"/>
  <c r="AS2316" i="1"/>
  <c r="AW2315" i="1"/>
  <c r="AU2315" i="1"/>
  <c r="AS2315" i="1"/>
  <c r="AW2314" i="1"/>
  <c r="AU2314" i="1"/>
  <c r="AS2314" i="1"/>
  <c r="AW2313" i="1"/>
  <c r="AU2313" i="1"/>
  <c r="AS2313" i="1"/>
  <c r="AW2312" i="1"/>
  <c r="AU2312" i="1"/>
  <c r="AS2312" i="1"/>
  <c r="AW2311" i="1"/>
  <c r="AU2311" i="1"/>
  <c r="AS2311" i="1"/>
  <c r="AW2310" i="1"/>
  <c r="AU2310" i="1"/>
  <c r="AS2310" i="1"/>
  <c r="AW2309" i="1"/>
  <c r="AU2309" i="1"/>
  <c r="AS2309" i="1"/>
  <c r="AW2308" i="1"/>
  <c r="AU2308" i="1"/>
  <c r="AS2308" i="1"/>
  <c r="AW2307" i="1"/>
  <c r="AU2307" i="1"/>
  <c r="AS2307" i="1"/>
  <c r="AW2306" i="1"/>
  <c r="AU2306" i="1"/>
  <c r="AS2306" i="1"/>
  <c r="AW2305" i="1"/>
  <c r="AU2305" i="1"/>
  <c r="AS2305" i="1"/>
  <c r="AW2304" i="1"/>
  <c r="AU2304" i="1"/>
  <c r="AS2304" i="1"/>
  <c r="AW2303" i="1"/>
  <c r="AU2303" i="1"/>
  <c r="AS2303" i="1"/>
  <c r="AW2302" i="1"/>
  <c r="AU2302" i="1"/>
  <c r="AS2302" i="1"/>
  <c r="AW2301" i="1"/>
  <c r="AU2301" i="1"/>
  <c r="AS2301" i="1"/>
  <c r="AW2300" i="1"/>
  <c r="AU2300" i="1"/>
  <c r="AS2300" i="1"/>
  <c r="AW2299" i="1"/>
  <c r="AU2299" i="1"/>
  <c r="AS2299" i="1"/>
  <c r="AW2298" i="1"/>
  <c r="AU2298" i="1"/>
  <c r="AS2298" i="1"/>
  <c r="AW2297" i="1"/>
  <c r="AU2297" i="1"/>
  <c r="AS2297" i="1"/>
  <c r="AW2296" i="1"/>
  <c r="AU2296" i="1"/>
  <c r="AS2296" i="1"/>
  <c r="AW2295" i="1"/>
  <c r="AU2295" i="1"/>
  <c r="AS2295" i="1"/>
  <c r="AW2294" i="1"/>
  <c r="AU2294" i="1"/>
  <c r="AS2294" i="1"/>
  <c r="AW2293" i="1"/>
  <c r="AU2293" i="1"/>
  <c r="AS2293" i="1"/>
  <c r="AW2292" i="1"/>
  <c r="AU2292" i="1"/>
  <c r="AS2292" i="1"/>
  <c r="AW2291" i="1"/>
  <c r="AU2291" i="1"/>
  <c r="AS2291" i="1"/>
  <c r="AW2290" i="1"/>
  <c r="AU2290" i="1"/>
  <c r="AS2290" i="1"/>
  <c r="AW2289" i="1"/>
  <c r="AU2289" i="1"/>
  <c r="AS2289" i="1"/>
  <c r="AW2288" i="1"/>
  <c r="AU2288" i="1"/>
  <c r="AS2288" i="1"/>
  <c r="AW2287" i="1"/>
  <c r="AU2287" i="1"/>
  <c r="AS2287" i="1"/>
  <c r="AW2286" i="1"/>
  <c r="AU2286" i="1"/>
  <c r="AS2286" i="1"/>
  <c r="AW2285" i="1"/>
  <c r="AU2285" i="1"/>
  <c r="AS2285" i="1"/>
  <c r="AW2284" i="1"/>
  <c r="AU2284" i="1"/>
  <c r="AS2284" i="1"/>
  <c r="AW2283" i="1"/>
  <c r="AU2283" i="1"/>
  <c r="AS2283" i="1"/>
  <c r="AW2282" i="1"/>
  <c r="AU2282" i="1"/>
  <c r="AS2282" i="1"/>
  <c r="AW2281" i="1"/>
  <c r="AU2281" i="1"/>
  <c r="AS2281" i="1"/>
  <c r="AW2280" i="1"/>
  <c r="AU2280" i="1"/>
  <c r="AS2280" i="1"/>
  <c r="AW2279" i="1"/>
  <c r="AU2279" i="1"/>
  <c r="AS2279" i="1"/>
  <c r="AW2278" i="1"/>
  <c r="AU2278" i="1"/>
  <c r="AS2278" i="1"/>
  <c r="AW2277" i="1"/>
  <c r="AU2277" i="1"/>
  <c r="AS2277" i="1"/>
  <c r="AW2276" i="1"/>
  <c r="AU2276" i="1"/>
  <c r="AS2276" i="1"/>
  <c r="AW2275" i="1"/>
  <c r="AU2275" i="1"/>
  <c r="AS2275" i="1"/>
  <c r="AW2274" i="1"/>
  <c r="AU2274" i="1"/>
  <c r="AS2274" i="1"/>
  <c r="AW2273" i="1"/>
  <c r="AU2273" i="1"/>
  <c r="AS2273" i="1"/>
  <c r="AW2272" i="1"/>
  <c r="AU2272" i="1"/>
  <c r="AS2272" i="1"/>
  <c r="AW2271" i="1"/>
  <c r="AU2271" i="1"/>
  <c r="AS2271" i="1"/>
  <c r="AW2270" i="1"/>
  <c r="AU2270" i="1"/>
  <c r="AS2270" i="1"/>
  <c r="AW2269" i="1"/>
  <c r="AU2269" i="1"/>
  <c r="AS2269" i="1"/>
  <c r="AW2268" i="1"/>
  <c r="AU2268" i="1"/>
  <c r="AS2268" i="1"/>
  <c r="AW2267" i="1"/>
  <c r="AU2267" i="1"/>
  <c r="AS2267" i="1"/>
  <c r="AW2266" i="1"/>
  <c r="AU2266" i="1"/>
  <c r="AS2266" i="1"/>
  <c r="AW2265" i="1"/>
  <c r="AU2265" i="1"/>
  <c r="AS2265" i="1"/>
  <c r="AW2264" i="1"/>
  <c r="AU2264" i="1"/>
  <c r="AS2264" i="1"/>
  <c r="AW2263" i="1"/>
  <c r="AU2263" i="1"/>
  <c r="AS2263" i="1"/>
  <c r="AW2262" i="1"/>
  <c r="AU2262" i="1"/>
  <c r="AS2262" i="1"/>
  <c r="AW2261" i="1"/>
  <c r="AU2261" i="1"/>
  <c r="AS2261" i="1"/>
  <c r="AW2260" i="1"/>
  <c r="AU2260" i="1"/>
  <c r="AS2260" i="1"/>
  <c r="AW2259" i="1"/>
  <c r="AU2259" i="1"/>
  <c r="AS2259" i="1"/>
  <c r="AW2258" i="1"/>
  <c r="AU2258" i="1"/>
  <c r="AS2258" i="1"/>
  <c r="AW2257" i="1"/>
  <c r="AU2257" i="1"/>
  <c r="AS2257" i="1"/>
  <c r="AW2256" i="1"/>
  <c r="AU2256" i="1"/>
  <c r="AS2256" i="1"/>
  <c r="AW2255" i="1"/>
  <c r="AU2255" i="1"/>
  <c r="AS2255" i="1"/>
  <c r="AW2254" i="1"/>
  <c r="AU2254" i="1"/>
  <c r="AS2254" i="1"/>
  <c r="AW2253" i="1"/>
  <c r="AU2253" i="1"/>
  <c r="AS2253" i="1"/>
  <c r="AW2252" i="1"/>
  <c r="AU2252" i="1"/>
  <c r="AS2252" i="1"/>
  <c r="AW2251" i="1"/>
  <c r="AU2251" i="1"/>
  <c r="AS2251" i="1"/>
  <c r="AW2250" i="1"/>
  <c r="AU2250" i="1"/>
  <c r="AS2250" i="1"/>
  <c r="AW2249" i="1"/>
  <c r="AU2249" i="1"/>
  <c r="AS2249" i="1"/>
  <c r="AW2248" i="1"/>
  <c r="AU2248" i="1"/>
  <c r="AS2248" i="1"/>
  <c r="AW2247" i="1"/>
  <c r="AU2247" i="1"/>
  <c r="AS2247" i="1"/>
  <c r="AW2246" i="1"/>
  <c r="AU2246" i="1"/>
  <c r="AS2246" i="1"/>
  <c r="AW2245" i="1"/>
  <c r="AU2245" i="1"/>
  <c r="AS2245" i="1"/>
  <c r="AW2244" i="1"/>
  <c r="AU2244" i="1"/>
  <c r="AS2244" i="1"/>
  <c r="AW2243" i="1"/>
  <c r="AU2243" i="1"/>
  <c r="AS2243" i="1"/>
  <c r="AW2242" i="1"/>
  <c r="AU2242" i="1"/>
  <c r="AS2242" i="1"/>
  <c r="AW2241" i="1"/>
  <c r="AU2241" i="1"/>
  <c r="AS2241" i="1"/>
  <c r="AW2240" i="1"/>
  <c r="AU2240" i="1"/>
  <c r="AS2240" i="1"/>
  <c r="AW2239" i="1"/>
  <c r="AU2239" i="1"/>
  <c r="AS2239" i="1"/>
  <c r="AW2238" i="1"/>
  <c r="AU2238" i="1"/>
  <c r="AS2238" i="1"/>
  <c r="AW2237" i="1"/>
  <c r="AU2237" i="1"/>
  <c r="AS2237" i="1"/>
  <c r="AW2236" i="1"/>
  <c r="AU2236" i="1"/>
  <c r="AS2236" i="1"/>
  <c r="AW2235" i="1"/>
  <c r="AU2235" i="1"/>
  <c r="AS2235" i="1"/>
  <c r="AW2234" i="1"/>
  <c r="AU2234" i="1"/>
  <c r="AS2234" i="1"/>
  <c r="AW2233" i="1"/>
  <c r="AU2233" i="1"/>
  <c r="AS2233" i="1"/>
  <c r="AW2232" i="1"/>
  <c r="AU2232" i="1"/>
  <c r="AS2232" i="1"/>
  <c r="AW2231" i="1"/>
  <c r="AU2231" i="1"/>
  <c r="AS2231" i="1"/>
  <c r="AW2230" i="1"/>
  <c r="AU2230" i="1"/>
  <c r="AS2230" i="1"/>
  <c r="AW2229" i="1"/>
  <c r="AU2229" i="1"/>
  <c r="AS2229" i="1"/>
  <c r="AW2228" i="1"/>
  <c r="AU2228" i="1"/>
  <c r="AS2228" i="1"/>
  <c r="AW2227" i="1"/>
  <c r="AU2227" i="1"/>
  <c r="AS2227" i="1"/>
  <c r="AW2226" i="1"/>
  <c r="AU2226" i="1"/>
  <c r="AS2226" i="1"/>
  <c r="AW2225" i="1"/>
  <c r="AU2225" i="1"/>
  <c r="AS2225" i="1"/>
  <c r="AW2224" i="1"/>
  <c r="AU2224" i="1"/>
  <c r="AS2224" i="1"/>
  <c r="AW2223" i="1"/>
  <c r="AU2223" i="1"/>
  <c r="AS2223" i="1"/>
  <c r="AW2222" i="1"/>
  <c r="AU2222" i="1"/>
  <c r="AS2222" i="1"/>
  <c r="AW2221" i="1"/>
  <c r="AU2221" i="1"/>
  <c r="AS2221" i="1"/>
  <c r="AW2220" i="1"/>
  <c r="AU2220" i="1"/>
  <c r="AS2220" i="1"/>
  <c r="AW2219" i="1"/>
  <c r="AU2219" i="1"/>
  <c r="AS2219" i="1"/>
  <c r="AW2218" i="1"/>
  <c r="AU2218" i="1"/>
  <c r="AS2218" i="1"/>
  <c r="AW2217" i="1"/>
  <c r="AU2217" i="1"/>
  <c r="AS2217" i="1"/>
  <c r="AW2216" i="1"/>
  <c r="AU2216" i="1"/>
  <c r="AS2216" i="1"/>
  <c r="AW2215" i="1"/>
  <c r="AU2215" i="1"/>
  <c r="AS2215" i="1"/>
  <c r="AW2214" i="1"/>
  <c r="AU2214" i="1"/>
  <c r="AS2214" i="1"/>
  <c r="AW2213" i="1"/>
  <c r="AU2213" i="1"/>
  <c r="AS2213" i="1"/>
  <c r="AW2212" i="1"/>
  <c r="AU2212" i="1"/>
  <c r="AS2212" i="1"/>
  <c r="AW2211" i="1"/>
  <c r="AU2211" i="1"/>
  <c r="AS2211" i="1"/>
  <c r="AW2210" i="1"/>
  <c r="AU2210" i="1"/>
  <c r="AS2210" i="1"/>
  <c r="AW2209" i="1"/>
  <c r="AU2209" i="1"/>
  <c r="AS2209" i="1"/>
  <c r="AW2208" i="1"/>
  <c r="AU2208" i="1"/>
  <c r="AS2208" i="1"/>
  <c r="AW2207" i="1"/>
  <c r="AU2207" i="1"/>
  <c r="AS2207" i="1"/>
  <c r="AW2206" i="1"/>
  <c r="AU2206" i="1"/>
  <c r="AS2206" i="1"/>
  <c r="AW2205" i="1"/>
  <c r="AU2205" i="1"/>
  <c r="AS2205" i="1"/>
  <c r="AW2204" i="1"/>
  <c r="AU2204" i="1"/>
  <c r="AS2204" i="1"/>
  <c r="AW2203" i="1"/>
  <c r="AU2203" i="1"/>
  <c r="AS2203" i="1"/>
  <c r="AW2202" i="1"/>
  <c r="AU2202" i="1"/>
  <c r="AS2202" i="1"/>
  <c r="AW2201" i="1"/>
  <c r="AU2201" i="1"/>
  <c r="AS2201" i="1"/>
  <c r="AW2200" i="1"/>
  <c r="AU2200" i="1"/>
  <c r="AS2200" i="1"/>
  <c r="AW2199" i="1"/>
  <c r="AU2199" i="1"/>
  <c r="AS2199" i="1"/>
  <c r="AW2198" i="1"/>
  <c r="AU2198" i="1"/>
  <c r="AS2198" i="1"/>
  <c r="AW2197" i="1"/>
  <c r="AU2197" i="1"/>
  <c r="AS2197" i="1"/>
  <c r="AW2196" i="1"/>
  <c r="AU2196" i="1"/>
  <c r="AS2196" i="1"/>
  <c r="AW2195" i="1"/>
  <c r="AU2195" i="1"/>
  <c r="AS2195" i="1"/>
  <c r="AW2194" i="1"/>
  <c r="AU2194" i="1"/>
  <c r="AS2194" i="1"/>
  <c r="AW2193" i="1"/>
  <c r="AU2193" i="1"/>
  <c r="AS2193" i="1"/>
  <c r="AW2192" i="1"/>
  <c r="AU2192" i="1"/>
  <c r="AS2192" i="1"/>
  <c r="AW2191" i="1"/>
  <c r="AU2191" i="1"/>
  <c r="AS2191" i="1"/>
  <c r="AW2190" i="1"/>
  <c r="AU2190" i="1"/>
  <c r="AS2190" i="1"/>
  <c r="AW2189" i="1"/>
  <c r="AU2189" i="1"/>
  <c r="AS2189" i="1"/>
  <c r="AW2188" i="1"/>
  <c r="AU2188" i="1"/>
  <c r="AS2188" i="1"/>
  <c r="AW2187" i="1"/>
  <c r="AU2187" i="1"/>
  <c r="AS2187" i="1"/>
  <c r="AW2186" i="1"/>
  <c r="AU2186" i="1"/>
  <c r="AS2186" i="1"/>
  <c r="AW2185" i="1"/>
  <c r="AU2185" i="1"/>
  <c r="AS2185" i="1"/>
  <c r="AW2184" i="1"/>
  <c r="AU2184" i="1"/>
  <c r="AS2184" i="1"/>
  <c r="AW2183" i="1"/>
  <c r="AU2183" i="1"/>
  <c r="AS2183" i="1"/>
  <c r="AW2182" i="1"/>
  <c r="AU2182" i="1"/>
  <c r="AS2182" i="1"/>
  <c r="AW2181" i="1"/>
  <c r="AU2181" i="1"/>
  <c r="AS2181" i="1"/>
  <c r="AW2180" i="1"/>
  <c r="AU2180" i="1"/>
  <c r="AS2180" i="1"/>
  <c r="AW2179" i="1"/>
  <c r="AU2179" i="1"/>
  <c r="AS2179" i="1"/>
  <c r="AW2178" i="1"/>
  <c r="AU2178" i="1"/>
  <c r="AS2178" i="1"/>
  <c r="AW2177" i="1"/>
  <c r="AU2177" i="1"/>
  <c r="AS2177" i="1"/>
  <c r="AW2176" i="1"/>
  <c r="AU2176" i="1"/>
  <c r="AS2176" i="1"/>
  <c r="AW2175" i="1"/>
  <c r="AU2175" i="1"/>
  <c r="AS2175" i="1"/>
  <c r="AW2174" i="1"/>
  <c r="AU2174" i="1"/>
  <c r="AS2174" i="1"/>
  <c r="AW2173" i="1"/>
  <c r="AU2173" i="1"/>
  <c r="AS2173" i="1"/>
  <c r="AW2172" i="1"/>
  <c r="AU2172" i="1"/>
  <c r="AS2172" i="1"/>
  <c r="AW2171" i="1"/>
  <c r="AU2171" i="1"/>
  <c r="AS2171" i="1"/>
  <c r="AW2170" i="1"/>
  <c r="AU2170" i="1"/>
  <c r="AS2170" i="1"/>
  <c r="AW2169" i="1"/>
  <c r="AU2169" i="1"/>
  <c r="AS2169" i="1"/>
  <c r="AW2168" i="1"/>
  <c r="AU2168" i="1"/>
  <c r="AS2168" i="1"/>
  <c r="AW2167" i="1"/>
  <c r="AU2167" i="1"/>
  <c r="AS2167" i="1"/>
  <c r="AW2166" i="1"/>
  <c r="AU2166" i="1"/>
  <c r="AS2166" i="1"/>
  <c r="AW2165" i="1"/>
  <c r="AU2165" i="1"/>
  <c r="AS2165" i="1"/>
  <c r="AW2164" i="1"/>
  <c r="AU2164" i="1"/>
  <c r="AS2164" i="1"/>
  <c r="AW2163" i="1"/>
  <c r="AU2163" i="1"/>
  <c r="AS2163" i="1"/>
  <c r="AW2162" i="1"/>
  <c r="AU2162" i="1"/>
  <c r="AS2162" i="1"/>
  <c r="AW2161" i="1"/>
  <c r="AU2161" i="1"/>
  <c r="AS2161" i="1"/>
  <c r="AW2160" i="1"/>
  <c r="AU2160" i="1"/>
  <c r="AS2160" i="1"/>
  <c r="AW2159" i="1"/>
  <c r="AU2159" i="1"/>
  <c r="AS2159" i="1"/>
  <c r="AW2158" i="1"/>
  <c r="AU2158" i="1"/>
  <c r="AS2158" i="1"/>
  <c r="AW2157" i="1"/>
  <c r="AU2157" i="1"/>
  <c r="AS2157" i="1"/>
  <c r="AW2156" i="1"/>
  <c r="AU2156" i="1"/>
  <c r="AS2156" i="1"/>
  <c r="AW2155" i="1"/>
  <c r="AU2155" i="1"/>
  <c r="AS2155" i="1"/>
  <c r="AW2154" i="1"/>
  <c r="AU2154" i="1"/>
  <c r="AS2154" i="1"/>
  <c r="AW2153" i="1"/>
  <c r="AU2153" i="1"/>
  <c r="AS2153" i="1"/>
  <c r="AW2152" i="1"/>
  <c r="AU2152" i="1"/>
  <c r="AS2152" i="1"/>
  <c r="AW2151" i="1"/>
  <c r="AU2151" i="1"/>
  <c r="AS2151" i="1"/>
  <c r="AW2150" i="1"/>
  <c r="AU2150" i="1"/>
  <c r="AS2150" i="1"/>
  <c r="AW2149" i="1"/>
  <c r="AU2149" i="1"/>
  <c r="AS2149" i="1"/>
  <c r="AW2148" i="1"/>
  <c r="AU2148" i="1"/>
  <c r="AS2148" i="1"/>
  <c r="AW2147" i="1"/>
  <c r="AU2147" i="1"/>
  <c r="AS2147" i="1"/>
  <c r="AW2146" i="1"/>
  <c r="AU2146" i="1"/>
  <c r="AS2146" i="1"/>
  <c r="AW2145" i="1"/>
  <c r="AU2145" i="1"/>
  <c r="AS2145" i="1"/>
  <c r="AW2144" i="1"/>
  <c r="AU2144" i="1"/>
  <c r="AS2144" i="1"/>
  <c r="AW2143" i="1"/>
  <c r="AU2143" i="1"/>
  <c r="AS2143" i="1"/>
  <c r="AW2142" i="1"/>
  <c r="AU2142" i="1"/>
  <c r="AS2142" i="1"/>
  <c r="AW2141" i="1"/>
  <c r="AU2141" i="1"/>
  <c r="AS2141" i="1"/>
  <c r="AW2140" i="1"/>
  <c r="AU2140" i="1"/>
  <c r="AS2140" i="1"/>
  <c r="AW2139" i="1"/>
  <c r="AU2139" i="1"/>
  <c r="AS2139" i="1"/>
  <c r="AW2138" i="1"/>
  <c r="AU2138" i="1"/>
  <c r="AS2138" i="1"/>
  <c r="AW2137" i="1"/>
  <c r="AU2137" i="1"/>
  <c r="AS2137" i="1"/>
  <c r="AW2136" i="1"/>
  <c r="AU2136" i="1"/>
  <c r="AS2136" i="1"/>
  <c r="AW2135" i="1"/>
  <c r="AU2135" i="1"/>
  <c r="AS2135" i="1"/>
  <c r="AW2134" i="1"/>
  <c r="AU2134" i="1"/>
  <c r="AS2134" i="1"/>
  <c r="AW2133" i="1"/>
  <c r="AU2133" i="1"/>
  <c r="AS2133" i="1"/>
  <c r="AW2132" i="1"/>
  <c r="AU2132" i="1"/>
  <c r="AS2132" i="1"/>
  <c r="AW2131" i="1"/>
  <c r="AU2131" i="1"/>
  <c r="AS2131" i="1"/>
  <c r="AW2130" i="1"/>
  <c r="AU2130" i="1"/>
  <c r="AS2130" i="1"/>
  <c r="AW2129" i="1"/>
  <c r="AU2129" i="1"/>
  <c r="AS2129" i="1"/>
  <c r="AW2128" i="1"/>
  <c r="AU2128" i="1"/>
  <c r="AS2128" i="1"/>
  <c r="AW2127" i="1"/>
  <c r="AU2127" i="1"/>
  <c r="AS2127" i="1"/>
  <c r="AW2126" i="1"/>
  <c r="AU2126" i="1"/>
  <c r="AS2126" i="1"/>
  <c r="AW2125" i="1"/>
  <c r="AU2125" i="1"/>
  <c r="AS2125" i="1"/>
  <c r="AW2124" i="1"/>
  <c r="AU2124" i="1"/>
  <c r="AS2124" i="1"/>
  <c r="AW2123" i="1"/>
  <c r="AU2123" i="1"/>
  <c r="AS2123" i="1"/>
  <c r="AW2122" i="1"/>
  <c r="AU2122" i="1"/>
  <c r="AS2122" i="1"/>
  <c r="AW2121" i="1"/>
  <c r="AU2121" i="1"/>
  <c r="AS2121" i="1"/>
  <c r="AW2120" i="1"/>
  <c r="AU2120" i="1"/>
  <c r="AS2120" i="1"/>
  <c r="AW2119" i="1"/>
  <c r="AU2119" i="1"/>
  <c r="AS2119" i="1"/>
  <c r="AW2118" i="1"/>
  <c r="AU2118" i="1"/>
  <c r="AS2118" i="1"/>
  <c r="AW2117" i="1"/>
  <c r="AU2117" i="1"/>
  <c r="AS2117" i="1"/>
  <c r="AW2116" i="1"/>
  <c r="AU2116" i="1"/>
  <c r="AS2116" i="1"/>
  <c r="AW2115" i="1"/>
  <c r="AU2115" i="1"/>
  <c r="AS2115" i="1"/>
  <c r="AW2114" i="1"/>
  <c r="AU2114" i="1"/>
  <c r="AS2114" i="1"/>
  <c r="AW2113" i="1"/>
  <c r="AU2113" i="1"/>
  <c r="AS2113" i="1"/>
  <c r="AW2112" i="1"/>
  <c r="AU2112" i="1"/>
  <c r="AS2112" i="1"/>
  <c r="AW2111" i="1"/>
  <c r="AU2111" i="1"/>
  <c r="AS2111" i="1"/>
  <c r="AW2110" i="1"/>
  <c r="AU2110" i="1"/>
  <c r="AS2110" i="1"/>
  <c r="AW2109" i="1"/>
  <c r="AU2109" i="1"/>
  <c r="AS2109" i="1"/>
  <c r="AW2108" i="1"/>
  <c r="AU2108" i="1"/>
  <c r="AS2108" i="1"/>
  <c r="AW2107" i="1"/>
  <c r="AU2107" i="1"/>
  <c r="AS2107" i="1"/>
  <c r="AW2106" i="1"/>
  <c r="AU2106" i="1"/>
  <c r="AS2106" i="1"/>
  <c r="AW2105" i="1"/>
  <c r="AU2105" i="1"/>
  <c r="AS2105" i="1"/>
  <c r="AW2104" i="1"/>
  <c r="AU2104" i="1"/>
  <c r="AS2104" i="1"/>
  <c r="AW2103" i="1"/>
  <c r="AU2103" i="1"/>
  <c r="AS2103" i="1"/>
  <c r="AW2102" i="1"/>
  <c r="AU2102" i="1"/>
  <c r="AS2102" i="1"/>
  <c r="AW2101" i="1"/>
  <c r="AU2101" i="1"/>
  <c r="AS2101" i="1"/>
  <c r="AW2100" i="1"/>
  <c r="AU2100" i="1"/>
  <c r="AS2100" i="1"/>
  <c r="AW2099" i="1"/>
  <c r="AU2099" i="1"/>
  <c r="AS2099" i="1"/>
  <c r="AW2098" i="1"/>
  <c r="AU2098" i="1"/>
  <c r="AS2098" i="1"/>
  <c r="AW2097" i="1"/>
  <c r="AU2097" i="1"/>
  <c r="AS2097" i="1"/>
  <c r="AW2096" i="1"/>
  <c r="AU2096" i="1"/>
  <c r="AS2096" i="1"/>
  <c r="AW2095" i="1"/>
  <c r="AU2095" i="1"/>
  <c r="AS2095" i="1"/>
  <c r="AW2094" i="1"/>
  <c r="AU2094" i="1"/>
  <c r="AS2094" i="1"/>
  <c r="AW2093" i="1"/>
  <c r="AU2093" i="1"/>
  <c r="AS2093" i="1"/>
  <c r="AW2092" i="1"/>
  <c r="AU2092" i="1"/>
  <c r="AS2092" i="1"/>
  <c r="AW2091" i="1"/>
  <c r="AU2091" i="1"/>
  <c r="AS2091" i="1"/>
  <c r="AW2090" i="1"/>
  <c r="AU2090" i="1"/>
  <c r="AS2090" i="1"/>
  <c r="AW2089" i="1"/>
  <c r="AU2089" i="1"/>
  <c r="AS2089" i="1"/>
  <c r="AW2088" i="1"/>
  <c r="AU2088" i="1"/>
  <c r="AS2088" i="1"/>
  <c r="AW2087" i="1"/>
  <c r="AU2087" i="1"/>
  <c r="AS2087" i="1"/>
  <c r="AW2086" i="1"/>
  <c r="AU2086" i="1"/>
  <c r="AS2086" i="1"/>
  <c r="AW2085" i="1"/>
  <c r="AU2085" i="1"/>
  <c r="AS2085" i="1"/>
  <c r="AW2084" i="1"/>
  <c r="AU2084" i="1"/>
  <c r="AS2084" i="1"/>
  <c r="AW2083" i="1"/>
  <c r="AU2083" i="1"/>
  <c r="AS2083" i="1"/>
  <c r="AW2082" i="1"/>
  <c r="AU2082" i="1"/>
  <c r="AS2082" i="1"/>
  <c r="AW2081" i="1"/>
  <c r="AU2081" i="1"/>
  <c r="AS2081" i="1"/>
  <c r="AW2080" i="1"/>
  <c r="AU2080" i="1"/>
  <c r="AS2080" i="1"/>
  <c r="AW2079" i="1"/>
  <c r="AU2079" i="1"/>
  <c r="AS2079" i="1"/>
  <c r="AW2078" i="1"/>
  <c r="AU2078" i="1"/>
  <c r="AS2078" i="1"/>
  <c r="AW2077" i="1"/>
  <c r="AU2077" i="1"/>
  <c r="AS2077" i="1"/>
  <c r="AW2076" i="1"/>
  <c r="AU2076" i="1"/>
  <c r="AS2076" i="1"/>
  <c r="AW2075" i="1"/>
  <c r="AU2075" i="1"/>
  <c r="AS2075" i="1"/>
  <c r="AW2074" i="1"/>
  <c r="AU2074" i="1"/>
  <c r="AS2074" i="1"/>
  <c r="AW2073" i="1"/>
  <c r="AU2073" i="1"/>
  <c r="AS2073" i="1"/>
  <c r="AW2072" i="1"/>
  <c r="AU2072" i="1"/>
  <c r="AS2072" i="1"/>
  <c r="AW2071" i="1"/>
  <c r="AU2071" i="1"/>
  <c r="AS2071" i="1"/>
  <c r="AW2070" i="1"/>
  <c r="AU2070" i="1"/>
  <c r="AS2070" i="1"/>
  <c r="AW2069" i="1"/>
  <c r="AU2069" i="1"/>
  <c r="AS2069" i="1"/>
  <c r="AW2068" i="1"/>
  <c r="AU2068" i="1"/>
  <c r="AS2068" i="1"/>
  <c r="AW2067" i="1"/>
  <c r="AU2067" i="1"/>
  <c r="AS2067" i="1"/>
  <c r="AW2066" i="1"/>
  <c r="AU2066" i="1"/>
  <c r="AS2066" i="1"/>
  <c r="AW2065" i="1"/>
  <c r="AU2065" i="1"/>
  <c r="AS2065" i="1"/>
  <c r="AW2064" i="1"/>
  <c r="AU2064" i="1"/>
  <c r="AS2064" i="1"/>
  <c r="AW2063" i="1"/>
  <c r="AU2063" i="1"/>
  <c r="AS2063" i="1"/>
  <c r="AW2062" i="1"/>
  <c r="AU2062" i="1"/>
  <c r="AS2062" i="1"/>
  <c r="AW2061" i="1"/>
  <c r="AU2061" i="1"/>
  <c r="AS2061" i="1"/>
  <c r="AW2060" i="1"/>
  <c r="AU2060" i="1"/>
  <c r="AS2060" i="1"/>
  <c r="AW2059" i="1"/>
  <c r="AU2059" i="1"/>
  <c r="AS2059" i="1"/>
  <c r="AW2058" i="1"/>
  <c r="AU2058" i="1"/>
  <c r="AS2058" i="1"/>
  <c r="AW2057" i="1"/>
  <c r="AU2057" i="1"/>
  <c r="AS2057" i="1"/>
  <c r="AW2056" i="1"/>
  <c r="AU2056" i="1"/>
  <c r="AS2056" i="1"/>
  <c r="AW2055" i="1"/>
  <c r="AU2055" i="1"/>
  <c r="AS2055" i="1"/>
  <c r="AW2054" i="1"/>
  <c r="AU2054" i="1"/>
  <c r="AS2054" i="1"/>
  <c r="AW2053" i="1"/>
  <c r="AU2053" i="1"/>
  <c r="AS2053" i="1"/>
  <c r="AW2052" i="1"/>
  <c r="AU2052" i="1"/>
  <c r="AS2052" i="1"/>
  <c r="AW2051" i="1"/>
  <c r="AU2051" i="1"/>
  <c r="AS2051" i="1"/>
  <c r="AW2050" i="1"/>
  <c r="AU2050" i="1"/>
  <c r="AS2050" i="1"/>
  <c r="AW2049" i="1"/>
  <c r="AU2049" i="1"/>
  <c r="AS2049" i="1"/>
  <c r="AW2048" i="1"/>
  <c r="AU2048" i="1"/>
  <c r="AS2048" i="1"/>
  <c r="AW2047" i="1"/>
  <c r="AU2047" i="1"/>
  <c r="AS2047" i="1"/>
  <c r="AW2046" i="1"/>
  <c r="AU2046" i="1"/>
  <c r="AS2046" i="1"/>
  <c r="AW2045" i="1"/>
  <c r="AU2045" i="1"/>
  <c r="AS2045" i="1"/>
  <c r="AW2044" i="1"/>
  <c r="AU2044" i="1"/>
  <c r="AS2044" i="1"/>
  <c r="AW2043" i="1"/>
  <c r="AU2043" i="1"/>
  <c r="AS2043" i="1"/>
  <c r="AW2042" i="1"/>
  <c r="AU2042" i="1"/>
  <c r="AS2042" i="1"/>
  <c r="AW2041" i="1"/>
  <c r="AU2041" i="1"/>
  <c r="AS2041" i="1"/>
  <c r="AW2040" i="1"/>
  <c r="AU2040" i="1"/>
  <c r="AS2040" i="1"/>
  <c r="AW2039" i="1"/>
  <c r="AU2039" i="1"/>
  <c r="AS2039" i="1"/>
  <c r="AW2038" i="1"/>
  <c r="AU2038" i="1"/>
  <c r="AS2038" i="1"/>
  <c r="AW2037" i="1"/>
  <c r="AU2037" i="1"/>
  <c r="AS2037" i="1"/>
  <c r="AW2036" i="1"/>
  <c r="AU2036" i="1"/>
  <c r="AS2036" i="1"/>
  <c r="AW2035" i="1"/>
  <c r="AU2035" i="1"/>
  <c r="AS2035" i="1"/>
  <c r="AW2034" i="1"/>
  <c r="AU2034" i="1"/>
  <c r="AS2034" i="1"/>
  <c r="AW2033" i="1"/>
  <c r="AU2033" i="1"/>
  <c r="AS2033" i="1"/>
  <c r="AW2032" i="1"/>
  <c r="AU2032" i="1"/>
  <c r="AS2032" i="1"/>
  <c r="AW2031" i="1"/>
  <c r="AU2031" i="1"/>
  <c r="AS2031" i="1"/>
  <c r="AW2030" i="1"/>
  <c r="AU2030" i="1"/>
  <c r="AS2030" i="1"/>
  <c r="AW2029" i="1"/>
  <c r="AU2029" i="1"/>
  <c r="AS2029" i="1"/>
  <c r="AW2028" i="1"/>
  <c r="AU2028" i="1"/>
  <c r="AS2028" i="1"/>
  <c r="AW2027" i="1"/>
  <c r="AU2027" i="1"/>
  <c r="AS2027" i="1"/>
  <c r="AW2026" i="1"/>
  <c r="AU2026" i="1"/>
  <c r="AS2026" i="1"/>
  <c r="AW2025" i="1"/>
  <c r="AU2025" i="1"/>
  <c r="AS2025" i="1"/>
  <c r="AW2024" i="1"/>
  <c r="AU2024" i="1"/>
  <c r="AS2024" i="1"/>
  <c r="AW2023" i="1"/>
  <c r="AU2023" i="1"/>
  <c r="AS2023" i="1"/>
  <c r="AW2022" i="1"/>
  <c r="AU2022" i="1"/>
  <c r="AS2022" i="1"/>
  <c r="AW2021" i="1"/>
  <c r="AU2021" i="1"/>
  <c r="AS2021" i="1"/>
  <c r="AW2020" i="1"/>
  <c r="AU2020" i="1"/>
  <c r="AS2020" i="1"/>
  <c r="AW2019" i="1"/>
  <c r="AU2019" i="1"/>
  <c r="AS2019" i="1"/>
  <c r="AW2018" i="1"/>
  <c r="AU2018" i="1"/>
  <c r="AS2018" i="1"/>
  <c r="AW2017" i="1"/>
  <c r="AU2017" i="1"/>
  <c r="AS2017" i="1"/>
  <c r="AW2016" i="1"/>
  <c r="AU2016" i="1"/>
  <c r="AS2016" i="1"/>
  <c r="AW2015" i="1"/>
  <c r="AU2015" i="1"/>
  <c r="AS2015" i="1"/>
  <c r="AW2014" i="1"/>
  <c r="AU2014" i="1"/>
  <c r="AS2014" i="1"/>
  <c r="AW2013" i="1"/>
  <c r="AU2013" i="1"/>
  <c r="AS2013" i="1"/>
  <c r="AW2012" i="1"/>
  <c r="AU2012" i="1"/>
  <c r="AS2012" i="1"/>
  <c r="AW2011" i="1"/>
  <c r="AU2011" i="1"/>
  <c r="AS2011" i="1"/>
  <c r="AW2010" i="1"/>
  <c r="AU2010" i="1"/>
  <c r="AS2010" i="1"/>
  <c r="AW2009" i="1"/>
  <c r="AU2009" i="1"/>
  <c r="AS2009" i="1"/>
  <c r="AW2008" i="1"/>
  <c r="AU2008" i="1"/>
  <c r="AS2008" i="1"/>
  <c r="AW2007" i="1"/>
  <c r="AU2007" i="1"/>
  <c r="AS2007" i="1"/>
  <c r="AW2006" i="1"/>
  <c r="AU2006" i="1"/>
  <c r="AS2006" i="1"/>
  <c r="AW2005" i="1"/>
  <c r="AU2005" i="1"/>
  <c r="AS2005" i="1"/>
  <c r="AW2004" i="1"/>
  <c r="AU2004" i="1"/>
  <c r="AS2004" i="1"/>
  <c r="AW2003" i="1"/>
  <c r="AU2003" i="1"/>
  <c r="AS2003" i="1"/>
  <c r="AW2002" i="1"/>
  <c r="AU2002" i="1"/>
  <c r="AS2002" i="1"/>
  <c r="AW2001" i="1"/>
  <c r="AU2001" i="1"/>
  <c r="AS2001" i="1"/>
  <c r="AW2000" i="1"/>
  <c r="AU2000" i="1"/>
  <c r="AS2000" i="1"/>
  <c r="AW1999" i="1"/>
  <c r="AU1999" i="1"/>
  <c r="AS1999" i="1"/>
  <c r="AW1998" i="1"/>
  <c r="AU1998" i="1"/>
  <c r="AS1998" i="1"/>
  <c r="AW1997" i="1"/>
  <c r="AU1997" i="1"/>
  <c r="AS1997" i="1"/>
  <c r="AW1996" i="1"/>
  <c r="AU1996" i="1"/>
  <c r="AS1996" i="1"/>
  <c r="AW1995" i="1"/>
  <c r="AU1995" i="1"/>
  <c r="AS1995" i="1"/>
  <c r="AW1994" i="1"/>
  <c r="AU1994" i="1"/>
  <c r="AS1994" i="1"/>
  <c r="AW1993" i="1"/>
  <c r="AU1993" i="1"/>
  <c r="AS1993" i="1"/>
  <c r="AW1992" i="1"/>
  <c r="AU1992" i="1"/>
  <c r="AS1992" i="1"/>
  <c r="AW1991" i="1"/>
  <c r="AU1991" i="1"/>
  <c r="AS1991" i="1"/>
  <c r="AW1990" i="1"/>
  <c r="AU1990" i="1"/>
  <c r="AS1990" i="1"/>
  <c r="AW1989" i="1"/>
  <c r="AU1989" i="1"/>
  <c r="AS1989" i="1"/>
  <c r="AW1988" i="1"/>
  <c r="AU1988" i="1"/>
  <c r="AS1988" i="1"/>
  <c r="AW1987" i="1"/>
  <c r="AU1987" i="1"/>
  <c r="AS1987" i="1"/>
  <c r="AW1986" i="1"/>
  <c r="AU1986" i="1"/>
  <c r="AS1986" i="1"/>
  <c r="AW1985" i="1"/>
  <c r="AU1985" i="1"/>
  <c r="AS1985" i="1"/>
  <c r="AW1984" i="1"/>
  <c r="AU1984" i="1"/>
  <c r="AS1984" i="1"/>
  <c r="AW1983" i="1"/>
  <c r="AU1983" i="1"/>
  <c r="AS1983" i="1"/>
  <c r="AW1982" i="1"/>
  <c r="AU1982" i="1"/>
  <c r="AS1982" i="1"/>
  <c r="AW1981" i="1"/>
  <c r="AU1981" i="1"/>
  <c r="AS1981" i="1"/>
  <c r="AW1980" i="1"/>
  <c r="AU1980" i="1"/>
  <c r="AS1980" i="1"/>
  <c r="AW1979" i="1"/>
  <c r="AU1979" i="1"/>
  <c r="AS1979" i="1"/>
  <c r="AW1978" i="1"/>
  <c r="AU1978" i="1"/>
  <c r="AS1978" i="1"/>
  <c r="AW1977" i="1"/>
  <c r="AU1977" i="1"/>
  <c r="AS1977" i="1"/>
  <c r="AW1976" i="1"/>
  <c r="AU1976" i="1"/>
  <c r="AS1976" i="1"/>
  <c r="AW1975" i="1"/>
  <c r="AU1975" i="1"/>
  <c r="AS1975" i="1"/>
  <c r="AW1974" i="1"/>
  <c r="AU1974" i="1"/>
  <c r="AS1974" i="1"/>
  <c r="AW1973" i="1"/>
  <c r="AU1973" i="1"/>
  <c r="AS1973" i="1"/>
  <c r="AW1972" i="1"/>
  <c r="AU1972" i="1"/>
  <c r="AS1972" i="1"/>
  <c r="AW1971" i="1"/>
  <c r="AU1971" i="1"/>
  <c r="AS1971" i="1"/>
  <c r="AW1970" i="1"/>
  <c r="AU1970" i="1"/>
  <c r="AS1970" i="1"/>
  <c r="AW1969" i="1"/>
  <c r="AU1969" i="1"/>
  <c r="AS1969" i="1"/>
  <c r="AW1968" i="1"/>
  <c r="AU1968" i="1"/>
  <c r="AS1968" i="1"/>
  <c r="AW1967" i="1"/>
  <c r="AU1967" i="1"/>
  <c r="AS1967" i="1"/>
  <c r="AW1966" i="1"/>
  <c r="AU1966" i="1"/>
  <c r="AS1966" i="1"/>
  <c r="AW1965" i="1"/>
  <c r="AU1965" i="1"/>
  <c r="AS1965" i="1"/>
  <c r="AW1964" i="1"/>
  <c r="AU1964" i="1"/>
  <c r="AS1964" i="1"/>
  <c r="AW1963" i="1"/>
  <c r="AU1963" i="1"/>
  <c r="AS1963" i="1"/>
  <c r="AW1962" i="1"/>
  <c r="AU1962" i="1"/>
  <c r="AS1962" i="1"/>
  <c r="AW1961" i="1"/>
  <c r="AU1961" i="1"/>
  <c r="AS1961" i="1"/>
  <c r="AW1960" i="1"/>
  <c r="AU1960" i="1"/>
  <c r="AS1960" i="1"/>
  <c r="AW1959" i="1"/>
  <c r="AU1959" i="1"/>
  <c r="AS1959" i="1"/>
  <c r="AW1958" i="1"/>
  <c r="AU1958" i="1"/>
  <c r="AS1958" i="1"/>
  <c r="AW1957" i="1"/>
  <c r="AU1957" i="1"/>
  <c r="AS1957" i="1"/>
  <c r="AW1956" i="1"/>
  <c r="AU1956" i="1"/>
  <c r="AS1956" i="1"/>
  <c r="AW1955" i="1"/>
  <c r="AU1955" i="1"/>
  <c r="AS1955" i="1"/>
  <c r="AW1954" i="1"/>
  <c r="AU1954" i="1"/>
  <c r="AS1954" i="1"/>
  <c r="AW1953" i="1"/>
  <c r="AU1953" i="1"/>
  <c r="AS1953" i="1"/>
  <c r="AW1952" i="1"/>
  <c r="AU1952" i="1"/>
  <c r="AS1952" i="1"/>
  <c r="AW1951" i="1"/>
  <c r="AU1951" i="1"/>
  <c r="AS1951" i="1"/>
  <c r="AW1950" i="1"/>
  <c r="AU1950" i="1"/>
  <c r="AS1950" i="1"/>
  <c r="AW1949" i="1"/>
  <c r="AU1949" i="1"/>
  <c r="AS1949" i="1"/>
  <c r="AW1948" i="1"/>
  <c r="AU1948" i="1"/>
  <c r="AS1948" i="1"/>
  <c r="AW1947" i="1"/>
  <c r="AU1947" i="1"/>
  <c r="AS1947" i="1"/>
  <c r="AW1946" i="1"/>
  <c r="AU1946" i="1"/>
  <c r="AS1946" i="1"/>
  <c r="AW1945" i="1"/>
  <c r="AU1945" i="1"/>
  <c r="AS1945" i="1"/>
  <c r="AW1944" i="1"/>
  <c r="AU1944" i="1"/>
  <c r="AS1944" i="1"/>
  <c r="AW1943" i="1"/>
  <c r="AU1943" i="1"/>
  <c r="AS1943" i="1"/>
  <c r="AW1942" i="1"/>
  <c r="AU1942" i="1"/>
  <c r="AS1942" i="1"/>
  <c r="AW1941" i="1"/>
  <c r="AU1941" i="1"/>
  <c r="AS1941" i="1"/>
  <c r="AW1940" i="1"/>
  <c r="AU1940" i="1"/>
  <c r="AS1940" i="1"/>
  <c r="AW1939" i="1"/>
  <c r="AU1939" i="1"/>
  <c r="AS1939" i="1"/>
  <c r="AW1938" i="1"/>
  <c r="AU1938" i="1"/>
  <c r="AS1938" i="1"/>
  <c r="AW1937" i="1"/>
  <c r="AU1937" i="1"/>
  <c r="AS1937" i="1"/>
  <c r="AW1936" i="1"/>
  <c r="AU1936" i="1"/>
  <c r="AS1936" i="1"/>
  <c r="AW1935" i="1"/>
  <c r="AU1935" i="1"/>
  <c r="AS1935" i="1"/>
  <c r="AW1934" i="1"/>
  <c r="AU1934" i="1"/>
  <c r="AS1934" i="1"/>
  <c r="AW1933" i="1"/>
  <c r="AU1933" i="1"/>
  <c r="AS1933" i="1"/>
  <c r="AW1932" i="1"/>
  <c r="AU1932" i="1"/>
  <c r="AS1932" i="1"/>
  <c r="AW1931" i="1"/>
  <c r="AU1931" i="1"/>
  <c r="AS1931" i="1"/>
  <c r="AW1930" i="1"/>
  <c r="AU1930" i="1"/>
  <c r="AS1930" i="1"/>
  <c r="AW1929" i="1"/>
  <c r="AU1929" i="1"/>
  <c r="AS1929" i="1"/>
  <c r="AW1928" i="1"/>
  <c r="AU1928" i="1"/>
  <c r="AS1928" i="1"/>
  <c r="AW1927" i="1"/>
  <c r="AU1927" i="1"/>
  <c r="AS1927" i="1"/>
  <c r="AW1926" i="1"/>
  <c r="AU1926" i="1"/>
  <c r="AS1926" i="1"/>
  <c r="AW1925" i="1"/>
  <c r="AU1925" i="1"/>
  <c r="AS1925" i="1"/>
  <c r="AW1924" i="1"/>
  <c r="AU1924" i="1"/>
  <c r="AS1924" i="1"/>
  <c r="AW1923" i="1"/>
  <c r="AU1923" i="1"/>
  <c r="AS1923" i="1"/>
  <c r="AW1922" i="1"/>
  <c r="AU1922" i="1"/>
  <c r="AS1922" i="1"/>
  <c r="AW1921" i="1"/>
  <c r="AU1921" i="1"/>
  <c r="AS1921" i="1"/>
  <c r="AW1920" i="1"/>
  <c r="AU1920" i="1"/>
  <c r="AS1920" i="1"/>
  <c r="AW1919" i="1"/>
  <c r="AU1919" i="1"/>
  <c r="AS1919" i="1"/>
  <c r="AW1918" i="1"/>
  <c r="AU1918" i="1"/>
  <c r="AS1918" i="1"/>
  <c r="AW1917" i="1"/>
  <c r="AU1917" i="1"/>
  <c r="AS1917" i="1"/>
  <c r="AW1916" i="1"/>
  <c r="AU1916" i="1"/>
  <c r="AS1916" i="1"/>
  <c r="AW1915" i="1"/>
  <c r="AU1915" i="1"/>
  <c r="AS1915" i="1"/>
  <c r="AW1914" i="1"/>
  <c r="AU1914" i="1"/>
  <c r="AS1914" i="1"/>
  <c r="AW1913" i="1"/>
  <c r="AU1913" i="1"/>
  <c r="AS1913" i="1"/>
  <c r="AW1912" i="1"/>
  <c r="AU1912" i="1"/>
  <c r="AS1912" i="1"/>
  <c r="AW1911" i="1"/>
  <c r="AU1911" i="1"/>
  <c r="AS1911" i="1"/>
  <c r="AW1910" i="1"/>
  <c r="AU1910" i="1"/>
  <c r="AS1910" i="1"/>
  <c r="AW1909" i="1"/>
  <c r="AU1909" i="1"/>
  <c r="AS1909" i="1"/>
  <c r="AW1908" i="1"/>
  <c r="AU1908" i="1"/>
  <c r="AS1908" i="1"/>
  <c r="AW1907" i="1"/>
  <c r="AU1907" i="1"/>
  <c r="AS1907" i="1"/>
  <c r="AW1906" i="1"/>
  <c r="AU1906" i="1"/>
  <c r="AS1906" i="1"/>
  <c r="AW1905" i="1"/>
  <c r="AU1905" i="1"/>
  <c r="AS1905" i="1"/>
  <c r="AW1904" i="1"/>
  <c r="AU1904" i="1"/>
  <c r="AS1904" i="1"/>
  <c r="AW1903" i="1"/>
  <c r="AU1903" i="1"/>
  <c r="AS1903" i="1"/>
  <c r="AW1902" i="1"/>
  <c r="AU1902" i="1"/>
  <c r="AS1902" i="1"/>
  <c r="AW1901" i="1"/>
  <c r="AU1901" i="1"/>
  <c r="AS1901" i="1"/>
  <c r="AW1879" i="1"/>
  <c r="AU1879" i="1"/>
  <c r="AS1879" i="1"/>
  <c r="AW1878" i="1"/>
  <c r="AU1878" i="1"/>
  <c r="AS1878" i="1"/>
  <c r="AW1877" i="1"/>
  <c r="AU1877" i="1"/>
  <c r="AS1877" i="1"/>
  <c r="AW1876" i="1"/>
  <c r="AU1876" i="1"/>
  <c r="AS1876" i="1"/>
  <c r="AW1875" i="1"/>
  <c r="AU1875" i="1"/>
  <c r="AS1875" i="1"/>
  <c r="AW1874" i="1"/>
  <c r="AU1874" i="1"/>
  <c r="AS1874" i="1"/>
  <c r="AW1873" i="1"/>
  <c r="AU1873" i="1"/>
  <c r="AS1873" i="1"/>
  <c r="AW1872" i="1"/>
  <c r="AU1872" i="1"/>
  <c r="AS1872" i="1"/>
  <c r="AW1871" i="1"/>
  <c r="AU1871" i="1"/>
  <c r="AS1871" i="1"/>
  <c r="AW1870" i="1"/>
  <c r="AU1870" i="1"/>
  <c r="AS1870" i="1"/>
  <c r="AW1869" i="1"/>
  <c r="AU1869" i="1"/>
  <c r="AS1869" i="1"/>
  <c r="AW1868" i="1"/>
  <c r="AU1868" i="1"/>
  <c r="AS1868" i="1"/>
  <c r="AW1867" i="1"/>
  <c r="AU1867" i="1"/>
  <c r="AS1867" i="1"/>
  <c r="AW1866" i="1"/>
  <c r="AU1866" i="1"/>
  <c r="AS1866" i="1"/>
  <c r="AW1865" i="1"/>
  <c r="AU1865" i="1"/>
  <c r="AS1865" i="1"/>
  <c r="AW1864" i="1"/>
  <c r="AU1864" i="1"/>
  <c r="AS1864" i="1"/>
  <c r="AW1863" i="1"/>
  <c r="AU1863" i="1"/>
  <c r="AS1863" i="1"/>
  <c r="AW1862" i="1"/>
  <c r="AU1862" i="1"/>
  <c r="AS1862" i="1"/>
  <c r="AW1861" i="1"/>
  <c r="AU1861" i="1"/>
  <c r="AS1861" i="1"/>
  <c r="AW1860" i="1"/>
  <c r="AU1860" i="1"/>
  <c r="AS1860" i="1"/>
  <c r="AW1859" i="1"/>
  <c r="AU1859" i="1"/>
  <c r="AS1859" i="1"/>
  <c r="AW1858" i="1"/>
  <c r="AU1858" i="1"/>
  <c r="AS1858" i="1"/>
  <c r="AW1857" i="1"/>
  <c r="AU1857" i="1"/>
  <c r="AS1857" i="1"/>
  <c r="AW1856" i="1"/>
  <c r="AU1856" i="1"/>
  <c r="AS1856" i="1"/>
  <c r="AW1855" i="1"/>
  <c r="AU1855" i="1"/>
  <c r="AS1855" i="1"/>
  <c r="AW1854" i="1"/>
  <c r="AU1854" i="1"/>
  <c r="AS1854" i="1"/>
  <c r="AW1853" i="1"/>
  <c r="AU1853" i="1"/>
  <c r="AS1853" i="1"/>
  <c r="AW1852" i="1"/>
  <c r="AU1852" i="1"/>
  <c r="AS1852" i="1"/>
  <c r="AW1851" i="1"/>
  <c r="AU1851" i="1"/>
  <c r="AS1851" i="1"/>
  <c r="AW1850" i="1"/>
  <c r="AU1850" i="1"/>
  <c r="AS1850" i="1"/>
  <c r="AW1849" i="1"/>
  <c r="AU1849" i="1"/>
  <c r="AS1849" i="1"/>
  <c r="AW1848" i="1"/>
  <c r="AU1848" i="1"/>
  <c r="AS1848" i="1"/>
  <c r="AW1847" i="1"/>
  <c r="AU1847" i="1"/>
  <c r="AS1847" i="1"/>
  <c r="AW1846" i="1"/>
  <c r="AU1846" i="1"/>
  <c r="AS1846" i="1"/>
  <c r="AW1845" i="1"/>
  <c r="AU1845" i="1"/>
  <c r="AS1845" i="1"/>
  <c r="AW1844" i="1"/>
  <c r="AU1844" i="1"/>
  <c r="AS1844" i="1"/>
  <c r="AW1843" i="1"/>
  <c r="AU1843" i="1"/>
  <c r="AS1843" i="1"/>
  <c r="AW1842" i="1"/>
  <c r="AU1842" i="1"/>
  <c r="AS1842" i="1"/>
  <c r="AW1841" i="1"/>
  <c r="AU1841" i="1"/>
  <c r="AS1841" i="1"/>
  <c r="AW1840" i="1"/>
  <c r="AU1840" i="1"/>
  <c r="AS1840" i="1"/>
  <c r="AW1839" i="1"/>
  <c r="AU1839" i="1"/>
  <c r="AS1839" i="1"/>
  <c r="AW1838" i="1"/>
  <c r="AU1838" i="1"/>
  <c r="AS1838" i="1"/>
  <c r="AW1837" i="1"/>
  <c r="AU1837" i="1"/>
  <c r="AS1837" i="1"/>
  <c r="AW1836" i="1"/>
  <c r="AU1836" i="1"/>
  <c r="AS1836" i="1"/>
  <c r="AW1835" i="1"/>
  <c r="AU1835" i="1"/>
  <c r="AS1835" i="1"/>
  <c r="AW1834" i="1"/>
  <c r="AU1834" i="1"/>
  <c r="AS1834" i="1"/>
  <c r="AW1833" i="1"/>
  <c r="AU1833" i="1"/>
  <c r="AS1833" i="1"/>
  <c r="AW1832" i="1"/>
  <c r="AU1832" i="1"/>
  <c r="AS1832" i="1"/>
  <c r="AW1831" i="1"/>
  <c r="AU1831" i="1"/>
  <c r="AS1831" i="1"/>
  <c r="AW1830" i="1"/>
  <c r="AU1830" i="1"/>
  <c r="AS1830" i="1"/>
  <c r="AW1829" i="1"/>
  <c r="AU1829" i="1"/>
  <c r="AS1829" i="1"/>
  <c r="AW1828" i="1"/>
  <c r="AU1828" i="1"/>
  <c r="AS1828" i="1"/>
  <c r="AW1827" i="1"/>
  <c r="AU1827" i="1"/>
  <c r="AS1827" i="1"/>
  <c r="AW1826" i="1"/>
  <c r="AU1826" i="1"/>
  <c r="AS1826" i="1"/>
  <c r="AW1825" i="1"/>
  <c r="AU1825" i="1"/>
  <c r="AS1825" i="1"/>
  <c r="AW1824" i="1"/>
  <c r="AU1824" i="1"/>
  <c r="AS1824" i="1"/>
  <c r="AW1823" i="1"/>
  <c r="AU1823" i="1"/>
  <c r="AS1823" i="1"/>
  <c r="AW1822" i="1"/>
  <c r="AU1822" i="1"/>
  <c r="AS1822" i="1"/>
  <c r="AW1821" i="1"/>
  <c r="AU1821" i="1"/>
  <c r="AS1821" i="1"/>
  <c r="AW1820" i="1"/>
  <c r="AU1820" i="1"/>
  <c r="AS1820" i="1"/>
  <c r="AW1819" i="1"/>
  <c r="AU1819" i="1"/>
  <c r="AS1819" i="1"/>
  <c r="AW1818" i="1"/>
  <c r="AU1818" i="1"/>
  <c r="AS1818" i="1"/>
  <c r="AW1817" i="1"/>
  <c r="AU1817" i="1"/>
  <c r="AS1817" i="1"/>
  <c r="AW1816" i="1"/>
  <c r="AU1816" i="1"/>
  <c r="AS1816" i="1"/>
  <c r="AW1815" i="1"/>
  <c r="AU1815" i="1"/>
  <c r="AS1815" i="1"/>
  <c r="AW1814" i="1"/>
  <c r="AU1814" i="1"/>
  <c r="AS1814" i="1"/>
  <c r="AW1813" i="1"/>
  <c r="AU1813" i="1"/>
  <c r="AS1813" i="1"/>
  <c r="AW1812" i="1"/>
  <c r="AU1812" i="1"/>
  <c r="AS1812" i="1"/>
  <c r="AW1811" i="1"/>
  <c r="AU1811" i="1"/>
  <c r="AS1811" i="1"/>
  <c r="AW1810" i="1"/>
  <c r="AU1810" i="1"/>
  <c r="AS1810" i="1"/>
  <c r="AW1809" i="1"/>
  <c r="AU1809" i="1"/>
  <c r="AS1809" i="1"/>
  <c r="AW1808" i="1"/>
  <c r="AU1808" i="1"/>
  <c r="AS1808" i="1"/>
  <c r="AW1807" i="1"/>
  <c r="AU1807" i="1"/>
  <c r="AS1807" i="1"/>
  <c r="AW1806" i="1"/>
  <c r="AU1806" i="1"/>
  <c r="AS1806" i="1"/>
  <c r="AW1805" i="1"/>
  <c r="AU1805" i="1"/>
  <c r="AS1805" i="1"/>
  <c r="AW1804" i="1"/>
  <c r="AU1804" i="1"/>
  <c r="AS1804" i="1"/>
  <c r="AW1803" i="1"/>
  <c r="AU1803" i="1"/>
  <c r="AS1803" i="1"/>
  <c r="AW1802" i="1"/>
  <c r="AU1802" i="1"/>
  <c r="AS1802" i="1"/>
  <c r="AW1801" i="1"/>
  <c r="AU1801" i="1"/>
  <c r="AS1801" i="1"/>
  <c r="AW1800" i="1"/>
  <c r="AU1800" i="1"/>
  <c r="AS1800" i="1"/>
  <c r="AW1799" i="1"/>
  <c r="AU1799" i="1"/>
  <c r="AS1799" i="1"/>
  <c r="AW1798" i="1"/>
  <c r="AU1798" i="1"/>
  <c r="AS1798" i="1"/>
  <c r="AW1797" i="1"/>
  <c r="AU1797" i="1"/>
  <c r="AS1797" i="1"/>
  <c r="AW1796" i="1"/>
  <c r="AU1796" i="1"/>
  <c r="AS1796" i="1"/>
  <c r="AW1795" i="1"/>
  <c r="AU1795" i="1"/>
  <c r="AS1795" i="1"/>
  <c r="AW1794" i="1"/>
  <c r="AU1794" i="1"/>
  <c r="AS1794" i="1"/>
  <c r="AW1793" i="1"/>
  <c r="AU1793" i="1"/>
  <c r="AS1793" i="1"/>
  <c r="AW1792" i="1"/>
  <c r="AU1792" i="1"/>
  <c r="AS1792" i="1"/>
  <c r="AW1791" i="1"/>
  <c r="AU1791" i="1"/>
  <c r="AS1791" i="1"/>
  <c r="AW1790" i="1"/>
  <c r="AU1790" i="1"/>
  <c r="AS1790" i="1"/>
  <c r="AW1789" i="1"/>
  <c r="AU1789" i="1"/>
  <c r="AS1789" i="1"/>
  <c r="AW1788" i="1"/>
  <c r="AU1788" i="1"/>
  <c r="AS1788" i="1"/>
  <c r="AW1787" i="1"/>
  <c r="AU1787" i="1"/>
  <c r="AS1787" i="1"/>
  <c r="AW1786" i="1"/>
  <c r="AU1786" i="1"/>
  <c r="AS1786" i="1"/>
  <c r="AW1785" i="1"/>
  <c r="AU1785" i="1"/>
  <c r="AS1785" i="1"/>
  <c r="AW1784" i="1"/>
  <c r="AU1784" i="1"/>
  <c r="AS1784" i="1"/>
  <c r="AW1783" i="1"/>
  <c r="AU1783" i="1"/>
  <c r="AS1783" i="1"/>
  <c r="AW1782" i="1"/>
  <c r="AU1782" i="1"/>
  <c r="AS1782" i="1"/>
  <c r="AW1781" i="1"/>
  <c r="AU1781" i="1"/>
  <c r="AS1781" i="1"/>
  <c r="AW1780" i="1"/>
  <c r="AU1780" i="1"/>
  <c r="AS1780" i="1"/>
  <c r="AW1779" i="1"/>
  <c r="AU1779" i="1"/>
  <c r="AS1779" i="1"/>
  <c r="AW1778" i="1"/>
  <c r="AU1778" i="1"/>
  <c r="AS1778" i="1"/>
  <c r="AW1777" i="1"/>
  <c r="AU1777" i="1"/>
  <c r="AS1777" i="1"/>
  <c r="AW1776" i="1"/>
  <c r="AU1776" i="1"/>
  <c r="AS1776" i="1"/>
  <c r="AW1775" i="1"/>
  <c r="AU1775" i="1"/>
  <c r="AS1775" i="1"/>
  <c r="AW1774" i="1"/>
  <c r="AU1774" i="1"/>
  <c r="AS1774" i="1"/>
  <c r="AW1773" i="1"/>
  <c r="AU1773" i="1"/>
  <c r="AS1773" i="1"/>
  <c r="AW1772" i="1"/>
  <c r="AU1772" i="1"/>
  <c r="AS1772" i="1"/>
  <c r="AW1771" i="1"/>
  <c r="AU1771" i="1"/>
  <c r="AS1771" i="1"/>
  <c r="AW1770" i="1"/>
  <c r="AU1770" i="1"/>
  <c r="AS1770" i="1"/>
  <c r="AW1769" i="1"/>
  <c r="AU1769" i="1"/>
  <c r="AS1769" i="1"/>
  <c r="AW1768" i="1"/>
  <c r="AU1768" i="1"/>
  <c r="AS1768" i="1"/>
  <c r="AW1767" i="1"/>
  <c r="AU1767" i="1"/>
  <c r="AS1767" i="1"/>
  <c r="AW1766" i="1"/>
  <c r="AU1766" i="1"/>
  <c r="AS1766" i="1"/>
  <c r="AW1765" i="1"/>
  <c r="AU1765" i="1"/>
  <c r="AS1765" i="1"/>
  <c r="AW1764" i="1"/>
  <c r="AU1764" i="1"/>
  <c r="AS1764" i="1"/>
  <c r="AW1763" i="1"/>
  <c r="AU1763" i="1"/>
  <c r="AS1763" i="1"/>
  <c r="AW1762" i="1"/>
  <c r="AU1762" i="1"/>
  <c r="AS1762" i="1"/>
  <c r="AW1761" i="1"/>
  <c r="AU1761" i="1"/>
  <c r="AS1761" i="1"/>
  <c r="AW1760" i="1"/>
  <c r="AU1760" i="1"/>
  <c r="AS1760" i="1"/>
  <c r="AW1759" i="1"/>
  <c r="AU1759" i="1"/>
  <c r="AS1759" i="1"/>
  <c r="AW1758" i="1"/>
  <c r="AU1758" i="1"/>
  <c r="AS1758" i="1"/>
  <c r="AW1757" i="1"/>
  <c r="AU1757" i="1"/>
  <c r="AS1757" i="1"/>
  <c r="AW1756" i="1"/>
  <c r="AU1756" i="1"/>
  <c r="AS1756" i="1"/>
  <c r="AW1755" i="1"/>
  <c r="AU1755" i="1"/>
  <c r="AS1755" i="1"/>
  <c r="AW1754" i="1"/>
  <c r="AU1754" i="1"/>
  <c r="AS1754" i="1"/>
  <c r="AW1753" i="1"/>
  <c r="AU1753" i="1"/>
  <c r="AS1753" i="1"/>
  <c r="AW1752" i="1"/>
  <c r="AU1752" i="1"/>
  <c r="AS1752" i="1"/>
  <c r="AW1751" i="1"/>
  <c r="AU1751" i="1"/>
  <c r="AS1751" i="1"/>
  <c r="AW1750" i="1"/>
  <c r="AU1750" i="1"/>
  <c r="AS1750" i="1"/>
  <c r="AW1749" i="1"/>
  <c r="AU1749" i="1"/>
  <c r="AS1749" i="1"/>
  <c r="AW1748" i="1"/>
  <c r="AU1748" i="1"/>
  <c r="AS1748" i="1"/>
  <c r="AW1747" i="1"/>
  <c r="AU1747" i="1"/>
  <c r="AS1747" i="1"/>
  <c r="AW1746" i="1"/>
  <c r="AU1746" i="1"/>
  <c r="AS1746" i="1"/>
  <c r="AW1745" i="1"/>
  <c r="AU1745" i="1"/>
  <c r="AS1745" i="1"/>
  <c r="AW1744" i="1"/>
  <c r="AU1744" i="1"/>
  <c r="AS1744" i="1"/>
  <c r="AW1743" i="1"/>
  <c r="AU1743" i="1"/>
  <c r="AS1743" i="1"/>
  <c r="AW1742" i="1"/>
  <c r="AU1742" i="1"/>
  <c r="AS1742" i="1"/>
  <c r="AW1741" i="1"/>
  <c r="AU1741" i="1"/>
  <c r="AS1741" i="1"/>
  <c r="AW1740" i="1"/>
  <c r="AU1740" i="1"/>
  <c r="AS1740" i="1"/>
  <c r="AW1739" i="1"/>
  <c r="AU1739" i="1"/>
  <c r="AS1739" i="1"/>
  <c r="AW1738" i="1"/>
  <c r="AU1738" i="1"/>
  <c r="AS1738" i="1"/>
  <c r="AW1737" i="1"/>
  <c r="AU1737" i="1"/>
  <c r="AS1737" i="1"/>
  <c r="AW1736" i="1"/>
  <c r="AU1736" i="1"/>
  <c r="AS1736" i="1"/>
  <c r="AW1735" i="1"/>
  <c r="AU1735" i="1"/>
  <c r="AS1735" i="1"/>
  <c r="AW1734" i="1"/>
  <c r="AU1734" i="1"/>
  <c r="AS1734" i="1"/>
  <c r="AW1733" i="1"/>
  <c r="AU1733" i="1"/>
  <c r="AS1733" i="1"/>
  <c r="AW1732" i="1"/>
  <c r="AU1732" i="1"/>
  <c r="AS1732" i="1"/>
  <c r="AW1731" i="1"/>
  <c r="AU1731" i="1"/>
  <c r="AS1731" i="1"/>
  <c r="AW1730" i="1"/>
  <c r="AU1730" i="1"/>
  <c r="AS1730" i="1"/>
  <c r="AW1729" i="1"/>
  <c r="AU1729" i="1"/>
  <c r="AS1729" i="1"/>
  <c r="AW1728" i="1"/>
  <c r="AU1728" i="1"/>
  <c r="AS1728" i="1"/>
  <c r="AW1727" i="1"/>
  <c r="AU1727" i="1"/>
  <c r="AS1727" i="1"/>
  <c r="AW1726" i="1"/>
  <c r="AU1726" i="1"/>
  <c r="AS1726" i="1"/>
  <c r="AW1725" i="1"/>
  <c r="AU1725" i="1"/>
  <c r="AS1725" i="1"/>
  <c r="AW1724" i="1"/>
  <c r="AU1724" i="1"/>
  <c r="AS1724" i="1"/>
  <c r="AW1723" i="1"/>
  <c r="AU1723" i="1"/>
  <c r="AS1723" i="1"/>
  <c r="AW1722" i="1"/>
  <c r="AU1722" i="1"/>
  <c r="AS1722" i="1"/>
  <c r="AW1721" i="1"/>
  <c r="AU1721" i="1"/>
  <c r="AS1721" i="1"/>
  <c r="AW1720" i="1"/>
  <c r="AU1720" i="1"/>
  <c r="AS1720" i="1"/>
  <c r="AW1719" i="1"/>
  <c r="AU1719" i="1"/>
  <c r="AS1719" i="1"/>
  <c r="AW1718" i="1"/>
  <c r="AU1718" i="1"/>
  <c r="AS1718" i="1"/>
  <c r="AW1717" i="1"/>
  <c r="AU1717" i="1"/>
  <c r="AS1717" i="1"/>
  <c r="AW1716" i="1"/>
  <c r="AU1716" i="1"/>
  <c r="AS1716" i="1"/>
  <c r="AW1715" i="1"/>
  <c r="AU1715" i="1"/>
  <c r="AS1715" i="1"/>
  <c r="AW1714" i="1"/>
  <c r="AU1714" i="1"/>
  <c r="AS1714" i="1"/>
  <c r="AW1713" i="1"/>
  <c r="AU1713" i="1"/>
  <c r="AS1713" i="1"/>
  <c r="AW1712" i="1"/>
  <c r="AU1712" i="1"/>
  <c r="AS1712" i="1"/>
  <c r="AW1711" i="1"/>
  <c r="AU1711" i="1"/>
  <c r="AS1711" i="1"/>
  <c r="AW1710" i="1"/>
  <c r="AU1710" i="1"/>
  <c r="AS1710" i="1"/>
  <c r="AW1709" i="1"/>
  <c r="AU1709" i="1"/>
  <c r="AS1709" i="1"/>
  <c r="AW1708" i="1"/>
  <c r="AU1708" i="1"/>
  <c r="AS1708" i="1"/>
  <c r="AW1707" i="1"/>
  <c r="AU1707" i="1"/>
  <c r="AS1707" i="1"/>
  <c r="AW1706" i="1"/>
  <c r="AU1706" i="1"/>
  <c r="AS1706" i="1"/>
  <c r="AW1705" i="1"/>
  <c r="AU1705" i="1"/>
  <c r="AS1705" i="1"/>
  <c r="AW1704" i="1"/>
  <c r="AU1704" i="1"/>
  <c r="AS1704" i="1"/>
  <c r="AW1703" i="1"/>
  <c r="AU1703" i="1"/>
  <c r="AS1703" i="1"/>
  <c r="AW1702" i="1"/>
  <c r="AU1702" i="1"/>
  <c r="AS1702" i="1"/>
  <c r="AW1701" i="1"/>
  <c r="AU1701" i="1"/>
  <c r="AS1701" i="1"/>
  <c r="AW1700" i="1"/>
  <c r="AU1700" i="1"/>
  <c r="AS1700" i="1"/>
  <c r="AW1699" i="1"/>
  <c r="AU1699" i="1"/>
  <c r="AS1699" i="1"/>
  <c r="AW1698" i="1"/>
  <c r="AU1698" i="1"/>
  <c r="AS1698" i="1"/>
  <c r="AW1697" i="1"/>
  <c r="AU1697" i="1"/>
  <c r="AS1697" i="1"/>
  <c r="AW1696" i="1"/>
  <c r="AU1696" i="1"/>
  <c r="AS1696" i="1"/>
  <c r="AW1695" i="1"/>
  <c r="AU1695" i="1"/>
  <c r="AS1695" i="1"/>
  <c r="AW1694" i="1"/>
  <c r="AU1694" i="1"/>
  <c r="AS1694" i="1"/>
  <c r="AW1693" i="1"/>
  <c r="AU1693" i="1"/>
  <c r="AS1693" i="1"/>
  <c r="AW1692" i="1"/>
  <c r="AU1692" i="1"/>
  <c r="AS1692" i="1"/>
  <c r="AW1691" i="1"/>
  <c r="AU1691" i="1"/>
  <c r="AS1691" i="1"/>
  <c r="AW1690" i="1"/>
  <c r="AU1690" i="1"/>
  <c r="AS1690" i="1"/>
  <c r="AW1689" i="1"/>
  <c r="AU1689" i="1"/>
  <c r="AS1689" i="1"/>
  <c r="AW1688" i="1"/>
  <c r="AU1688" i="1"/>
  <c r="AS1688" i="1"/>
  <c r="AW1687" i="1"/>
  <c r="AU1687" i="1"/>
  <c r="AS1687" i="1"/>
  <c r="AW1686" i="1"/>
  <c r="AU1686" i="1"/>
  <c r="AS1686" i="1"/>
  <c r="AW1685" i="1"/>
  <c r="AU1685" i="1"/>
  <c r="AS1685" i="1"/>
  <c r="AW1684" i="1"/>
  <c r="AU1684" i="1"/>
  <c r="AS1684" i="1"/>
  <c r="AW1683" i="1"/>
  <c r="AU1683" i="1"/>
  <c r="AS1683" i="1"/>
  <c r="AW1682" i="1"/>
  <c r="AU1682" i="1"/>
  <c r="AS1682" i="1"/>
  <c r="AW1681" i="1"/>
  <c r="AU1681" i="1"/>
  <c r="AS1681" i="1"/>
  <c r="AW1680" i="1"/>
  <c r="AU1680" i="1"/>
  <c r="AS1680" i="1"/>
  <c r="AW1679" i="1"/>
  <c r="AU1679" i="1"/>
  <c r="AS1679" i="1"/>
  <c r="AW1678" i="1"/>
  <c r="AU1678" i="1"/>
  <c r="AS1678" i="1"/>
  <c r="AW1677" i="1"/>
  <c r="AU1677" i="1"/>
  <c r="AS1677" i="1"/>
  <c r="AW1676" i="1"/>
  <c r="AU1676" i="1"/>
  <c r="AS1676" i="1"/>
  <c r="AW1675" i="1"/>
  <c r="AU1675" i="1"/>
  <c r="AS1675" i="1"/>
  <c r="AW1674" i="1"/>
  <c r="AU1674" i="1"/>
  <c r="AS1674" i="1"/>
  <c r="AW1673" i="1"/>
  <c r="AU1673" i="1"/>
  <c r="AS1673" i="1"/>
  <c r="AW1672" i="1"/>
  <c r="AU1672" i="1"/>
  <c r="AS1672" i="1"/>
  <c r="AW1671" i="1"/>
  <c r="AU1671" i="1"/>
  <c r="AS1671" i="1"/>
  <c r="AW1670" i="1"/>
  <c r="AU1670" i="1"/>
  <c r="AS1670" i="1"/>
  <c r="AW1669" i="1"/>
  <c r="AU1669" i="1"/>
  <c r="AS1669" i="1"/>
  <c r="AW1668" i="1"/>
  <c r="AU1668" i="1"/>
  <c r="AS1668" i="1"/>
  <c r="AW1667" i="1"/>
  <c r="AU1667" i="1"/>
  <c r="AS1667" i="1"/>
  <c r="AW1666" i="1"/>
  <c r="AU1666" i="1"/>
  <c r="AS1666" i="1"/>
  <c r="AW1665" i="1"/>
  <c r="AU1665" i="1"/>
  <c r="AS1665" i="1"/>
  <c r="AW1664" i="1"/>
  <c r="AU1664" i="1"/>
  <c r="AS1664" i="1"/>
  <c r="AW1663" i="1"/>
  <c r="AU1663" i="1"/>
  <c r="AS1663" i="1"/>
  <c r="AW1662" i="1"/>
  <c r="AU1662" i="1"/>
  <c r="AS1662" i="1"/>
  <c r="AW1661" i="1"/>
  <c r="AU1661" i="1"/>
  <c r="AS1661" i="1"/>
  <c r="AW1660" i="1"/>
  <c r="AU1660" i="1"/>
  <c r="AS1660" i="1"/>
  <c r="AW1659" i="1"/>
  <c r="AU1659" i="1"/>
  <c r="AS1659" i="1"/>
  <c r="AW1658" i="1"/>
  <c r="AU1658" i="1"/>
  <c r="AS1658" i="1"/>
  <c r="AW1657" i="1"/>
  <c r="AU1657" i="1"/>
  <c r="AS1657" i="1"/>
  <c r="AW1656" i="1"/>
  <c r="AU1656" i="1"/>
  <c r="AS1656" i="1"/>
  <c r="AW1655" i="1"/>
  <c r="AU1655" i="1"/>
  <c r="AS1655" i="1"/>
  <c r="AW1654" i="1"/>
  <c r="AU1654" i="1"/>
  <c r="AS1654" i="1"/>
  <c r="AW1653" i="1"/>
  <c r="AU1653" i="1"/>
  <c r="AS1653" i="1"/>
  <c r="AW1652" i="1"/>
  <c r="AU1652" i="1"/>
  <c r="AS1652" i="1"/>
  <c r="AW1651" i="1"/>
  <c r="AU1651" i="1"/>
  <c r="AS1651" i="1"/>
  <c r="AW1650" i="1"/>
  <c r="AU1650" i="1"/>
  <c r="AS1650" i="1"/>
  <c r="AW1649" i="1"/>
  <c r="AU1649" i="1"/>
  <c r="AS1649" i="1"/>
  <c r="AW1648" i="1"/>
  <c r="AU1648" i="1"/>
  <c r="AS1648" i="1"/>
  <c r="AW1647" i="1"/>
  <c r="AU1647" i="1"/>
  <c r="AS1647" i="1"/>
  <c r="AW1646" i="1"/>
  <c r="AU1646" i="1"/>
  <c r="AS1646" i="1"/>
  <c r="AW1645" i="1"/>
  <c r="AU1645" i="1"/>
  <c r="AS1645" i="1"/>
  <c r="AW1644" i="1"/>
  <c r="AU1644" i="1"/>
  <c r="AS1644" i="1"/>
  <c r="AW1643" i="1"/>
  <c r="AU1643" i="1"/>
  <c r="AS1643" i="1"/>
  <c r="AW1642" i="1"/>
  <c r="AU1642" i="1"/>
  <c r="AS1642" i="1"/>
  <c r="AW1641" i="1"/>
  <c r="AU1641" i="1"/>
  <c r="AS1641" i="1"/>
  <c r="AW1640" i="1"/>
  <c r="AU1640" i="1"/>
  <c r="AS1640" i="1"/>
  <c r="AW1639" i="1"/>
  <c r="AU1639" i="1"/>
  <c r="AS1639" i="1"/>
  <c r="AW1638" i="1"/>
  <c r="AU1638" i="1"/>
  <c r="AS1638" i="1"/>
  <c r="AW1637" i="1"/>
  <c r="AU1637" i="1"/>
  <c r="AS1637" i="1"/>
  <c r="AW1636" i="1"/>
  <c r="AU1636" i="1"/>
  <c r="AS1636" i="1"/>
  <c r="AW1635" i="1"/>
  <c r="AU1635" i="1"/>
  <c r="AS1635" i="1"/>
  <c r="AW1634" i="1"/>
  <c r="AU1634" i="1"/>
  <c r="AS1634" i="1"/>
  <c r="AW1633" i="1"/>
  <c r="AU1633" i="1"/>
  <c r="AS1633" i="1"/>
  <c r="AW1632" i="1"/>
  <c r="AU1632" i="1"/>
  <c r="AS1632" i="1"/>
  <c r="AW1631" i="1"/>
  <c r="AU1631" i="1"/>
  <c r="AS1631" i="1"/>
  <c r="AW1630" i="1"/>
  <c r="AU1630" i="1"/>
  <c r="AS1630" i="1"/>
  <c r="AW1629" i="1"/>
  <c r="AU1629" i="1"/>
  <c r="AS1629" i="1"/>
  <c r="AW1628" i="1"/>
  <c r="AU1628" i="1"/>
  <c r="AS1628" i="1"/>
  <c r="AW1627" i="1"/>
  <c r="AU1627" i="1"/>
  <c r="AS1627" i="1"/>
  <c r="AW1626" i="1"/>
  <c r="AU1626" i="1"/>
  <c r="AS1626" i="1"/>
  <c r="AW1625" i="1"/>
  <c r="AU1625" i="1"/>
  <c r="AS1625" i="1"/>
  <c r="AW1624" i="1"/>
  <c r="AU1624" i="1"/>
  <c r="AS1624" i="1"/>
  <c r="AW1623" i="1"/>
  <c r="AU1623" i="1"/>
  <c r="AS1623" i="1"/>
  <c r="AW1622" i="1"/>
  <c r="AU1622" i="1"/>
  <c r="AS1622" i="1"/>
  <c r="AW1621" i="1"/>
  <c r="AU1621" i="1"/>
  <c r="AS1621" i="1"/>
  <c r="AW1620" i="1"/>
  <c r="AU1620" i="1"/>
  <c r="AS1620" i="1"/>
  <c r="AW1619" i="1"/>
  <c r="AU1619" i="1"/>
  <c r="AS1619" i="1"/>
  <c r="AW1618" i="1"/>
  <c r="AU1618" i="1"/>
  <c r="AS1618" i="1"/>
  <c r="AW1617" i="1"/>
  <c r="AU1617" i="1"/>
  <c r="AS1617" i="1"/>
  <c r="AW1616" i="1"/>
  <c r="AU1616" i="1"/>
  <c r="AS1616" i="1"/>
  <c r="AW1615" i="1"/>
  <c r="AU1615" i="1"/>
  <c r="AS1615" i="1"/>
  <c r="AW1614" i="1"/>
  <c r="AU1614" i="1"/>
  <c r="AS1614" i="1"/>
  <c r="AW1613" i="1"/>
  <c r="AU1613" i="1"/>
  <c r="AS1613" i="1"/>
  <c r="AW1612" i="1"/>
  <c r="AU1612" i="1"/>
  <c r="AS1612" i="1"/>
  <c r="AW1611" i="1"/>
  <c r="AU1611" i="1"/>
  <c r="AS1611" i="1"/>
  <c r="AW1610" i="1"/>
  <c r="AU1610" i="1"/>
  <c r="AS1610" i="1"/>
  <c r="AW1609" i="1"/>
  <c r="AU1609" i="1"/>
  <c r="AS1609" i="1"/>
  <c r="AW1608" i="1"/>
  <c r="AU1608" i="1"/>
  <c r="AS1608" i="1"/>
  <c r="AW1607" i="1"/>
  <c r="AU1607" i="1"/>
  <c r="AS1607" i="1"/>
  <c r="AW1606" i="1"/>
  <c r="AU1606" i="1"/>
  <c r="AS1606" i="1"/>
  <c r="AW1605" i="1"/>
  <c r="AU1605" i="1"/>
  <c r="AS1605" i="1"/>
  <c r="AW1604" i="1"/>
  <c r="AU1604" i="1"/>
  <c r="AS1604" i="1"/>
  <c r="AW1603" i="1"/>
  <c r="AU1603" i="1"/>
  <c r="AS1603" i="1"/>
  <c r="AW1602" i="1"/>
  <c r="AU1602" i="1"/>
  <c r="AS1602" i="1"/>
  <c r="AW1601" i="1"/>
  <c r="AU1601" i="1"/>
  <c r="AS1601" i="1"/>
  <c r="AW1600" i="1"/>
  <c r="AU1600" i="1"/>
  <c r="AS1600" i="1"/>
  <c r="AW1599" i="1"/>
  <c r="AU1599" i="1"/>
  <c r="AS1599" i="1"/>
  <c r="AW1598" i="1"/>
  <c r="AU1598" i="1"/>
  <c r="AS1598" i="1"/>
  <c r="AW1597" i="1"/>
  <c r="AU1597" i="1"/>
  <c r="AS1597" i="1"/>
  <c r="AW1596" i="1"/>
  <c r="AU1596" i="1"/>
  <c r="AS1596" i="1"/>
  <c r="AW1595" i="1"/>
  <c r="AU1595" i="1"/>
  <c r="AS1595" i="1"/>
  <c r="AW1594" i="1"/>
  <c r="AU1594" i="1"/>
  <c r="AS1594" i="1"/>
  <c r="AW1593" i="1"/>
  <c r="AU1593" i="1"/>
  <c r="AS1593" i="1"/>
  <c r="AW1592" i="1"/>
  <c r="AU1592" i="1"/>
  <c r="AS1592" i="1"/>
  <c r="AW1591" i="1"/>
  <c r="AU1591" i="1"/>
  <c r="AS1591" i="1"/>
  <c r="AW1590" i="1"/>
  <c r="AU1590" i="1"/>
  <c r="AS1590" i="1"/>
  <c r="AW1589" i="1"/>
  <c r="AU1589" i="1"/>
  <c r="AS1589" i="1"/>
  <c r="AW1588" i="1"/>
  <c r="AU1588" i="1"/>
  <c r="AS1588" i="1"/>
  <c r="AW1587" i="1"/>
  <c r="AU1587" i="1"/>
  <c r="AS1587" i="1"/>
  <c r="AW1586" i="1"/>
  <c r="AU1586" i="1"/>
  <c r="AS1586" i="1"/>
  <c r="AW1585" i="1"/>
  <c r="AU1585" i="1"/>
  <c r="AS1585" i="1"/>
  <c r="AW1584" i="1"/>
  <c r="AU1584" i="1"/>
  <c r="AS1584" i="1"/>
  <c r="AW1583" i="1"/>
  <c r="AU1583" i="1"/>
  <c r="AS1583" i="1"/>
  <c r="AW1582" i="1"/>
  <c r="AU1582" i="1"/>
  <c r="AS1582" i="1"/>
  <c r="AW1581" i="1"/>
  <c r="AU1581" i="1"/>
  <c r="AS1581" i="1"/>
  <c r="AW1580" i="1"/>
  <c r="AU1580" i="1"/>
  <c r="AS1580" i="1"/>
  <c r="AW1579" i="1"/>
  <c r="AU1579" i="1"/>
  <c r="AS1579" i="1"/>
  <c r="AW1578" i="1"/>
  <c r="AU1578" i="1"/>
  <c r="AS1578" i="1"/>
  <c r="AW1577" i="1"/>
  <c r="AU1577" i="1"/>
  <c r="AS1577" i="1"/>
  <c r="AW1576" i="1"/>
  <c r="AU1576" i="1"/>
  <c r="AS1576" i="1"/>
  <c r="AW1575" i="1"/>
  <c r="AU1575" i="1"/>
  <c r="AS1575" i="1"/>
  <c r="AW1574" i="1"/>
  <c r="AU1574" i="1"/>
  <c r="AS1574" i="1"/>
  <c r="AW1573" i="1"/>
  <c r="AU1573" i="1"/>
  <c r="AS1573" i="1"/>
  <c r="AW1572" i="1"/>
  <c r="AU1572" i="1"/>
  <c r="AS1572" i="1"/>
  <c r="AW1571" i="1"/>
  <c r="AU1571" i="1"/>
  <c r="AS1571" i="1"/>
  <c r="AW1570" i="1"/>
  <c r="AU1570" i="1"/>
  <c r="AS1570" i="1"/>
  <c r="AW1569" i="1"/>
  <c r="AU1569" i="1"/>
  <c r="AS1569" i="1"/>
  <c r="AW1568" i="1"/>
  <c r="AU1568" i="1"/>
  <c r="AS1568" i="1"/>
  <c r="AW1567" i="1"/>
  <c r="AU1567" i="1"/>
  <c r="AS1567" i="1"/>
  <c r="AW1566" i="1"/>
  <c r="AU1566" i="1"/>
  <c r="AS1566" i="1"/>
  <c r="AW1565" i="1"/>
  <c r="AU1565" i="1"/>
  <c r="AS1565" i="1"/>
  <c r="AW1564" i="1"/>
  <c r="AU1564" i="1"/>
  <c r="AS1564" i="1"/>
  <c r="AW1563" i="1"/>
  <c r="AU1563" i="1"/>
  <c r="AS1563" i="1"/>
  <c r="AW1562" i="1"/>
  <c r="AU1562" i="1"/>
  <c r="AS1562" i="1"/>
  <c r="AW1561" i="1"/>
  <c r="AU1561" i="1"/>
  <c r="AS1561" i="1"/>
  <c r="AW1560" i="1"/>
  <c r="AU1560" i="1"/>
  <c r="AS1560" i="1"/>
  <c r="AW1559" i="1"/>
  <c r="AU1559" i="1"/>
  <c r="AS1559" i="1"/>
  <c r="AW1558" i="1"/>
  <c r="AU1558" i="1"/>
  <c r="AS1558" i="1"/>
  <c r="AW1557" i="1"/>
  <c r="AU1557" i="1"/>
  <c r="AS1557" i="1"/>
  <c r="AW1556" i="1"/>
  <c r="AU1556" i="1"/>
  <c r="AS1556" i="1"/>
  <c r="AW1555" i="1"/>
  <c r="AU1555" i="1"/>
  <c r="AS1555" i="1"/>
  <c r="AW1554" i="1"/>
  <c r="AU1554" i="1"/>
  <c r="AS1554" i="1"/>
  <c r="AW1553" i="1"/>
  <c r="AU1553" i="1"/>
  <c r="AS1553" i="1"/>
  <c r="AW1552" i="1"/>
  <c r="AU1552" i="1"/>
  <c r="AS1552" i="1"/>
  <c r="AW1551" i="1"/>
  <c r="AU1551" i="1"/>
  <c r="AS1551" i="1"/>
  <c r="AW1550" i="1"/>
  <c r="AU1550" i="1"/>
  <c r="AS1550" i="1"/>
  <c r="AW1549" i="1"/>
  <c r="AU1549" i="1"/>
  <c r="AS1549" i="1"/>
  <c r="AW1548" i="1"/>
  <c r="AU1548" i="1"/>
  <c r="AS1548" i="1"/>
  <c r="AW1547" i="1"/>
  <c r="AU1547" i="1"/>
  <c r="AS1547" i="1"/>
  <c r="AW1546" i="1"/>
  <c r="AU1546" i="1"/>
  <c r="AS1546" i="1"/>
  <c r="AW1545" i="1"/>
  <c r="AU1545" i="1"/>
  <c r="AS1545" i="1"/>
  <c r="AW1544" i="1"/>
  <c r="AU1544" i="1"/>
  <c r="AS1544" i="1"/>
  <c r="AW1543" i="1"/>
  <c r="AU1543" i="1"/>
  <c r="AS1543" i="1"/>
  <c r="AW1542" i="1"/>
  <c r="AU1542" i="1"/>
  <c r="AS1542" i="1"/>
  <c r="AW1541" i="1"/>
  <c r="AU1541" i="1"/>
  <c r="AS1541" i="1"/>
  <c r="AW1540" i="1"/>
  <c r="AU1540" i="1"/>
  <c r="AS1540" i="1"/>
  <c r="AW1539" i="1"/>
  <c r="AU1539" i="1"/>
  <c r="AS1539" i="1"/>
  <c r="AW1538" i="1"/>
  <c r="AU1538" i="1"/>
  <c r="AS1538" i="1"/>
  <c r="AW1537" i="1"/>
  <c r="AU1537" i="1"/>
  <c r="AS1537" i="1"/>
  <c r="AW1536" i="1"/>
  <c r="AU1536" i="1"/>
  <c r="AS1536" i="1"/>
  <c r="AW1535" i="1"/>
  <c r="AU1535" i="1"/>
  <c r="AS1535" i="1"/>
  <c r="AW1534" i="1"/>
  <c r="AU1534" i="1"/>
  <c r="AS1534" i="1"/>
  <c r="AW1533" i="1"/>
  <c r="AU1533" i="1"/>
  <c r="AS1533" i="1"/>
  <c r="AW1532" i="1"/>
  <c r="AU1532" i="1"/>
  <c r="AS1532" i="1"/>
  <c r="AW1531" i="1"/>
  <c r="AU1531" i="1"/>
  <c r="AS1531" i="1"/>
  <c r="AW1530" i="1"/>
  <c r="AU1530" i="1"/>
  <c r="AS1530" i="1"/>
  <c r="AW1529" i="1"/>
  <c r="AU1529" i="1"/>
  <c r="AS1529" i="1"/>
  <c r="AW1528" i="1"/>
  <c r="AU1528" i="1"/>
  <c r="AS1528" i="1"/>
  <c r="AW1527" i="1"/>
  <c r="AU1527" i="1"/>
  <c r="AS1527" i="1"/>
  <c r="AW1526" i="1"/>
  <c r="AU1526" i="1"/>
  <c r="AS1526" i="1"/>
  <c r="AW1525" i="1"/>
  <c r="AU1525" i="1"/>
  <c r="AS1525" i="1"/>
  <c r="AW1524" i="1"/>
  <c r="AU1524" i="1"/>
  <c r="AS1524" i="1"/>
  <c r="AW1523" i="1"/>
  <c r="AU1523" i="1"/>
  <c r="AS1523" i="1"/>
  <c r="AW1522" i="1"/>
  <c r="AU1522" i="1"/>
  <c r="AS1522" i="1"/>
  <c r="AW1521" i="1"/>
  <c r="AU1521" i="1"/>
  <c r="AS1521" i="1"/>
  <c r="AW1520" i="1"/>
  <c r="AU1520" i="1"/>
  <c r="AS1520" i="1"/>
  <c r="AW1519" i="1"/>
  <c r="AU1519" i="1"/>
  <c r="AS1519" i="1"/>
  <c r="AW1518" i="1"/>
  <c r="AU1518" i="1"/>
  <c r="AS1518" i="1"/>
  <c r="AW1517" i="1"/>
  <c r="AU1517" i="1"/>
  <c r="AS1517" i="1"/>
  <c r="AW1516" i="1"/>
  <c r="AU1516" i="1"/>
  <c r="AS1516" i="1"/>
  <c r="AW1515" i="1"/>
  <c r="AU1515" i="1"/>
  <c r="AS1515" i="1"/>
  <c r="AW1514" i="1"/>
  <c r="AU1514" i="1"/>
  <c r="AS1514" i="1"/>
  <c r="AW1513" i="1"/>
  <c r="AU1513" i="1"/>
  <c r="AS1513" i="1"/>
  <c r="AW1512" i="1"/>
  <c r="AU1512" i="1"/>
  <c r="AS1512" i="1"/>
  <c r="AW1511" i="1"/>
  <c r="AU1511" i="1"/>
  <c r="AS1511" i="1"/>
  <c r="AW1510" i="1"/>
  <c r="AU1510" i="1"/>
  <c r="AS1510" i="1"/>
  <c r="AW1509" i="1"/>
  <c r="AU1509" i="1"/>
  <c r="AS1509" i="1"/>
  <c r="AW1508" i="1"/>
  <c r="AU1508" i="1"/>
  <c r="AS1508" i="1"/>
  <c r="AW1507" i="1"/>
  <c r="AU1507" i="1"/>
  <c r="AS1507" i="1"/>
  <c r="AW1506" i="1"/>
  <c r="AU1506" i="1"/>
  <c r="AS1506" i="1"/>
  <c r="AW1505" i="1"/>
  <c r="AU1505" i="1"/>
  <c r="AS1505" i="1"/>
  <c r="AW1504" i="1"/>
  <c r="AU1504" i="1"/>
  <c r="AS1504" i="1"/>
  <c r="AW1503" i="1"/>
  <c r="AU1503" i="1"/>
  <c r="AS1503" i="1"/>
  <c r="AW1502" i="1"/>
  <c r="AU1502" i="1"/>
  <c r="AS1502" i="1"/>
  <c r="AW1501" i="1"/>
  <c r="AU1501" i="1"/>
  <c r="AS1501" i="1"/>
  <c r="AW1500" i="1"/>
  <c r="AU1500" i="1"/>
  <c r="AS1500" i="1"/>
  <c r="AW1499" i="1"/>
  <c r="AU1499" i="1"/>
  <c r="AS1499" i="1"/>
  <c r="AW1498" i="1"/>
  <c r="AU1498" i="1"/>
  <c r="AS1498" i="1"/>
  <c r="AW1497" i="1"/>
  <c r="AU1497" i="1"/>
  <c r="AS1497" i="1"/>
  <c r="AW1496" i="1"/>
  <c r="AU1496" i="1"/>
  <c r="AS1496" i="1"/>
  <c r="AW1495" i="1"/>
  <c r="AU1495" i="1"/>
  <c r="AS1495" i="1"/>
  <c r="AW1494" i="1"/>
  <c r="AU1494" i="1"/>
  <c r="AS1494" i="1"/>
  <c r="AW1493" i="1"/>
  <c r="AU1493" i="1"/>
  <c r="AS1493" i="1"/>
  <c r="AW1492" i="1"/>
  <c r="AU1492" i="1"/>
  <c r="AS1492" i="1"/>
  <c r="AW1491" i="1"/>
  <c r="AU1491" i="1"/>
  <c r="AS1491" i="1"/>
  <c r="AW1490" i="1"/>
  <c r="AU1490" i="1"/>
  <c r="AS1490" i="1"/>
  <c r="AW1489" i="1"/>
  <c r="AU1489" i="1"/>
  <c r="AS1489" i="1"/>
  <c r="AW1488" i="1"/>
  <c r="AU1488" i="1"/>
  <c r="AS1488" i="1"/>
  <c r="AW1487" i="1"/>
  <c r="AU1487" i="1"/>
  <c r="AS1487" i="1"/>
  <c r="AW1486" i="1"/>
  <c r="AU1486" i="1"/>
  <c r="AS1486" i="1"/>
  <c r="AW1485" i="1"/>
  <c r="AU1485" i="1"/>
  <c r="AS1485" i="1"/>
  <c r="AW1484" i="1"/>
  <c r="AU1484" i="1"/>
  <c r="AS1484" i="1"/>
  <c r="AW1483" i="1"/>
  <c r="AU1483" i="1"/>
  <c r="AS1483" i="1"/>
  <c r="AW1482" i="1"/>
  <c r="AU1482" i="1"/>
  <c r="AS1482" i="1"/>
  <c r="AW1481" i="1"/>
  <c r="AU1481" i="1"/>
  <c r="AS1481" i="1"/>
  <c r="AW1480" i="1"/>
  <c r="AU1480" i="1"/>
  <c r="AS1480" i="1"/>
  <c r="AW1479" i="1"/>
  <c r="AU1479" i="1"/>
  <c r="AS1479" i="1"/>
  <c r="AW1478" i="1"/>
  <c r="AU1478" i="1"/>
  <c r="AS1478" i="1"/>
  <c r="AW1477" i="1"/>
  <c r="AU1477" i="1"/>
  <c r="AS1477" i="1"/>
  <c r="AW1476" i="1"/>
  <c r="AU1476" i="1"/>
  <c r="AS1476" i="1"/>
  <c r="AW1475" i="1"/>
  <c r="AU1475" i="1"/>
  <c r="AS1475" i="1"/>
  <c r="AW1474" i="1"/>
  <c r="AU1474" i="1"/>
  <c r="AS1474" i="1"/>
  <c r="AW1473" i="1"/>
  <c r="AU1473" i="1"/>
  <c r="AS1473" i="1"/>
  <c r="AW1472" i="1"/>
  <c r="AU1472" i="1"/>
  <c r="AS1472" i="1"/>
  <c r="AW1471" i="1"/>
  <c r="AU1471" i="1"/>
  <c r="AS1471" i="1"/>
  <c r="AW1470" i="1"/>
  <c r="AU1470" i="1"/>
  <c r="AS1470" i="1"/>
  <c r="AW1469" i="1"/>
  <c r="AU1469" i="1"/>
  <c r="AS1469" i="1"/>
  <c r="AW1468" i="1"/>
  <c r="AU1468" i="1"/>
  <c r="AS1468" i="1"/>
  <c r="AW1467" i="1"/>
  <c r="AU1467" i="1"/>
  <c r="AS1467" i="1"/>
  <c r="AW1466" i="1"/>
  <c r="AU1466" i="1"/>
  <c r="AS1466" i="1"/>
  <c r="AW1465" i="1"/>
  <c r="AU1465" i="1"/>
  <c r="AS1465" i="1"/>
  <c r="AW1464" i="1"/>
  <c r="AU1464" i="1"/>
  <c r="AS1464" i="1"/>
  <c r="AW1463" i="1"/>
  <c r="AU1463" i="1"/>
  <c r="AS1463" i="1"/>
  <c r="AW1462" i="1"/>
  <c r="AU1462" i="1"/>
  <c r="AS1462" i="1"/>
  <c r="AW1461" i="1"/>
  <c r="AU1461" i="1"/>
  <c r="AS1461" i="1"/>
  <c r="AW1460" i="1"/>
  <c r="AU1460" i="1"/>
  <c r="AS1460" i="1"/>
  <c r="AW1459" i="1"/>
  <c r="AU1459" i="1"/>
  <c r="AS1459" i="1"/>
  <c r="AW1458" i="1"/>
  <c r="AU1458" i="1"/>
  <c r="AS1458" i="1"/>
  <c r="AW1457" i="1"/>
  <c r="AU1457" i="1"/>
  <c r="AS1457" i="1"/>
  <c r="AW1456" i="1"/>
  <c r="AU1456" i="1"/>
  <c r="AS1456" i="1"/>
  <c r="AW1455" i="1"/>
  <c r="AU1455" i="1"/>
  <c r="AS1455" i="1"/>
  <c r="AW1454" i="1"/>
  <c r="AU1454" i="1"/>
  <c r="AS1454" i="1"/>
  <c r="AW1453" i="1"/>
  <c r="AU1453" i="1"/>
  <c r="AS1453" i="1"/>
  <c r="AW1452" i="1"/>
  <c r="AU1452" i="1"/>
  <c r="AS1452" i="1"/>
  <c r="AW1451" i="1"/>
  <c r="AU1451" i="1"/>
  <c r="AS1451" i="1"/>
  <c r="AW1450" i="1"/>
  <c r="AU1450" i="1"/>
  <c r="AS1450" i="1"/>
  <c r="AW1449" i="1"/>
  <c r="AU1449" i="1"/>
  <c r="AS1449" i="1"/>
  <c r="AW1448" i="1"/>
  <c r="AU1448" i="1"/>
  <c r="AS1448" i="1"/>
  <c r="AW1447" i="1"/>
  <c r="AU1447" i="1"/>
  <c r="AS1447" i="1"/>
  <c r="AW1446" i="1"/>
  <c r="AU1446" i="1"/>
  <c r="AS1446" i="1"/>
  <c r="AW1445" i="1"/>
  <c r="AU1445" i="1"/>
  <c r="AS1445" i="1"/>
  <c r="AW1444" i="1"/>
  <c r="AU1444" i="1"/>
  <c r="AS1444" i="1"/>
  <c r="AW1443" i="1"/>
  <c r="AU1443" i="1"/>
  <c r="AS1443" i="1"/>
  <c r="AW1442" i="1"/>
  <c r="AU1442" i="1"/>
  <c r="AS1442" i="1"/>
  <c r="AW1441" i="1"/>
  <c r="AU1441" i="1"/>
  <c r="AS1441" i="1"/>
  <c r="AW1440" i="1"/>
  <c r="AU1440" i="1"/>
  <c r="AS1440" i="1"/>
  <c r="AW1439" i="1"/>
  <c r="AU1439" i="1"/>
  <c r="AS1439" i="1"/>
  <c r="AW1438" i="1"/>
  <c r="AU1438" i="1"/>
  <c r="AS1438" i="1"/>
  <c r="AW1437" i="1"/>
  <c r="AU1437" i="1"/>
  <c r="AS1437" i="1"/>
  <c r="AW1436" i="1"/>
  <c r="AU1436" i="1"/>
  <c r="AS1436" i="1"/>
  <c r="AW1435" i="1"/>
  <c r="AU1435" i="1"/>
  <c r="AS1435" i="1"/>
  <c r="AW1434" i="1"/>
  <c r="AU1434" i="1"/>
  <c r="AS1434" i="1"/>
  <c r="AW1433" i="1"/>
  <c r="AU1433" i="1"/>
  <c r="AS1433" i="1"/>
  <c r="AW1432" i="1"/>
  <c r="AU1432" i="1"/>
  <c r="AS1432" i="1"/>
  <c r="AW1431" i="1"/>
  <c r="AU1431" i="1"/>
  <c r="AS1431" i="1"/>
  <c r="AW1430" i="1"/>
  <c r="AU1430" i="1"/>
  <c r="AS1430" i="1"/>
  <c r="AW1429" i="1"/>
  <c r="AU1429" i="1"/>
  <c r="AS1429" i="1"/>
  <c r="AW1428" i="1"/>
  <c r="AU1428" i="1"/>
  <c r="AS1428" i="1"/>
  <c r="AW1427" i="1"/>
  <c r="AU1427" i="1"/>
  <c r="AS1427" i="1"/>
  <c r="AW1426" i="1"/>
  <c r="AU1426" i="1"/>
  <c r="AS1426" i="1"/>
  <c r="AW1425" i="1"/>
  <c r="AU1425" i="1"/>
  <c r="AS1425" i="1"/>
  <c r="AW1424" i="1"/>
  <c r="AU1424" i="1"/>
  <c r="AS1424" i="1"/>
  <c r="AW1423" i="1"/>
  <c r="AU1423" i="1"/>
  <c r="AS1423" i="1"/>
  <c r="AW1422" i="1"/>
  <c r="AU1422" i="1"/>
  <c r="AS1422" i="1"/>
  <c r="AW1421" i="1"/>
  <c r="AU1421" i="1"/>
  <c r="AS1421" i="1"/>
  <c r="AW1420" i="1"/>
  <c r="AU1420" i="1"/>
  <c r="AS1420" i="1"/>
  <c r="AW1419" i="1"/>
  <c r="AU1419" i="1"/>
  <c r="AS1419" i="1"/>
  <c r="AW1418" i="1"/>
  <c r="AU1418" i="1"/>
  <c r="AS1418" i="1"/>
  <c r="AW1417" i="1"/>
  <c r="AU1417" i="1"/>
  <c r="AS1417" i="1"/>
  <c r="AW1416" i="1"/>
  <c r="AU1416" i="1"/>
  <c r="AS1416" i="1"/>
  <c r="AW1415" i="1"/>
  <c r="AU1415" i="1"/>
  <c r="AS1415" i="1"/>
  <c r="AW1414" i="1"/>
  <c r="AU1414" i="1"/>
  <c r="AS1414" i="1"/>
  <c r="AW1413" i="1"/>
  <c r="AU1413" i="1"/>
  <c r="AS1413" i="1"/>
  <c r="AW1412" i="1"/>
  <c r="AU1412" i="1"/>
  <c r="AS1412" i="1"/>
  <c r="AW1411" i="1"/>
  <c r="AU1411" i="1"/>
  <c r="AS1411" i="1"/>
  <c r="AW1410" i="1"/>
  <c r="AU1410" i="1"/>
  <c r="AS1410" i="1"/>
  <c r="AW1409" i="1"/>
  <c r="AU1409" i="1"/>
  <c r="AS1409" i="1"/>
  <c r="AW1408" i="1"/>
  <c r="AU1408" i="1"/>
  <c r="AS1408" i="1"/>
  <c r="AW1407" i="1"/>
  <c r="AU1407" i="1"/>
  <c r="AS1407" i="1"/>
  <c r="AW1406" i="1"/>
  <c r="AU1406" i="1"/>
  <c r="AS1406" i="1"/>
  <c r="AW1405" i="1"/>
  <c r="AU1405" i="1"/>
  <c r="AS1405" i="1"/>
  <c r="AW1404" i="1"/>
  <c r="AU1404" i="1"/>
  <c r="AS1404" i="1"/>
  <c r="AW1403" i="1"/>
  <c r="AU1403" i="1"/>
  <c r="AS1403" i="1"/>
  <c r="AW1402" i="1"/>
  <c r="AU1402" i="1"/>
  <c r="AS1402" i="1"/>
  <c r="AW1401" i="1"/>
  <c r="AU1401" i="1"/>
  <c r="AS1401" i="1"/>
  <c r="AW1400" i="1"/>
  <c r="AU1400" i="1"/>
  <c r="AS1400" i="1"/>
  <c r="AW1399" i="1"/>
  <c r="AU1399" i="1"/>
  <c r="AS1399" i="1"/>
  <c r="AW1398" i="1"/>
  <c r="AU1398" i="1"/>
  <c r="AS1398" i="1"/>
  <c r="AW1397" i="1"/>
  <c r="AU1397" i="1"/>
  <c r="AS1397" i="1"/>
  <c r="AW1396" i="1"/>
  <c r="AU1396" i="1"/>
  <c r="AS1396" i="1"/>
  <c r="AW1395" i="1"/>
  <c r="AU1395" i="1"/>
  <c r="AS1395" i="1"/>
  <c r="AW1394" i="1"/>
  <c r="AU1394" i="1"/>
  <c r="AS1394" i="1"/>
  <c r="AW1393" i="1"/>
  <c r="AU1393" i="1"/>
  <c r="AS1393" i="1"/>
  <c r="AW1392" i="1"/>
  <c r="AU1392" i="1"/>
  <c r="AS1392" i="1"/>
  <c r="AW1391" i="1"/>
  <c r="AU1391" i="1"/>
  <c r="AS1391" i="1"/>
  <c r="AW1390" i="1"/>
  <c r="AU1390" i="1"/>
  <c r="AS1390" i="1"/>
  <c r="AW1389" i="1"/>
  <c r="AU1389" i="1"/>
  <c r="AS1389" i="1"/>
  <c r="AW1388" i="1"/>
  <c r="AU1388" i="1"/>
  <c r="AS1388" i="1"/>
  <c r="AW1387" i="1"/>
  <c r="AU1387" i="1"/>
  <c r="AS1387" i="1"/>
  <c r="AW1386" i="1"/>
  <c r="AU1386" i="1"/>
  <c r="AS1386" i="1"/>
  <c r="AW1385" i="1"/>
  <c r="AU1385" i="1"/>
  <c r="AS1385" i="1"/>
  <c r="AW1384" i="1"/>
  <c r="AU1384" i="1"/>
  <c r="AS1384" i="1"/>
  <c r="AW1383" i="1"/>
  <c r="AU1383" i="1"/>
  <c r="AS1383" i="1"/>
  <c r="AW1382" i="1"/>
  <c r="AU1382" i="1"/>
  <c r="AS1382" i="1"/>
  <c r="AW1381" i="1"/>
  <c r="AU1381" i="1"/>
  <c r="AS1381" i="1"/>
  <c r="AW1380" i="1"/>
  <c r="AU1380" i="1"/>
  <c r="AS1380" i="1"/>
  <c r="AW1379" i="1"/>
  <c r="AU1379" i="1"/>
  <c r="AS1379" i="1"/>
  <c r="AW1378" i="1"/>
  <c r="AU1378" i="1"/>
  <c r="AS1378" i="1"/>
  <c r="AW1377" i="1"/>
  <c r="AU1377" i="1"/>
  <c r="AS1377" i="1"/>
  <c r="AW1376" i="1"/>
  <c r="AU1376" i="1"/>
  <c r="AS1376" i="1"/>
  <c r="AW1375" i="1"/>
  <c r="AU1375" i="1"/>
  <c r="AS1375" i="1"/>
  <c r="AW1374" i="1"/>
  <c r="AU1374" i="1"/>
  <c r="AS1374" i="1"/>
  <c r="AW1373" i="1"/>
  <c r="AU1373" i="1"/>
  <c r="AS1373" i="1"/>
  <c r="AW1372" i="1"/>
  <c r="AU1372" i="1"/>
  <c r="AS1372" i="1"/>
  <c r="AW1371" i="1"/>
  <c r="AU1371" i="1"/>
  <c r="AS1371" i="1"/>
  <c r="AW1370" i="1"/>
  <c r="AU1370" i="1"/>
  <c r="AS1370" i="1"/>
  <c r="AW1369" i="1"/>
  <c r="AU1369" i="1"/>
  <c r="AS1369" i="1"/>
  <c r="AW1368" i="1"/>
  <c r="AU1368" i="1"/>
  <c r="AS1368" i="1"/>
  <c r="AW1367" i="1"/>
  <c r="AU1367" i="1"/>
  <c r="AS1367" i="1"/>
  <c r="AW1366" i="1"/>
  <c r="AU1366" i="1"/>
  <c r="AS1366" i="1"/>
  <c r="AW1365" i="1"/>
  <c r="AU1365" i="1"/>
  <c r="AS1365" i="1"/>
  <c r="AW1364" i="1"/>
  <c r="AU1364" i="1"/>
  <c r="AS1364" i="1"/>
  <c r="AW1363" i="1"/>
  <c r="AU1363" i="1"/>
  <c r="AS1363" i="1"/>
  <c r="AW1362" i="1"/>
  <c r="AU1362" i="1"/>
  <c r="AS1362" i="1"/>
  <c r="AW1361" i="1"/>
  <c r="AU1361" i="1"/>
  <c r="AS1361" i="1"/>
  <c r="AW1360" i="1"/>
  <c r="AU1360" i="1"/>
  <c r="AS1360" i="1"/>
  <c r="AW1359" i="1"/>
  <c r="AU1359" i="1"/>
  <c r="AS1359" i="1"/>
  <c r="AW1358" i="1"/>
  <c r="AU1358" i="1"/>
  <c r="AS1358" i="1"/>
  <c r="AW1357" i="1"/>
  <c r="AU1357" i="1"/>
  <c r="AS1357" i="1"/>
  <c r="AW1356" i="1"/>
  <c r="AU1356" i="1"/>
  <c r="AS1356" i="1"/>
  <c r="AW1355" i="1"/>
  <c r="AU1355" i="1"/>
  <c r="AS1355" i="1"/>
  <c r="AW1354" i="1"/>
  <c r="AU1354" i="1"/>
  <c r="AS1354" i="1"/>
  <c r="AW1353" i="1"/>
  <c r="AU1353" i="1"/>
  <c r="AS1353" i="1"/>
  <c r="AW1352" i="1"/>
  <c r="AU1352" i="1"/>
  <c r="AS1352" i="1"/>
  <c r="AW1351" i="1"/>
  <c r="AU1351" i="1"/>
  <c r="AS1351" i="1"/>
  <c r="AW1350" i="1"/>
  <c r="AU1350" i="1"/>
  <c r="AS1350" i="1"/>
  <c r="AW1349" i="1"/>
  <c r="AU1349" i="1"/>
  <c r="AS1349" i="1"/>
  <c r="AW1348" i="1"/>
  <c r="AU1348" i="1"/>
  <c r="AS1348" i="1"/>
  <c r="AW1347" i="1"/>
  <c r="AU1347" i="1"/>
  <c r="AS1347" i="1"/>
  <c r="AW1346" i="1"/>
  <c r="AU1346" i="1"/>
  <c r="AS1346" i="1"/>
  <c r="AW1345" i="1"/>
  <c r="AU1345" i="1"/>
  <c r="AS1345" i="1"/>
  <c r="AW1344" i="1"/>
  <c r="AU1344" i="1"/>
  <c r="AS1344" i="1"/>
  <c r="AW1343" i="1"/>
  <c r="AU1343" i="1"/>
  <c r="AS1343" i="1"/>
  <c r="AW1342" i="1"/>
  <c r="AU1342" i="1"/>
  <c r="AS1342" i="1"/>
  <c r="AW1341" i="1"/>
  <c r="AU1341" i="1"/>
  <c r="AS1341" i="1"/>
  <c r="AW1340" i="1"/>
  <c r="AU1340" i="1"/>
  <c r="AS1340" i="1"/>
  <c r="AW1339" i="1"/>
  <c r="AU1339" i="1"/>
  <c r="AS1339" i="1"/>
  <c r="AW1338" i="1"/>
  <c r="AU1338" i="1"/>
  <c r="AS1338" i="1"/>
  <c r="AW1337" i="1"/>
  <c r="AU1337" i="1"/>
  <c r="AS1337" i="1"/>
  <c r="AW1336" i="1"/>
  <c r="AU1336" i="1"/>
  <c r="AS1336" i="1"/>
  <c r="AW1335" i="1"/>
  <c r="AU1335" i="1"/>
  <c r="AS1335" i="1"/>
  <c r="AW1334" i="1"/>
  <c r="AU1334" i="1"/>
  <c r="AS1334" i="1"/>
  <c r="AW1333" i="1"/>
  <c r="AU1333" i="1"/>
  <c r="AS1333" i="1"/>
  <c r="AW1332" i="1"/>
  <c r="AU1332" i="1"/>
  <c r="AS1332" i="1"/>
  <c r="AW1331" i="1"/>
  <c r="AU1331" i="1"/>
  <c r="AS1331" i="1"/>
  <c r="AW1330" i="1"/>
  <c r="AU1330" i="1"/>
  <c r="AS1330" i="1"/>
  <c r="AW1329" i="1"/>
  <c r="AU1329" i="1"/>
  <c r="AS1329" i="1"/>
  <c r="AW1328" i="1"/>
  <c r="AU1328" i="1"/>
  <c r="AS1328" i="1"/>
  <c r="AW1327" i="1"/>
  <c r="AU1327" i="1"/>
  <c r="AS1327" i="1"/>
  <c r="AW1326" i="1"/>
  <c r="AU1326" i="1"/>
  <c r="AS1326" i="1"/>
  <c r="AW1325" i="1"/>
  <c r="AU1325" i="1"/>
  <c r="AS1325" i="1"/>
  <c r="AW1324" i="1"/>
  <c r="AU1324" i="1"/>
  <c r="AS1324" i="1"/>
  <c r="AW1323" i="1"/>
  <c r="AU1323" i="1"/>
  <c r="AS1323" i="1"/>
  <c r="AW1322" i="1"/>
  <c r="AU1322" i="1"/>
  <c r="AS1322" i="1"/>
  <c r="AW1321" i="1"/>
  <c r="AU1321" i="1"/>
  <c r="AS1321" i="1"/>
  <c r="AW1320" i="1"/>
  <c r="AU1320" i="1"/>
  <c r="AS1320" i="1"/>
  <c r="AW1319" i="1"/>
  <c r="AU1319" i="1"/>
  <c r="AS1319" i="1"/>
  <c r="AW1318" i="1"/>
  <c r="AU1318" i="1"/>
  <c r="AS1318" i="1"/>
  <c r="AW1317" i="1"/>
  <c r="AU1317" i="1"/>
  <c r="AS1317" i="1"/>
  <c r="AW1316" i="1"/>
  <c r="AU1316" i="1"/>
  <c r="AS1316" i="1"/>
  <c r="AW1315" i="1"/>
  <c r="AU1315" i="1"/>
  <c r="AS1315" i="1"/>
  <c r="AW1314" i="1"/>
  <c r="AU1314" i="1"/>
  <c r="AS1314" i="1"/>
  <c r="AW1313" i="1"/>
  <c r="AU1313" i="1"/>
  <c r="AS1313" i="1"/>
  <c r="AW1312" i="1"/>
  <c r="AU1312" i="1"/>
  <c r="AS1312" i="1"/>
  <c r="AW1311" i="1"/>
  <c r="AU1311" i="1"/>
  <c r="AS1311" i="1"/>
  <c r="AW1310" i="1"/>
  <c r="AU1310" i="1"/>
  <c r="AS1310" i="1"/>
  <c r="AW1309" i="1"/>
  <c r="AU1309" i="1"/>
  <c r="AS1309" i="1"/>
  <c r="AW1308" i="1"/>
  <c r="AU1308" i="1"/>
  <c r="AS1308" i="1"/>
  <c r="AW1307" i="1"/>
  <c r="AU1307" i="1"/>
  <c r="AS1307" i="1"/>
  <c r="AW1306" i="1"/>
  <c r="AU1306" i="1"/>
  <c r="AS1306" i="1"/>
  <c r="AW1305" i="1"/>
  <c r="AU1305" i="1"/>
  <c r="AS1305" i="1"/>
  <c r="AW1304" i="1"/>
  <c r="AU1304" i="1"/>
  <c r="AS1304" i="1"/>
  <c r="AW1303" i="1"/>
  <c r="AU1303" i="1"/>
  <c r="AS1303" i="1"/>
  <c r="AW1302" i="1"/>
  <c r="AU1302" i="1"/>
  <c r="AS1302" i="1"/>
  <c r="AW1301" i="1"/>
  <c r="AU1301" i="1"/>
  <c r="AS1301" i="1"/>
  <c r="AW1300" i="1"/>
  <c r="AU1300" i="1"/>
  <c r="AS1300" i="1"/>
  <c r="AW1299" i="1"/>
  <c r="AU1299" i="1"/>
  <c r="AS1299" i="1"/>
  <c r="AW1298" i="1"/>
  <c r="AU1298" i="1"/>
  <c r="AS1298" i="1"/>
  <c r="AW1297" i="1"/>
  <c r="AU1297" i="1"/>
  <c r="AS1297" i="1"/>
  <c r="AW1296" i="1"/>
  <c r="AU1296" i="1"/>
  <c r="AS1296" i="1"/>
  <c r="AW1295" i="1"/>
  <c r="AU1295" i="1"/>
  <c r="AS1295" i="1"/>
  <c r="AW1294" i="1"/>
  <c r="AU1294" i="1"/>
  <c r="AS1294" i="1"/>
  <c r="AW1293" i="1"/>
  <c r="AU1293" i="1"/>
  <c r="AS1293" i="1"/>
  <c r="AW1292" i="1"/>
  <c r="AU1292" i="1"/>
  <c r="AS1292" i="1"/>
  <c r="AW1291" i="1"/>
  <c r="AU1291" i="1"/>
  <c r="AS1291" i="1"/>
  <c r="AW1290" i="1"/>
  <c r="AU1290" i="1"/>
  <c r="AS1290" i="1"/>
  <c r="AW1289" i="1"/>
  <c r="AU1289" i="1"/>
  <c r="AS1289" i="1"/>
  <c r="AW1288" i="1"/>
  <c r="AU1288" i="1"/>
  <c r="AS1288" i="1"/>
  <c r="AW1287" i="1"/>
  <c r="AU1287" i="1"/>
  <c r="AS1287" i="1"/>
  <c r="AW1286" i="1"/>
  <c r="AU1286" i="1"/>
  <c r="AS1286" i="1"/>
  <c r="AW1285" i="1"/>
  <c r="AU1285" i="1"/>
  <c r="AS1285" i="1"/>
  <c r="AW1284" i="1"/>
  <c r="AU1284" i="1"/>
  <c r="AS1284" i="1"/>
  <c r="AW1283" i="1"/>
  <c r="AU1283" i="1"/>
  <c r="AS1283" i="1"/>
  <c r="AW1282" i="1"/>
  <c r="AU1282" i="1"/>
  <c r="AS1282" i="1"/>
  <c r="AW1281" i="1"/>
  <c r="AU1281" i="1"/>
  <c r="AS1281" i="1"/>
  <c r="AW1280" i="1"/>
  <c r="AU1280" i="1"/>
  <c r="AS1280" i="1"/>
  <c r="AW1279" i="1"/>
  <c r="AU1279" i="1"/>
  <c r="AS1279" i="1"/>
  <c r="AW1278" i="1"/>
  <c r="AU1278" i="1"/>
  <c r="AS1278" i="1"/>
  <c r="AW1277" i="1"/>
  <c r="AU1277" i="1"/>
  <c r="AS1277" i="1"/>
  <c r="AW1276" i="1"/>
  <c r="AU1276" i="1"/>
  <c r="AS1276" i="1"/>
  <c r="AW1275" i="1"/>
  <c r="AU1275" i="1"/>
  <c r="AS1275" i="1"/>
  <c r="AW1274" i="1"/>
  <c r="AU1274" i="1"/>
  <c r="AS1274" i="1"/>
  <c r="AW1273" i="1"/>
  <c r="AU1273" i="1"/>
  <c r="AS1273" i="1"/>
  <c r="AW1272" i="1"/>
  <c r="AU1272" i="1"/>
  <c r="AS1272" i="1"/>
  <c r="AW1271" i="1"/>
  <c r="AU1271" i="1"/>
  <c r="AS1271" i="1"/>
  <c r="AW1270" i="1"/>
  <c r="AU1270" i="1"/>
  <c r="AS1270" i="1"/>
  <c r="AW1269" i="1"/>
  <c r="AU1269" i="1"/>
  <c r="AS1269" i="1"/>
  <c r="AW1268" i="1"/>
  <c r="AU1268" i="1"/>
  <c r="AS1268" i="1"/>
  <c r="AW1267" i="1"/>
  <c r="AU1267" i="1"/>
  <c r="AS1267" i="1"/>
  <c r="AW1266" i="1"/>
  <c r="AU1266" i="1"/>
  <c r="AS1266" i="1"/>
  <c r="AW1265" i="1"/>
  <c r="AU1265" i="1"/>
  <c r="AS1265" i="1"/>
  <c r="AW1262" i="1"/>
  <c r="AU1262" i="1"/>
  <c r="AS1262" i="1"/>
  <c r="AW1261" i="1"/>
  <c r="AU1261" i="1"/>
  <c r="AS1261" i="1"/>
  <c r="AW1260" i="1"/>
  <c r="AU1260" i="1"/>
  <c r="AS1260" i="1"/>
  <c r="AW1259" i="1"/>
  <c r="AU1259" i="1"/>
  <c r="AS1259" i="1"/>
  <c r="AW1258" i="1"/>
  <c r="AU1258" i="1"/>
  <c r="AS1258" i="1"/>
  <c r="AW1257" i="1"/>
  <c r="AU1257" i="1"/>
  <c r="AS1257" i="1"/>
  <c r="AW1256" i="1"/>
  <c r="AU1256" i="1"/>
  <c r="AS1256" i="1"/>
  <c r="AW1255" i="1"/>
  <c r="AU1255" i="1"/>
  <c r="AS1255" i="1"/>
  <c r="AW1254" i="1"/>
  <c r="AU1254" i="1"/>
  <c r="AS1254" i="1"/>
  <c r="AW1253" i="1"/>
  <c r="AU1253" i="1"/>
  <c r="AS1253" i="1"/>
  <c r="AW1252" i="1"/>
  <c r="AU1252" i="1"/>
  <c r="AS1252" i="1"/>
  <c r="AW1251" i="1"/>
  <c r="AU1251" i="1"/>
  <c r="AS1251" i="1"/>
  <c r="AW1250" i="1"/>
  <c r="AU1250" i="1"/>
  <c r="AS1250" i="1"/>
  <c r="AW1249" i="1"/>
  <c r="AU1249" i="1"/>
  <c r="AS1249" i="1"/>
  <c r="AW1248" i="1"/>
  <c r="AU1248" i="1"/>
  <c r="AS1248" i="1"/>
  <c r="AW1247" i="1"/>
  <c r="AU1247" i="1"/>
  <c r="AS1247" i="1"/>
  <c r="AW1246" i="1"/>
  <c r="AU1246" i="1"/>
  <c r="AS1246" i="1"/>
  <c r="AW1245" i="1"/>
  <c r="AU1245" i="1"/>
  <c r="AS1245" i="1"/>
  <c r="AW1244" i="1"/>
  <c r="AU1244" i="1"/>
  <c r="AS1244" i="1"/>
  <c r="AW1243" i="1"/>
  <c r="AU1243" i="1"/>
  <c r="AS1243" i="1"/>
  <c r="AW1242" i="1"/>
  <c r="AU1242" i="1"/>
  <c r="AS1242" i="1"/>
  <c r="AW1241" i="1"/>
  <c r="AU1241" i="1"/>
  <c r="AS1241" i="1"/>
  <c r="AW1240" i="1"/>
  <c r="AU1240" i="1"/>
  <c r="AS1240" i="1"/>
  <c r="AW1239" i="1"/>
  <c r="AU1239" i="1"/>
  <c r="AS1239" i="1"/>
  <c r="AW1238" i="1"/>
  <c r="AU1238" i="1"/>
  <c r="AS1238" i="1"/>
  <c r="AW1237" i="1"/>
  <c r="AU1237" i="1"/>
  <c r="AS1237" i="1"/>
  <c r="AW1236" i="1"/>
  <c r="AU1236" i="1"/>
  <c r="AS1236" i="1"/>
  <c r="AW1235" i="1"/>
  <c r="AU1235" i="1"/>
  <c r="AS1235" i="1"/>
  <c r="AW1234" i="1"/>
  <c r="AU1234" i="1"/>
  <c r="AS1234" i="1"/>
  <c r="AW1233" i="1"/>
  <c r="AU1233" i="1"/>
  <c r="AS1233" i="1"/>
  <c r="AW1232" i="1"/>
  <c r="AU1232" i="1"/>
  <c r="AS1232" i="1"/>
  <c r="AW1231" i="1"/>
  <c r="AU1231" i="1"/>
  <c r="AS1231" i="1"/>
  <c r="AW1230" i="1"/>
  <c r="AU1230" i="1"/>
  <c r="AS1230" i="1"/>
  <c r="AW1229" i="1"/>
  <c r="AU1229" i="1"/>
  <c r="AS1229" i="1"/>
  <c r="AW1228" i="1"/>
  <c r="AU1228" i="1"/>
  <c r="AS1228" i="1"/>
  <c r="AW1227" i="1"/>
  <c r="AU1227" i="1"/>
  <c r="AS1227" i="1"/>
  <c r="AW1226" i="1"/>
  <c r="AU1226" i="1"/>
  <c r="AS1226" i="1"/>
  <c r="AW1225" i="1"/>
  <c r="AU1225" i="1"/>
  <c r="AS1225" i="1"/>
  <c r="AW1224" i="1"/>
  <c r="AU1224" i="1"/>
  <c r="AS1224" i="1"/>
  <c r="AW1223" i="1"/>
  <c r="AU1223" i="1"/>
  <c r="AS1223" i="1"/>
  <c r="AW1222" i="1"/>
  <c r="AU1222" i="1"/>
  <c r="AS1222" i="1"/>
  <c r="AW1221" i="1"/>
  <c r="AU1221" i="1"/>
  <c r="AS1221" i="1"/>
  <c r="AW1220" i="1"/>
  <c r="AU1220" i="1"/>
  <c r="AS1220" i="1"/>
  <c r="AW1219" i="1"/>
  <c r="AU1219" i="1"/>
  <c r="AS1219" i="1"/>
  <c r="AW1218" i="1"/>
  <c r="AU1218" i="1"/>
  <c r="AS1218" i="1"/>
  <c r="AW1217" i="1"/>
  <c r="AU1217" i="1"/>
  <c r="AS1217" i="1"/>
  <c r="AW1216" i="1"/>
  <c r="AU1216" i="1"/>
  <c r="AS1216" i="1"/>
  <c r="AW1215" i="1"/>
  <c r="AU1215" i="1"/>
  <c r="AS1215" i="1"/>
  <c r="AW1214" i="1"/>
  <c r="AU1214" i="1"/>
  <c r="AS1214" i="1"/>
  <c r="AW1213" i="1"/>
  <c r="AU1213" i="1"/>
  <c r="AS1213" i="1"/>
  <c r="AW1212" i="1"/>
  <c r="AU1212" i="1"/>
  <c r="AS1212" i="1"/>
  <c r="AW1211" i="1"/>
  <c r="AU1211" i="1"/>
  <c r="AS1211" i="1"/>
  <c r="AW1210" i="1"/>
  <c r="AU1210" i="1"/>
  <c r="AS1210" i="1"/>
  <c r="AW1209" i="1"/>
  <c r="AU1209" i="1"/>
  <c r="AS1209" i="1"/>
  <c r="AW1208" i="1"/>
  <c r="AU1208" i="1"/>
  <c r="AS1208" i="1"/>
  <c r="AW1207" i="1"/>
  <c r="AU1207" i="1"/>
  <c r="AS1207" i="1"/>
  <c r="AW1206" i="1"/>
  <c r="AU1206" i="1"/>
  <c r="AS1206" i="1"/>
  <c r="AW1205" i="1"/>
  <c r="AU1205" i="1"/>
  <c r="AS1205" i="1"/>
  <c r="AW1204" i="1"/>
  <c r="AU1204" i="1"/>
  <c r="AS1204" i="1"/>
  <c r="AW1203" i="1"/>
  <c r="AU1203" i="1"/>
  <c r="AS1203" i="1"/>
  <c r="AW1202" i="1"/>
  <c r="AU1202" i="1"/>
  <c r="AS1202" i="1"/>
  <c r="AW1201" i="1"/>
  <c r="AU1201" i="1"/>
  <c r="AS1201" i="1"/>
  <c r="AW1200" i="1"/>
  <c r="AU1200" i="1"/>
  <c r="AS1200" i="1"/>
  <c r="AW1199" i="1"/>
  <c r="AU1199" i="1"/>
  <c r="AS1199" i="1"/>
  <c r="AW1198" i="1"/>
  <c r="AU1198" i="1"/>
  <c r="AS1198" i="1"/>
  <c r="AW1197" i="1"/>
  <c r="AU1197" i="1"/>
  <c r="AS1197" i="1"/>
  <c r="AW1196" i="1"/>
  <c r="AU1196" i="1"/>
  <c r="AS1196" i="1"/>
  <c r="AW1195" i="1"/>
  <c r="AU1195" i="1"/>
  <c r="AS1195" i="1"/>
  <c r="AW1194" i="1"/>
  <c r="AU1194" i="1"/>
  <c r="AS1194" i="1"/>
  <c r="AW1193" i="1"/>
  <c r="AU1193" i="1"/>
  <c r="AS1193" i="1"/>
  <c r="AW1192" i="1"/>
  <c r="AU1192" i="1"/>
  <c r="AS1192" i="1"/>
  <c r="AW1191" i="1"/>
  <c r="AU1191" i="1"/>
  <c r="AS1191" i="1"/>
  <c r="AW1190" i="1"/>
  <c r="AU1190" i="1"/>
  <c r="AS1190" i="1"/>
  <c r="AW1189" i="1"/>
  <c r="AU1189" i="1"/>
  <c r="AS1189" i="1"/>
  <c r="AW1188" i="1"/>
  <c r="AU1188" i="1"/>
  <c r="AS1188" i="1"/>
  <c r="AW1187" i="1"/>
  <c r="AU1187" i="1"/>
  <c r="AS1187" i="1"/>
  <c r="AW1186" i="1"/>
  <c r="AU1186" i="1"/>
  <c r="AS1186" i="1"/>
  <c r="AW1185" i="1"/>
  <c r="AU1185" i="1"/>
  <c r="AS1185" i="1"/>
  <c r="AW1184" i="1"/>
  <c r="AU1184" i="1"/>
  <c r="AS1184" i="1"/>
  <c r="AW1183" i="1"/>
  <c r="AU1183" i="1"/>
  <c r="AS1183" i="1"/>
  <c r="AW1182" i="1"/>
  <c r="AU1182" i="1"/>
  <c r="AS1182" i="1"/>
  <c r="AW1181" i="1"/>
  <c r="AU1181" i="1"/>
  <c r="AS1181" i="1"/>
  <c r="AW1180" i="1"/>
  <c r="AU1180" i="1"/>
  <c r="AS1180" i="1"/>
  <c r="AW1179" i="1"/>
  <c r="AU1179" i="1"/>
  <c r="AS1179" i="1"/>
  <c r="AW1178" i="1"/>
  <c r="AU1178" i="1"/>
  <c r="AS1178" i="1"/>
  <c r="AW1177" i="1"/>
  <c r="AU1177" i="1"/>
  <c r="AS1177" i="1"/>
  <c r="AW1176" i="1"/>
  <c r="AU1176" i="1"/>
  <c r="AS1176" i="1"/>
  <c r="AW1175" i="1"/>
  <c r="AU1175" i="1"/>
  <c r="AS1175" i="1"/>
  <c r="AW1174" i="1"/>
  <c r="AU1174" i="1"/>
  <c r="AS1174" i="1"/>
  <c r="AW1173" i="1"/>
  <c r="AU1173" i="1"/>
  <c r="AS1173" i="1"/>
  <c r="AW1172" i="1"/>
  <c r="AU1172" i="1"/>
  <c r="AS1172" i="1"/>
  <c r="AW1171" i="1"/>
  <c r="AU1171" i="1"/>
  <c r="AS1171" i="1"/>
  <c r="AW1170" i="1"/>
  <c r="AU1170" i="1"/>
  <c r="AS1170" i="1"/>
  <c r="AW1169" i="1"/>
  <c r="AU1169" i="1"/>
  <c r="AS1169" i="1"/>
  <c r="AW1168" i="1"/>
  <c r="AU1168" i="1"/>
  <c r="AS1168" i="1"/>
  <c r="AW1167" i="1"/>
  <c r="AU1167" i="1"/>
  <c r="AS1167" i="1"/>
  <c r="AW1166" i="1"/>
  <c r="AU1166" i="1"/>
  <c r="AS1166" i="1"/>
  <c r="AW1165" i="1"/>
  <c r="AU1165" i="1"/>
  <c r="AS1165" i="1"/>
  <c r="AW1164" i="1"/>
  <c r="AU1164" i="1"/>
  <c r="AS1164" i="1"/>
  <c r="AW1163" i="1"/>
  <c r="AU1163" i="1"/>
  <c r="AS1163" i="1"/>
  <c r="AW1162" i="1"/>
  <c r="AU1162" i="1"/>
  <c r="AS1162" i="1"/>
  <c r="AW1161" i="1"/>
  <c r="AU1161" i="1"/>
  <c r="AS1161" i="1"/>
  <c r="AW1160" i="1"/>
  <c r="AU1160" i="1"/>
  <c r="AS1160" i="1"/>
  <c r="AW1159" i="1"/>
  <c r="AU1159" i="1"/>
  <c r="AS1159" i="1"/>
  <c r="AW1158" i="1"/>
  <c r="AU1158" i="1"/>
  <c r="AS1158" i="1"/>
  <c r="AW1157" i="1"/>
  <c r="AU1157" i="1"/>
  <c r="AS1157" i="1"/>
  <c r="AW1156" i="1"/>
  <c r="AU1156" i="1"/>
  <c r="AS1156" i="1"/>
  <c r="AW1155" i="1"/>
  <c r="AU1155" i="1"/>
  <c r="AS1155" i="1"/>
  <c r="AW1154" i="1"/>
  <c r="AU1154" i="1"/>
  <c r="AS1154" i="1"/>
  <c r="AW1153" i="1"/>
  <c r="AU1153" i="1"/>
  <c r="AS1153" i="1"/>
  <c r="AW1152" i="1"/>
  <c r="AU1152" i="1"/>
  <c r="AS1152" i="1"/>
  <c r="AW1151" i="1"/>
  <c r="AU1151" i="1"/>
  <c r="AS1151" i="1"/>
  <c r="AW1150" i="1"/>
  <c r="AU1150" i="1"/>
  <c r="AS1150" i="1"/>
  <c r="AW1149" i="1"/>
  <c r="AU1149" i="1"/>
  <c r="AS1149" i="1"/>
  <c r="AW1148" i="1"/>
  <c r="AU1148" i="1"/>
  <c r="AS1148" i="1"/>
  <c r="AW1147" i="1"/>
  <c r="AU1147" i="1"/>
  <c r="AS1147" i="1"/>
  <c r="AW1146" i="1"/>
  <c r="AU1146" i="1"/>
  <c r="AS1146" i="1"/>
  <c r="AW1145" i="1"/>
  <c r="AU1145" i="1"/>
  <c r="AS1145" i="1"/>
  <c r="AW1144" i="1"/>
  <c r="AU1144" i="1"/>
  <c r="AS1144" i="1"/>
  <c r="AW1143" i="1"/>
  <c r="AU1143" i="1"/>
  <c r="AS1143" i="1"/>
  <c r="AW1142" i="1"/>
  <c r="AU1142" i="1"/>
  <c r="AS1142" i="1"/>
  <c r="AW1141" i="1"/>
  <c r="AU1141" i="1"/>
  <c r="AS1141" i="1"/>
  <c r="AW1140" i="1"/>
  <c r="AU1140" i="1"/>
  <c r="AS1140" i="1"/>
  <c r="AW1139" i="1"/>
  <c r="AU1139" i="1"/>
  <c r="AS1139" i="1"/>
  <c r="AW1138" i="1"/>
  <c r="AU1138" i="1"/>
  <c r="AS1138" i="1"/>
  <c r="AW1137" i="1"/>
  <c r="AU1137" i="1"/>
  <c r="AS1137" i="1"/>
  <c r="AW1136" i="1"/>
  <c r="AU1136" i="1"/>
  <c r="AS1136" i="1"/>
  <c r="AW1135" i="1"/>
  <c r="AU1135" i="1"/>
  <c r="AS1135" i="1"/>
  <c r="AW1134" i="1"/>
  <c r="AU1134" i="1"/>
  <c r="AS1134" i="1"/>
  <c r="AW1133" i="1"/>
  <c r="AU1133" i="1"/>
  <c r="AS1133" i="1"/>
  <c r="AW1132" i="1"/>
  <c r="AU1132" i="1"/>
  <c r="AS1132" i="1"/>
  <c r="AW1131" i="1"/>
  <c r="AU1131" i="1"/>
  <c r="AS1131" i="1"/>
  <c r="AW1130" i="1"/>
  <c r="AU1130" i="1"/>
  <c r="AS1130" i="1"/>
  <c r="AW1129" i="1"/>
  <c r="AU1129" i="1"/>
  <c r="AS1129" i="1"/>
  <c r="AW1128" i="1"/>
  <c r="AU1128" i="1"/>
  <c r="AS1128" i="1"/>
  <c r="AW1127" i="1"/>
  <c r="AU1127" i="1"/>
  <c r="AS1127" i="1"/>
  <c r="AW1126" i="1"/>
  <c r="AU1126" i="1"/>
  <c r="AS1126" i="1"/>
  <c r="AW1125" i="1"/>
  <c r="AU1125" i="1"/>
  <c r="AS1125" i="1"/>
  <c r="AW1124" i="1"/>
  <c r="AU1124" i="1"/>
  <c r="AS1124" i="1"/>
  <c r="AW1123" i="1"/>
  <c r="AU1123" i="1"/>
  <c r="AS1123" i="1"/>
  <c r="AW1122" i="1"/>
  <c r="AU1122" i="1"/>
  <c r="AS1122" i="1"/>
  <c r="AW1121" i="1"/>
  <c r="AU1121" i="1"/>
  <c r="AS1121" i="1"/>
  <c r="AW1120" i="1"/>
  <c r="AU1120" i="1"/>
  <c r="AS1120" i="1"/>
  <c r="AW1119" i="1"/>
  <c r="AU1119" i="1"/>
  <c r="AS1119" i="1"/>
  <c r="AW1118" i="1"/>
  <c r="AU1118" i="1"/>
  <c r="AS1118" i="1"/>
  <c r="AW1117" i="1"/>
  <c r="AU1117" i="1"/>
  <c r="AS1117" i="1"/>
  <c r="AW1116" i="1"/>
  <c r="AU1116" i="1"/>
  <c r="AS1116" i="1"/>
  <c r="AW1115" i="1"/>
  <c r="AU1115" i="1"/>
  <c r="AS1115" i="1"/>
  <c r="AW1114" i="1"/>
  <c r="AU1114" i="1"/>
  <c r="AS1114" i="1"/>
  <c r="AW1113" i="1"/>
  <c r="AU1113" i="1"/>
  <c r="AS1113" i="1"/>
  <c r="AW1112" i="1"/>
  <c r="AU1112" i="1"/>
  <c r="AS1112" i="1"/>
  <c r="AW1111" i="1"/>
  <c r="AU1111" i="1"/>
  <c r="AS1111" i="1"/>
  <c r="AW1110" i="1"/>
  <c r="AU1110" i="1"/>
  <c r="AS1110" i="1"/>
  <c r="AW1109" i="1"/>
  <c r="AU1109" i="1"/>
  <c r="AS1109" i="1"/>
  <c r="AW1108" i="1"/>
  <c r="AU1108" i="1"/>
  <c r="AS1108" i="1"/>
  <c r="AW1107" i="1"/>
  <c r="AU1107" i="1"/>
  <c r="AS1107" i="1"/>
  <c r="AW1106" i="1"/>
  <c r="AU1106" i="1"/>
  <c r="AS1106" i="1"/>
  <c r="AW1105" i="1"/>
  <c r="AU1105" i="1"/>
  <c r="AS1105" i="1"/>
  <c r="AW1104" i="1"/>
  <c r="AU1104" i="1"/>
  <c r="AS1104" i="1"/>
  <c r="AW1103" i="1"/>
  <c r="AU1103" i="1"/>
  <c r="AS1103" i="1"/>
  <c r="AW1102" i="1"/>
  <c r="AU1102" i="1"/>
  <c r="AS1102" i="1"/>
  <c r="AW1101" i="1"/>
  <c r="AU1101" i="1"/>
  <c r="AS1101" i="1"/>
  <c r="AW1100" i="1"/>
  <c r="AU1100" i="1"/>
  <c r="AS1100" i="1"/>
  <c r="AW1099" i="1"/>
  <c r="AU1099" i="1"/>
  <c r="AS1099" i="1"/>
  <c r="AW1098" i="1"/>
  <c r="AU1098" i="1"/>
  <c r="AS1098" i="1"/>
  <c r="AW1097" i="1"/>
  <c r="AU1097" i="1"/>
  <c r="AS1097" i="1"/>
  <c r="AW1096" i="1"/>
  <c r="AU1096" i="1"/>
  <c r="AS1096" i="1"/>
  <c r="AW1095" i="1"/>
  <c r="AU1095" i="1"/>
  <c r="AS1095" i="1"/>
  <c r="AW1094" i="1"/>
  <c r="AU1094" i="1"/>
  <c r="AS1094" i="1"/>
  <c r="AW1093" i="1"/>
  <c r="AU1093" i="1"/>
  <c r="AS1093" i="1"/>
  <c r="AW1092" i="1"/>
  <c r="AU1092" i="1"/>
  <c r="AS1092" i="1"/>
  <c r="AW1091" i="1"/>
  <c r="AU1091" i="1"/>
  <c r="AS1091" i="1"/>
  <c r="AW1090" i="1"/>
  <c r="AU1090" i="1"/>
  <c r="AS1090" i="1"/>
  <c r="AW1089" i="1"/>
  <c r="AU1089" i="1"/>
  <c r="AS1089" i="1"/>
  <c r="AW1088" i="1"/>
  <c r="AU1088" i="1"/>
  <c r="AS1088" i="1"/>
  <c r="AW1087" i="1"/>
  <c r="AU1087" i="1"/>
  <c r="AS1087" i="1"/>
  <c r="AW1086" i="1"/>
  <c r="AU1086" i="1"/>
  <c r="AS1086" i="1"/>
  <c r="AW1085" i="1"/>
  <c r="AU1085" i="1"/>
  <c r="AS1085" i="1"/>
  <c r="AW1084" i="1"/>
  <c r="AU1084" i="1"/>
  <c r="AS1084" i="1"/>
  <c r="AW1083" i="1"/>
  <c r="AU1083" i="1"/>
  <c r="AS1083" i="1"/>
  <c r="AW1082" i="1"/>
  <c r="AU1082" i="1"/>
  <c r="AS1082" i="1"/>
  <c r="AW1081" i="1"/>
  <c r="AU1081" i="1"/>
  <c r="AS1081" i="1"/>
  <c r="AW1080" i="1"/>
  <c r="AU1080" i="1"/>
  <c r="AS1080" i="1"/>
  <c r="AW1079" i="1"/>
  <c r="AU1079" i="1"/>
  <c r="AS1079" i="1"/>
  <c r="AW1078" i="1"/>
  <c r="AU1078" i="1"/>
  <c r="AS1078" i="1"/>
  <c r="AW1077" i="1"/>
  <c r="AU1077" i="1"/>
  <c r="AS1077" i="1"/>
  <c r="AW1076" i="1"/>
  <c r="AU1076" i="1"/>
  <c r="AS1076" i="1"/>
  <c r="AW1075" i="1"/>
  <c r="AU1075" i="1"/>
  <c r="AS1075" i="1"/>
  <c r="AW1074" i="1"/>
  <c r="AU1074" i="1"/>
  <c r="AS1074" i="1"/>
  <c r="AW1073" i="1"/>
  <c r="AU1073" i="1"/>
  <c r="AS1073" i="1"/>
  <c r="AW1072" i="1"/>
  <c r="AU1072" i="1"/>
  <c r="AS1072" i="1"/>
  <c r="AW1071" i="1"/>
  <c r="AU1071" i="1"/>
  <c r="AS1071" i="1"/>
  <c r="AW1070" i="1"/>
  <c r="AU1070" i="1"/>
  <c r="AS1070" i="1"/>
  <c r="AW1069" i="1"/>
  <c r="AU1069" i="1"/>
  <c r="AS1069" i="1"/>
  <c r="AW1068" i="1"/>
  <c r="AU1068" i="1"/>
  <c r="AS1068" i="1"/>
  <c r="AW1067" i="1"/>
  <c r="AU1067" i="1"/>
  <c r="AS1067" i="1"/>
  <c r="AW1066" i="1"/>
  <c r="AU1066" i="1"/>
  <c r="AS1066" i="1"/>
  <c r="AW1065" i="1"/>
  <c r="AU1065" i="1"/>
  <c r="AS1065" i="1"/>
  <c r="AW1064" i="1"/>
  <c r="AU1064" i="1"/>
  <c r="AS1064" i="1"/>
  <c r="AW1063" i="1"/>
  <c r="AU1063" i="1"/>
  <c r="AS1063" i="1"/>
  <c r="AW1062" i="1"/>
  <c r="AU1062" i="1"/>
  <c r="AS1062" i="1"/>
  <c r="AW1061" i="1"/>
  <c r="AU1061" i="1"/>
  <c r="AS1061" i="1"/>
  <c r="AW1060" i="1"/>
  <c r="AU1060" i="1"/>
  <c r="AS1060" i="1"/>
  <c r="AW1059" i="1"/>
  <c r="AU1059" i="1"/>
  <c r="AS1059" i="1"/>
  <c r="AW1058" i="1"/>
  <c r="AU1058" i="1"/>
  <c r="AS1058" i="1"/>
  <c r="AW1057" i="1"/>
  <c r="AU1057" i="1"/>
  <c r="AS1057" i="1"/>
  <c r="AW1056" i="1"/>
  <c r="AU1056" i="1"/>
  <c r="AS1056" i="1"/>
  <c r="AW1055" i="1"/>
  <c r="AU1055" i="1"/>
  <c r="AS1055" i="1"/>
  <c r="AW1054" i="1"/>
  <c r="AU1054" i="1"/>
  <c r="AS1054" i="1"/>
  <c r="AW1053" i="1"/>
  <c r="AU1053" i="1"/>
  <c r="AS1053" i="1"/>
  <c r="AW1052" i="1"/>
  <c r="AU1052" i="1"/>
  <c r="AS1052" i="1"/>
  <c r="AW1051" i="1"/>
  <c r="AU1051" i="1"/>
  <c r="AS1051" i="1"/>
  <c r="AW1050" i="1"/>
  <c r="AU1050" i="1"/>
  <c r="AS1050" i="1"/>
  <c r="AW1049" i="1"/>
  <c r="AU1049" i="1"/>
  <c r="AS1049" i="1"/>
  <c r="AW1048" i="1"/>
  <c r="AU1048" i="1"/>
  <c r="AS1048" i="1"/>
  <c r="AW1047" i="1"/>
  <c r="AU1047" i="1"/>
  <c r="AS1047" i="1"/>
  <c r="AW1046" i="1"/>
  <c r="AU1046" i="1"/>
  <c r="AS1046" i="1"/>
  <c r="AW1045" i="1"/>
  <c r="AU1045" i="1"/>
  <c r="AS1045" i="1"/>
  <c r="AW1044" i="1"/>
  <c r="AU1044" i="1"/>
  <c r="AS1044" i="1"/>
  <c r="AW1043" i="1"/>
  <c r="AU1043" i="1"/>
  <c r="AS1043" i="1"/>
  <c r="AW1042" i="1"/>
  <c r="AU1042" i="1"/>
  <c r="AS1042" i="1"/>
  <c r="AW1041" i="1"/>
  <c r="AU1041" i="1"/>
  <c r="AS1041" i="1"/>
  <c r="AW1040" i="1"/>
  <c r="AU1040" i="1"/>
  <c r="AS1040" i="1"/>
  <c r="AW1039" i="1"/>
  <c r="AU1039" i="1"/>
  <c r="AS1039" i="1"/>
  <c r="AW1038" i="1"/>
  <c r="AU1038" i="1"/>
  <c r="AS1038" i="1"/>
  <c r="AW1037" i="1"/>
  <c r="AU1037" i="1"/>
  <c r="AS1037" i="1"/>
  <c r="AW1036" i="1"/>
  <c r="AU1036" i="1"/>
  <c r="AS1036" i="1"/>
  <c r="AW1035" i="1"/>
  <c r="AU1035" i="1"/>
  <c r="AS1035" i="1"/>
  <c r="AW1034" i="1"/>
  <c r="AU1034" i="1"/>
  <c r="AS1034" i="1"/>
  <c r="AW1028" i="1"/>
  <c r="AU1028" i="1"/>
  <c r="AS1028" i="1"/>
  <c r="AW1033" i="1"/>
  <c r="AU1033" i="1"/>
  <c r="AS1033" i="1"/>
  <c r="AW1032" i="1"/>
  <c r="AU1032" i="1"/>
  <c r="AS1032" i="1"/>
  <c r="AW1027" i="1"/>
  <c r="AU1027" i="1"/>
  <c r="AS1027" i="1"/>
  <c r="AW1030" i="1"/>
  <c r="AU1030" i="1"/>
  <c r="AS1030" i="1"/>
  <c r="AW1029" i="1"/>
  <c r="AU1029" i="1"/>
  <c r="AS1029" i="1"/>
  <c r="AW1026" i="1"/>
  <c r="AU1026" i="1"/>
  <c r="AS1026" i="1"/>
  <c r="AW1025" i="1"/>
  <c r="AU1025" i="1"/>
  <c r="AS1025" i="1"/>
  <c r="AW1024" i="1"/>
  <c r="AU1024" i="1"/>
  <c r="AS1024" i="1"/>
  <c r="AW1023" i="1"/>
  <c r="AU1023" i="1"/>
  <c r="AS1023" i="1"/>
  <c r="AW1022" i="1"/>
  <c r="AU1022" i="1"/>
  <c r="AS1022" i="1"/>
  <c r="AW1021" i="1"/>
  <c r="AU1021" i="1"/>
  <c r="AS1021" i="1"/>
  <c r="AW1020" i="1"/>
  <c r="AU1020" i="1"/>
  <c r="AS1020" i="1"/>
  <c r="AW1019" i="1"/>
  <c r="AU1019" i="1"/>
  <c r="AS1019" i="1"/>
  <c r="AW1017" i="1"/>
  <c r="AU1017" i="1"/>
  <c r="AS1017" i="1"/>
  <c r="AW1016" i="1"/>
  <c r="AU1016" i="1"/>
  <c r="AS1016" i="1"/>
  <c r="AW1015" i="1"/>
  <c r="AU1015" i="1"/>
  <c r="AS1015" i="1"/>
  <c r="AW1014" i="1"/>
  <c r="AU1014" i="1"/>
  <c r="AS1014" i="1"/>
  <c r="AW1013" i="1"/>
  <c r="AU1013" i="1"/>
  <c r="AS1013" i="1"/>
  <c r="AW1009" i="1"/>
  <c r="AU1009" i="1"/>
  <c r="AS1009" i="1"/>
  <c r="AW998" i="1"/>
  <c r="AU998" i="1"/>
  <c r="AS998" i="1"/>
  <c r="AW993" i="1"/>
  <c r="AU993" i="1"/>
  <c r="AS993" i="1"/>
  <c r="AW992" i="1"/>
  <c r="AU992" i="1"/>
  <c r="AS992" i="1"/>
  <c r="AW991" i="1"/>
  <c r="AU991" i="1"/>
  <c r="AS991" i="1"/>
  <c r="AW990" i="1"/>
  <c r="AU990" i="1"/>
  <c r="AS990" i="1"/>
  <c r="AW989" i="1"/>
  <c r="AU989" i="1"/>
  <c r="AS989" i="1"/>
  <c r="AW988" i="1"/>
  <c r="AU988" i="1"/>
  <c r="AS988" i="1"/>
  <c r="AW987" i="1"/>
  <c r="AU987" i="1"/>
  <c r="AS987" i="1"/>
  <c r="AW986" i="1"/>
  <c r="AU986" i="1"/>
  <c r="AS986" i="1"/>
  <c r="AW859" i="1"/>
  <c r="AU859" i="1"/>
  <c r="AS859" i="1"/>
  <c r="AW858" i="1"/>
  <c r="AU858" i="1"/>
  <c r="AS858" i="1"/>
  <c r="AW857" i="1"/>
  <c r="AU857" i="1"/>
  <c r="AS857" i="1"/>
  <c r="AW856" i="1"/>
  <c r="AU856" i="1"/>
  <c r="AS856" i="1"/>
  <c r="AW855" i="1"/>
  <c r="AU855" i="1"/>
  <c r="AS855" i="1"/>
  <c r="AW854" i="1"/>
  <c r="AU854" i="1"/>
  <c r="AS854" i="1"/>
  <c r="AW853" i="1"/>
  <c r="AU853" i="1"/>
  <c r="AS853" i="1"/>
  <c r="AW852" i="1"/>
  <c r="AU852" i="1"/>
  <c r="AS852" i="1"/>
  <c r="AW851" i="1"/>
  <c r="AU851" i="1"/>
  <c r="AS851" i="1"/>
  <c r="AW850" i="1"/>
  <c r="AU850" i="1"/>
  <c r="AS850" i="1"/>
  <c r="AW849" i="1"/>
  <c r="AU849" i="1"/>
  <c r="AS849" i="1"/>
  <c r="AW848" i="1"/>
  <c r="AU848" i="1"/>
  <c r="AS848" i="1"/>
  <c r="AW847" i="1"/>
  <c r="AU847" i="1"/>
  <c r="AS847" i="1"/>
  <c r="AW846" i="1"/>
  <c r="AU846" i="1"/>
  <c r="AS846" i="1"/>
  <c r="AW845" i="1"/>
  <c r="AU845" i="1"/>
  <c r="AS845" i="1"/>
  <c r="AW844" i="1"/>
  <c r="AU844" i="1"/>
  <c r="AS844" i="1"/>
  <c r="AW843" i="1"/>
  <c r="AU843" i="1"/>
  <c r="AS843" i="1"/>
  <c r="AW842" i="1"/>
  <c r="AU842" i="1"/>
  <c r="AS842" i="1"/>
  <c r="AW841" i="1"/>
  <c r="AU841" i="1"/>
  <c r="AS841" i="1"/>
  <c r="AW840" i="1"/>
  <c r="AU840" i="1"/>
  <c r="AS840" i="1"/>
  <c r="AW839" i="1"/>
  <c r="AU839" i="1"/>
  <c r="AS839" i="1"/>
  <c r="AW838" i="1"/>
  <c r="AU838" i="1"/>
  <c r="AS838" i="1"/>
  <c r="AW837" i="1"/>
  <c r="AU837" i="1"/>
  <c r="AS837" i="1"/>
  <c r="AW836" i="1"/>
  <c r="AU836" i="1"/>
  <c r="AS836" i="1"/>
  <c r="AW835" i="1"/>
  <c r="AU835" i="1"/>
  <c r="AS835" i="1"/>
  <c r="AW834" i="1"/>
  <c r="AU834" i="1"/>
  <c r="AS834" i="1"/>
  <c r="AW833" i="1"/>
  <c r="AU833" i="1"/>
  <c r="AS833" i="1"/>
  <c r="AW832" i="1"/>
  <c r="AU832" i="1"/>
  <c r="AS832" i="1"/>
  <c r="AW831" i="1"/>
  <c r="AU831" i="1"/>
  <c r="AS831" i="1"/>
  <c r="AW830" i="1"/>
  <c r="AU830" i="1"/>
  <c r="AS830" i="1"/>
  <c r="AW829" i="1"/>
  <c r="AU829" i="1"/>
  <c r="AS829" i="1"/>
  <c r="AW828" i="1"/>
  <c r="AU828" i="1"/>
  <c r="AS828" i="1"/>
  <c r="AW827" i="1"/>
  <c r="AU827" i="1"/>
  <c r="AS827" i="1"/>
  <c r="AW826" i="1"/>
  <c r="AU826" i="1"/>
  <c r="AS826" i="1"/>
  <c r="AW825" i="1"/>
  <c r="AU825" i="1"/>
  <c r="AS825" i="1"/>
  <c r="AW824" i="1"/>
  <c r="AU824" i="1"/>
  <c r="AS824" i="1"/>
  <c r="AW823" i="1"/>
  <c r="AU823" i="1"/>
  <c r="AS823" i="1"/>
  <c r="AW822" i="1"/>
  <c r="AU822" i="1"/>
  <c r="AS822" i="1"/>
  <c r="AW821" i="1"/>
  <c r="AU821" i="1"/>
  <c r="AS821" i="1"/>
  <c r="AW820" i="1"/>
  <c r="AU820" i="1"/>
  <c r="AS820" i="1"/>
  <c r="AW802" i="1"/>
  <c r="AU802" i="1"/>
  <c r="AS802" i="1"/>
  <c r="AW801" i="1"/>
  <c r="AU801" i="1"/>
  <c r="AS801" i="1"/>
  <c r="AW800" i="1"/>
  <c r="AU800" i="1"/>
  <c r="AS800" i="1"/>
  <c r="AW799" i="1"/>
  <c r="AU799" i="1"/>
  <c r="AS799" i="1"/>
  <c r="AW798" i="1"/>
  <c r="AU798" i="1"/>
  <c r="AS798" i="1"/>
  <c r="AW797" i="1"/>
  <c r="AU797" i="1"/>
  <c r="AS797" i="1"/>
  <c r="AW796" i="1"/>
  <c r="AU796" i="1"/>
  <c r="AS796" i="1"/>
  <c r="AW795" i="1"/>
  <c r="AU795" i="1"/>
  <c r="AS795" i="1"/>
  <c r="AW794" i="1"/>
  <c r="AU794" i="1"/>
  <c r="AS794" i="1"/>
  <c r="AW793" i="1"/>
  <c r="AU793" i="1"/>
  <c r="AS793" i="1"/>
  <c r="AW792" i="1"/>
  <c r="AU792" i="1"/>
  <c r="AS792" i="1"/>
  <c r="AW791" i="1"/>
  <c r="AU791" i="1"/>
  <c r="AS791" i="1"/>
  <c r="AW790" i="1"/>
  <c r="AU790" i="1"/>
  <c r="AS790" i="1"/>
  <c r="AW789" i="1"/>
  <c r="AU789" i="1"/>
  <c r="AS789" i="1"/>
  <c r="AW788" i="1"/>
  <c r="AU788" i="1"/>
  <c r="AS788" i="1"/>
  <c r="AW787" i="1"/>
  <c r="AU787" i="1"/>
  <c r="AS787" i="1"/>
  <c r="AW786" i="1"/>
  <c r="AU786" i="1"/>
  <c r="AS786" i="1"/>
  <c r="AW785" i="1"/>
  <c r="AU785" i="1"/>
  <c r="AS785" i="1"/>
  <c r="AW784" i="1"/>
  <c r="AU784" i="1"/>
  <c r="AS784" i="1"/>
  <c r="AW783" i="1"/>
  <c r="AU783" i="1"/>
  <c r="AS783" i="1"/>
  <c r="AW782" i="1"/>
  <c r="AU782" i="1"/>
  <c r="AS782" i="1"/>
  <c r="AW781" i="1"/>
  <c r="AU781" i="1"/>
  <c r="AS781" i="1"/>
  <c r="AW780" i="1"/>
  <c r="AU780" i="1"/>
  <c r="AS780" i="1"/>
  <c r="AW779" i="1"/>
  <c r="AU779" i="1"/>
  <c r="AS779" i="1"/>
  <c r="AW778" i="1"/>
  <c r="AU778" i="1"/>
  <c r="AS778" i="1"/>
  <c r="AW777" i="1"/>
  <c r="AU777" i="1"/>
  <c r="AS777" i="1"/>
  <c r="AW776" i="1"/>
  <c r="AU776" i="1"/>
  <c r="AS776" i="1"/>
  <c r="AW775" i="1"/>
  <c r="AU775" i="1"/>
  <c r="AS775" i="1"/>
  <c r="AW774" i="1"/>
  <c r="AU774" i="1"/>
  <c r="AS774" i="1"/>
  <c r="AW773" i="1"/>
  <c r="AU773" i="1"/>
  <c r="AS773" i="1"/>
  <c r="AW772" i="1"/>
  <c r="AU772" i="1"/>
  <c r="AS772" i="1"/>
  <c r="AW771" i="1"/>
  <c r="AU771" i="1"/>
  <c r="AS771" i="1"/>
  <c r="AW770" i="1"/>
  <c r="AU770" i="1"/>
  <c r="AS770" i="1"/>
  <c r="AW769" i="1"/>
  <c r="AU769" i="1"/>
  <c r="AS769" i="1"/>
  <c r="AW768" i="1"/>
  <c r="AU768" i="1"/>
  <c r="AS768" i="1"/>
  <c r="AW767" i="1"/>
  <c r="AU767" i="1"/>
  <c r="AS767" i="1"/>
  <c r="AW766" i="1"/>
  <c r="AU766" i="1"/>
  <c r="AS766" i="1"/>
  <c r="AW765" i="1"/>
  <c r="AU765" i="1"/>
  <c r="AS765" i="1"/>
  <c r="AW764" i="1"/>
  <c r="AU764" i="1"/>
  <c r="AS764" i="1"/>
  <c r="AW763" i="1"/>
  <c r="AU763" i="1"/>
  <c r="AS763" i="1"/>
  <c r="AW762" i="1"/>
  <c r="AU762" i="1"/>
  <c r="AS762" i="1"/>
  <c r="AW761" i="1"/>
  <c r="AU761" i="1"/>
  <c r="AS761" i="1"/>
  <c r="AW760" i="1"/>
  <c r="AU760" i="1"/>
  <c r="AS760" i="1"/>
  <c r="AW759" i="1"/>
  <c r="AU759" i="1"/>
  <c r="AS759" i="1"/>
  <c r="AW758" i="1"/>
  <c r="AU758" i="1"/>
  <c r="AS758" i="1"/>
  <c r="AW757" i="1"/>
  <c r="AU757" i="1"/>
  <c r="AS757" i="1"/>
  <c r="AW756" i="1"/>
  <c r="AU756" i="1"/>
  <c r="AS756" i="1"/>
  <c r="AW755" i="1"/>
  <c r="AU755" i="1"/>
  <c r="AS755" i="1"/>
  <c r="AW754" i="1"/>
  <c r="AU754" i="1"/>
  <c r="AS754" i="1"/>
  <c r="AW753" i="1"/>
  <c r="AU753" i="1"/>
  <c r="AS753" i="1"/>
  <c r="AW752" i="1"/>
  <c r="AU752" i="1"/>
  <c r="AS752" i="1"/>
  <c r="AW751" i="1"/>
  <c r="AU751" i="1"/>
  <c r="AS751" i="1"/>
  <c r="AW750" i="1"/>
  <c r="AU750" i="1"/>
  <c r="AS750" i="1"/>
  <c r="AW749" i="1"/>
  <c r="AU749" i="1"/>
  <c r="AS749" i="1"/>
  <c r="AW748" i="1"/>
  <c r="AU748" i="1"/>
  <c r="AS748" i="1"/>
  <c r="AW747" i="1"/>
  <c r="AU747" i="1"/>
  <c r="AS747" i="1"/>
  <c r="AW746" i="1"/>
  <c r="AU746" i="1"/>
  <c r="AS746" i="1"/>
  <c r="AW745" i="1"/>
  <c r="AU745" i="1"/>
  <c r="AS745" i="1"/>
  <c r="AW744" i="1"/>
  <c r="AU744" i="1"/>
  <c r="AS744" i="1"/>
  <c r="AW743" i="1"/>
  <c r="AU743" i="1"/>
  <c r="AS743" i="1"/>
  <c r="AW742" i="1"/>
  <c r="AU742" i="1"/>
  <c r="AS742" i="1"/>
  <c r="AW741" i="1"/>
  <c r="AU741" i="1"/>
  <c r="AS741" i="1"/>
  <c r="AW740" i="1"/>
  <c r="AU740" i="1"/>
  <c r="AS740" i="1"/>
  <c r="AW739" i="1"/>
  <c r="AU739" i="1"/>
  <c r="AS739" i="1"/>
  <c r="AW738" i="1"/>
  <c r="AU738" i="1"/>
  <c r="AS738" i="1"/>
  <c r="AW737" i="1"/>
  <c r="AU737" i="1"/>
  <c r="AS737" i="1"/>
  <c r="AW736" i="1"/>
  <c r="AU736" i="1"/>
  <c r="AS736" i="1"/>
  <c r="AW735" i="1"/>
  <c r="AU735" i="1"/>
  <c r="AS735" i="1"/>
  <c r="AW734" i="1"/>
  <c r="AU734" i="1"/>
  <c r="AS734" i="1"/>
  <c r="AW733" i="1"/>
  <c r="AU733" i="1"/>
  <c r="AS733" i="1"/>
  <c r="AW732" i="1"/>
  <c r="AU732" i="1"/>
  <c r="AS732" i="1"/>
  <c r="AW731" i="1"/>
  <c r="AU731" i="1"/>
  <c r="AS731" i="1"/>
  <c r="AW730" i="1"/>
  <c r="AU730" i="1"/>
  <c r="AS730" i="1"/>
  <c r="AW729" i="1"/>
  <c r="AU729" i="1"/>
  <c r="AS729" i="1"/>
  <c r="AW728" i="1"/>
  <c r="AU728" i="1"/>
  <c r="AS728" i="1"/>
  <c r="AW727" i="1"/>
  <c r="AU727" i="1"/>
  <c r="AS727" i="1"/>
  <c r="AW726" i="1"/>
  <c r="AU726" i="1"/>
  <c r="AS726" i="1"/>
  <c r="AW725" i="1"/>
  <c r="AU725" i="1"/>
  <c r="AS725" i="1"/>
  <c r="AW724" i="1"/>
  <c r="AU724" i="1"/>
  <c r="AS724" i="1"/>
  <c r="AW723" i="1"/>
  <c r="AU723" i="1"/>
  <c r="AS723" i="1"/>
  <c r="AW722" i="1"/>
  <c r="AU722" i="1"/>
  <c r="AS722" i="1"/>
  <c r="AW721" i="1"/>
  <c r="AU721" i="1"/>
  <c r="AS721" i="1"/>
  <c r="AW720" i="1"/>
  <c r="AU720" i="1"/>
  <c r="AS720" i="1"/>
  <c r="AW719" i="1"/>
  <c r="AU719" i="1"/>
  <c r="AS719" i="1"/>
  <c r="AW718" i="1"/>
  <c r="AU718" i="1"/>
  <c r="AS718" i="1"/>
  <c r="AW717" i="1"/>
  <c r="AU717" i="1"/>
  <c r="AS717" i="1"/>
  <c r="AW716" i="1"/>
  <c r="AU716" i="1"/>
  <c r="AS716" i="1"/>
  <c r="AW715" i="1"/>
  <c r="AU715" i="1"/>
  <c r="AS715" i="1"/>
  <c r="AW714" i="1"/>
  <c r="AU714" i="1"/>
  <c r="AS714" i="1"/>
  <c r="AW713" i="1"/>
  <c r="AU713" i="1"/>
  <c r="AS713" i="1"/>
  <c r="AW712" i="1"/>
  <c r="AU712" i="1"/>
  <c r="AS712" i="1"/>
  <c r="AW711" i="1"/>
  <c r="AU711" i="1"/>
  <c r="AS711" i="1"/>
  <c r="AW710" i="1"/>
  <c r="AU710" i="1"/>
  <c r="AS710" i="1"/>
  <c r="AW709" i="1"/>
  <c r="AU709" i="1"/>
  <c r="AS709" i="1"/>
  <c r="AW708" i="1"/>
  <c r="AU708" i="1"/>
  <c r="AS708" i="1"/>
  <c r="AW707" i="1"/>
  <c r="AU707" i="1"/>
  <c r="AS707" i="1"/>
  <c r="AW706" i="1"/>
  <c r="AU706" i="1"/>
  <c r="AS706" i="1"/>
  <c r="AW705" i="1"/>
  <c r="AU705" i="1"/>
  <c r="AS705" i="1"/>
  <c r="AW704" i="1"/>
  <c r="AU704" i="1"/>
  <c r="AS704" i="1"/>
  <c r="AW703" i="1"/>
  <c r="AU703" i="1"/>
  <c r="AS703" i="1"/>
  <c r="AW702" i="1"/>
  <c r="AU702" i="1"/>
  <c r="AS702" i="1"/>
  <c r="AW701" i="1"/>
  <c r="AU701" i="1"/>
  <c r="AS701" i="1"/>
  <c r="AW700" i="1"/>
  <c r="AU700" i="1"/>
  <c r="AS700" i="1"/>
  <c r="AW699" i="1"/>
  <c r="AU699" i="1"/>
  <c r="AS699" i="1"/>
  <c r="AW698" i="1"/>
  <c r="AU698" i="1"/>
  <c r="AS698" i="1"/>
  <c r="AW697" i="1"/>
  <c r="AU697" i="1"/>
  <c r="AS697" i="1"/>
  <c r="AW696" i="1"/>
  <c r="AU696" i="1"/>
  <c r="AS696" i="1"/>
  <c r="AW695" i="1"/>
  <c r="AU695" i="1"/>
  <c r="AS695" i="1"/>
  <c r="AW694" i="1"/>
  <c r="AU694" i="1"/>
  <c r="AS694" i="1"/>
  <c r="AW693" i="1"/>
  <c r="AU693" i="1"/>
  <c r="AS693" i="1"/>
  <c r="AW692" i="1"/>
  <c r="AU692" i="1"/>
  <c r="AS692" i="1"/>
  <c r="AW691" i="1"/>
  <c r="AU691" i="1"/>
  <c r="AS691" i="1"/>
  <c r="AW690" i="1"/>
  <c r="AU690" i="1"/>
  <c r="AS690" i="1"/>
  <c r="AW689" i="1"/>
  <c r="AU689" i="1"/>
  <c r="AS689" i="1"/>
  <c r="AW688" i="1"/>
  <c r="AU688" i="1"/>
  <c r="AS688" i="1"/>
  <c r="AW687" i="1"/>
  <c r="AU687" i="1"/>
  <c r="AS687" i="1"/>
  <c r="AW686" i="1"/>
  <c r="AU686" i="1"/>
  <c r="AS686" i="1"/>
  <c r="AW685" i="1"/>
  <c r="AU685" i="1"/>
  <c r="AS685" i="1"/>
  <c r="AW684" i="1"/>
  <c r="AU684" i="1"/>
  <c r="AS684" i="1"/>
  <c r="AW683" i="1"/>
  <c r="AU683" i="1"/>
  <c r="AS683" i="1"/>
  <c r="AW682" i="1"/>
  <c r="AU682" i="1"/>
  <c r="AS682" i="1"/>
  <c r="AW681" i="1"/>
  <c r="AU681" i="1"/>
  <c r="AS681" i="1"/>
  <c r="AW680" i="1"/>
  <c r="AU680" i="1"/>
  <c r="AS680" i="1"/>
  <c r="AW679" i="1"/>
  <c r="AU679" i="1"/>
  <c r="AS679" i="1"/>
  <c r="AW678" i="1"/>
  <c r="AU678" i="1"/>
  <c r="AS678" i="1"/>
  <c r="AW677" i="1"/>
  <c r="AU677" i="1"/>
  <c r="AS677" i="1"/>
  <c r="AW676" i="1"/>
  <c r="AU676" i="1"/>
  <c r="AS676" i="1"/>
  <c r="AW675" i="1"/>
  <c r="AU675" i="1"/>
  <c r="AS675" i="1"/>
  <c r="AW674" i="1"/>
  <c r="AU674" i="1"/>
  <c r="AS674" i="1"/>
  <c r="AW673" i="1"/>
  <c r="AU673" i="1"/>
  <c r="AS673" i="1"/>
  <c r="AW672" i="1"/>
  <c r="AU672" i="1"/>
  <c r="AS672" i="1"/>
  <c r="AW671" i="1"/>
  <c r="AU671" i="1"/>
  <c r="AS671" i="1"/>
  <c r="AW670" i="1"/>
  <c r="AU670" i="1"/>
  <c r="AS670" i="1"/>
  <c r="AW669" i="1"/>
  <c r="AU669" i="1"/>
  <c r="AS669" i="1"/>
  <c r="AW668" i="1"/>
  <c r="AU668" i="1"/>
  <c r="AS668" i="1"/>
  <c r="AW667" i="1"/>
  <c r="AU667" i="1"/>
  <c r="AS667" i="1"/>
  <c r="AW666" i="1"/>
  <c r="AU666" i="1"/>
  <c r="AS666" i="1"/>
  <c r="AW665" i="1"/>
  <c r="AU665" i="1"/>
  <c r="AS665" i="1"/>
  <c r="AW664" i="1"/>
  <c r="AU664" i="1"/>
  <c r="AS664" i="1"/>
  <c r="AW663" i="1"/>
  <c r="AU663" i="1"/>
  <c r="AS663" i="1"/>
  <c r="AW662" i="1"/>
  <c r="AU662" i="1"/>
  <c r="AS662" i="1"/>
  <c r="AW661" i="1"/>
  <c r="AU661" i="1"/>
  <c r="AS661" i="1"/>
  <c r="AW660" i="1"/>
  <c r="AU660" i="1"/>
  <c r="AS660" i="1"/>
  <c r="AW659" i="1"/>
  <c r="AU659" i="1"/>
  <c r="AS659" i="1"/>
  <c r="AW658" i="1"/>
  <c r="AU658" i="1"/>
  <c r="AS658" i="1"/>
  <c r="AW657" i="1"/>
  <c r="AU657" i="1"/>
  <c r="AS657" i="1"/>
  <c r="AW656" i="1"/>
  <c r="AU656" i="1"/>
  <c r="AS656" i="1"/>
  <c r="AW655" i="1"/>
  <c r="AU655" i="1"/>
  <c r="AS655" i="1"/>
  <c r="AW654" i="1"/>
  <c r="AU654" i="1"/>
  <c r="AS654" i="1"/>
  <c r="AW653" i="1"/>
  <c r="AU653" i="1"/>
  <c r="AS653" i="1"/>
  <c r="AW652" i="1"/>
  <c r="AU652" i="1"/>
  <c r="AS652" i="1"/>
  <c r="AW651" i="1"/>
  <c r="AU651" i="1"/>
  <c r="AS651" i="1"/>
  <c r="AW650" i="1"/>
  <c r="AU650" i="1"/>
  <c r="AS650" i="1"/>
  <c r="AW649" i="1"/>
  <c r="AU649" i="1"/>
  <c r="AS649" i="1"/>
  <c r="AW648" i="1"/>
  <c r="AU648" i="1"/>
  <c r="AS648" i="1"/>
  <c r="AW647" i="1"/>
  <c r="AU647" i="1"/>
  <c r="AS647" i="1"/>
  <c r="AW646" i="1"/>
  <c r="AU646" i="1"/>
  <c r="AS646" i="1"/>
  <c r="AW645" i="1"/>
  <c r="AU645" i="1"/>
  <c r="AS645" i="1"/>
  <c r="AW644" i="1"/>
  <c r="AU644" i="1"/>
  <c r="AS644" i="1"/>
  <c r="AW643" i="1"/>
  <c r="AU643" i="1"/>
  <c r="AS643" i="1"/>
  <c r="AW642" i="1"/>
  <c r="AU642" i="1"/>
  <c r="AS642" i="1"/>
  <c r="AW641" i="1"/>
  <c r="AU641" i="1"/>
  <c r="AS641" i="1"/>
  <c r="AW640" i="1"/>
  <c r="AU640" i="1"/>
  <c r="AS640" i="1"/>
  <c r="AW639" i="1"/>
  <c r="AU639" i="1"/>
  <c r="AS639" i="1"/>
  <c r="AW638" i="1"/>
  <c r="AU638" i="1"/>
  <c r="AS638" i="1"/>
  <c r="AW637" i="1"/>
  <c r="AU637" i="1"/>
  <c r="AS637" i="1"/>
  <c r="AW636" i="1"/>
  <c r="AU636" i="1"/>
  <c r="AS636" i="1"/>
  <c r="AW635" i="1"/>
  <c r="AU635" i="1"/>
  <c r="AS635" i="1"/>
  <c r="AW634" i="1"/>
  <c r="AU634" i="1"/>
  <c r="AS634" i="1"/>
  <c r="AW633" i="1"/>
  <c r="AU633" i="1"/>
  <c r="AS633" i="1"/>
  <c r="AW632" i="1"/>
  <c r="AU632" i="1"/>
  <c r="AS632" i="1"/>
  <c r="AW631" i="1"/>
  <c r="AU631" i="1"/>
  <c r="AS631" i="1"/>
  <c r="AW630" i="1"/>
  <c r="AU630" i="1"/>
  <c r="AS630" i="1"/>
  <c r="AW629" i="1"/>
  <c r="AU629" i="1"/>
  <c r="AS629" i="1"/>
  <c r="AW628" i="1"/>
  <c r="AU628" i="1"/>
  <c r="AS628" i="1"/>
  <c r="AW627" i="1"/>
  <c r="AU627" i="1"/>
  <c r="AS627" i="1"/>
  <c r="AW626" i="1"/>
  <c r="AU626" i="1"/>
  <c r="AS626" i="1"/>
  <c r="AW625" i="1"/>
  <c r="AU625" i="1"/>
  <c r="AS625" i="1"/>
  <c r="AW624" i="1"/>
  <c r="AU624" i="1"/>
  <c r="AS624" i="1"/>
  <c r="AW623" i="1"/>
  <c r="AU623" i="1"/>
  <c r="AS623" i="1"/>
  <c r="AW622" i="1"/>
  <c r="AU622" i="1"/>
  <c r="AS622" i="1"/>
  <c r="AW621" i="1"/>
  <c r="AU621" i="1"/>
  <c r="AS621" i="1"/>
  <c r="AW620" i="1"/>
  <c r="AU620" i="1"/>
  <c r="AS620" i="1"/>
  <c r="AW619" i="1"/>
  <c r="AU619" i="1"/>
  <c r="AS619" i="1"/>
  <c r="AW618" i="1"/>
  <c r="AU618" i="1"/>
  <c r="AS618" i="1"/>
  <c r="AW617" i="1"/>
  <c r="AU617" i="1"/>
  <c r="AS617" i="1"/>
  <c r="AW616" i="1"/>
  <c r="AU616" i="1"/>
  <c r="AS616" i="1"/>
  <c r="AW615" i="1"/>
  <c r="AU615" i="1"/>
  <c r="AS615" i="1"/>
  <c r="AW614" i="1"/>
  <c r="AU614" i="1"/>
  <c r="AS614" i="1"/>
  <c r="AW613" i="1"/>
  <c r="AU613" i="1"/>
  <c r="AS613" i="1"/>
  <c r="AW612" i="1"/>
  <c r="AU612" i="1"/>
  <c r="AS612" i="1"/>
  <c r="AW611" i="1"/>
  <c r="AU611" i="1"/>
  <c r="AS611" i="1"/>
  <c r="AW610" i="1"/>
  <c r="AU610" i="1"/>
  <c r="AS610" i="1"/>
  <c r="AW609" i="1"/>
  <c r="AU609" i="1"/>
  <c r="AS609" i="1"/>
  <c r="AW608" i="1"/>
  <c r="AU608" i="1"/>
  <c r="AS608" i="1"/>
  <c r="AW607" i="1"/>
  <c r="AU607" i="1"/>
  <c r="AS607" i="1"/>
  <c r="AW606" i="1"/>
  <c r="AU606" i="1"/>
  <c r="AS606" i="1"/>
  <c r="AW605" i="1"/>
  <c r="AU605" i="1"/>
  <c r="AS605" i="1"/>
  <c r="AW604" i="1"/>
  <c r="AU604" i="1"/>
  <c r="AS604" i="1"/>
  <c r="AW603" i="1"/>
  <c r="AU603" i="1"/>
  <c r="AS603" i="1"/>
  <c r="AW602" i="1"/>
  <c r="AU602" i="1"/>
  <c r="AS602" i="1"/>
  <c r="AW601" i="1"/>
  <c r="AU601" i="1"/>
  <c r="AS601" i="1"/>
  <c r="AW600" i="1"/>
  <c r="AU600" i="1"/>
  <c r="AS600" i="1"/>
  <c r="AW599" i="1"/>
  <c r="AU599" i="1"/>
  <c r="AS599" i="1"/>
  <c r="AW598" i="1"/>
  <c r="AU598" i="1"/>
  <c r="AS598" i="1"/>
  <c r="AW597" i="1"/>
  <c r="AU597" i="1"/>
  <c r="AS597" i="1"/>
  <c r="AW596" i="1"/>
  <c r="AU596" i="1"/>
  <c r="AS596" i="1"/>
  <c r="AW595" i="1"/>
  <c r="AU595" i="1"/>
  <c r="AS595" i="1"/>
  <c r="AW594" i="1"/>
  <c r="AU594" i="1"/>
  <c r="AS594" i="1"/>
  <c r="AW593" i="1"/>
  <c r="AU593" i="1"/>
  <c r="AS593" i="1"/>
  <c r="AW592" i="1"/>
  <c r="AU592" i="1"/>
  <c r="AS592" i="1"/>
  <c r="AW591" i="1"/>
  <c r="AU591" i="1"/>
  <c r="AS591" i="1"/>
  <c r="AW590" i="1"/>
  <c r="AU590" i="1"/>
  <c r="AS590" i="1"/>
  <c r="AW589" i="1"/>
  <c r="AU589" i="1"/>
  <c r="AS589" i="1"/>
  <c r="AW588" i="1"/>
  <c r="AU588" i="1"/>
  <c r="AS588" i="1"/>
  <c r="AW587" i="1"/>
  <c r="AU587" i="1"/>
  <c r="AS587" i="1"/>
  <c r="AW586" i="1"/>
  <c r="AU586" i="1"/>
  <c r="AS586" i="1"/>
  <c r="AW585" i="1"/>
  <c r="AU585" i="1"/>
  <c r="AS585" i="1"/>
  <c r="AW584" i="1"/>
  <c r="AU584" i="1"/>
  <c r="AS584" i="1"/>
  <c r="AW583" i="1"/>
  <c r="AU583" i="1"/>
  <c r="AS583" i="1"/>
  <c r="AW582" i="1"/>
  <c r="AU582" i="1"/>
  <c r="AS582" i="1"/>
  <c r="AW581" i="1"/>
  <c r="AU581" i="1"/>
  <c r="AS581" i="1"/>
  <c r="AW580" i="1"/>
  <c r="AU580" i="1"/>
  <c r="AS580" i="1"/>
  <c r="AW579" i="1"/>
  <c r="AU579" i="1"/>
  <c r="AS579" i="1"/>
  <c r="AW578" i="1"/>
  <c r="AU578" i="1"/>
  <c r="AS578" i="1"/>
  <c r="AW577" i="1"/>
  <c r="AU577" i="1"/>
  <c r="AS577" i="1"/>
  <c r="AW576" i="1"/>
  <c r="AU576" i="1"/>
  <c r="AS576" i="1"/>
  <c r="AW575" i="1"/>
  <c r="AU575" i="1"/>
  <c r="AS575" i="1"/>
  <c r="AW574" i="1"/>
  <c r="AU574" i="1"/>
  <c r="AS574" i="1"/>
  <c r="AW573" i="1"/>
  <c r="AU573" i="1"/>
  <c r="AS573" i="1"/>
  <c r="AW572" i="1"/>
  <c r="AU572" i="1"/>
  <c r="AS572" i="1"/>
  <c r="AW571" i="1"/>
  <c r="AU571" i="1"/>
  <c r="AS571" i="1"/>
  <c r="AW570" i="1"/>
  <c r="AU570" i="1"/>
  <c r="AS570" i="1"/>
  <c r="AW569" i="1"/>
  <c r="AU569" i="1"/>
  <c r="AS569" i="1"/>
  <c r="AW568" i="1"/>
  <c r="AU568" i="1"/>
  <c r="AS568" i="1"/>
  <c r="AW567" i="1"/>
  <c r="AU567" i="1"/>
  <c r="AS567" i="1"/>
  <c r="AW566" i="1"/>
  <c r="AU566" i="1"/>
  <c r="AS566" i="1"/>
  <c r="AW565" i="1"/>
  <c r="AU565" i="1"/>
  <c r="AS565" i="1"/>
  <c r="AW551" i="1"/>
  <c r="AU551" i="1"/>
  <c r="AS551" i="1"/>
  <c r="AW550" i="1"/>
  <c r="AU550" i="1"/>
  <c r="AS550" i="1"/>
  <c r="AW549" i="1"/>
  <c r="AU549" i="1"/>
  <c r="AS549" i="1"/>
  <c r="AW548" i="1"/>
  <c r="AU548" i="1"/>
  <c r="AS548" i="1"/>
  <c r="AW547" i="1"/>
  <c r="AU547" i="1"/>
  <c r="AS547" i="1"/>
  <c r="AW546" i="1"/>
  <c r="AU546" i="1"/>
  <c r="AS546" i="1"/>
  <c r="AW545" i="1"/>
  <c r="AU545" i="1"/>
  <c r="AS545" i="1"/>
  <c r="AW544" i="1"/>
  <c r="AU544" i="1"/>
  <c r="AS544" i="1"/>
  <c r="AW543" i="1"/>
  <c r="AU543" i="1"/>
  <c r="AS543" i="1"/>
  <c r="AW542" i="1"/>
  <c r="AU542" i="1"/>
  <c r="AS542" i="1"/>
  <c r="AW541" i="1"/>
  <c r="AU541" i="1"/>
  <c r="AS541" i="1"/>
  <c r="AW540" i="1"/>
  <c r="AU540" i="1"/>
  <c r="AS540" i="1"/>
  <c r="AW539" i="1"/>
  <c r="AU539" i="1"/>
  <c r="AS539" i="1"/>
  <c r="AW538" i="1"/>
  <c r="AU538" i="1"/>
  <c r="AS538" i="1"/>
  <c r="AW537" i="1"/>
  <c r="AU537" i="1"/>
  <c r="AS537" i="1"/>
  <c r="AW536" i="1"/>
  <c r="AU536" i="1"/>
  <c r="AS536" i="1"/>
  <c r="AW535" i="1"/>
  <c r="AU535" i="1"/>
  <c r="AS535" i="1"/>
  <c r="AW534" i="1"/>
  <c r="AU534" i="1"/>
  <c r="AS534" i="1"/>
  <c r="AW533" i="1"/>
  <c r="AU533" i="1"/>
  <c r="AS533" i="1"/>
  <c r="AW532" i="1"/>
  <c r="AU532" i="1"/>
  <c r="AS532" i="1"/>
  <c r="AW531" i="1"/>
  <c r="AU531" i="1"/>
  <c r="AS531" i="1"/>
  <c r="AW530" i="1"/>
  <c r="AU530" i="1"/>
  <c r="AS530" i="1"/>
  <c r="AW529" i="1"/>
  <c r="AU529" i="1"/>
  <c r="AS529" i="1"/>
  <c r="AW528" i="1"/>
  <c r="AU528" i="1"/>
  <c r="AS528" i="1"/>
  <c r="AW527" i="1"/>
  <c r="AU527" i="1"/>
  <c r="AS527" i="1"/>
  <c r="AW526" i="1"/>
  <c r="AU526" i="1"/>
  <c r="AS526" i="1"/>
  <c r="AW525" i="1"/>
  <c r="AU525" i="1"/>
  <c r="AS525" i="1"/>
  <c r="AW524" i="1"/>
  <c r="AU524" i="1"/>
  <c r="AS524" i="1"/>
  <c r="AW523" i="1"/>
  <c r="AU523" i="1"/>
  <c r="AS523" i="1"/>
  <c r="AW522" i="1"/>
  <c r="AU522" i="1"/>
  <c r="AS522" i="1"/>
  <c r="AW509" i="1"/>
  <c r="AU509" i="1"/>
  <c r="AS509" i="1"/>
  <c r="AW508" i="1"/>
  <c r="AU508" i="1"/>
  <c r="AS508" i="1"/>
  <c r="AW507" i="1"/>
  <c r="AU507" i="1"/>
  <c r="AS507" i="1"/>
  <c r="AW506" i="1"/>
  <c r="AU506" i="1"/>
  <c r="AS506" i="1"/>
  <c r="AW505" i="1"/>
  <c r="AU505" i="1"/>
  <c r="AS505" i="1"/>
  <c r="AW504" i="1"/>
  <c r="AU504" i="1"/>
  <c r="AS504" i="1"/>
  <c r="AW503" i="1"/>
  <c r="AU503" i="1"/>
  <c r="AS503" i="1"/>
  <c r="AW502" i="1"/>
  <c r="AU502" i="1"/>
  <c r="AS502" i="1"/>
  <c r="AW501" i="1"/>
  <c r="AU501" i="1"/>
  <c r="AS501" i="1"/>
  <c r="AW500" i="1"/>
  <c r="AU500" i="1"/>
  <c r="AS500" i="1"/>
  <c r="AW499" i="1"/>
  <c r="AU499" i="1"/>
  <c r="AS499" i="1"/>
  <c r="AW498" i="1"/>
  <c r="AU498" i="1"/>
  <c r="AS498" i="1"/>
  <c r="AW497" i="1"/>
  <c r="AU497" i="1"/>
  <c r="AS497" i="1"/>
  <c r="AW496" i="1"/>
  <c r="AU496" i="1"/>
  <c r="AS496" i="1"/>
  <c r="AW284" i="1"/>
  <c r="AU284" i="1"/>
  <c r="AS284" i="1"/>
  <c r="AW283" i="1"/>
  <c r="AU283" i="1"/>
  <c r="AS283" i="1"/>
  <c r="AW282" i="1"/>
  <c r="AU282" i="1"/>
  <c r="AS282" i="1"/>
  <c r="AW281" i="1"/>
  <c r="AU281" i="1"/>
  <c r="AS281" i="1"/>
  <c r="AW280" i="1"/>
  <c r="AU280" i="1"/>
  <c r="AS280" i="1"/>
  <c r="AW279" i="1"/>
  <c r="AU279" i="1"/>
  <c r="AS279" i="1"/>
  <c r="AW278" i="1"/>
  <c r="AU278" i="1"/>
  <c r="AS278" i="1"/>
  <c r="AW277" i="1"/>
  <c r="AU277" i="1"/>
  <c r="AS277" i="1"/>
  <c r="AW276" i="1"/>
  <c r="AU276" i="1"/>
  <c r="AS276" i="1"/>
  <c r="AW275" i="1"/>
  <c r="AU275" i="1"/>
  <c r="AS275" i="1"/>
  <c r="AW274" i="1"/>
  <c r="AU274" i="1"/>
  <c r="AS274" i="1"/>
  <c r="AW273" i="1"/>
  <c r="AU273" i="1"/>
  <c r="AS273" i="1"/>
  <c r="AW272" i="1"/>
  <c r="AU272" i="1"/>
  <c r="AS272" i="1"/>
  <c r="AW271" i="1"/>
  <c r="AU271" i="1"/>
  <c r="AS271" i="1"/>
  <c r="AW270" i="1"/>
  <c r="AU270" i="1"/>
  <c r="AS270" i="1"/>
  <c r="AW269" i="1"/>
  <c r="AU269" i="1"/>
  <c r="AS269" i="1"/>
  <c r="AW268" i="1"/>
  <c r="AU268" i="1"/>
  <c r="AS268" i="1"/>
  <c r="AW267" i="1"/>
  <c r="AU267" i="1"/>
  <c r="AS267" i="1"/>
  <c r="AW266" i="1"/>
  <c r="AU266" i="1"/>
  <c r="AS266" i="1"/>
  <c r="AW265" i="1"/>
  <c r="AU265" i="1"/>
  <c r="AS265" i="1"/>
  <c r="AW264" i="1"/>
  <c r="AU264" i="1"/>
  <c r="AS264" i="1"/>
  <c r="AW263" i="1"/>
  <c r="AU263" i="1"/>
  <c r="AS263" i="1"/>
  <c r="AW262" i="1"/>
  <c r="AU262" i="1"/>
  <c r="AS262" i="1"/>
  <c r="AW261" i="1"/>
  <c r="AU261" i="1"/>
  <c r="AS261" i="1"/>
  <c r="AW260" i="1"/>
  <c r="AU260" i="1"/>
  <c r="AS260" i="1"/>
  <c r="AW259" i="1"/>
  <c r="AU259" i="1"/>
  <c r="AS259" i="1"/>
  <c r="AW258" i="1"/>
  <c r="AU258" i="1"/>
  <c r="AS258" i="1"/>
  <c r="AW257" i="1"/>
  <c r="AU257" i="1"/>
  <c r="AS257" i="1"/>
  <c r="AW256" i="1"/>
  <c r="AU256" i="1"/>
  <c r="AS256" i="1"/>
  <c r="AW255" i="1"/>
  <c r="AU255" i="1"/>
  <c r="AS255" i="1"/>
  <c r="AW254" i="1"/>
  <c r="AU254" i="1"/>
  <c r="AS254" i="1"/>
  <c r="AW253" i="1"/>
  <c r="AU253" i="1"/>
  <c r="AS253" i="1"/>
  <c r="AW252" i="1"/>
  <c r="AU252" i="1"/>
  <c r="AS252" i="1"/>
  <c r="AW251" i="1"/>
  <c r="AU251" i="1"/>
  <c r="AS251" i="1"/>
  <c r="AW250" i="1"/>
  <c r="AU250" i="1"/>
  <c r="AS250" i="1"/>
  <c r="AW249" i="1"/>
  <c r="AU249" i="1"/>
  <c r="AS249" i="1"/>
  <c r="AW248" i="1"/>
  <c r="AU248" i="1"/>
  <c r="AS248" i="1"/>
  <c r="AW247" i="1"/>
  <c r="AU247" i="1"/>
  <c r="AS247" i="1"/>
  <c r="AW246" i="1"/>
  <c r="AU246" i="1"/>
  <c r="AS246" i="1"/>
  <c r="AW245" i="1"/>
  <c r="AU245" i="1"/>
  <c r="AS245" i="1"/>
  <c r="AW244" i="1"/>
  <c r="AU244" i="1"/>
  <c r="AS244" i="1"/>
  <c r="AW243" i="1"/>
  <c r="AU243" i="1"/>
  <c r="AS243" i="1"/>
  <c r="AW242" i="1"/>
  <c r="AU242" i="1"/>
  <c r="AS242" i="1"/>
  <c r="AW241" i="1"/>
  <c r="AU241" i="1"/>
  <c r="AS241" i="1"/>
  <c r="AW240" i="1"/>
  <c r="AU240" i="1"/>
  <c r="AS240" i="1"/>
  <c r="AW239" i="1"/>
  <c r="AU239" i="1"/>
  <c r="AS239" i="1"/>
  <c r="AW238" i="1"/>
  <c r="AU238" i="1"/>
  <c r="AS238" i="1"/>
  <c r="AW237" i="1"/>
  <c r="AU237" i="1"/>
  <c r="AS237" i="1"/>
  <c r="AW236" i="1"/>
  <c r="AU236" i="1"/>
  <c r="AS236" i="1"/>
  <c r="AW235" i="1"/>
  <c r="AU235" i="1"/>
  <c r="AS235" i="1"/>
  <c r="AW234" i="1"/>
  <c r="AU234" i="1"/>
  <c r="AS234" i="1"/>
  <c r="AW233" i="1"/>
  <c r="AU233" i="1"/>
  <c r="AS233" i="1"/>
  <c r="AW232" i="1"/>
  <c r="AU232" i="1"/>
  <c r="AS232" i="1"/>
  <c r="AW231" i="1"/>
  <c r="AU231" i="1"/>
  <c r="AS231" i="1"/>
  <c r="AW230" i="1"/>
  <c r="AU230" i="1"/>
  <c r="AS230" i="1"/>
  <c r="AW229" i="1"/>
  <c r="AU229" i="1"/>
  <c r="AS229" i="1"/>
  <c r="AW228" i="1"/>
  <c r="AU228" i="1"/>
  <c r="AS228" i="1"/>
  <c r="AW227" i="1"/>
  <c r="AU227" i="1"/>
  <c r="AS227" i="1"/>
  <c r="AW226" i="1"/>
  <c r="AU226" i="1"/>
  <c r="AS226" i="1"/>
  <c r="AW225" i="1"/>
  <c r="AU225" i="1"/>
  <c r="AS225" i="1"/>
  <c r="AW224" i="1"/>
  <c r="AU224" i="1"/>
  <c r="AS224" i="1"/>
  <c r="AW223" i="1"/>
  <c r="AU223" i="1"/>
  <c r="AS223" i="1"/>
  <c r="AW222" i="1"/>
  <c r="AU222" i="1"/>
  <c r="AS222" i="1"/>
  <c r="AW221" i="1"/>
  <c r="AU221" i="1"/>
  <c r="AS221" i="1"/>
  <c r="AW220" i="1"/>
  <c r="AU220" i="1"/>
  <c r="AS220" i="1"/>
  <c r="AW219" i="1"/>
  <c r="AU219" i="1"/>
  <c r="AS219" i="1"/>
  <c r="AW218" i="1"/>
  <c r="AU218" i="1"/>
  <c r="AS218" i="1"/>
  <c r="AW217" i="1"/>
  <c r="AU217" i="1"/>
  <c r="AS217" i="1"/>
  <c r="AW216" i="1"/>
  <c r="AU216" i="1"/>
  <c r="AS216" i="1"/>
  <c r="AW215" i="1"/>
  <c r="AU215" i="1"/>
  <c r="AS215" i="1"/>
  <c r="AW214" i="1"/>
  <c r="AU214" i="1"/>
  <c r="AS214" i="1"/>
  <c r="AW213" i="1"/>
  <c r="AU213" i="1"/>
  <c r="AS213" i="1"/>
  <c r="AW212" i="1"/>
  <c r="AU212" i="1"/>
  <c r="AS212" i="1"/>
  <c r="AW211" i="1"/>
  <c r="AU211" i="1"/>
  <c r="AS211" i="1"/>
  <c r="AW210" i="1"/>
  <c r="AU210" i="1"/>
  <c r="AS210" i="1"/>
  <c r="AW209" i="1"/>
  <c r="AU209" i="1"/>
  <c r="AS209" i="1"/>
  <c r="AW208" i="1"/>
  <c r="AU208" i="1"/>
  <c r="AS208" i="1"/>
  <c r="AW207" i="1"/>
  <c r="AU207" i="1"/>
  <c r="AS207" i="1"/>
  <c r="AW206" i="1"/>
  <c r="AU206" i="1"/>
  <c r="AS206" i="1"/>
  <c r="AW205" i="1"/>
  <c r="AU205" i="1"/>
  <c r="AS205" i="1"/>
  <c r="AW204" i="1"/>
  <c r="AU204" i="1"/>
  <c r="AS204" i="1"/>
  <c r="AW203" i="1"/>
  <c r="AU203" i="1"/>
  <c r="AS203" i="1"/>
  <c r="AW202" i="1"/>
  <c r="AU202" i="1"/>
  <c r="AS202" i="1"/>
  <c r="AW201" i="1"/>
  <c r="AU201" i="1"/>
  <c r="AS201" i="1"/>
  <c r="AW200" i="1"/>
  <c r="AU200" i="1"/>
  <c r="AS200" i="1"/>
  <c r="AW199" i="1"/>
  <c r="AU199" i="1"/>
  <c r="AS199" i="1"/>
  <c r="AW198" i="1"/>
  <c r="AU198" i="1"/>
  <c r="AS198" i="1"/>
  <c r="AW197" i="1"/>
  <c r="AU197" i="1"/>
  <c r="AS197" i="1"/>
  <c r="AW196" i="1"/>
  <c r="AU196" i="1"/>
  <c r="AS196" i="1"/>
  <c r="AW195" i="1"/>
  <c r="AU195" i="1"/>
  <c r="AS195" i="1"/>
  <c r="AW194" i="1"/>
  <c r="AU194" i="1"/>
  <c r="AS194" i="1"/>
  <c r="AW193" i="1"/>
  <c r="AU193" i="1"/>
  <c r="AS193" i="1"/>
  <c r="AW192" i="1"/>
  <c r="AU192" i="1"/>
  <c r="AS192" i="1"/>
  <c r="AW191" i="1"/>
  <c r="AU191" i="1"/>
  <c r="AS191" i="1"/>
  <c r="AW190" i="1"/>
  <c r="AU190" i="1"/>
  <c r="AS190" i="1"/>
  <c r="AW189" i="1"/>
  <c r="AU189" i="1"/>
  <c r="AS189" i="1"/>
  <c r="AW188" i="1"/>
  <c r="AU188" i="1"/>
  <c r="AS188" i="1"/>
  <c r="AW187" i="1"/>
  <c r="AU187" i="1"/>
  <c r="AS187" i="1"/>
  <c r="AW186" i="1"/>
  <c r="AU186" i="1"/>
  <c r="AS186" i="1"/>
  <c r="AW185" i="1"/>
  <c r="AU185" i="1"/>
  <c r="AS185" i="1"/>
  <c r="AW184" i="1"/>
  <c r="AU184" i="1"/>
  <c r="AS184" i="1"/>
  <c r="AW183" i="1"/>
  <c r="AU183" i="1"/>
  <c r="AS183" i="1"/>
  <c r="AW182" i="1"/>
  <c r="AU182" i="1"/>
  <c r="AS182" i="1"/>
  <c r="AW181" i="1"/>
  <c r="AU181" i="1"/>
  <c r="AS181" i="1"/>
  <c r="AW180" i="1"/>
  <c r="AU180" i="1"/>
  <c r="AS180" i="1"/>
  <c r="AW179" i="1"/>
  <c r="AU179" i="1"/>
  <c r="AS179" i="1"/>
  <c r="AW178" i="1"/>
  <c r="AU178" i="1"/>
  <c r="AS178" i="1"/>
  <c r="AW177" i="1"/>
  <c r="AU177" i="1"/>
  <c r="AS177" i="1"/>
  <c r="AW176" i="1"/>
  <c r="AU176" i="1"/>
  <c r="AS176" i="1"/>
  <c r="AW175" i="1"/>
  <c r="AU175" i="1"/>
  <c r="AS175" i="1"/>
  <c r="AW174" i="1"/>
  <c r="AU174" i="1"/>
  <c r="AS174" i="1"/>
  <c r="AW173" i="1"/>
  <c r="AU173" i="1"/>
  <c r="AS173" i="1"/>
  <c r="AW172" i="1"/>
  <c r="AU172" i="1"/>
  <c r="AS172" i="1"/>
  <c r="AW171" i="1"/>
  <c r="AU171" i="1"/>
  <c r="AS171" i="1"/>
  <c r="AW170" i="1"/>
  <c r="AU170" i="1"/>
  <c r="AS170" i="1"/>
  <c r="AW169" i="1"/>
  <c r="AU169" i="1"/>
  <c r="AS169" i="1"/>
  <c r="AW168" i="1"/>
  <c r="AU168" i="1"/>
  <c r="AS168" i="1"/>
  <c r="AW167" i="1"/>
  <c r="AU167" i="1"/>
  <c r="AS167" i="1"/>
  <c r="AW166" i="1"/>
  <c r="AU166" i="1"/>
  <c r="AS166" i="1"/>
  <c r="AW165" i="1"/>
  <c r="AU165" i="1"/>
  <c r="AS165" i="1"/>
  <c r="AW164" i="1"/>
  <c r="AU164" i="1"/>
  <c r="AS164" i="1"/>
  <c r="AW163" i="1"/>
  <c r="AU163" i="1"/>
  <c r="AS163" i="1"/>
  <c r="AW162" i="1"/>
  <c r="AU162" i="1"/>
  <c r="AS162" i="1"/>
  <c r="AW161" i="1"/>
  <c r="AU161" i="1"/>
  <c r="AS161" i="1"/>
  <c r="AW160" i="1"/>
  <c r="AU160" i="1"/>
  <c r="AS160" i="1"/>
  <c r="AW159" i="1"/>
  <c r="AU159" i="1"/>
  <c r="AS159" i="1"/>
  <c r="AW158" i="1"/>
  <c r="AU158" i="1"/>
  <c r="AS158" i="1"/>
  <c r="AW157" i="1"/>
  <c r="AU157" i="1"/>
  <c r="AS157" i="1"/>
  <c r="AW156" i="1"/>
  <c r="AU156" i="1"/>
  <c r="AS156" i="1"/>
  <c r="AW155" i="1"/>
  <c r="AU155" i="1"/>
  <c r="AS155" i="1"/>
  <c r="AW154" i="1"/>
  <c r="AU154" i="1"/>
  <c r="AS154" i="1"/>
  <c r="AW153" i="1"/>
  <c r="AU153" i="1"/>
  <c r="AS153" i="1"/>
  <c r="AW152" i="1"/>
  <c r="AU152" i="1"/>
  <c r="AS152" i="1"/>
  <c r="AW151" i="1"/>
  <c r="AU151" i="1"/>
  <c r="AS151" i="1"/>
  <c r="AW150" i="1"/>
  <c r="AU150" i="1"/>
  <c r="AS150" i="1"/>
  <c r="AW149" i="1"/>
  <c r="AU149" i="1"/>
  <c r="AS149" i="1"/>
  <c r="AW148" i="1"/>
  <c r="AU148" i="1"/>
  <c r="AS148" i="1"/>
  <c r="AW139" i="1"/>
  <c r="AU139" i="1"/>
  <c r="AS139" i="1"/>
  <c r="AW137" i="1"/>
  <c r="AU137" i="1"/>
  <c r="AS137" i="1"/>
  <c r="AW136" i="1"/>
  <c r="AU136" i="1"/>
  <c r="AS136" i="1"/>
  <c r="AW135" i="1"/>
  <c r="AU135" i="1"/>
  <c r="AS135" i="1"/>
  <c r="AW134" i="1"/>
  <c r="AU134" i="1"/>
  <c r="AS134" i="1"/>
  <c r="AW133" i="1"/>
  <c r="AU133" i="1"/>
  <c r="AS133" i="1"/>
  <c r="AW132" i="1"/>
  <c r="AU132" i="1"/>
  <c r="AS132" i="1"/>
  <c r="AW131" i="1"/>
  <c r="AU131" i="1"/>
  <c r="AS131" i="1"/>
  <c r="AW130" i="1"/>
  <c r="AU130" i="1"/>
  <c r="AS130" i="1"/>
  <c r="AW37" i="1"/>
  <c r="AU37" i="1"/>
  <c r="AS37" i="1"/>
  <c r="AW36" i="1"/>
  <c r="AU36" i="1"/>
  <c r="AS36" i="1"/>
  <c r="AW35" i="1"/>
  <c r="AU35" i="1"/>
  <c r="AS35" i="1"/>
  <c r="AW34" i="1"/>
  <c r="AU34" i="1"/>
  <c r="AS34" i="1"/>
  <c r="AW33" i="1"/>
  <c r="AU33" i="1"/>
  <c r="AS33" i="1"/>
  <c r="AW32" i="1"/>
  <c r="AU32" i="1"/>
  <c r="AS32" i="1"/>
  <c r="AW31" i="1"/>
  <c r="AU31" i="1"/>
  <c r="AS31" i="1"/>
  <c r="AW30" i="1"/>
  <c r="AU30" i="1"/>
  <c r="AS30" i="1"/>
  <c r="AW29" i="1"/>
  <c r="AU29" i="1"/>
  <c r="AS29" i="1"/>
  <c r="AW28" i="1"/>
  <c r="AU28" i="1"/>
  <c r="AS28" i="1"/>
  <c r="AW27" i="1"/>
  <c r="AU27" i="1"/>
  <c r="AS27" i="1"/>
  <c r="AW26" i="1"/>
  <c r="AU26" i="1"/>
  <c r="AS26" i="1"/>
  <c r="AW25" i="1"/>
  <c r="AU25" i="1"/>
  <c r="AS25" i="1"/>
  <c r="AW24" i="1"/>
  <c r="AU24" i="1"/>
  <c r="AS24" i="1"/>
  <c r="AW23" i="1"/>
  <c r="AU23" i="1"/>
  <c r="AS23" i="1"/>
  <c r="AW22" i="1"/>
  <c r="AU22" i="1"/>
  <c r="AS22" i="1"/>
  <c r="AW21" i="1"/>
  <c r="AU21" i="1"/>
  <c r="AS21" i="1"/>
  <c r="AW20" i="1"/>
  <c r="AU20" i="1"/>
  <c r="AS20" i="1"/>
  <c r="AW19" i="1"/>
  <c r="AU19" i="1"/>
  <c r="AS19" i="1"/>
  <c r="AW18" i="1"/>
  <c r="AU18" i="1"/>
  <c r="AS18" i="1"/>
  <c r="AW17" i="1"/>
  <c r="AU17" i="1"/>
  <c r="AS17" i="1"/>
  <c r="AW16" i="1"/>
  <c r="AU16" i="1"/>
  <c r="AS16" i="1"/>
  <c r="AW15" i="1"/>
  <c r="AU15" i="1"/>
  <c r="AS15" i="1"/>
  <c r="AW14" i="1"/>
  <c r="AU14" i="1"/>
  <c r="AS14" i="1"/>
  <c r="AW13" i="1"/>
  <c r="AU13" i="1"/>
  <c r="AS13" i="1"/>
  <c r="AW12" i="1"/>
  <c r="AU12" i="1"/>
  <c r="AS12" i="1"/>
  <c r="AW11" i="1"/>
  <c r="AU11" i="1"/>
  <c r="AS11" i="1"/>
  <c r="AW10" i="1"/>
  <c r="AU10" i="1"/>
  <c r="AS10" i="1"/>
  <c r="AW9" i="1"/>
  <c r="AU9" i="1"/>
  <c r="AS9" i="1"/>
  <c r="AW8" i="1"/>
  <c r="AU8" i="1"/>
  <c r="AS8" i="1"/>
  <c r="AW7" i="1"/>
  <c r="AU7" i="1"/>
  <c r="AS7" i="1"/>
  <c r="AW6" i="1"/>
  <c r="AU6" i="1"/>
  <c r="AS6" i="1"/>
  <c r="AW5" i="1"/>
  <c r="AU5" i="1"/>
  <c r="AS5" i="1"/>
  <c r="AW4" i="1"/>
  <c r="AU4" i="1"/>
  <c r="AS4" i="1"/>
  <c r="AZ3" i="1"/>
  <c r="AZ2498" i="1" s="1"/>
  <c r="AW3" i="1"/>
  <c r="AU3" i="1"/>
  <c r="AS3" i="1"/>
  <c r="BA175" i="1" l="1"/>
  <c r="BB175" i="1" s="1"/>
  <c r="BA177" i="1"/>
  <c r="BB177" i="1" s="1"/>
  <c r="BA179" i="1"/>
  <c r="BB179" i="1" s="1"/>
  <c r="BA181" i="1"/>
  <c r="BB181" i="1" s="1"/>
  <c r="BA183" i="1"/>
  <c r="BB183" i="1" s="1"/>
  <c r="BA185" i="1"/>
  <c r="BB185" i="1" s="1"/>
  <c r="BA187" i="1"/>
  <c r="BB187" i="1" s="1"/>
  <c r="BA189" i="1"/>
  <c r="BB189" i="1" s="1"/>
  <c r="BA191" i="1"/>
  <c r="BB191" i="1" s="1"/>
  <c r="BA193" i="1"/>
  <c r="BB193" i="1" s="1"/>
  <c r="BA195" i="1"/>
  <c r="BB195" i="1" s="1"/>
  <c r="BA197" i="1"/>
  <c r="BB197" i="1" s="1"/>
  <c r="BA199" i="1"/>
  <c r="BB199" i="1" s="1"/>
  <c r="BA201" i="1"/>
  <c r="BB201" i="1" s="1"/>
  <c r="BA203" i="1"/>
  <c r="BB203" i="1" s="1"/>
  <c r="BA205" i="1"/>
  <c r="BB205" i="1" s="1"/>
  <c r="BA207" i="1"/>
  <c r="BB207" i="1" s="1"/>
  <c r="BA209" i="1"/>
  <c r="BB209" i="1" s="1"/>
  <c r="BA211" i="1"/>
  <c r="BB211" i="1" s="1"/>
  <c r="BA213" i="1"/>
  <c r="BB213" i="1" s="1"/>
  <c r="BA215" i="1"/>
  <c r="BB215" i="1" s="1"/>
  <c r="BA217" i="1"/>
  <c r="BB217" i="1" s="1"/>
  <c r="BA219" i="1"/>
  <c r="BB219" i="1" s="1"/>
  <c r="BA221" i="1"/>
  <c r="BB221" i="1" s="1"/>
  <c r="BA223" i="1"/>
  <c r="BB223" i="1" s="1"/>
  <c r="BA225" i="1"/>
  <c r="BB225" i="1" s="1"/>
  <c r="BA227" i="1"/>
  <c r="BB227" i="1" s="1"/>
  <c r="BA229" i="1"/>
  <c r="BB229" i="1" s="1"/>
  <c r="BA231" i="1"/>
  <c r="BB231" i="1" s="1"/>
  <c r="BA233" i="1"/>
  <c r="BB233" i="1" s="1"/>
  <c r="BA235" i="1"/>
  <c r="BB235" i="1" s="1"/>
  <c r="BA237" i="1"/>
  <c r="BB237" i="1" s="1"/>
  <c r="BA239" i="1"/>
  <c r="BB239" i="1" s="1"/>
  <c r="BA241" i="1"/>
  <c r="BB241" i="1" s="1"/>
  <c r="BA243" i="1"/>
  <c r="BB243" i="1" s="1"/>
  <c r="BA245" i="1"/>
  <c r="BB245" i="1" s="1"/>
  <c r="BA247" i="1"/>
  <c r="BB247" i="1" s="1"/>
  <c r="BA249" i="1"/>
  <c r="BB249" i="1" s="1"/>
  <c r="BA251" i="1"/>
  <c r="BB251" i="1" s="1"/>
  <c r="BA253" i="1"/>
  <c r="BB253" i="1" s="1"/>
  <c r="BA255" i="1"/>
  <c r="BB255" i="1" s="1"/>
  <c r="BA257" i="1"/>
  <c r="BB257" i="1" s="1"/>
  <c r="BA259" i="1"/>
  <c r="BB259" i="1" s="1"/>
  <c r="BA261" i="1"/>
  <c r="BB261" i="1" s="1"/>
  <c r="BA263" i="1"/>
  <c r="BB263" i="1" s="1"/>
  <c r="BA265" i="1"/>
  <c r="BB265" i="1" s="1"/>
  <c r="BA267" i="1"/>
  <c r="BB267" i="1" s="1"/>
  <c r="BA269" i="1"/>
  <c r="BB269" i="1" s="1"/>
  <c r="BA271" i="1"/>
  <c r="BB271" i="1" s="1"/>
  <c r="BA273" i="1"/>
  <c r="BB273" i="1" s="1"/>
  <c r="BA275" i="1"/>
  <c r="BB275" i="1" s="1"/>
  <c r="BA277" i="1"/>
  <c r="BB277" i="1" s="1"/>
  <c r="BA279" i="1"/>
  <c r="BB279" i="1" s="1"/>
  <c r="BA281" i="1"/>
  <c r="BB281" i="1" s="1"/>
  <c r="BA283" i="1"/>
  <c r="BB283" i="1" s="1"/>
  <c r="BA285" i="1"/>
  <c r="BB285" i="1" s="1"/>
  <c r="BA174" i="1"/>
  <c r="BB174" i="1" s="1"/>
  <c r="BA176" i="1"/>
  <c r="BB176" i="1" s="1"/>
  <c r="BA178" i="1"/>
  <c r="BB178" i="1" s="1"/>
  <c r="BA180" i="1"/>
  <c r="BB180" i="1" s="1"/>
  <c r="BA182" i="1"/>
  <c r="BB182" i="1" s="1"/>
  <c r="BA184" i="1"/>
  <c r="BB184" i="1" s="1"/>
  <c r="BA186" i="1"/>
  <c r="BB186" i="1" s="1"/>
  <c r="BA188" i="1"/>
  <c r="BB188" i="1" s="1"/>
  <c r="BA190" i="1"/>
  <c r="BB190" i="1" s="1"/>
  <c r="BA192" i="1"/>
  <c r="BB192" i="1" s="1"/>
  <c r="BA194" i="1"/>
  <c r="BB194" i="1" s="1"/>
  <c r="BA196" i="1"/>
  <c r="BB196" i="1" s="1"/>
  <c r="BA198" i="1"/>
  <c r="BB198" i="1" s="1"/>
  <c r="BA200" i="1"/>
  <c r="BB200" i="1" s="1"/>
  <c r="BA202" i="1"/>
  <c r="BB202" i="1" s="1"/>
  <c r="BA204" i="1"/>
  <c r="BB204" i="1" s="1"/>
  <c r="BA206" i="1"/>
  <c r="BB206" i="1" s="1"/>
  <c r="BA208" i="1"/>
  <c r="BB208" i="1" s="1"/>
  <c r="BA210" i="1"/>
  <c r="BB210" i="1" s="1"/>
  <c r="BA212" i="1"/>
  <c r="BB212" i="1" s="1"/>
  <c r="BA214" i="1"/>
  <c r="BB214" i="1" s="1"/>
  <c r="BA216" i="1"/>
  <c r="BB216" i="1" s="1"/>
  <c r="BA218" i="1"/>
  <c r="BB218" i="1" s="1"/>
  <c r="BA220" i="1"/>
  <c r="BB220" i="1" s="1"/>
  <c r="BA222" i="1"/>
  <c r="BB222" i="1" s="1"/>
  <c r="BA224" i="1"/>
  <c r="BB224" i="1" s="1"/>
  <c r="BA226" i="1"/>
  <c r="BB226" i="1" s="1"/>
  <c r="BA228" i="1"/>
  <c r="BB228" i="1" s="1"/>
  <c r="BA230" i="1"/>
  <c r="BB230" i="1" s="1"/>
  <c r="BA232" i="1"/>
  <c r="BB232" i="1" s="1"/>
  <c r="BA234" i="1"/>
  <c r="BB234" i="1" s="1"/>
  <c r="BA236" i="1"/>
  <c r="BB236" i="1" s="1"/>
  <c r="BA238" i="1"/>
  <c r="BB238" i="1" s="1"/>
  <c r="BA240" i="1"/>
  <c r="BB240" i="1" s="1"/>
  <c r="BA242" i="1"/>
  <c r="BB242" i="1" s="1"/>
  <c r="BA244" i="1"/>
  <c r="BB244" i="1" s="1"/>
  <c r="BA246" i="1"/>
  <c r="BB246" i="1" s="1"/>
  <c r="BA248" i="1"/>
  <c r="BB248" i="1" s="1"/>
  <c r="BA250" i="1"/>
  <c r="BB250" i="1" s="1"/>
  <c r="BA252" i="1"/>
  <c r="BB252" i="1" s="1"/>
  <c r="BA254" i="1"/>
  <c r="BB254" i="1" s="1"/>
  <c r="BA256" i="1"/>
  <c r="BB256" i="1" s="1"/>
  <c r="BA260" i="1"/>
  <c r="BB260" i="1" s="1"/>
  <c r="BA264" i="1"/>
  <c r="BB264" i="1" s="1"/>
  <c r="BA288" i="1"/>
  <c r="BB288" i="1" s="1"/>
  <c r="BA268" i="1"/>
  <c r="BB268" i="1" s="1"/>
  <c r="BA274" i="1"/>
  <c r="BB274" i="1" s="1"/>
  <c r="BA280" i="1"/>
  <c r="BB280" i="1" s="1"/>
  <c r="BA286" i="1"/>
  <c r="BB286" i="1" s="1"/>
  <c r="BA291" i="1"/>
  <c r="BB291" i="1" s="1"/>
  <c r="BA293" i="1"/>
  <c r="BB293" i="1" s="1"/>
  <c r="BA295" i="1"/>
  <c r="BB295" i="1" s="1"/>
  <c r="BA297" i="1"/>
  <c r="BB297" i="1" s="1"/>
  <c r="BA299" i="1"/>
  <c r="BB299" i="1" s="1"/>
  <c r="BA301" i="1"/>
  <c r="BB301" i="1" s="1"/>
  <c r="BA303" i="1"/>
  <c r="BB303" i="1" s="1"/>
  <c r="BA305" i="1"/>
  <c r="BB305" i="1" s="1"/>
  <c r="BA307" i="1"/>
  <c r="BB307" i="1" s="1"/>
  <c r="BA309" i="1"/>
  <c r="BB309" i="1" s="1"/>
  <c r="BA311" i="1"/>
  <c r="BB311" i="1" s="1"/>
  <c r="BA313" i="1"/>
  <c r="BB313" i="1" s="1"/>
  <c r="BA315" i="1"/>
  <c r="BB315" i="1" s="1"/>
  <c r="BA317" i="1"/>
  <c r="BB317" i="1" s="1"/>
  <c r="BA319" i="1"/>
  <c r="BB319" i="1" s="1"/>
  <c r="BA321" i="1"/>
  <c r="BB321" i="1" s="1"/>
  <c r="BA323" i="1"/>
  <c r="BB323" i="1" s="1"/>
  <c r="BA325" i="1"/>
  <c r="BB325" i="1" s="1"/>
  <c r="BA327" i="1"/>
  <c r="BB327" i="1" s="1"/>
  <c r="BA329" i="1"/>
  <c r="BB329" i="1" s="1"/>
  <c r="BA331" i="1"/>
  <c r="BB331" i="1" s="1"/>
  <c r="BA333" i="1"/>
  <c r="BB333" i="1" s="1"/>
  <c r="BA335" i="1"/>
  <c r="BB335" i="1" s="1"/>
  <c r="BA337" i="1"/>
  <c r="BB337" i="1" s="1"/>
  <c r="BA339" i="1"/>
  <c r="BB339" i="1" s="1"/>
  <c r="BA341" i="1"/>
  <c r="BB341" i="1" s="1"/>
  <c r="BA343" i="1"/>
  <c r="BB343" i="1" s="1"/>
  <c r="BA345" i="1"/>
  <c r="BB345" i="1" s="1"/>
  <c r="BA347" i="1"/>
  <c r="BB347" i="1" s="1"/>
  <c r="BA349" i="1"/>
  <c r="BB349" i="1" s="1"/>
  <c r="BA351" i="1"/>
  <c r="BB351" i="1" s="1"/>
  <c r="BA353" i="1"/>
  <c r="BB353" i="1" s="1"/>
  <c r="BA355" i="1"/>
  <c r="BB355" i="1" s="1"/>
  <c r="BA357" i="1"/>
  <c r="BB357" i="1" s="1"/>
  <c r="BA359" i="1"/>
  <c r="BB359" i="1" s="1"/>
  <c r="BA361" i="1"/>
  <c r="BB361" i="1" s="1"/>
  <c r="BA363" i="1"/>
  <c r="BB363" i="1" s="1"/>
  <c r="BA365" i="1"/>
  <c r="BB365" i="1" s="1"/>
  <c r="BA367" i="1"/>
  <c r="BB367" i="1" s="1"/>
  <c r="BA369" i="1"/>
  <c r="BB369" i="1" s="1"/>
  <c r="BA371" i="1"/>
  <c r="BB371" i="1" s="1"/>
  <c r="BA373" i="1"/>
  <c r="BB373" i="1" s="1"/>
  <c r="BA375" i="1"/>
  <c r="BB375" i="1" s="1"/>
  <c r="BA377" i="1"/>
  <c r="BB377" i="1" s="1"/>
  <c r="BA379" i="1"/>
  <c r="BB379" i="1" s="1"/>
  <c r="BA381" i="1"/>
  <c r="BB381" i="1" s="1"/>
  <c r="BA383" i="1"/>
  <c r="BB383" i="1" s="1"/>
  <c r="BA385" i="1"/>
  <c r="BB385" i="1" s="1"/>
  <c r="BA387" i="1"/>
  <c r="BB387" i="1" s="1"/>
  <c r="BA389" i="1"/>
  <c r="BB389" i="1" s="1"/>
  <c r="BA391" i="1"/>
  <c r="BB391" i="1" s="1"/>
  <c r="BA393" i="1"/>
  <c r="BB393" i="1" s="1"/>
  <c r="BA395" i="1"/>
  <c r="BB395" i="1" s="1"/>
  <c r="BA397" i="1"/>
  <c r="BB397" i="1" s="1"/>
  <c r="BA399" i="1"/>
  <c r="BB399" i="1" s="1"/>
  <c r="BA401" i="1"/>
  <c r="BB401" i="1" s="1"/>
  <c r="BA403" i="1"/>
  <c r="BB403" i="1" s="1"/>
  <c r="BA405" i="1"/>
  <c r="BB405" i="1" s="1"/>
  <c r="BA407" i="1"/>
  <c r="BB407" i="1" s="1"/>
  <c r="BA409" i="1"/>
  <c r="BB409" i="1" s="1"/>
  <c r="BA411" i="1"/>
  <c r="BB411" i="1" s="1"/>
  <c r="BA413" i="1"/>
  <c r="BB413" i="1" s="1"/>
  <c r="BA415" i="1"/>
  <c r="BB415" i="1" s="1"/>
  <c r="BA417" i="1"/>
  <c r="BB417" i="1" s="1"/>
  <c r="BA419" i="1"/>
  <c r="BB419" i="1" s="1"/>
  <c r="BA421" i="1"/>
  <c r="BB421" i="1" s="1"/>
  <c r="BA423" i="1"/>
  <c r="BB423" i="1" s="1"/>
  <c r="BA425" i="1"/>
  <c r="BB425" i="1" s="1"/>
  <c r="BA427" i="1"/>
  <c r="BB427" i="1" s="1"/>
  <c r="BA429" i="1"/>
  <c r="BB429" i="1" s="1"/>
  <c r="BA431" i="1"/>
  <c r="BB431" i="1" s="1"/>
  <c r="BA433" i="1"/>
  <c r="BB433" i="1" s="1"/>
  <c r="BA435" i="1"/>
  <c r="BB435" i="1" s="1"/>
  <c r="BA437" i="1"/>
  <c r="BB437" i="1" s="1"/>
  <c r="BA439" i="1"/>
  <c r="BB439" i="1" s="1"/>
  <c r="BA441" i="1"/>
  <c r="BB441" i="1" s="1"/>
  <c r="BA443" i="1"/>
  <c r="BB443" i="1" s="1"/>
  <c r="BA445" i="1"/>
  <c r="BB445" i="1" s="1"/>
  <c r="BA258" i="1"/>
  <c r="BB258" i="1" s="1"/>
  <c r="BA262" i="1"/>
  <c r="BB262" i="1" s="1"/>
  <c r="BA266" i="1"/>
  <c r="BB266" i="1" s="1"/>
  <c r="BA272" i="1"/>
  <c r="BB272" i="1" s="1"/>
  <c r="BA278" i="1"/>
  <c r="BB278" i="1" s="1"/>
  <c r="BA284" i="1"/>
  <c r="BB284" i="1" s="1"/>
  <c r="BA289" i="1"/>
  <c r="BB289" i="1" s="1"/>
  <c r="BA276" i="1"/>
  <c r="BB276" i="1" s="1"/>
  <c r="BA448" i="1"/>
  <c r="BB448" i="1" s="1"/>
  <c r="BA453" i="1"/>
  <c r="BB453" i="1" s="1"/>
  <c r="BA460" i="1"/>
  <c r="BB460" i="1" s="1"/>
  <c r="BA465" i="1"/>
  <c r="BB465" i="1" s="1"/>
  <c r="BA472" i="1"/>
  <c r="BB472" i="1" s="1"/>
  <c r="BA477" i="1"/>
  <c r="BB477" i="1" s="1"/>
  <c r="BA484" i="1"/>
  <c r="BB484" i="1" s="1"/>
  <c r="BA489" i="1"/>
  <c r="BB489" i="1" s="1"/>
  <c r="BA496" i="1"/>
  <c r="BB496" i="1" s="1"/>
  <c r="BA501" i="1"/>
  <c r="BB501" i="1" s="1"/>
  <c r="BA508" i="1"/>
  <c r="BB508" i="1" s="1"/>
  <c r="BA513" i="1"/>
  <c r="BB513" i="1" s="1"/>
  <c r="BA520" i="1"/>
  <c r="BB520" i="1" s="1"/>
  <c r="BA525" i="1"/>
  <c r="BB525" i="1" s="1"/>
  <c r="BA532" i="1"/>
  <c r="BB532" i="1" s="1"/>
  <c r="BA537" i="1"/>
  <c r="BB537" i="1" s="1"/>
  <c r="BA544" i="1"/>
  <c r="BB544" i="1" s="1"/>
  <c r="BA549" i="1"/>
  <c r="BB549" i="1" s="1"/>
  <c r="BA556" i="1"/>
  <c r="BB556" i="1" s="1"/>
  <c r="BA561" i="1"/>
  <c r="BB561" i="1" s="1"/>
  <c r="BA568" i="1"/>
  <c r="BB568" i="1" s="1"/>
  <c r="BA290" i="1"/>
  <c r="BB290" i="1" s="1"/>
  <c r="BA294" i="1"/>
  <c r="BB294" i="1" s="1"/>
  <c r="BA298" i="1"/>
  <c r="BB298" i="1" s="1"/>
  <c r="BA302" i="1"/>
  <c r="BB302" i="1" s="1"/>
  <c r="BA306" i="1"/>
  <c r="BB306" i="1" s="1"/>
  <c r="BA310" i="1"/>
  <c r="BB310" i="1" s="1"/>
  <c r="BA314" i="1"/>
  <c r="BB314" i="1" s="1"/>
  <c r="BA318" i="1"/>
  <c r="BB318" i="1" s="1"/>
  <c r="BA322" i="1"/>
  <c r="BB322" i="1" s="1"/>
  <c r="BA326" i="1"/>
  <c r="BB326" i="1" s="1"/>
  <c r="BA330" i="1"/>
  <c r="BB330" i="1" s="1"/>
  <c r="BA334" i="1"/>
  <c r="BB334" i="1" s="1"/>
  <c r="BA338" i="1"/>
  <c r="BB338" i="1" s="1"/>
  <c r="BA342" i="1"/>
  <c r="BB342" i="1" s="1"/>
  <c r="BA346" i="1"/>
  <c r="BB346" i="1" s="1"/>
  <c r="BA350" i="1"/>
  <c r="BB350" i="1" s="1"/>
  <c r="BA354" i="1"/>
  <c r="BB354" i="1" s="1"/>
  <c r="BA358" i="1"/>
  <c r="BB358" i="1" s="1"/>
  <c r="BA362" i="1"/>
  <c r="BB362" i="1" s="1"/>
  <c r="BA366" i="1"/>
  <c r="BB366" i="1" s="1"/>
  <c r="BA370" i="1"/>
  <c r="BB370" i="1" s="1"/>
  <c r="BA374" i="1"/>
  <c r="BB374" i="1" s="1"/>
  <c r="BA378" i="1"/>
  <c r="BB378" i="1" s="1"/>
  <c r="BA382" i="1"/>
  <c r="BB382" i="1" s="1"/>
  <c r="BA386" i="1"/>
  <c r="BB386" i="1" s="1"/>
  <c r="BA390" i="1"/>
  <c r="BB390" i="1" s="1"/>
  <c r="BA394" i="1"/>
  <c r="BB394" i="1" s="1"/>
  <c r="BA398" i="1"/>
  <c r="BB398" i="1" s="1"/>
  <c r="BA402" i="1"/>
  <c r="BB402" i="1" s="1"/>
  <c r="BA406" i="1"/>
  <c r="BB406" i="1" s="1"/>
  <c r="BA410" i="1"/>
  <c r="BB410" i="1" s="1"/>
  <c r="BA414" i="1"/>
  <c r="BB414" i="1" s="1"/>
  <c r="BA418" i="1"/>
  <c r="BB418" i="1" s="1"/>
  <c r="BA422" i="1"/>
  <c r="BB422" i="1" s="1"/>
  <c r="BA426" i="1"/>
  <c r="BB426" i="1" s="1"/>
  <c r="BA430" i="1"/>
  <c r="BB430" i="1" s="1"/>
  <c r="BA434" i="1"/>
  <c r="BB434" i="1" s="1"/>
  <c r="BA438" i="1"/>
  <c r="BB438" i="1" s="1"/>
  <c r="BA442" i="1"/>
  <c r="BB442" i="1" s="1"/>
  <c r="BA446" i="1"/>
  <c r="BB446" i="1" s="1"/>
  <c r="BA451" i="1"/>
  <c r="BB451" i="1" s="1"/>
  <c r="BA458" i="1"/>
  <c r="BB458" i="1" s="1"/>
  <c r="BA463" i="1"/>
  <c r="BB463" i="1" s="1"/>
  <c r="BA470" i="1"/>
  <c r="BB470" i="1" s="1"/>
  <c r="BA475" i="1"/>
  <c r="BB475" i="1" s="1"/>
  <c r="BA482" i="1"/>
  <c r="BB482" i="1" s="1"/>
  <c r="BA487" i="1"/>
  <c r="BB487" i="1" s="1"/>
  <c r="BA494" i="1"/>
  <c r="BB494" i="1" s="1"/>
  <c r="BA499" i="1"/>
  <c r="BB499" i="1" s="1"/>
  <c r="BA506" i="1"/>
  <c r="BB506" i="1" s="1"/>
  <c r="BA511" i="1"/>
  <c r="BB511" i="1" s="1"/>
  <c r="BA518" i="1"/>
  <c r="BB518" i="1" s="1"/>
  <c r="BA523" i="1"/>
  <c r="BB523" i="1" s="1"/>
  <c r="BA530" i="1"/>
  <c r="BB530" i="1" s="1"/>
  <c r="BA535" i="1"/>
  <c r="BB535" i="1" s="1"/>
  <c r="BA542" i="1"/>
  <c r="BB542" i="1" s="1"/>
  <c r="BA547" i="1"/>
  <c r="BB547" i="1" s="1"/>
  <c r="BA554" i="1"/>
  <c r="BB554" i="1" s="1"/>
  <c r="BA559" i="1"/>
  <c r="BB559" i="1" s="1"/>
  <c r="BA566" i="1"/>
  <c r="BB566" i="1" s="1"/>
  <c r="BA282" i="1"/>
  <c r="BB282" i="1" s="1"/>
  <c r="BA449" i="1"/>
  <c r="BB449" i="1" s="1"/>
  <c r="BA456" i="1"/>
  <c r="BB456" i="1" s="1"/>
  <c r="BA461" i="1"/>
  <c r="BB461" i="1" s="1"/>
  <c r="BA468" i="1"/>
  <c r="BB468" i="1" s="1"/>
  <c r="BA473" i="1"/>
  <c r="BB473" i="1" s="1"/>
  <c r="BA480" i="1"/>
  <c r="BB480" i="1" s="1"/>
  <c r="BA485" i="1"/>
  <c r="BB485" i="1" s="1"/>
  <c r="BA492" i="1"/>
  <c r="BB492" i="1" s="1"/>
  <c r="BA497" i="1"/>
  <c r="BB497" i="1" s="1"/>
  <c r="BA504" i="1"/>
  <c r="BB504" i="1" s="1"/>
  <c r="BA509" i="1"/>
  <c r="BB509" i="1" s="1"/>
  <c r="BA516" i="1"/>
  <c r="BB516" i="1" s="1"/>
  <c r="BA521" i="1"/>
  <c r="BB521" i="1" s="1"/>
  <c r="BA528" i="1"/>
  <c r="BB528" i="1" s="1"/>
  <c r="BA533" i="1"/>
  <c r="BB533" i="1" s="1"/>
  <c r="BA540" i="1"/>
  <c r="BB540" i="1" s="1"/>
  <c r="BA545" i="1"/>
  <c r="BB545" i="1" s="1"/>
  <c r="BA552" i="1"/>
  <c r="BB552" i="1" s="1"/>
  <c r="BA557" i="1"/>
  <c r="BB557" i="1" s="1"/>
  <c r="BA564" i="1"/>
  <c r="BB564" i="1" s="1"/>
  <c r="BA569" i="1"/>
  <c r="BB569" i="1" s="1"/>
  <c r="BA571" i="1"/>
  <c r="BB571" i="1" s="1"/>
  <c r="BA573" i="1"/>
  <c r="BB573" i="1" s="1"/>
  <c r="BA575" i="1"/>
  <c r="BB575" i="1" s="1"/>
  <c r="BA577" i="1"/>
  <c r="BB577" i="1" s="1"/>
  <c r="BA579" i="1"/>
  <c r="BB579" i="1" s="1"/>
  <c r="BA581" i="1"/>
  <c r="BB581" i="1" s="1"/>
  <c r="BA583" i="1"/>
  <c r="BB583" i="1" s="1"/>
  <c r="BA585" i="1"/>
  <c r="BB585" i="1" s="1"/>
  <c r="BA587" i="1"/>
  <c r="BB587" i="1" s="1"/>
  <c r="BA589" i="1"/>
  <c r="BB589" i="1" s="1"/>
  <c r="BA591" i="1"/>
  <c r="BB591" i="1" s="1"/>
  <c r="BA593" i="1"/>
  <c r="BB593" i="1" s="1"/>
  <c r="BA595" i="1"/>
  <c r="BB595" i="1" s="1"/>
  <c r="BA597" i="1"/>
  <c r="BB597" i="1" s="1"/>
  <c r="BA599" i="1"/>
  <c r="BB599" i="1" s="1"/>
  <c r="BA601" i="1"/>
  <c r="BB601" i="1" s="1"/>
  <c r="BA603" i="1"/>
  <c r="BB603" i="1" s="1"/>
  <c r="BA605" i="1"/>
  <c r="BB605" i="1" s="1"/>
  <c r="BA607" i="1"/>
  <c r="BB607" i="1" s="1"/>
  <c r="BA609" i="1"/>
  <c r="BB609" i="1" s="1"/>
  <c r="BA611" i="1"/>
  <c r="BB611" i="1" s="1"/>
  <c r="BA613" i="1"/>
  <c r="BB613" i="1" s="1"/>
  <c r="BA615" i="1"/>
  <c r="BB615" i="1" s="1"/>
  <c r="BA617" i="1"/>
  <c r="BB617" i="1" s="1"/>
  <c r="BA619" i="1"/>
  <c r="BB619" i="1" s="1"/>
  <c r="BA621" i="1"/>
  <c r="BB621" i="1" s="1"/>
  <c r="BA623" i="1"/>
  <c r="BB623" i="1" s="1"/>
  <c r="BA625" i="1"/>
  <c r="BB625" i="1" s="1"/>
  <c r="BA627" i="1"/>
  <c r="BB627" i="1" s="1"/>
  <c r="BA629" i="1"/>
  <c r="BB629" i="1" s="1"/>
  <c r="BA631" i="1"/>
  <c r="BB631" i="1" s="1"/>
  <c r="BA633" i="1"/>
  <c r="BB633" i="1" s="1"/>
  <c r="BA635" i="1"/>
  <c r="BB635" i="1" s="1"/>
  <c r="BA637" i="1"/>
  <c r="BB637" i="1" s="1"/>
  <c r="BA639" i="1"/>
  <c r="BB639" i="1" s="1"/>
  <c r="BA641" i="1"/>
  <c r="BB641" i="1" s="1"/>
  <c r="BA643" i="1"/>
  <c r="BB643" i="1" s="1"/>
  <c r="BA645" i="1"/>
  <c r="BB645" i="1" s="1"/>
  <c r="BA647" i="1"/>
  <c r="BB647" i="1" s="1"/>
  <c r="BA649" i="1"/>
  <c r="BB649" i="1" s="1"/>
  <c r="BA651" i="1"/>
  <c r="BB651" i="1" s="1"/>
  <c r="BA653" i="1"/>
  <c r="BB653" i="1" s="1"/>
  <c r="BA655" i="1"/>
  <c r="BB655" i="1" s="1"/>
  <c r="BA657" i="1"/>
  <c r="BB657" i="1" s="1"/>
  <c r="BA659" i="1"/>
  <c r="BB659" i="1" s="1"/>
  <c r="BA661" i="1"/>
  <c r="BB661" i="1" s="1"/>
  <c r="BA663" i="1"/>
  <c r="BB663" i="1" s="1"/>
  <c r="BA665" i="1"/>
  <c r="BB665" i="1" s="1"/>
  <c r="BA667" i="1"/>
  <c r="BB667" i="1" s="1"/>
  <c r="BA669" i="1"/>
  <c r="BB669" i="1" s="1"/>
  <c r="BA671" i="1"/>
  <c r="BB671" i="1" s="1"/>
  <c r="BA673" i="1"/>
  <c r="BB673" i="1" s="1"/>
  <c r="BA675" i="1"/>
  <c r="BB675" i="1" s="1"/>
  <c r="BA677" i="1"/>
  <c r="BB677" i="1" s="1"/>
  <c r="BA679" i="1"/>
  <c r="BB679" i="1" s="1"/>
  <c r="BA681" i="1"/>
  <c r="BB681" i="1" s="1"/>
  <c r="BA683" i="1"/>
  <c r="BB683" i="1" s="1"/>
  <c r="BA685" i="1"/>
  <c r="BB685" i="1" s="1"/>
  <c r="BA687" i="1"/>
  <c r="BB687" i="1" s="1"/>
  <c r="BA689" i="1"/>
  <c r="BB689" i="1" s="1"/>
  <c r="BA691" i="1"/>
  <c r="BB691" i="1" s="1"/>
  <c r="BA693" i="1"/>
  <c r="BB693" i="1" s="1"/>
  <c r="BA695" i="1"/>
  <c r="BB695" i="1" s="1"/>
  <c r="BA697" i="1"/>
  <c r="BB697" i="1" s="1"/>
  <c r="BA699" i="1"/>
  <c r="BB699" i="1" s="1"/>
  <c r="BA701" i="1"/>
  <c r="BB701" i="1" s="1"/>
  <c r="BA703" i="1"/>
  <c r="BB703" i="1" s="1"/>
  <c r="BA705" i="1"/>
  <c r="BB705" i="1" s="1"/>
  <c r="BA707" i="1"/>
  <c r="BB707" i="1" s="1"/>
  <c r="BA709" i="1"/>
  <c r="BB709" i="1" s="1"/>
  <c r="BA711" i="1"/>
  <c r="BB711" i="1" s="1"/>
  <c r="BA713" i="1"/>
  <c r="BB713" i="1" s="1"/>
  <c r="BA715" i="1"/>
  <c r="BB715" i="1" s="1"/>
  <c r="BA717" i="1"/>
  <c r="BB717" i="1" s="1"/>
  <c r="BA719" i="1"/>
  <c r="BB719" i="1" s="1"/>
  <c r="BA721" i="1"/>
  <c r="BB721" i="1" s="1"/>
  <c r="BA723" i="1"/>
  <c r="BB723" i="1" s="1"/>
  <c r="BA725" i="1"/>
  <c r="BB725" i="1" s="1"/>
  <c r="BA727" i="1"/>
  <c r="BB727" i="1" s="1"/>
  <c r="BA729" i="1"/>
  <c r="BB729" i="1" s="1"/>
  <c r="BA731" i="1"/>
  <c r="BB731" i="1" s="1"/>
  <c r="BA733" i="1"/>
  <c r="BB733" i="1" s="1"/>
  <c r="BA735" i="1"/>
  <c r="BB735" i="1" s="1"/>
  <c r="BA737" i="1"/>
  <c r="BB737" i="1" s="1"/>
  <c r="BA739" i="1"/>
  <c r="BB739" i="1" s="1"/>
  <c r="BA741" i="1"/>
  <c r="BB741" i="1" s="1"/>
  <c r="BA743" i="1"/>
  <c r="BB743" i="1" s="1"/>
  <c r="BA287" i="1"/>
  <c r="BB287" i="1" s="1"/>
  <c r="BA447" i="1"/>
  <c r="BB447" i="1" s="1"/>
  <c r="BA454" i="1"/>
  <c r="BB454" i="1" s="1"/>
  <c r="BA459" i="1"/>
  <c r="BB459" i="1" s="1"/>
  <c r="BA466" i="1"/>
  <c r="BB466" i="1" s="1"/>
  <c r="BA471" i="1"/>
  <c r="BB471" i="1" s="1"/>
  <c r="BA478" i="1"/>
  <c r="BB478" i="1" s="1"/>
  <c r="BA483" i="1"/>
  <c r="BB483" i="1" s="1"/>
  <c r="BA490" i="1"/>
  <c r="BB490" i="1" s="1"/>
  <c r="BA495" i="1"/>
  <c r="BB495" i="1" s="1"/>
  <c r="BA502" i="1"/>
  <c r="BB502" i="1" s="1"/>
  <c r="BA507" i="1"/>
  <c r="BB507" i="1" s="1"/>
  <c r="BA514" i="1"/>
  <c r="BB514" i="1" s="1"/>
  <c r="BA519" i="1"/>
  <c r="BB519" i="1" s="1"/>
  <c r="BA526" i="1"/>
  <c r="BB526" i="1" s="1"/>
  <c r="BA531" i="1"/>
  <c r="BB531" i="1" s="1"/>
  <c r="BA538" i="1"/>
  <c r="BB538" i="1" s="1"/>
  <c r="BA543" i="1"/>
  <c r="BB543" i="1" s="1"/>
  <c r="BA550" i="1"/>
  <c r="BB550" i="1" s="1"/>
  <c r="BA555" i="1"/>
  <c r="BB555" i="1" s="1"/>
  <c r="BA562" i="1"/>
  <c r="BB562" i="1" s="1"/>
  <c r="BA567" i="1"/>
  <c r="BB567" i="1" s="1"/>
  <c r="BA308" i="1"/>
  <c r="BB308" i="1" s="1"/>
  <c r="BA332" i="1"/>
  <c r="BB332" i="1" s="1"/>
  <c r="BA356" i="1"/>
  <c r="BB356" i="1" s="1"/>
  <c r="BA380" i="1"/>
  <c r="BB380" i="1" s="1"/>
  <c r="BA404" i="1"/>
  <c r="BB404" i="1" s="1"/>
  <c r="BA428" i="1"/>
  <c r="BB428" i="1" s="1"/>
  <c r="BA773" i="1"/>
  <c r="BB773" i="1" s="1"/>
  <c r="BA785" i="1"/>
  <c r="BB785" i="1" s="1"/>
  <c r="BA797" i="1"/>
  <c r="BB797" i="1" s="1"/>
  <c r="BA809" i="1"/>
  <c r="BB809" i="1" s="1"/>
  <c r="BA821" i="1"/>
  <c r="BB821" i="1" s="1"/>
  <c r="BA833" i="1"/>
  <c r="BB833" i="1" s="1"/>
  <c r="BA845" i="1"/>
  <c r="BB845" i="1" s="1"/>
  <c r="BA847" i="1"/>
  <c r="BB847" i="1" s="1"/>
  <c r="BA849" i="1"/>
  <c r="BB849" i="1" s="1"/>
  <c r="BA851" i="1"/>
  <c r="BB851" i="1" s="1"/>
  <c r="BA853" i="1"/>
  <c r="BB853" i="1" s="1"/>
  <c r="BA855" i="1"/>
  <c r="BB855" i="1" s="1"/>
  <c r="BA857" i="1"/>
  <c r="BB857" i="1" s="1"/>
  <c r="BA859" i="1"/>
  <c r="BB859" i="1" s="1"/>
  <c r="BA861" i="1"/>
  <c r="BB861" i="1" s="1"/>
  <c r="BA863" i="1"/>
  <c r="BB863" i="1" s="1"/>
  <c r="BA865" i="1"/>
  <c r="BB865" i="1" s="1"/>
  <c r="BA867" i="1"/>
  <c r="BB867" i="1" s="1"/>
  <c r="BA869" i="1"/>
  <c r="BB869" i="1" s="1"/>
  <c r="BA871" i="1"/>
  <c r="BB871" i="1" s="1"/>
  <c r="BA873" i="1"/>
  <c r="BB873" i="1" s="1"/>
  <c r="BA875" i="1"/>
  <c r="BB875" i="1" s="1"/>
  <c r="BA877" i="1"/>
  <c r="BB877" i="1" s="1"/>
  <c r="BA879" i="1"/>
  <c r="BB879" i="1" s="1"/>
  <c r="BA881" i="1"/>
  <c r="BB881" i="1" s="1"/>
  <c r="BA883" i="1"/>
  <c r="BB883" i="1" s="1"/>
  <c r="BA885" i="1"/>
  <c r="BB885" i="1" s="1"/>
  <c r="BA887" i="1"/>
  <c r="BB887" i="1" s="1"/>
  <c r="BA889" i="1"/>
  <c r="BB889" i="1" s="1"/>
  <c r="BA891" i="1"/>
  <c r="BB891" i="1" s="1"/>
  <c r="BA893" i="1"/>
  <c r="BB893" i="1" s="1"/>
  <c r="BA895" i="1"/>
  <c r="BB895" i="1" s="1"/>
  <c r="BA897" i="1"/>
  <c r="BB897" i="1" s="1"/>
  <c r="BA899" i="1"/>
  <c r="BB899" i="1" s="1"/>
  <c r="BA901" i="1"/>
  <c r="BB901" i="1" s="1"/>
  <c r="BA903" i="1"/>
  <c r="BB903" i="1" s="1"/>
  <c r="BA905" i="1"/>
  <c r="BB905" i="1" s="1"/>
  <c r="BA907" i="1"/>
  <c r="BB907" i="1" s="1"/>
  <c r="BA909" i="1"/>
  <c r="BB909" i="1" s="1"/>
  <c r="BA911" i="1"/>
  <c r="BB911" i="1" s="1"/>
  <c r="BA913" i="1"/>
  <c r="BB913" i="1" s="1"/>
  <c r="BA915" i="1"/>
  <c r="BB915" i="1" s="1"/>
  <c r="BA917" i="1"/>
  <c r="BB917" i="1" s="1"/>
  <c r="BA919" i="1"/>
  <c r="BB919" i="1" s="1"/>
  <c r="BA921" i="1"/>
  <c r="BB921" i="1" s="1"/>
  <c r="BA923" i="1"/>
  <c r="BB923" i="1" s="1"/>
  <c r="BA925" i="1"/>
  <c r="BB925" i="1" s="1"/>
  <c r="BA927" i="1"/>
  <c r="BB927" i="1" s="1"/>
  <c r="BA929" i="1"/>
  <c r="BB929" i="1" s="1"/>
  <c r="BA931" i="1"/>
  <c r="BB931" i="1" s="1"/>
  <c r="BA933" i="1"/>
  <c r="BB933" i="1" s="1"/>
  <c r="BA935" i="1"/>
  <c r="BB935" i="1" s="1"/>
  <c r="BA937" i="1"/>
  <c r="BB937" i="1" s="1"/>
  <c r="BA939" i="1"/>
  <c r="BB939" i="1" s="1"/>
  <c r="BA941" i="1"/>
  <c r="BB941" i="1" s="1"/>
  <c r="BA943" i="1"/>
  <c r="BB943" i="1" s="1"/>
  <c r="BA945" i="1"/>
  <c r="BB945" i="1" s="1"/>
  <c r="BA947" i="1"/>
  <c r="BB947" i="1" s="1"/>
  <c r="BA949" i="1"/>
  <c r="BB949" i="1" s="1"/>
  <c r="BA951" i="1"/>
  <c r="BB951" i="1" s="1"/>
  <c r="BA953" i="1"/>
  <c r="BB953" i="1" s="1"/>
  <c r="BA955" i="1"/>
  <c r="BB955" i="1" s="1"/>
  <c r="BA957" i="1"/>
  <c r="BB957" i="1" s="1"/>
  <c r="BA959" i="1"/>
  <c r="BB959" i="1" s="1"/>
  <c r="BA961" i="1"/>
  <c r="BB961" i="1" s="1"/>
  <c r="BA963" i="1"/>
  <c r="BB963" i="1" s="1"/>
  <c r="BA965" i="1"/>
  <c r="BB965" i="1" s="1"/>
  <c r="BA967" i="1"/>
  <c r="BB967" i="1" s="1"/>
  <c r="BA969" i="1"/>
  <c r="BB969" i="1" s="1"/>
  <c r="BA971" i="1"/>
  <c r="BB971" i="1" s="1"/>
  <c r="BA973" i="1"/>
  <c r="BB973" i="1" s="1"/>
  <c r="BA975" i="1"/>
  <c r="BB975" i="1" s="1"/>
  <c r="BA977" i="1"/>
  <c r="BB977" i="1" s="1"/>
  <c r="BA979" i="1"/>
  <c r="BB979" i="1" s="1"/>
  <c r="BA981" i="1"/>
  <c r="BB981" i="1" s="1"/>
  <c r="BA983" i="1"/>
  <c r="BB983" i="1" s="1"/>
  <c r="BA985" i="1"/>
  <c r="BB985" i="1" s="1"/>
  <c r="BA987" i="1"/>
  <c r="BB987" i="1" s="1"/>
  <c r="BA989" i="1"/>
  <c r="BB989" i="1" s="1"/>
  <c r="BA991" i="1"/>
  <c r="BB991" i="1" s="1"/>
  <c r="BA993" i="1"/>
  <c r="BB993" i="1" s="1"/>
  <c r="BA995" i="1"/>
  <c r="BB995" i="1" s="1"/>
  <c r="BA997" i="1"/>
  <c r="BB997" i="1" s="1"/>
  <c r="BA999" i="1"/>
  <c r="BB999" i="1" s="1"/>
  <c r="BA1001" i="1"/>
  <c r="BB1001" i="1" s="1"/>
  <c r="BA1003" i="1"/>
  <c r="BB1003" i="1" s="1"/>
  <c r="BA1005" i="1"/>
  <c r="BB1005" i="1" s="1"/>
  <c r="BA1007" i="1"/>
  <c r="BB1007" i="1" s="1"/>
  <c r="BA304" i="1"/>
  <c r="BB304" i="1" s="1"/>
  <c r="BA328" i="1"/>
  <c r="BB328" i="1" s="1"/>
  <c r="BA352" i="1"/>
  <c r="BB352" i="1" s="1"/>
  <c r="BA376" i="1"/>
  <c r="BB376" i="1" s="1"/>
  <c r="BA400" i="1"/>
  <c r="BB400" i="1" s="1"/>
  <c r="BA424" i="1"/>
  <c r="BB424" i="1" s="1"/>
  <c r="BA452" i="1"/>
  <c r="BB452" i="1" s="1"/>
  <c r="BA464" i="1"/>
  <c r="BB464" i="1" s="1"/>
  <c r="BA476" i="1"/>
  <c r="BB476" i="1" s="1"/>
  <c r="BA488" i="1"/>
  <c r="BB488" i="1" s="1"/>
  <c r="BA500" i="1"/>
  <c r="BB500" i="1" s="1"/>
  <c r="BA512" i="1"/>
  <c r="BB512" i="1" s="1"/>
  <c r="BA524" i="1"/>
  <c r="BB524" i="1" s="1"/>
  <c r="BA536" i="1"/>
  <c r="BB536" i="1" s="1"/>
  <c r="BA548" i="1"/>
  <c r="BB548" i="1" s="1"/>
  <c r="BA560" i="1"/>
  <c r="BB560" i="1" s="1"/>
  <c r="BA572" i="1"/>
  <c r="BB572" i="1" s="1"/>
  <c r="BA576" i="1"/>
  <c r="BB576" i="1" s="1"/>
  <c r="BA580" i="1"/>
  <c r="BB580" i="1" s="1"/>
  <c r="BA584" i="1"/>
  <c r="BB584" i="1" s="1"/>
  <c r="BA588" i="1"/>
  <c r="BB588" i="1" s="1"/>
  <c r="BA592" i="1"/>
  <c r="BB592" i="1" s="1"/>
  <c r="BA596" i="1"/>
  <c r="BB596" i="1" s="1"/>
  <c r="BA600" i="1"/>
  <c r="BB600" i="1" s="1"/>
  <c r="BA604" i="1"/>
  <c r="BB604" i="1" s="1"/>
  <c r="BA608" i="1"/>
  <c r="BB608" i="1" s="1"/>
  <c r="BA612" i="1"/>
  <c r="BB612" i="1" s="1"/>
  <c r="BA616" i="1"/>
  <c r="BB616" i="1" s="1"/>
  <c r="BA620" i="1"/>
  <c r="BB620" i="1" s="1"/>
  <c r="BA624" i="1"/>
  <c r="BB624" i="1" s="1"/>
  <c r="BA628" i="1"/>
  <c r="BB628" i="1" s="1"/>
  <c r="BA632" i="1"/>
  <c r="BB632" i="1" s="1"/>
  <c r="BA636" i="1"/>
  <c r="BB636" i="1" s="1"/>
  <c r="BA640" i="1"/>
  <c r="BB640" i="1" s="1"/>
  <c r="BA644" i="1"/>
  <c r="BB644" i="1" s="1"/>
  <c r="BA648" i="1"/>
  <c r="BB648" i="1" s="1"/>
  <c r="BA652" i="1"/>
  <c r="BB652" i="1" s="1"/>
  <c r="BA656" i="1"/>
  <c r="BB656" i="1" s="1"/>
  <c r="BA660" i="1"/>
  <c r="BB660" i="1" s="1"/>
  <c r="BA664" i="1"/>
  <c r="BB664" i="1" s="1"/>
  <c r="BA668" i="1"/>
  <c r="BB668" i="1" s="1"/>
  <c r="BA672" i="1"/>
  <c r="BB672" i="1" s="1"/>
  <c r="BA676" i="1"/>
  <c r="BB676" i="1" s="1"/>
  <c r="BA680" i="1"/>
  <c r="BB680" i="1" s="1"/>
  <c r="BA684" i="1"/>
  <c r="BB684" i="1" s="1"/>
  <c r="BA688" i="1"/>
  <c r="BB688" i="1" s="1"/>
  <c r="BA692" i="1"/>
  <c r="BB692" i="1" s="1"/>
  <c r="BA696" i="1"/>
  <c r="BB696" i="1" s="1"/>
  <c r="BA700" i="1"/>
  <c r="BB700" i="1" s="1"/>
  <c r="BA704" i="1"/>
  <c r="BB704" i="1" s="1"/>
  <c r="BA708" i="1"/>
  <c r="BB708" i="1" s="1"/>
  <c r="BA712" i="1"/>
  <c r="BB712" i="1" s="1"/>
  <c r="BA716" i="1"/>
  <c r="BB716" i="1" s="1"/>
  <c r="BA720" i="1"/>
  <c r="BB720" i="1" s="1"/>
  <c r="BA724" i="1"/>
  <c r="BB724" i="1" s="1"/>
  <c r="BA728" i="1"/>
  <c r="BB728" i="1" s="1"/>
  <c r="BA732" i="1"/>
  <c r="BB732" i="1" s="1"/>
  <c r="BA736" i="1"/>
  <c r="BB736" i="1" s="1"/>
  <c r="BA740" i="1"/>
  <c r="BB740" i="1" s="1"/>
  <c r="BA744" i="1"/>
  <c r="BB744" i="1" s="1"/>
  <c r="BA747" i="1"/>
  <c r="BB747" i="1" s="1"/>
  <c r="BA750" i="1"/>
  <c r="BB750" i="1" s="1"/>
  <c r="BA753" i="1"/>
  <c r="BB753" i="1" s="1"/>
  <c r="BA756" i="1"/>
  <c r="BB756" i="1" s="1"/>
  <c r="BA759" i="1"/>
  <c r="BB759" i="1" s="1"/>
  <c r="BA762" i="1"/>
  <c r="BB762" i="1" s="1"/>
  <c r="BA765" i="1"/>
  <c r="BB765" i="1" s="1"/>
  <c r="BA768" i="1"/>
  <c r="BB768" i="1" s="1"/>
  <c r="BA771" i="1"/>
  <c r="BB771" i="1" s="1"/>
  <c r="BA778" i="1"/>
  <c r="BB778" i="1" s="1"/>
  <c r="BA783" i="1"/>
  <c r="BB783" i="1" s="1"/>
  <c r="BA790" i="1"/>
  <c r="BB790" i="1" s="1"/>
  <c r="BA795" i="1"/>
  <c r="BB795" i="1" s="1"/>
  <c r="BA802" i="1"/>
  <c r="BB802" i="1" s="1"/>
  <c r="BA807" i="1"/>
  <c r="BB807" i="1" s="1"/>
  <c r="BA814" i="1"/>
  <c r="BB814" i="1" s="1"/>
  <c r="BA819" i="1"/>
  <c r="BB819" i="1" s="1"/>
  <c r="BA826" i="1"/>
  <c r="BB826" i="1" s="1"/>
  <c r="BA831" i="1"/>
  <c r="BB831" i="1" s="1"/>
  <c r="BA838" i="1"/>
  <c r="BB838" i="1" s="1"/>
  <c r="BA843" i="1"/>
  <c r="BB843" i="1" s="1"/>
  <c r="BA300" i="1"/>
  <c r="BB300" i="1" s="1"/>
  <c r="BA324" i="1"/>
  <c r="BB324" i="1" s="1"/>
  <c r="BA348" i="1"/>
  <c r="BB348" i="1" s="1"/>
  <c r="BA372" i="1"/>
  <c r="BB372" i="1" s="1"/>
  <c r="BA396" i="1"/>
  <c r="BB396" i="1" s="1"/>
  <c r="BA420" i="1"/>
  <c r="BB420" i="1" s="1"/>
  <c r="BA444" i="1"/>
  <c r="BB444" i="1" s="1"/>
  <c r="BA457" i="1"/>
  <c r="BB457" i="1" s="1"/>
  <c r="BA469" i="1"/>
  <c r="BB469" i="1" s="1"/>
  <c r="BA481" i="1"/>
  <c r="BB481" i="1" s="1"/>
  <c r="BA493" i="1"/>
  <c r="BB493" i="1" s="1"/>
  <c r="BA505" i="1"/>
  <c r="BB505" i="1" s="1"/>
  <c r="BA517" i="1"/>
  <c r="BB517" i="1" s="1"/>
  <c r="BA529" i="1"/>
  <c r="BB529" i="1" s="1"/>
  <c r="BA541" i="1"/>
  <c r="BB541" i="1" s="1"/>
  <c r="BA553" i="1"/>
  <c r="BB553" i="1" s="1"/>
  <c r="BA565" i="1"/>
  <c r="BB565" i="1" s="1"/>
  <c r="BA776" i="1"/>
  <c r="BB776" i="1" s="1"/>
  <c r="BA781" i="1"/>
  <c r="BB781" i="1" s="1"/>
  <c r="BA788" i="1"/>
  <c r="BB788" i="1" s="1"/>
  <c r="BA793" i="1"/>
  <c r="BB793" i="1" s="1"/>
  <c r="BA800" i="1"/>
  <c r="BB800" i="1" s="1"/>
  <c r="BA805" i="1"/>
  <c r="BB805" i="1" s="1"/>
  <c r="BA812" i="1"/>
  <c r="BB812" i="1" s="1"/>
  <c r="BA817" i="1"/>
  <c r="BB817" i="1" s="1"/>
  <c r="BA824" i="1"/>
  <c r="BB824" i="1" s="1"/>
  <c r="BA829" i="1"/>
  <c r="BB829" i="1" s="1"/>
  <c r="BA836" i="1"/>
  <c r="BB836" i="1" s="1"/>
  <c r="BA841" i="1"/>
  <c r="BB841" i="1" s="1"/>
  <c r="BA296" i="1"/>
  <c r="BB296" i="1" s="1"/>
  <c r="BA320" i="1"/>
  <c r="BB320" i="1" s="1"/>
  <c r="BA344" i="1"/>
  <c r="BB344" i="1" s="1"/>
  <c r="BA368" i="1"/>
  <c r="BB368" i="1" s="1"/>
  <c r="BA392" i="1"/>
  <c r="BB392" i="1" s="1"/>
  <c r="BA416" i="1"/>
  <c r="BB416" i="1" s="1"/>
  <c r="BA440" i="1"/>
  <c r="BB440" i="1" s="1"/>
  <c r="BA745" i="1"/>
  <c r="BB745" i="1" s="1"/>
  <c r="BA748" i="1"/>
  <c r="BB748" i="1" s="1"/>
  <c r="BA751" i="1"/>
  <c r="BB751" i="1" s="1"/>
  <c r="BA757" i="1"/>
  <c r="BB757" i="1" s="1"/>
  <c r="BA763" i="1"/>
  <c r="BB763" i="1" s="1"/>
  <c r="BA769" i="1"/>
  <c r="BB769" i="1" s="1"/>
  <c r="BA779" i="1"/>
  <c r="BB779" i="1" s="1"/>
  <c r="BA791" i="1"/>
  <c r="BB791" i="1" s="1"/>
  <c r="BA803" i="1"/>
  <c r="BB803" i="1" s="1"/>
  <c r="BA815" i="1"/>
  <c r="BB815" i="1" s="1"/>
  <c r="BA827" i="1"/>
  <c r="BB827" i="1" s="1"/>
  <c r="BA839" i="1"/>
  <c r="BB839" i="1" s="1"/>
  <c r="BA312" i="1"/>
  <c r="BB312" i="1" s="1"/>
  <c r="BA384" i="1"/>
  <c r="BB384" i="1" s="1"/>
  <c r="BA450" i="1"/>
  <c r="BB450" i="1" s="1"/>
  <c r="BA455" i="1"/>
  <c r="BB455" i="1" s="1"/>
  <c r="BA486" i="1"/>
  <c r="BB486" i="1" s="1"/>
  <c r="BA491" i="1"/>
  <c r="BB491" i="1" s="1"/>
  <c r="BA522" i="1"/>
  <c r="BB522" i="1" s="1"/>
  <c r="BA527" i="1"/>
  <c r="BB527" i="1" s="1"/>
  <c r="BA558" i="1"/>
  <c r="BB558" i="1" s="1"/>
  <c r="BA563" i="1"/>
  <c r="BB563" i="1" s="1"/>
  <c r="BA578" i="1"/>
  <c r="BB578" i="1" s="1"/>
  <c r="BA602" i="1"/>
  <c r="BB602" i="1" s="1"/>
  <c r="BA626" i="1"/>
  <c r="BB626" i="1" s="1"/>
  <c r="BA650" i="1"/>
  <c r="BB650" i="1" s="1"/>
  <c r="BA674" i="1"/>
  <c r="BB674" i="1" s="1"/>
  <c r="BA698" i="1"/>
  <c r="BB698" i="1" s="1"/>
  <c r="BA722" i="1"/>
  <c r="BB722" i="1" s="1"/>
  <c r="BA746" i="1"/>
  <c r="BB746" i="1" s="1"/>
  <c r="BA755" i="1"/>
  <c r="BB755" i="1" s="1"/>
  <c r="BA777" i="1"/>
  <c r="BB777" i="1" s="1"/>
  <c r="BA789" i="1"/>
  <c r="BB789" i="1" s="1"/>
  <c r="BA801" i="1"/>
  <c r="BB801" i="1" s="1"/>
  <c r="BA813" i="1"/>
  <c r="BB813" i="1" s="1"/>
  <c r="BA825" i="1"/>
  <c r="BB825" i="1" s="1"/>
  <c r="BA837" i="1"/>
  <c r="BB837" i="1" s="1"/>
  <c r="BA340" i="1"/>
  <c r="BB340" i="1" s="1"/>
  <c r="BA412" i="1"/>
  <c r="BB412" i="1" s="1"/>
  <c r="BA574" i="1"/>
  <c r="BB574" i="1" s="1"/>
  <c r="BA598" i="1"/>
  <c r="BB598" i="1" s="1"/>
  <c r="BA622" i="1"/>
  <c r="BB622" i="1" s="1"/>
  <c r="BA646" i="1"/>
  <c r="BB646" i="1" s="1"/>
  <c r="BA670" i="1"/>
  <c r="BB670" i="1" s="1"/>
  <c r="BA694" i="1"/>
  <c r="BB694" i="1" s="1"/>
  <c r="BA718" i="1"/>
  <c r="BB718" i="1" s="1"/>
  <c r="BA742" i="1"/>
  <c r="BB742" i="1" s="1"/>
  <c r="BA336" i="1"/>
  <c r="BB336" i="1" s="1"/>
  <c r="BA408" i="1"/>
  <c r="BB408" i="1" s="1"/>
  <c r="BA462" i="1"/>
  <c r="BB462" i="1" s="1"/>
  <c r="BA467" i="1"/>
  <c r="BB467" i="1" s="1"/>
  <c r="BA498" i="1"/>
  <c r="BB498" i="1" s="1"/>
  <c r="BA503" i="1"/>
  <c r="BB503" i="1" s="1"/>
  <c r="BA534" i="1"/>
  <c r="BB534" i="1" s="1"/>
  <c r="BA539" i="1"/>
  <c r="BB539" i="1" s="1"/>
  <c r="BA570" i="1"/>
  <c r="BB570" i="1" s="1"/>
  <c r="BA594" i="1"/>
  <c r="BB594" i="1" s="1"/>
  <c r="BA618" i="1"/>
  <c r="BB618" i="1" s="1"/>
  <c r="BA642" i="1"/>
  <c r="BB642" i="1" s="1"/>
  <c r="BA666" i="1"/>
  <c r="BB666" i="1" s="1"/>
  <c r="BA690" i="1"/>
  <c r="BB690" i="1" s="1"/>
  <c r="BA714" i="1"/>
  <c r="BB714" i="1" s="1"/>
  <c r="BA738" i="1"/>
  <c r="BB738" i="1" s="1"/>
  <c r="BA752" i="1"/>
  <c r="BB752" i="1" s="1"/>
  <c r="BA761" i="1"/>
  <c r="BB761" i="1" s="1"/>
  <c r="BA292" i="1"/>
  <c r="BB292" i="1" s="1"/>
  <c r="BA364" i="1"/>
  <c r="BB364" i="1" s="1"/>
  <c r="BA436" i="1"/>
  <c r="BB436" i="1" s="1"/>
  <c r="BA590" i="1"/>
  <c r="BB590" i="1" s="1"/>
  <c r="BA614" i="1"/>
  <c r="BB614" i="1" s="1"/>
  <c r="BA638" i="1"/>
  <c r="BB638" i="1" s="1"/>
  <c r="BA662" i="1"/>
  <c r="BB662" i="1" s="1"/>
  <c r="BA686" i="1"/>
  <c r="BB686" i="1" s="1"/>
  <c r="BA710" i="1"/>
  <c r="BB710" i="1" s="1"/>
  <c r="BA734" i="1"/>
  <c r="BB734" i="1" s="1"/>
  <c r="BA775" i="1"/>
  <c r="BB775" i="1" s="1"/>
  <c r="BA787" i="1"/>
  <c r="BB787" i="1" s="1"/>
  <c r="BA799" i="1"/>
  <c r="BB799" i="1" s="1"/>
  <c r="BA811" i="1"/>
  <c r="BB811" i="1" s="1"/>
  <c r="BA823" i="1"/>
  <c r="BB823" i="1" s="1"/>
  <c r="BA835" i="1"/>
  <c r="BB835" i="1" s="1"/>
  <c r="BA360" i="1"/>
  <c r="BB360" i="1" s="1"/>
  <c r="BA634" i="1"/>
  <c r="BB634" i="1" s="1"/>
  <c r="BA706" i="1"/>
  <c r="BB706" i="1" s="1"/>
  <c r="BA767" i="1"/>
  <c r="BB767" i="1" s="1"/>
  <c r="BA772" i="1"/>
  <c r="BB772" i="1" s="1"/>
  <c r="BA808" i="1"/>
  <c r="BB808" i="1" s="1"/>
  <c r="BA844" i="1"/>
  <c r="BB844" i="1" s="1"/>
  <c r="BA1015" i="1"/>
  <c r="BB1015" i="1" s="1"/>
  <c r="BA1020" i="1"/>
  <c r="BB1020" i="1" s="1"/>
  <c r="BA1027" i="1"/>
  <c r="BB1027" i="1" s="1"/>
  <c r="BA1032" i="1"/>
  <c r="BB1032" i="1" s="1"/>
  <c r="BA1039" i="1"/>
  <c r="BB1039" i="1" s="1"/>
  <c r="BA1044" i="1"/>
  <c r="BB1044" i="1" s="1"/>
  <c r="BA1051" i="1"/>
  <c r="BB1051" i="1" s="1"/>
  <c r="BA1056" i="1"/>
  <c r="BB1056" i="1" s="1"/>
  <c r="BA1063" i="1"/>
  <c r="BB1063" i="1" s="1"/>
  <c r="BA1068" i="1"/>
  <c r="BB1068" i="1" s="1"/>
  <c r="BA1075" i="1"/>
  <c r="BB1075" i="1" s="1"/>
  <c r="BA1080" i="1"/>
  <c r="BB1080" i="1" s="1"/>
  <c r="BA1087" i="1"/>
  <c r="BB1087" i="1" s="1"/>
  <c r="BA1092" i="1"/>
  <c r="BB1092" i="1" s="1"/>
  <c r="BA1099" i="1"/>
  <c r="BB1099" i="1" s="1"/>
  <c r="BA1104" i="1"/>
  <c r="BB1104" i="1" s="1"/>
  <c r="BA1111" i="1"/>
  <c r="BB1111" i="1" s="1"/>
  <c r="BA1123" i="1"/>
  <c r="BB1123" i="1" s="1"/>
  <c r="BA546" i="1"/>
  <c r="BB546" i="1" s="1"/>
  <c r="BA551" i="1"/>
  <c r="BB551" i="1" s="1"/>
  <c r="BA630" i="1"/>
  <c r="BB630" i="1" s="1"/>
  <c r="BA702" i="1"/>
  <c r="BB702" i="1" s="1"/>
  <c r="BA1013" i="1"/>
  <c r="BB1013" i="1" s="1"/>
  <c r="BA1018" i="1"/>
  <c r="BB1018" i="1" s="1"/>
  <c r="BA1025" i="1"/>
  <c r="BB1025" i="1" s="1"/>
  <c r="BA1030" i="1"/>
  <c r="BB1030" i="1" s="1"/>
  <c r="BA1037" i="1"/>
  <c r="BB1037" i="1" s="1"/>
  <c r="BA1042" i="1"/>
  <c r="BB1042" i="1" s="1"/>
  <c r="BA1049" i="1"/>
  <c r="BB1049" i="1" s="1"/>
  <c r="BA1054" i="1"/>
  <c r="BB1054" i="1" s="1"/>
  <c r="BA1061" i="1"/>
  <c r="BB1061" i="1" s="1"/>
  <c r="BA1066" i="1"/>
  <c r="BB1066" i="1" s="1"/>
  <c r="BA1073" i="1"/>
  <c r="BB1073" i="1" s="1"/>
  <c r="BA1078" i="1"/>
  <c r="BB1078" i="1" s="1"/>
  <c r="BA1085" i="1"/>
  <c r="BB1085" i="1" s="1"/>
  <c r="BA1090" i="1"/>
  <c r="BB1090" i="1" s="1"/>
  <c r="BA1097" i="1"/>
  <c r="BB1097" i="1" s="1"/>
  <c r="BA1102" i="1"/>
  <c r="BB1102" i="1" s="1"/>
  <c r="BA1109" i="1"/>
  <c r="BB1109" i="1" s="1"/>
  <c r="BA1114" i="1"/>
  <c r="BB1114" i="1" s="1"/>
  <c r="BA1121" i="1"/>
  <c r="BB1121" i="1" s="1"/>
  <c r="BA1126" i="1"/>
  <c r="BB1126" i="1" s="1"/>
  <c r="BA1133" i="1"/>
  <c r="BB1133" i="1" s="1"/>
  <c r="BA1138" i="1"/>
  <c r="BB1138" i="1" s="1"/>
  <c r="BA1145" i="1"/>
  <c r="BB1145" i="1" s="1"/>
  <c r="BA1150" i="1"/>
  <c r="BB1150" i="1" s="1"/>
  <c r="BA1157" i="1"/>
  <c r="BB1157" i="1" s="1"/>
  <c r="BA1162" i="1"/>
  <c r="BB1162" i="1" s="1"/>
  <c r="BA432" i="1"/>
  <c r="BB432" i="1" s="1"/>
  <c r="BA586" i="1"/>
  <c r="BB586" i="1" s="1"/>
  <c r="BA658" i="1"/>
  <c r="BB658" i="1" s="1"/>
  <c r="BA730" i="1"/>
  <c r="BB730" i="1" s="1"/>
  <c r="BA758" i="1"/>
  <c r="BB758" i="1" s="1"/>
  <c r="BA784" i="1"/>
  <c r="BB784" i="1" s="1"/>
  <c r="BA820" i="1"/>
  <c r="BB820" i="1" s="1"/>
  <c r="BA1011" i="1"/>
  <c r="BB1011" i="1" s="1"/>
  <c r="BA1016" i="1"/>
  <c r="BB1016" i="1" s="1"/>
  <c r="BA1023" i="1"/>
  <c r="BB1023" i="1" s="1"/>
  <c r="BA1028" i="1"/>
  <c r="BB1028" i="1" s="1"/>
  <c r="BA1035" i="1"/>
  <c r="BB1035" i="1" s="1"/>
  <c r="BA1040" i="1"/>
  <c r="BB1040" i="1" s="1"/>
  <c r="BA1047" i="1"/>
  <c r="BB1047" i="1" s="1"/>
  <c r="BA1052" i="1"/>
  <c r="BB1052" i="1" s="1"/>
  <c r="BA1059" i="1"/>
  <c r="BB1059" i="1" s="1"/>
  <c r="BA1064" i="1"/>
  <c r="BB1064" i="1" s="1"/>
  <c r="BA1071" i="1"/>
  <c r="BB1071" i="1" s="1"/>
  <c r="BA1076" i="1"/>
  <c r="BB1076" i="1" s="1"/>
  <c r="BA1083" i="1"/>
  <c r="BB1083" i="1" s="1"/>
  <c r="BA1088" i="1"/>
  <c r="BB1088" i="1" s="1"/>
  <c r="BA1095" i="1"/>
  <c r="BB1095" i="1" s="1"/>
  <c r="BA1100" i="1"/>
  <c r="BB1100" i="1" s="1"/>
  <c r="BA1107" i="1"/>
  <c r="BB1107" i="1" s="1"/>
  <c r="BA1112" i="1"/>
  <c r="BB1112" i="1" s="1"/>
  <c r="BA1119" i="1"/>
  <c r="BB1119" i="1" s="1"/>
  <c r="BA1124" i="1"/>
  <c r="BB1124" i="1" s="1"/>
  <c r="BA1131" i="1"/>
  <c r="BB1131" i="1" s="1"/>
  <c r="BA1136" i="1"/>
  <c r="BB1136" i="1" s="1"/>
  <c r="BA1143" i="1"/>
  <c r="BB1143" i="1" s="1"/>
  <c r="BA1148" i="1"/>
  <c r="BB1148" i="1" s="1"/>
  <c r="BA1155" i="1"/>
  <c r="BB1155" i="1" s="1"/>
  <c r="BA1160" i="1"/>
  <c r="BB1160" i="1" s="1"/>
  <c r="BA1167" i="1"/>
  <c r="BB1167" i="1" s="1"/>
  <c r="BA1172" i="1"/>
  <c r="BB1172" i="1" s="1"/>
  <c r="BA1179" i="1"/>
  <c r="BB1179" i="1" s="1"/>
  <c r="BA1184" i="1"/>
  <c r="BB1184" i="1" s="1"/>
  <c r="BA1191" i="1"/>
  <c r="BB1191" i="1" s="1"/>
  <c r="BA1196" i="1"/>
  <c r="BB1196" i="1" s="1"/>
  <c r="BA1203" i="1"/>
  <c r="BB1203" i="1" s="1"/>
  <c r="BA1208" i="1"/>
  <c r="BB1208" i="1" s="1"/>
  <c r="BA1215" i="1"/>
  <c r="BB1215" i="1" s="1"/>
  <c r="BA1217" i="1"/>
  <c r="BB1217" i="1" s="1"/>
  <c r="BA1219" i="1"/>
  <c r="BB1219" i="1" s="1"/>
  <c r="BA1221" i="1"/>
  <c r="BB1221" i="1" s="1"/>
  <c r="BA1223" i="1"/>
  <c r="BB1223" i="1" s="1"/>
  <c r="BA316" i="1"/>
  <c r="BB316" i="1" s="1"/>
  <c r="BA474" i="1"/>
  <c r="BB474" i="1" s="1"/>
  <c r="BA479" i="1"/>
  <c r="BB479" i="1" s="1"/>
  <c r="BA582" i="1"/>
  <c r="BB582" i="1" s="1"/>
  <c r="BA654" i="1"/>
  <c r="BB654" i="1" s="1"/>
  <c r="BA726" i="1"/>
  <c r="BB726" i="1" s="1"/>
  <c r="BA1009" i="1"/>
  <c r="BB1009" i="1" s="1"/>
  <c r="BA1014" i="1"/>
  <c r="BB1014" i="1" s="1"/>
  <c r="BA1021" i="1"/>
  <c r="BB1021" i="1" s="1"/>
  <c r="BA1026" i="1"/>
  <c r="BB1026" i="1" s="1"/>
  <c r="BA1033" i="1"/>
  <c r="BB1033" i="1" s="1"/>
  <c r="BA1038" i="1"/>
  <c r="BB1038" i="1" s="1"/>
  <c r="BA1045" i="1"/>
  <c r="BB1045" i="1" s="1"/>
  <c r="BA1050" i="1"/>
  <c r="BB1050" i="1" s="1"/>
  <c r="BA1057" i="1"/>
  <c r="BB1057" i="1" s="1"/>
  <c r="BA1062" i="1"/>
  <c r="BB1062" i="1" s="1"/>
  <c r="BA1069" i="1"/>
  <c r="BB1069" i="1" s="1"/>
  <c r="BA1074" i="1"/>
  <c r="BB1074" i="1" s="1"/>
  <c r="BA1081" i="1"/>
  <c r="BB1081" i="1" s="1"/>
  <c r="BA1086" i="1"/>
  <c r="BB1086" i="1" s="1"/>
  <c r="BA1093" i="1"/>
  <c r="BB1093" i="1" s="1"/>
  <c r="BA1098" i="1"/>
  <c r="BB1098" i="1" s="1"/>
  <c r="BA1105" i="1"/>
  <c r="BB1105" i="1" s="1"/>
  <c r="BA1110" i="1"/>
  <c r="BB1110" i="1" s="1"/>
  <c r="BA1117" i="1"/>
  <c r="BB1117" i="1" s="1"/>
  <c r="BA1122" i="1"/>
  <c r="BB1122" i="1" s="1"/>
  <c r="BA1129" i="1"/>
  <c r="BB1129" i="1" s="1"/>
  <c r="BA1134" i="1"/>
  <c r="BB1134" i="1" s="1"/>
  <c r="BA1141" i="1"/>
  <c r="BB1141" i="1" s="1"/>
  <c r="BA1146" i="1"/>
  <c r="BB1146" i="1" s="1"/>
  <c r="BA1153" i="1"/>
  <c r="BB1153" i="1" s="1"/>
  <c r="BA1158" i="1"/>
  <c r="BB1158" i="1" s="1"/>
  <c r="BA1165" i="1"/>
  <c r="BB1165" i="1" s="1"/>
  <c r="BA1170" i="1"/>
  <c r="BB1170" i="1" s="1"/>
  <c r="BA1177" i="1"/>
  <c r="BB1177" i="1" s="1"/>
  <c r="BA1182" i="1"/>
  <c r="BB1182" i="1" s="1"/>
  <c r="BA1189" i="1"/>
  <c r="BB1189" i="1" s="1"/>
  <c r="BA1194" i="1"/>
  <c r="BB1194" i="1" s="1"/>
  <c r="BA1201" i="1"/>
  <c r="BB1201" i="1" s="1"/>
  <c r="BA1206" i="1"/>
  <c r="BB1206" i="1" s="1"/>
  <c r="BA1213" i="1"/>
  <c r="BB1213" i="1" s="1"/>
  <c r="BA510" i="1"/>
  <c r="BB510" i="1" s="1"/>
  <c r="BA515" i="1"/>
  <c r="BB515" i="1" s="1"/>
  <c r="BA796" i="1"/>
  <c r="BB796" i="1" s="1"/>
  <c r="BA1012" i="1"/>
  <c r="BB1012" i="1" s="1"/>
  <c r="BA1024" i="1"/>
  <c r="BB1024" i="1" s="1"/>
  <c r="BA1036" i="1"/>
  <c r="BB1036" i="1" s="1"/>
  <c r="BA1048" i="1"/>
  <c r="BB1048" i="1" s="1"/>
  <c r="BA1060" i="1"/>
  <c r="BB1060" i="1" s="1"/>
  <c r="BA1072" i="1"/>
  <c r="BB1072" i="1" s="1"/>
  <c r="BA1084" i="1"/>
  <c r="BB1084" i="1" s="1"/>
  <c r="BA1096" i="1"/>
  <c r="BB1096" i="1" s="1"/>
  <c r="BA1108" i="1"/>
  <c r="BB1108" i="1" s="1"/>
  <c r="BA1120" i="1"/>
  <c r="BB1120" i="1" s="1"/>
  <c r="BA1132" i="1"/>
  <c r="BB1132" i="1" s="1"/>
  <c r="BA1144" i="1"/>
  <c r="BB1144" i="1" s="1"/>
  <c r="BA1156" i="1"/>
  <c r="BB1156" i="1" s="1"/>
  <c r="BA1168" i="1"/>
  <c r="BB1168" i="1" s="1"/>
  <c r="BA1180" i="1"/>
  <c r="BB1180" i="1" s="1"/>
  <c r="BA1192" i="1"/>
  <c r="BB1192" i="1" s="1"/>
  <c r="BA1204" i="1"/>
  <c r="BB1204" i="1" s="1"/>
  <c r="BA610" i="1"/>
  <c r="BB610" i="1" s="1"/>
  <c r="BA1566" i="1"/>
  <c r="BB1566" i="1" s="1"/>
  <c r="BA1568" i="1"/>
  <c r="BB1568" i="1" s="1"/>
  <c r="BA1570" i="1"/>
  <c r="BB1570" i="1" s="1"/>
  <c r="BA1572" i="1"/>
  <c r="BB1572" i="1" s="1"/>
  <c r="BA1574" i="1"/>
  <c r="BB1574" i="1" s="1"/>
  <c r="BA1576" i="1"/>
  <c r="BB1576" i="1" s="1"/>
  <c r="BA1578" i="1"/>
  <c r="BB1578" i="1" s="1"/>
  <c r="BA1580" i="1"/>
  <c r="BB1580" i="1" s="1"/>
  <c r="BA1582" i="1"/>
  <c r="BB1582" i="1" s="1"/>
  <c r="BA1584" i="1"/>
  <c r="BB1584" i="1" s="1"/>
  <c r="BA1586" i="1"/>
  <c r="BB1586" i="1" s="1"/>
  <c r="BA1588" i="1"/>
  <c r="BB1588" i="1" s="1"/>
  <c r="BA1590" i="1"/>
  <c r="BB1590" i="1" s="1"/>
  <c r="BA1592" i="1"/>
  <c r="BB1592" i="1" s="1"/>
  <c r="BA1594" i="1"/>
  <c r="BB1594" i="1" s="1"/>
  <c r="BA1596" i="1"/>
  <c r="BB1596" i="1" s="1"/>
  <c r="BA1598" i="1"/>
  <c r="BB1598" i="1" s="1"/>
  <c r="BA1600" i="1"/>
  <c r="BB1600" i="1" s="1"/>
  <c r="BA1602" i="1"/>
  <c r="BB1602" i="1" s="1"/>
  <c r="BA1604" i="1"/>
  <c r="BB1604" i="1" s="1"/>
  <c r="BA1606" i="1"/>
  <c r="BB1606" i="1" s="1"/>
  <c r="BA1608" i="1"/>
  <c r="BB1608" i="1" s="1"/>
  <c r="BA1610" i="1"/>
  <c r="BB1610" i="1" s="1"/>
  <c r="BA1612" i="1"/>
  <c r="BB1612" i="1" s="1"/>
  <c r="BA1614" i="1"/>
  <c r="BB1614" i="1" s="1"/>
  <c r="BA1616" i="1"/>
  <c r="BB1616" i="1" s="1"/>
  <c r="BA1618" i="1"/>
  <c r="BB1618" i="1" s="1"/>
  <c r="BA1620" i="1"/>
  <c r="BB1620" i="1" s="1"/>
  <c r="BA1622" i="1"/>
  <c r="BB1622" i="1" s="1"/>
  <c r="BA1624" i="1"/>
  <c r="BB1624" i="1" s="1"/>
  <c r="BA1626" i="1"/>
  <c r="BB1626" i="1" s="1"/>
  <c r="BA1628" i="1"/>
  <c r="BB1628" i="1" s="1"/>
  <c r="BA1630" i="1"/>
  <c r="BB1630" i="1" s="1"/>
  <c r="BA1632" i="1"/>
  <c r="BB1632" i="1" s="1"/>
  <c r="BA1634" i="1"/>
  <c r="BB1634" i="1" s="1"/>
  <c r="BA1636" i="1"/>
  <c r="BB1636" i="1" s="1"/>
  <c r="BA1638" i="1"/>
  <c r="BB1638" i="1" s="1"/>
  <c r="BA1640" i="1"/>
  <c r="BB1640" i="1" s="1"/>
  <c r="BA1642" i="1"/>
  <c r="BB1642" i="1" s="1"/>
  <c r="BA1644" i="1"/>
  <c r="BB1644" i="1" s="1"/>
  <c r="BA1646" i="1"/>
  <c r="BB1646" i="1" s="1"/>
  <c r="BA1648" i="1"/>
  <c r="BB1648" i="1" s="1"/>
  <c r="BA1650" i="1"/>
  <c r="BB1650" i="1" s="1"/>
  <c r="BA1652" i="1"/>
  <c r="BB1652" i="1" s="1"/>
  <c r="BA1654" i="1"/>
  <c r="BB1654" i="1" s="1"/>
  <c r="BA1656" i="1"/>
  <c r="BB1656" i="1" s="1"/>
  <c r="BA1658" i="1"/>
  <c r="BB1658" i="1" s="1"/>
  <c r="BA1660" i="1"/>
  <c r="BB1660" i="1" s="1"/>
  <c r="BA1662" i="1"/>
  <c r="BB1662" i="1" s="1"/>
  <c r="BA1664" i="1"/>
  <c r="BB1664" i="1" s="1"/>
  <c r="BA1666" i="1"/>
  <c r="BB1666" i="1" s="1"/>
  <c r="BA1668" i="1"/>
  <c r="BB1668" i="1" s="1"/>
  <c r="BA1670" i="1"/>
  <c r="BB1670" i="1" s="1"/>
  <c r="BA1672" i="1"/>
  <c r="BB1672" i="1" s="1"/>
  <c r="BA1674" i="1"/>
  <c r="BB1674" i="1" s="1"/>
  <c r="BA1676" i="1"/>
  <c r="BB1676" i="1" s="1"/>
  <c r="BA1678" i="1"/>
  <c r="BB1678" i="1" s="1"/>
  <c r="BA1680" i="1"/>
  <c r="BB1680" i="1" s="1"/>
  <c r="BA1682" i="1"/>
  <c r="BB1682" i="1" s="1"/>
  <c r="BA1684" i="1"/>
  <c r="BB1684" i="1" s="1"/>
  <c r="BA1686" i="1"/>
  <c r="BB1686" i="1" s="1"/>
  <c r="BA1688" i="1"/>
  <c r="BB1688" i="1" s="1"/>
  <c r="BA1690" i="1"/>
  <c r="BB1690" i="1" s="1"/>
  <c r="BA1692" i="1"/>
  <c r="BB1692" i="1" s="1"/>
  <c r="BA1694" i="1"/>
  <c r="BB1694" i="1" s="1"/>
  <c r="BA1696" i="1"/>
  <c r="BB1696" i="1" s="1"/>
  <c r="BA1698" i="1"/>
  <c r="BB1698" i="1" s="1"/>
  <c r="BA1700" i="1"/>
  <c r="BB1700" i="1" s="1"/>
  <c r="BA1702" i="1"/>
  <c r="BB1702" i="1" s="1"/>
  <c r="BA1704" i="1"/>
  <c r="BB1704" i="1" s="1"/>
  <c r="BA1706" i="1"/>
  <c r="BB1706" i="1" s="1"/>
  <c r="BA1708" i="1"/>
  <c r="BB1708" i="1" s="1"/>
  <c r="BA1710" i="1"/>
  <c r="BB1710" i="1" s="1"/>
  <c r="BA1712" i="1"/>
  <c r="BB1712" i="1" s="1"/>
  <c r="BA1714" i="1"/>
  <c r="BB1714" i="1" s="1"/>
  <c r="BA1716" i="1"/>
  <c r="BB1716" i="1" s="1"/>
  <c r="BA1718" i="1"/>
  <c r="BB1718" i="1" s="1"/>
  <c r="BA1720" i="1"/>
  <c r="BB1720" i="1" s="1"/>
  <c r="BA1722" i="1"/>
  <c r="BB1722" i="1" s="1"/>
  <c r="BA1724" i="1"/>
  <c r="BB1724" i="1" s="1"/>
  <c r="BA1726" i="1"/>
  <c r="BB1726" i="1" s="1"/>
  <c r="BA1728" i="1"/>
  <c r="BB1728" i="1" s="1"/>
  <c r="BA1730" i="1"/>
  <c r="BB1730" i="1" s="1"/>
  <c r="BA1732" i="1"/>
  <c r="BB1732" i="1" s="1"/>
  <c r="BA1734" i="1"/>
  <c r="BB1734" i="1" s="1"/>
  <c r="BA1736" i="1"/>
  <c r="BB1736" i="1" s="1"/>
  <c r="BA1738" i="1"/>
  <c r="BB1738" i="1" s="1"/>
  <c r="BA1740" i="1"/>
  <c r="BB1740" i="1" s="1"/>
  <c r="BA1742" i="1"/>
  <c r="BB1742" i="1" s="1"/>
  <c r="BA1744" i="1"/>
  <c r="BB1744" i="1" s="1"/>
  <c r="BA1746" i="1"/>
  <c r="BB1746" i="1" s="1"/>
  <c r="BA1748" i="1"/>
  <c r="BB1748" i="1" s="1"/>
  <c r="BA1750" i="1"/>
  <c r="BB1750" i="1" s="1"/>
  <c r="BA1752" i="1"/>
  <c r="BB1752" i="1" s="1"/>
  <c r="BA1754" i="1"/>
  <c r="BB1754" i="1" s="1"/>
  <c r="BA1756" i="1"/>
  <c r="BB1756" i="1" s="1"/>
  <c r="BA606" i="1"/>
  <c r="BB606" i="1" s="1"/>
  <c r="BA832" i="1"/>
  <c r="BB832" i="1" s="1"/>
  <c r="BA1017" i="1"/>
  <c r="BB1017" i="1" s="1"/>
  <c r="BA1029" i="1"/>
  <c r="BB1029" i="1" s="1"/>
  <c r="BA1041" i="1"/>
  <c r="BB1041" i="1" s="1"/>
  <c r="BA1053" i="1"/>
  <c r="BB1053" i="1" s="1"/>
  <c r="BA1065" i="1"/>
  <c r="BB1065" i="1" s="1"/>
  <c r="BA1077" i="1"/>
  <c r="BB1077" i="1" s="1"/>
  <c r="BA1089" i="1"/>
  <c r="BB1089" i="1" s="1"/>
  <c r="BA1101" i="1"/>
  <c r="BB1101" i="1" s="1"/>
  <c r="BA1113" i="1"/>
  <c r="BB1113" i="1" s="1"/>
  <c r="BA1125" i="1"/>
  <c r="BB1125" i="1" s="1"/>
  <c r="BA1137" i="1"/>
  <c r="BB1137" i="1" s="1"/>
  <c r="BA1149" i="1"/>
  <c r="BB1149" i="1" s="1"/>
  <c r="BA1161" i="1"/>
  <c r="BB1161" i="1" s="1"/>
  <c r="BA1173" i="1"/>
  <c r="BB1173" i="1" s="1"/>
  <c r="BA1185" i="1"/>
  <c r="BB1185" i="1" s="1"/>
  <c r="BA1197" i="1"/>
  <c r="BB1197" i="1" s="1"/>
  <c r="BA1209" i="1"/>
  <c r="BB1209" i="1" s="1"/>
  <c r="BA1396" i="1"/>
  <c r="BB1396" i="1" s="1"/>
  <c r="BA1402" i="1"/>
  <c r="BB1402" i="1" s="1"/>
  <c r="BA1408" i="1"/>
  <c r="BB1408" i="1" s="1"/>
  <c r="BA1414" i="1"/>
  <c r="BB1414" i="1" s="1"/>
  <c r="BA1420" i="1"/>
  <c r="BB1420" i="1" s="1"/>
  <c r="BA1426" i="1"/>
  <c r="BB1426" i="1" s="1"/>
  <c r="BA1432" i="1"/>
  <c r="BB1432" i="1" s="1"/>
  <c r="BA1438" i="1"/>
  <c r="BB1438" i="1" s="1"/>
  <c r="BA1444" i="1"/>
  <c r="BB1444" i="1" s="1"/>
  <c r="BA1450" i="1"/>
  <c r="BB1450" i="1" s="1"/>
  <c r="BA1456" i="1"/>
  <c r="BB1456" i="1" s="1"/>
  <c r="BA1462" i="1"/>
  <c r="BB1462" i="1" s="1"/>
  <c r="BA1468" i="1"/>
  <c r="BB1468" i="1" s="1"/>
  <c r="BA1474" i="1"/>
  <c r="BB1474" i="1" s="1"/>
  <c r="BA1480" i="1"/>
  <c r="BB1480" i="1" s="1"/>
  <c r="BA1486" i="1"/>
  <c r="BB1486" i="1" s="1"/>
  <c r="BA1492" i="1"/>
  <c r="BB1492" i="1" s="1"/>
  <c r="BA1498" i="1"/>
  <c r="BB1498" i="1" s="1"/>
  <c r="BA1504" i="1"/>
  <c r="BB1504" i="1" s="1"/>
  <c r="BA1510" i="1"/>
  <c r="BB1510" i="1" s="1"/>
  <c r="BA1516" i="1"/>
  <c r="BB1516" i="1" s="1"/>
  <c r="BA388" i="1"/>
  <c r="BB388" i="1" s="1"/>
  <c r="BA682" i="1"/>
  <c r="BB682" i="1" s="1"/>
  <c r="BA1010" i="1"/>
  <c r="BB1010" i="1" s="1"/>
  <c r="BA1022" i="1"/>
  <c r="BB1022" i="1" s="1"/>
  <c r="BA1034" i="1"/>
  <c r="BB1034" i="1" s="1"/>
  <c r="BA1046" i="1"/>
  <c r="BB1046" i="1" s="1"/>
  <c r="BA1058" i="1"/>
  <c r="BB1058" i="1" s="1"/>
  <c r="BA1070" i="1"/>
  <c r="BB1070" i="1" s="1"/>
  <c r="BA1082" i="1"/>
  <c r="BB1082" i="1" s="1"/>
  <c r="BA1094" i="1"/>
  <c r="BB1094" i="1" s="1"/>
  <c r="BA1106" i="1"/>
  <c r="BB1106" i="1" s="1"/>
  <c r="BA1031" i="1"/>
  <c r="BB1031" i="1" s="1"/>
  <c r="BA1067" i="1"/>
  <c r="BB1067" i="1" s="1"/>
  <c r="BA1103" i="1"/>
  <c r="BB1103" i="1" s="1"/>
  <c r="BA1139" i="1"/>
  <c r="BB1139" i="1" s="1"/>
  <c r="BA1175" i="1"/>
  <c r="BB1175" i="1" s="1"/>
  <c r="BA1211" i="1"/>
  <c r="BB1211" i="1" s="1"/>
  <c r="BA1400" i="1"/>
  <c r="BB1400" i="1" s="1"/>
  <c r="BA1418" i="1"/>
  <c r="BB1418" i="1" s="1"/>
  <c r="BA1436" i="1"/>
  <c r="BB1436" i="1" s="1"/>
  <c r="BA1454" i="1"/>
  <c r="BB1454" i="1" s="1"/>
  <c r="BA1472" i="1"/>
  <c r="BB1472" i="1" s="1"/>
  <c r="BA1490" i="1"/>
  <c r="BB1490" i="1" s="1"/>
  <c r="BA1508" i="1"/>
  <c r="BB1508" i="1" s="1"/>
  <c r="BA1526" i="1"/>
  <c r="BB1526" i="1" s="1"/>
  <c r="BA1544" i="1"/>
  <c r="BB1544" i="1" s="1"/>
  <c r="BA1562" i="1"/>
  <c r="BB1562" i="1" s="1"/>
  <c r="BA1569" i="1"/>
  <c r="BB1569" i="1" s="1"/>
  <c r="BA1575" i="1"/>
  <c r="BB1575" i="1" s="1"/>
  <c r="BA1581" i="1"/>
  <c r="BB1581" i="1" s="1"/>
  <c r="BA1587" i="1"/>
  <c r="BB1587" i="1" s="1"/>
  <c r="BA1593" i="1"/>
  <c r="BB1593" i="1" s="1"/>
  <c r="BA1599" i="1"/>
  <c r="BB1599" i="1" s="1"/>
  <c r="BA1605" i="1"/>
  <c r="BB1605" i="1" s="1"/>
  <c r="BA1611" i="1"/>
  <c r="BB1611" i="1" s="1"/>
  <c r="BA1617" i="1"/>
  <c r="BB1617" i="1" s="1"/>
  <c r="BA1623" i="1"/>
  <c r="BB1623" i="1" s="1"/>
  <c r="BA1629" i="1"/>
  <c r="BB1629" i="1" s="1"/>
  <c r="BA1635" i="1"/>
  <c r="BB1635" i="1" s="1"/>
  <c r="BA1641" i="1"/>
  <c r="BB1641" i="1" s="1"/>
  <c r="BA1647" i="1"/>
  <c r="BB1647" i="1" s="1"/>
  <c r="BA1653" i="1"/>
  <c r="BB1653" i="1" s="1"/>
  <c r="BA1659" i="1"/>
  <c r="BB1659" i="1" s="1"/>
  <c r="BA1665" i="1"/>
  <c r="BB1665" i="1" s="1"/>
  <c r="BA1671" i="1"/>
  <c r="BB1671" i="1" s="1"/>
  <c r="BA2042" i="1"/>
  <c r="BB2042" i="1" s="1"/>
  <c r="BA2047" i="1"/>
  <c r="BB2047" i="1" s="1"/>
  <c r="BA2054" i="1"/>
  <c r="BB2054" i="1" s="1"/>
  <c r="BA2059" i="1"/>
  <c r="BB2059" i="1" s="1"/>
  <c r="BA2066" i="1"/>
  <c r="BB2066" i="1" s="1"/>
  <c r="BA2068" i="1"/>
  <c r="BB2068" i="1" s="1"/>
  <c r="BA2070" i="1"/>
  <c r="BB2070" i="1" s="1"/>
  <c r="BA2072" i="1"/>
  <c r="BB2072" i="1" s="1"/>
  <c r="BA2074" i="1"/>
  <c r="BB2074" i="1" s="1"/>
  <c r="BA2076" i="1"/>
  <c r="BB2076" i="1" s="1"/>
  <c r="BA2078" i="1"/>
  <c r="BB2078" i="1" s="1"/>
  <c r="BA2080" i="1"/>
  <c r="BB2080" i="1" s="1"/>
  <c r="BA2082" i="1"/>
  <c r="BB2082" i="1" s="1"/>
  <c r="BA2084" i="1"/>
  <c r="BB2084" i="1" s="1"/>
  <c r="BA2086" i="1"/>
  <c r="BB2086" i="1" s="1"/>
  <c r="BA2088" i="1"/>
  <c r="BB2088" i="1" s="1"/>
  <c r="BA2090" i="1"/>
  <c r="BB2090" i="1" s="1"/>
  <c r="BA2092" i="1"/>
  <c r="BB2092" i="1" s="1"/>
  <c r="BA2094" i="1"/>
  <c r="BB2094" i="1" s="1"/>
  <c r="BA2096" i="1"/>
  <c r="BB2096" i="1" s="1"/>
  <c r="BA2098" i="1"/>
  <c r="BB2098" i="1" s="1"/>
  <c r="BA2100" i="1"/>
  <c r="BB2100" i="1" s="1"/>
  <c r="BA2102" i="1"/>
  <c r="BB2102" i="1" s="1"/>
  <c r="BA2104" i="1"/>
  <c r="BB2104" i="1" s="1"/>
  <c r="BA2106" i="1"/>
  <c r="BB2106" i="1" s="1"/>
  <c r="BA2108" i="1"/>
  <c r="BB2108" i="1" s="1"/>
  <c r="BA2110" i="1"/>
  <c r="BB2110" i="1" s="1"/>
  <c r="BA2112" i="1"/>
  <c r="BB2112" i="1" s="1"/>
  <c r="BA2114" i="1"/>
  <c r="BB2114" i="1" s="1"/>
  <c r="BA2116" i="1"/>
  <c r="BB2116" i="1" s="1"/>
  <c r="BA2118" i="1"/>
  <c r="BB2118" i="1" s="1"/>
  <c r="BA2120" i="1"/>
  <c r="BB2120" i="1" s="1"/>
  <c r="BA2122" i="1"/>
  <c r="BB2122" i="1" s="1"/>
  <c r="BA2124" i="1"/>
  <c r="BB2124" i="1" s="1"/>
  <c r="BA2126" i="1"/>
  <c r="BB2126" i="1" s="1"/>
  <c r="BA2128" i="1"/>
  <c r="BB2128" i="1" s="1"/>
  <c r="BA2130" i="1"/>
  <c r="BB2130" i="1" s="1"/>
  <c r="BA2132" i="1"/>
  <c r="BB2132" i="1" s="1"/>
  <c r="BA2134" i="1"/>
  <c r="BB2134" i="1" s="1"/>
  <c r="BA2136" i="1"/>
  <c r="BB2136" i="1" s="1"/>
  <c r="BA2138" i="1"/>
  <c r="BB2138" i="1" s="1"/>
  <c r="BA2140" i="1"/>
  <c r="BB2140" i="1" s="1"/>
  <c r="BA2142" i="1"/>
  <c r="BB2142" i="1" s="1"/>
  <c r="BA2144" i="1"/>
  <c r="BB2144" i="1" s="1"/>
  <c r="BA2146" i="1"/>
  <c r="BB2146" i="1" s="1"/>
  <c r="BA2148" i="1"/>
  <c r="BB2148" i="1" s="1"/>
  <c r="BA2150" i="1"/>
  <c r="BB2150" i="1" s="1"/>
  <c r="BA2152" i="1"/>
  <c r="BB2152" i="1" s="1"/>
  <c r="BA2154" i="1"/>
  <c r="BB2154" i="1" s="1"/>
  <c r="BA2156" i="1"/>
  <c r="BB2156" i="1" s="1"/>
  <c r="BA2158" i="1"/>
  <c r="BB2158" i="1" s="1"/>
  <c r="BA2160" i="1"/>
  <c r="BB2160" i="1" s="1"/>
  <c r="BA2162" i="1"/>
  <c r="BB2162" i="1" s="1"/>
  <c r="BA1043" i="1"/>
  <c r="BB1043" i="1" s="1"/>
  <c r="BA1079" i="1"/>
  <c r="BB1079" i="1" s="1"/>
  <c r="BA1115" i="1"/>
  <c r="BB1115" i="1" s="1"/>
  <c r="BA1151" i="1"/>
  <c r="BB1151" i="1" s="1"/>
  <c r="BA1187" i="1"/>
  <c r="BB1187" i="1" s="1"/>
  <c r="BA1406" i="1"/>
  <c r="BB1406" i="1" s="1"/>
  <c r="BA1424" i="1"/>
  <c r="BB1424" i="1" s="1"/>
  <c r="BA1442" i="1"/>
  <c r="BB1442" i="1" s="1"/>
  <c r="BA1460" i="1"/>
  <c r="BB1460" i="1" s="1"/>
  <c r="BA1478" i="1"/>
  <c r="BB1478" i="1" s="1"/>
  <c r="BA1496" i="1"/>
  <c r="BB1496" i="1" s="1"/>
  <c r="BA1514" i="1"/>
  <c r="BB1514" i="1" s="1"/>
  <c r="BA1532" i="1"/>
  <c r="BB1532" i="1" s="1"/>
  <c r="BA1550" i="1"/>
  <c r="BB1550" i="1" s="1"/>
  <c r="BA1567" i="1"/>
  <c r="BB1567" i="1" s="1"/>
  <c r="BA1573" i="1"/>
  <c r="BB1573" i="1" s="1"/>
  <c r="BA1579" i="1"/>
  <c r="BB1579" i="1" s="1"/>
  <c r="BA1585" i="1"/>
  <c r="BB1585" i="1" s="1"/>
  <c r="BA1591" i="1"/>
  <c r="BB1591" i="1" s="1"/>
  <c r="BA1597" i="1"/>
  <c r="BB1597" i="1" s="1"/>
  <c r="BA1603" i="1"/>
  <c r="BB1603" i="1" s="1"/>
  <c r="BA1609" i="1"/>
  <c r="BB1609" i="1" s="1"/>
  <c r="BA1615" i="1"/>
  <c r="BB1615" i="1" s="1"/>
  <c r="BA1621" i="1"/>
  <c r="BB1621" i="1" s="1"/>
  <c r="BA1627" i="1"/>
  <c r="BB1627" i="1" s="1"/>
  <c r="BA1633" i="1"/>
  <c r="BB1633" i="1" s="1"/>
  <c r="BA1639" i="1"/>
  <c r="BB1639" i="1" s="1"/>
  <c r="BA1645" i="1"/>
  <c r="BB1645" i="1" s="1"/>
  <c r="BA1651" i="1"/>
  <c r="BB1651" i="1" s="1"/>
  <c r="BA1657" i="1"/>
  <c r="BB1657" i="1" s="1"/>
  <c r="BA1663" i="1"/>
  <c r="BB1663" i="1" s="1"/>
  <c r="BA1669" i="1"/>
  <c r="BB1669" i="1" s="1"/>
  <c r="BA1957" i="1"/>
  <c r="BB1957" i="1" s="1"/>
  <c r="BA1963" i="1"/>
  <c r="BB1963" i="1" s="1"/>
  <c r="BA1969" i="1"/>
  <c r="BB1969" i="1" s="1"/>
  <c r="BA1975" i="1"/>
  <c r="BB1975" i="1" s="1"/>
  <c r="BA1981" i="1"/>
  <c r="BB1981" i="1" s="1"/>
  <c r="BA1987" i="1"/>
  <c r="BB1987" i="1" s="1"/>
  <c r="BA1993" i="1"/>
  <c r="BB1993" i="1" s="1"/>
  <c r="BA1999" i="1"/>
  <c r="BB1999" i="1" s="1"/>
  <c r="BA2005" i="1"/>
  <c r="BB2005" i="1" s="1"/>
  <c r="BA2011" i="1"/>
  <c r="BB2011" i="1" s="1"/>
  <c r="BA2017" i="1"/>
  <c r="BB2017" i="1" s="1"/>
  <c r="BA2023" i="1"/>
  <c r="BB2023" i="1" s="1"/>
  <c r="BA2029" i="1"/>
  <c r="BB2029" i="1" s="1"/>
  <c r="BA2035" i="1"/>
  <c r="BB2035" i="1" s="1"/>
  <c r="BA2040" i="1"/>
  <c r="BB2040" i="1" s="1"/>
  <c r="BA2045" i="1"/>
  <c r="BB2045" i="1" s="1"/>
  <c r="BA2052" i="1"/>
  <c r="BB2052" i="1" s="1"/>
  <c r="BA2057" i="1"/>
  <c r="BB2057" i="1" s="1"/>
  <c r="BA2064" i="1"/>
  <c r="BB2064" i="1" s="1"/>
  <c r="BA1985" i="1"/>
  <c r="BB1985" i="1" s="1"/>
  <c r="BA2079" i="1"/>
  <c r="BB2079" i="1" s="1"/>
  <c r="BA2139" i="1"/>
  <c r="BB2139" i="1" s="1"/>
  <c r="BA2175" i="1"/>
  <c r="BB2175" i="1" s="1"/>
  <c r="BA2199" i="1"/>
  <c r="BB2199" i="1" s="1"/>
  <c r="BA2215" i="1"/>
  <c r="BB2215" i="1" s="1"/>
  <c r="BA2239" i="1"/>
  <c r="BB2239" i="1" s="1"/>
  <c r="BA1091" i="1"/>
  <c r="BB1091" i="1" s="1"/>
  <c r="BA1199" i="1"/>
  <c r="BB1199" i="1" s="1"/>
  <c r="BA1412" i="1"/>
  <c r="BB1412" i="1" s="1"/>
  <c r="BA1466" i="1"/>
  <c r="BB1466" i="1" s="1"/>
  <c r="BA1520" i="1"/>
  <c r="BB1520" i="1" s="1"/>
  <c r="BA1577" i="1"/>
  <c r="BB1577" i="1" s="1"/>
  <c r="BA1595" i="1"/>
  <c r="BB1595" i="1" s="1"/>
  <c r="BA1613" i="1"/>
  <c r="BB1613" i="1" s="1"/>
  <c r="BA1631" i="1"/>
  <c r="BB1631" i="1" s="1"/>
  <c r="BA1649" i="1"/>
  <c r="BB1649" i="1" s="1"/>
  <c r="BA1667" i="1"/>
  <c r="BB1667" i="1" s="1"/>
  <c r="BA1685" i="1"/>
  <c r="BB1685" i="1" s="1"/>
  <c r="BA1703" i="1"/>
  <c r="BB1703" i="1" s="1"/>
  <c r="BA1721" i="1"/>
  <c r="BB1721" i="1" s="1"/>
  <c r="BA1739" i="1"/>
  <c r="BB1739" i="1" s="1"/>
  <c r="BA1757" i="1"/>
  <c r="BB1757" i="1" s="1"/>
  <c r="BA1775" i="1"/>
  <c r="BB1775" i="1" s="1"/>
  <c r="BA1793" i="1"/>
  <c r="BB1793" i="1" s="1"/>
  <c r="BA1811" i="1"/>
  <c r="BB1811" i="1" s="1"/>
  <c r="BA1829" i="1"/>
  <c r="BB1829" i="1" s="1"/>
  <c r="BA1847" i="1"/>
  <c r="BB1847" i="1" s="1"/>
  <c r="BA1865" i="1"/>
  <c r="BB1865" i="1" s="1"/>
  <c r="BA1883" i="1"/>
  <c r="BB1883" i="1" s="1"/>
  <c r="BA1919" i="1"/>
  <c r="BB1919" i="1" s="1"/>
  <c r="BA2249" i="1"/>
  <c r="BB2249" i="1" s="1"/>
  <c r="BA2255" i="1"/>
  <c r="BB2255" i="1" s="1"/>
  <c r="BA2297" i="1"/>
  <c r="BB2297" i="1" s="1"/>
  <c r="BA2309" i="1"/>
  <c r="BB2309" i="1" s="1"/>
  <c r="BA2327" i="1"/>
  <c r="BB2327" i="1" s="1"/>
  <c r="BA2357" i="1"/>
  <c r="BB2357" i="1" s="1"/>
  <c r="BA2363" i="1"/>
  <c r="BB2363" i="1" s="1"/>
  <c r="BA2369" i="1"/>
  <c r="BB2369" i="1" s="1"/>
  <c r="BA2387" i="1"/>
  <c r="BB2387" i="1" s="1"/>
  <c r="BA2396" i="1"/>
  <c r="BB2396" i="1" s="1"/>
  <c r="BA2398" i="1"/>
  <c r="BB2398" i="1" s="1"/>
  <c r="BA2404" i="1"/>
  <c r="BB2404" i="1" s="1"/>
  <c r="BA2414" i="1"/>
  <c r="BB2414" i="1" s="1"/>
  <c r="BA2420" i="1"/>
  <c r="BB2420" i="1" s="1"/>
  <c r="BA2428" i="1"/>
  <c r="BB2428" i="1" s="1"/>
  <c r="BA2436" i="1"/>
  <c r="BB2436" i="1" s="1"/>
  <c r="BA2446" i="1"/>
  <c r="BB2446" i="1" s="1"/>
  <c r="BA2456" i="1"/>
  <c r="BB2456" i="1" s="1"/>
  <c r="BA2468" i="1"/>
  <c r="BB2468" i="1" s="1"/>
  <c r="BA2474" i="1"/>
  <c r="BB2474" i="1" s="1"/>
  <c r="BA2482" i="1"/>
  <c r="BB2482" i="1" s="1"/>
  <c r="BA2488" i="1"/>
  <c r="BB2488" i="1" s="1"/>
  <c r="BA2496" i="1"/>
  <c r="BB2496" i="1" s="1"/>
  <c r="BA1679" i="1"/>
  <c r="BB1679" i="1" s="1"/>
  <c r="BA1715" i="1"/>
  <c r="BB1715" i="1" s="1"/>
  <c r="BA1787" i="1"/>
  <c r="BB1787" i="1" s="1"/>
  <c r="BA1931" i="1"/>
  <c r="BB1931" i="1" s="1"/>
  <c r="BA2055" i="1"/>
  <c r="BB2055" i="1" s="1"/>
  <c r="BA2075" i="1"/>
  <c r="BB2075" i="1" s="1"/>
  <c r="BA2087" i="1"/>
  <c r="BB2087" i="1" s="1"/>
  <c r="BA2095" i="1"/>
  <c r="BB2095" i="1" s="1"/>
  <c r="BA2115" i="1"/>
  <c r="BB2115" i="1" s="1"/>
  <c r="BA2131" i="1"/>
  <c r="BB2131" i="1" s="1"/>
  <c r="BA2155" i="1"/>
  <c r="BB2155" i="1" s="1"/>
  <c r="BA2179" i="1"/>
  <c r="BB2179" i="1" s="1"/>
  <c r="BA2195" i="1"/>
  <c r="BB2195" i="1" s="1"/>
  <c r="BA2219" i="1"/>
  <c r="BB2219" i="1" s="1"/>
  <c r="BA2041" i="1"/>
  <c r="BB2041" i="1" s="1"/>
  <c r="BA2053" i="1"/>
  <c r="BB2053" i="1" s="1"/>
  <c r="BA2065" i="1"/>
  <c r="BB2065" i="1" s="1"/>
  <c r="BA2069" i="1"/>
  <c r="BB2069" i="1" s="1"/>
  <c r="BA2073" i="1"/>
  <c r="BB2073" i="1" s="1"/>
  <c r="BA2077" i="1"/>
  <c r="BB2077" i="1" s="1"/>
  <c r="BA2081" i="1"/>
  <c r="BB2081" i="1" s="1"/>
  <c r="BA2085" i="1"/>
  <c r="BB2085" i="1" s="1"/>
  <c r="BA2089" i="1"/>
  <c r="BB2089" i="1" s="1"/>
  <c r="BA2093" i="1"/>
  <c r="BB2093" i="1" s="1"/>
  <c r="BA2097" i="1"/>
  <c r="BB2097" i="1" s="1"/>
  <c r="BA2101" i="1"/>
  <c r="BB2101" i="1" s="1"/>
  <c r="BA2105" i="1"/>
  <c r="BB2105" i="1" s="1"/>
  <c r="BA2389" i="1"/>
  <c r="BB2389" i="1" s="1"/>
  <c r="BA2261" i="1"/>
  <c r="BB2261" i="1" s="1"/>
  <c r="BA2267" i="1"/>
  <c r="BB2267" i="1" s="1"/>
  <c r="BA2273" i="1"/>
  <c r="BB2273" i="1" s="1"/>
  <c r="BA2333" i="1"/>
  <c r="BB2333" i="1" s="1"/>
  <c r="BA2339" i="1"/>
  <c r="BB2339" i="1" s="1"/>
  <c r="BA2345" i="1"/>
  <c r="BB2345" i="1" s="1"/>
  <c r="BA2351" i="1"/>
  <c r="BB2351" i="1" s="1"/>
  <c r="BA2381" i="1"/>
  <c r="BB2381" i="1" s="1"/>
  <c r="BA2394" i="1"/>
  <c r="BB2394" i="1" s="1"/>
  <c r="BA2400" i="1"/>
  <c r="BB2400" i="1" s="1"/>
  <c r="BA2408" i="1"/>
  <c r="BB2408" i="1" s="1"/>
  <c r="BA2418" i="1"/>
  <c r="BB2418" i="1" s="1"/>
  <c r="BA2426" i="1"/>
  <c r="BB2426" i="1" s="1"/>
  <c r="BA2434" i="1"/>
  <c r="BB2434" i="1" s="1"/>
  <c r="BA2442" i="1"/>
  <c r="BB2442" i="1" s="1"/>
  <c r="BA2452" i="1"/>
  <c r="BB2452" i="1" s="1"/>
  <c r="BA2460" i="1"/>
  <c r="BB2460" i="1" s="1"/>
  <c r="BA2472" i="1"/>
  <c r="BB2472" i="1" s="1"/>
  <c r="BA2480" i="1"/>
  <c r="BB2480" i="1" s="1"/>
  <c r="BA2486" i="1"/>
  <c r="BB2486" i="1" s="1"/>
  <c r="BA2494" i="1"/>
  <c r="BB2494" i="1" s="1"/>
  <c r="BA1394" i="1"/>
  <c r="BB1394" i="1" s="1"/>
  <c r="BA1448" i="1"/>
  <c r="BB1448" i="1" s="1"/>
  <c r="BA1733" i="1"/>
  <c r="BB1733" i="1" s="1"/>
  <c r="BA1751" i="1"/>
  <c r="BB1751" i="1" s="1"/>
  <c r="BA1967" i="1"/>
  <c r="BB1967" i="1" s="1"/>
  <c r="BA2067" i="1"/>
  <c r="BB2067" i="1" s="1"/>
  <c r="BA2083" i="1"/>
  <c r="BB2083" i="1" s="1"/>
  <c r="BA2099" i="1"/>
  <c r="BB2099" i="1" s="1"/>
  <c r="BA2111" i="1"/>
  <c r="BB2111" i="1" s="1"/>
  <c r="BA2123" i="1"/>
  <c r="BB2123" i="1" s="1"/>
  <c r="BA2135" i="1"/>
  <c r="BB2135" i="1" s="1"/>
  <c r="BA2151" i="1"/>
  <c r="BB2151" i="1" s="1"/>
  <c r="BA2159" i="1"/>
  <c r="BB2159" i="1" s="1"/>
  <c r="BA2163" i="1"/>
  <c r="BB2163" i="1" s="1"/>
  <c r="BA2167" i="1"/>
  <c r="BB2167" i="1" s="1"/>
  <c r="BA2187" i="1"/>
  <c r="BB2187" i="1" s="1"/>
  <c r="BA2211" i="1"/>
  <c r="BB2211" i="1" s="1"/>
  <c r="BA2223" i="1"/>
  <c r="BB2223" i="1" s="1"/>
  <c r="BA2235" i="1"/>
  <c r="BB2235" i="1" s="1"/>
  <c r="BA2243" i="1"/>
  <c r="BB2243" i="1" s="1"/>
  <c r="BA1019" i="1"/>
  <c r="BB1019" i="1" s="1"/>
  <c r="BA1127" i="1"/>
  <c r="BB1127" i="1" s="1"/>
  <c r="BA1430" i="1"/>
  <c r="BB1430" i="1" s="1"/>
  <c r="BA1484" i="1"/>
  <c r="BB1484" i="1" s="1"/>
  <c r="BA1538" i="1"/>
  <c r="BB1538" i="1" s="1"/>
  <c r="BA1565" i="1"/>
  <c r="BB1565" i="1" s="1"/>
  <c r="BA1583" i="1"/>
  <c r="BB1583" i="1" s="1"/>
  <c r="BA1601" i="1"/>
  <c r="BB1601" i="1" s="1"/>
  <c r="BA1619" i="1"/>
  <c r="BB1619" i="1" s="1"/>
  <c r="BA1637" i="1"/>
  <c r="BB1637" i="1" s="1"/>
  <c r="BA1655" i="1"/>
  <c r="BB1655" i="1" s="1"/>
  <c r="BA1673" i="1"/>
  <c r="BB1673" i="1" s="1"/>
  <c r="BA2279" i="1"/>
  <c r="BB2279" i="1" s="1"/>
  <c r="BA2285" i="1"/>
  <c r="BB2285" i="1" s="1"/>
  <c r="BA2291" i="1"/>
  <c r="BB2291" i="1" s="1"/>
  <c r="BA2303" i="1"/>
  <c r="BB2303" i="1" s="1"/>
  <c r="BA2315" i="1"/>
  <c r="BB2315" i="1" s="1"/>
  <c r="BA2406" i="1"/>
  <c r="BB2406" i="1" s="1"/>
  <c r="BA2410" i="1"/>
  <c r="BB2410" i="1" s="1"/>
  <c r="BA2416" i="1"/>
  <c r="BB2416" i="1" s="1"/>
  <c r="BA2422" i="1"/>
  <c r="BB2422" i="1" s="1"/>
  <c r="BA2430" i="1"/>
  <c r="BB2430" i="1" s="1"/>
  <c r="BA2438" i="1"/>
  <c r="BB2438" i="1" s="1"/>
  <c r="BA2444" i="1"/>
  <c r="BB2444" i="1" s="1"/>
  <c r="BA2448" i="1"/>
  <c r="BB2448" i="1" s="1"/>
  <c r="BA2454" i="1"/>
  <c r="BB2454" i="1" s="1"/>
  <c r="BA2458" i="1"/>
  <c r="BB2458" i="1" s="1"/>
  <c r="BA2462" i="1"/>
  <c r="BB2462" i="1" s="1"/>
  <c r="BA2466" i="1"/>
  <c r="BB2466" i="1" s="1"/>
  <c r="BA2470" i="1"/>
  <c r="BB2470" i="1" s="1"/>
  <c r="BA2478" i="1"/>
  <c r="BB2478" i="1" s="1"/>
  <c r="BA2484" i="1"/>
  <c r="BB2484" i="1" s="1"/>
  <c r="BA2492" i="1"/>
  <c r="BB2492" i="1" s="1"/>
  <c r="BA1502" i="1"/>
  <c r="BB1502" i="1" s="1"/>
  <c r="BA1556" i="1"/>
  <c r="BB1556" i="1" s="1"/>
  <c r="BA1589" i="1"/>
  <c r="BB1589" i="1" s="1"/>
  <c r="BA1607" i="1"/>
  <c r="BB1607" i="1" s="1"/>
  <c r="BA1625" i="1"/>
  <c r="BB1625" i="1" s="1"/>
  <c r="BA1643" i="1"/>
  <c r="BB1643" i="1" s="1"/>
  <c r="BA1661" i="1"/>
  <c r="BB1661" i="1" s="1"/>
  <c r="BA1805" i="1"/>
  <c r="BB1805" i="1" s="1"/>
  <c r="BA1841" i="1"/>
  <c r="BB1841" i="1" s="1"/>
  <c r="BA1859" i="1"/>
  <c r="BB1859" i="1" s="1"/>
  <c r="BA1877" i="1"/>
  <c r="BB1877" i="1" s="1"/>
  <c r="BA2003" i="1"/>
  <c r="BB2003" i="1" s="1"/>
  <c r="BA2021" i="1"/>
  <c r="BB2021" i="1" s="1"/>
  <c r="BA2071" i="1"/>
  <c r="BB2071" i="1" s="1"/>
  <c r="BA2091" i="1"/>
  <c r="BB2091" i="1" s="1"/>
  <c r="BA2103" i="1"/>
  <c r="BB2103" i="1" s="1"/>
  <c r="BA2119" i="1"/>
  <c r="BB2119" i="1" s="1"/>
  <c r="BA2143" i="1"/>
  <c r="BB2143" i="1" s="1"/>
  <c r="BA2171" i="1"/>
  <c r="BB2171" i="1" s="1"/>
  <c r="BA2191" i="1"/>
  <c r="BB2191" i="1" s="1"/>
  <c r="BA2207" i="1"/>
  <c r="BB2207" i="1" s="1"/>
  <c r="BA2227" i="1"/>
  <c r="BB2227" i="1" s="1"/>
  <c r="BA270" i="1"/>
  <c r="BB270" i="1" s="1"/>
  <c r="BA2038" i="1"/>
  <c r="BB2038" i="1" s="1"/>
  <c r="BA2050" i="1"/>
  <c r="BB2050" i="1" s="1"/>
  <c r="BA2062" i="1"/>
  <c r="BB2062" i="1" s="1"/>
  <c r="BA2321" i="1"/>
  <c r="BB2321" i="1" s="1"/>
  <c r="BA2375" i="1"/>
  <c r="BB2375" i="1" s="1"/>
  <c r="BA2392" i="1"/>
  <c r="BB2392" i="1" s="1"/>
  <c r="BA2402" i="1"/>
  <c r="BB2402" i="1" s="1"/>
  <c r="BA2412" i="1"/>
  <c r="BB2412" i="1" s="1"/>
  <c r="BA2424" i="1"/>
  <c r="BB2424" i="1" s="1"/>
  <c r="BA2432" i="1"/>
  <c r="BB2432" i="1" s="1"/>
  <c r="BA2440" i="1"/>
  <c r="BB2440" i="1" s="1"/>
  <c r="BA2450" i="1"/>
  <c r="BB2450" i="1" s="1"/>
  <c r="BA2464" i="1"/>
  <c r="BB2464" i="1" s="1"/>
  <c r="BA2476" i="1"/>
  <c r="BB2476" i="1" s="1"/>
  <c r="BA2490" i="1"/>
  <c r="BB2490" i="1" s="1"/>
  <c r="BA678" i="1"/>
  <c r="BB678" i="1" s="1"/>
  <c r="BA749" i="1"/>
  <c r="BB749" i="1" s="1"/>
  <c r="BA1055" i="1"/>
  <c r="BB1055" i="1" s="1"/>
  <c r="BA1163" i="1"/>
  <c r="BB1163" i="1" s="1"/>
  <c r="BA1571" i="1"/>
  <c r="BB1571" i="1" s="1"/>
  <c r="BA1697" i="1"/>
  <c r="BB1697" i="1" s="1"/>
  <c r="BA1769" i="1"/>
  <c r="BB1769" i="1" s="1"/>
  <c r="BA1823" i="1"/>
  <c r="BB1823" i="1" s="1"/>
  <c r="BA1895" i="1"/>
  <c r="BB1895" i="1" s="1"/>
  <c r="BA1913" i="1"/>
  <c r="BB1913" i="1" s="1"/>
  <c r="BA1949" i="1"/>
  <c r="BB1949" i="1" s="1"/>
  <c r="BA2043" i="1"/>
  <c r="BB2043" i="1" s="1"/>
  <c r="BA2107" i="1"/>
  <c r="BB2107" i="1" s="1"/>
  <c r="BA2127" i="1"/>
  <c r="BB2127" i="1" s="1"/>
  <c r="BA2147" i="1"/>
  <c r="BB2147" i="1" s="1"/>
  <c r="BA2183" i="1"/>
  <c r="BB2183" i="1" s="1"/>
  <c r="BA2203" i="1"/>
  <c r="BB2203" i="1" s="1"/>
  <c r="BA2231" i="1"/>
  <c r="BB2231" i="1" s="1"/>
  <c r="BA2463" i="1"/>
  <c r="BB2463" i="1" s="1"/>
  <c r="BA2373" i="1"/>
  <c r="BB2373" i="1" s="1"/>
  <c r="BA2289" i="1"/>
  <c r="BB2289" i="1" s="1"/>
  <c r="BA2473" i="1"/>
  <c r="BB2473" i="1" s="1"/>
  <c r="BA2395" i="1"/>
  <c r="BB2395" i="1" s="1"/>
  <c r="BA2335" i="1"/>
  <c r="BB2335" i="1" s="1"/>
  <c r="BA2299" i="1"/>
  <c r="BB2299" i="1" s="1"/>
  <c r="BA2263" i="1"/>
  <c r="BB2263" i="1" s="1"/>
  <c r="BA2209" i="1"/>
  <c r="BB2209" i="1" s="1"/>
  <c r="BA2137" i="1"/>
  <c r="BB2137" i="1" s="1"/>
  <c r="BA2391" i="1"/>
  <c r="BB2391" i="1" s="1"/>
  <c r="BA2145" i="1"/>
  <c r="BB2145" i="1" s="1"/>
  <c r="BA2425" i="1"/>
  <c r="BB2425" i="1" s="1"/>
  <c r="BA2497" i="1"/>
  <c r="BB2497" i="1" s="1"/>
  <c r="BA2361" i="1"/>
  <c r="BB2361" i="1" s="1"/>
  <c r="BA2229" i="1"/>
  <c r="BB2229" i="1" s="1"/>
  <c r="BA2447" i="1"/>
  <c r="BB2447" i="1" s="1"/>
  <c r="BA2237" i="1"/>
  <c r="BB2237" i="1" s="1"/>
  <c r="BA2165" i="1"/>
  <c r="BB2165" i="1" s="1"/>
  <c r="BA2027" i="1"/>
  <c r="BB2027" i="1" s="1"/>
  <c r="BA1973" i="1"/>
  <c r="BB1973" i="1" s="1"/>
  <c r="BA1907" i="1"/>
  <c r="BB1907" i="1" s="1"/>
  <c r="BA1817" i="1"/>
  <c r="BB1817" i="1" s="1"/>
  <c r="BA1709" i="1"/>
  <c r="BB1709" i="1" s="1"/>
  <c r="BA2427" i="1"/>
  <c r="BB2427" i="1" s="1"/>
  <c r="BA2259" i="1"/>
  <c r="BB2259" i="1" s="1"/>
  <c r="BA2483" i="1"/>
  <c r="BB2483" i="1" s="1"/>
  <c r="BA2417" i="1"/>
  <c r="BB2417" i="1" s="1"/>
  <c r="BA1945" i="1"/>
  <c r="BB1945" i="1" s="1"/>
  <c r="BA1837" i="1"/>
  <c r="BB1837" i="1" s="1"/>
  <c r="BA1275" i="1"/>
  <c r="BB1275" i="1" s="1"/>
  <c r="BA159" i="1"/>
  <c r="BB159" i="1" s="1"/>
  <c r="BA123" i="1"/>
  <c r="BB123" i="1" s="1"/>
  <c r="BA87" i="1"/>
  <c r="BB87" i="1" s="1"/>
  <c r="BA51" i="1"/>
  <c r="BB51" i="1" s="1"/>
  <c r="BA2046" i="1"/>
  <c r="BB2046" i="1" s="1"/>
  <c r="BA1935" i="1"/>
  <c r="BB1935" i="1" s="1"/>
  <c r="BA1827" i="1"/>
  <c r="BB1827" i="1" s="1"/>
  <c r="BA1719" i="1"/>
  <c r="BB1719" i="1" s="1"/>
  <c r="BA1376" i="1"/>
  <c r="BB1376" i="1" s="1"/>
  <c r="BA1340" i="1"/>
  <c r="BB1340" i="1" s="1"/>
  <c r="BA1304" i="1"/>
  <c r="BB1304" i="1" s="1"/>
  <c r="BA1268" i="1"/>
  <c r="BB1268" i="1" s="1"/>
  <c r="BA1232" i="1"/>
  <c r="BB1232" i="1" s="1"/>
  <c r="BA1922" i="1"/>
  <c r="BB1922" i="1" s="1"/>
  <c r="BA1747" i="1"/>
  <c r="BB1747" i="1" s="1"/>
  <c r="BA1371" i="1"/>
  <c r="BB1371" i="1" s="1"/>
  <c r="BA2360" i="1"/>
  <c r="BB2360" i="1" s="1"/>
  <c r="BA2264" i="1"/>
  <c r="BB2264" i="1" s="1"/>
  <c r="BA2226" i="1"/>
  <c r="BB2226" i="1" s="1"/>
  <c r="BA2202" i="1"/>
  <c r="BB2202" i="1" s="1"/>
  <c r="BA2178" i="1"/>
  <c r="BB2178" i="1" s="1"/>
  <c r="BA1988" i="1"/>
  <c r="BB1988" i="1" s="1"/>
  <c r="BA1916" i="1"/>
  <c r="BB1916" i="1" s="1"/>
  <c r="BA1862" i="1"/>
  <c r="BB1862" i="1" s="1"/>
  <c r="BA1808" i="1"/>
  <c r="BB1808" i="1" s="1"/>
  <c r="BA1741" i="1"/>
  <c r="BB1741" i="1" s="1"/>
  <c r="BA1506" i="1"/>
  <c r="BB1506" i="1" s="1"/>
  <c r="BA1976" i="1"/>
  <c r="BB1976" i="1" s="1"/>
  <c r="BA1524" i="1"/>
  <c r="BB1524" i="1" s="1"/>
  <c r="BA2366" i="1"/>
  <c r="BB2366" i="1" s="1"/>
  <c r="BA2246" i="1"/>
  <c r="BB2246" i="1" s="1"/>
  <c r="BA2356" i="1"/>
  <c r="BB2356" i="1" s="1"/>
  <c r="BA2320" i="1"/>
  <c r="BB2320" i="1" s="1"/>
  <c r="BA2284" i="1"/>
  <c r="BB2284" i="1" s="1"/>
  <c r="BA2248" i="1"/>
  <c r="BB2248" i="1" s="1"/>
  <c r="BA1983" i="1"/>
  <c r="BB1983" i="1" s="1"/>
  <c r="BA1875" i="1"/>
  <c r="BB1875" i="1" s="1"/>
  <c r="BA1767" i="1"/>
  <c r="BB1767" i="1" s="1"/>
  <c r="BA1178" i="1"/>
  <c r="BB1178" i="1" s="1"/>
  <c r="BA1868" i="1"/>
  <c r="BB1868" i="1" s="1"/>
  <c r="BA1239" i="1"/>
  <c r="BB1239" i="1" s="1"/>
  <c r="BA2282" i="1"/>
  <c r="BB2282" i="1" s="1"/>
  <c r="BA2018" i="1"/>
  <c r="BB2018" i="1" s="1"/>
  <c r="BA1933" i="1"/>
  <c r="BB1933" i="1" s="1"/>
  <c r="BA1879" i="1"/>
  <c r="BB1879" i="1" s="1"/>
  <c r="BA1825" i="1"/>
  <c r="BB1825" i="1" s="1"/>
  <c r="BA1771" i="1"/>
  <c r="BB1771" i="1" s="1"/>
  <c r="BA1681" i="1"/>
  <c r="BB1681" i="1" s="1"/>
  <c r="BA1407" i="1"/>
  <c r="BB1407" i="1" s="1"/>
  <c r="BA2364" i="1"/>
  <c r="BB2364" i="1" s="1"/>
  <c r="BA2328" i="1"/>
  <c r="BB2328" i="1" s="1"/>
  <c r="BA2292" i="1"/>
  <c r="BB2292" i="1" s="1"/>
  <c r="BA2256" i="1"/>
  <c r="BB2256" i="1" s="1"/>
  <c r="BA2228" i="1"/>
  <c r="BB2228" i="1" s="1"/>
  <c r="BA2204" i="1"/>
  <c r="BB2204" i="1" s="1"/>
  <c r="BA2180" i="1"/>
  <c r="BB2180" i="1" s="1"/>
  <c r="BA2013" i="1"/>
  <c r="BB2013" i="1" s="1"/>
  <c r="BA1905" i="1"/>
  <c r="BB1905" i="1" s="1"/>
  <c r="BA1797" i="1"/>
  <c r="BB1797" i="1" s="1"/>
  <c r="BA1689" i="1"/>
  <c r="BB1689" i="1" s="1"/>
  <c r="BA2014" i="1"/>
  <c r="BB2014" i="1" s="1"/>
  <c r="BA1978" i="1"/>
  <c r="BB1978" i="1" s="1"/>
  <c r="BA1942" i="1"/>
  <c r="BB1942" i="1" s="1"/>
  <c r="BA1906" i="1"/>
  <c r="BB1906" i="1" s="1"/>
  <c r="BA1870" i="1"/>
  <c r="BB1870" i="1" s="1"/>
  <c r="BA1834" i="1"/>
  <c r="BB1834" i="1" s="1"/>
  <c r="BA1798" i="1"/>
  <c r="BB1798" i="1" s="1"/>
  <c r="BA1762" i="1"/>
  <c r="BB1762" i="1" s="1"/>
  <c r="BA1363" i="1"/>
  <c r="BB1363" i="1" s="1"/>
  <c r="BA1291" i="1"/>
  <c r="BB1291" i="1" s="1"/>
  <c r="BA1563" i="1"/>
  <c r="BB1563" i="1" s="1"/>
  <c r="BA1509" i="1"/>
  <c r="BB1509" i="1" s="1"/>
  <c r="BA1455" i="1"/>
  <c r="BB1455" i="1" s="1"/>
  <c r="BA1401" i="1"/>
  <c r="BB1401" i="1" s="1"/>
  <c r="BA1362" i="1"/>
  <c r="BB1362" i="1" s="1"/>
  <c r="BA1326" i="1"/>
  <c r="BB1326" i="1" s="1"/>
  <c r="BA1290" i="1"/>
  <c r="BB1290" i="1" s="1"/>
  <c r="BA1254" i="1"/>
  <c r="BB1254" i="1" s="1"/>
  <c r="BA1218" i="1"/>
  <c r="BB1218" i="1" s="1"/>
  <c r="BA1130" i="1"/>
  <c r="BB1130" i="1" s="1"/>
  <c r="BA2022" i="1"/>
  <c r="BB2022" i="1" s="1"/>
  <c r="BA1986" i="1"/>
  <c r="BB1986" i="1" s="1"/>
  <c r="BA1950" i="1"/>
  <c r="BB1950" i="1" s="1"/>
  <c r="BA1914" i="1"/>
  <c r="BB1914" i="1" s="1"/>
  <c r="BA1878" i="1"/>
  <c r="BB1878" i="1" s="1"/>
  <c r="BA1842" i="1"/>
  <c r="BB1842" i="1" s="1"/>
  <c r="BA1806" i="1"/>
  <c r="BB1806" i="1" s="1"/>
  <c r="BA1770" i="1"/>
  <c r="BB1770" i="1" s="1"/>
  <c r="BA1391" i="1"/>
  <c r="BB1391" i="1" s="1"/>
  <c r="BA1319" i="1"/>
  <c r="BB1319" i="1" s="1"/>
  <c r="BA1247" i="1"/>
  <c r="BB1247" i="1" s="1"/>
  <c r="BA1521" i="1"/>
  <c r="BB1521" i="1" s="1"/>
  <c r="BA1467" i="1"/>
  <c r="BB1467" i="1" s="1"/>
  <c r="BA1413" i="1"/>
  <c r="BB1413" i="1" s="1"/>
  <c r="BA1372" i="1"/>
  <c r="BB1372" i="1" s="1"/>
  <c r="BA1336" i="1"/>
  <c r="BB1336" i="1" s="1"/>
  <c r="BA1300" i="1"/>
  <c r="BB1300" i="1" s="1"/>
  <c r="BA1264" i="1"/>
  <c r="BB1264" i="1" s="1"/>
  <c r="BA1228" i="1"/>
  <c r="BB1228" i="1" s="1"/>
  <c r="BA1154" i="1"/>
  <c r="BB1154" i="1" s="1"/>
  <c r="BA1547" i="1"/>
  <c r="BB1547" i="1" s="1"/>
  <c r="BA1511" i="1"/>
  <c r="BB1511" i="1" s="1"/>
  <c r="BA1475" i="1"/>
  <c r="BB1475" i="1" s="1"/>
  <c r="BA1439" i="1"/>
  <c r="BB1439" i="1" s="1"/>
  <c r="BA1403" i="1"/>
  <c r="BB1403" i="1" s="1"/>
  <c r="BA828" i="1"/>
  <c r="BB828" i="1" s="1"/>
  <c r="BA982" i="1"/>
  <c r="BB982" i="1" s="1"/>
  <c r="BA1561" i="1"/>
  <c r="BB1561" i="1" s="1"/>
  <c r="BA1525" i="1"/>
  <c r="BB1525" i="1" s="1"/>
  <c r="BA1489" i="1"/>
  <c r="BB1489" i="1" s="1"/>
  <c r="BA1453" i="1"/>
  <c r="BB1453" i="1" s="1"/>
  <c r="BA1417" i="1"/>
  <c r="BB1417" i="1" s="1"/>
  <c r="BA1385" i="1"/>
  <c r="BB1385" i="1" s="1"/>
  <c r="BA1361" i="1"/>
  <c r="BB1361" i="1" s="1"/>
  <c r="BA1337" i="1"/>
  <c r="BB1337" i="1" s="1"/>
  <c r="BA1313" i="1"/>
  <c r="BB1313" i="1" s="1"/>
  <c r="BA1289" i="1"/>
  <c r="BB1289" i="1" s="1"/>
  <c r="BA1265" i="1"/>
  <c r="BB1265" i="1" s="1"/>
  <c r="BA1241" i="1"/>
  <c r="BB1241" i="1" s="1"/>
  <c r="BA1212" i="1"/>
  <c r="BB1212" i="1" s="1"/>
  <c r="BA1140" i="1"/>
  <c r="BB1140" i="1" s="1"/>
  <c r="BA958" i="1"/>
  <c r="BB958" i="1" s="1"/>
  <c r="BA986" i="1"/>
  <c r="BB986" i="1" s="1"/>
  <c r="BA900" i="1"/>
  <c r="BB900" i="1" s="1"/>
  <c r="BA780" i="1"/>
  <c r="BB780" i="1" s="1"/>
  <c r="BA966" i="1"/>
  <c r="BB966" i="1" s="1"/>
  <c r="BA856" i="1"/>
  <c r="BB856" i="1" s="1"/>
  <c r="BA956" i="1"/>
  <c r="BB956" i="1" s="1"/>
  <c r="BA860" i="1"/>
  <c r="BB860" i="1" s="1"/>
  <c r="BA998" i="1"/>
  <c r="BB998" i="1" s="1"/>
  <c r="BA926" i="1"/>
  <c r="BB926" i="1" s="1"/>
  <c r="BA914" i="1"/>
  <c r="BB914" i="1" s="1"/>
  <c r="BA890" i="1"/>
  <c r="BB890" i="1" s="1"/>
  <c r="BA866" i="1"/>
  <c r="BB866" i="1" s="1"/>
  <c r="BA834" i="1"/>
  <c r="BB834" i="1" s="1"/>
  <c r="BA760" i="1"/>
  <c r="BB760" i="1" s="1"/>
  <c r="BA140" i="1"/>
  <c r="BB140" i="1" s="1"/>
  <c r="BA104" i="1"/>
  <c r="BB104" i="1" s="1"/>
  <c r="BA68" i="1"/>
  <c r="BB68" i="1" s="1"/>
  <c r="BA32" i="1"/>
  <c r="BB32" i="1" s="1"/>
  <c r="BA163" i="1"/>
  <c r="BB163" i="1" s="1"/>
  <c r="BA127" i="1"/>
  <c r="BB127" i="1" s="1"/>
  <c r="BA91" i="1"/>
  <c r="BB91" i="1" s="1"/>
  <c r="BA55" i="1"/>
  <c r="BB55" i="1" s="1"/>
  <c r="BA19" i="1"/>
  <c r="BB19" i="1" s="1"/>
  <c r="BA150" i="1"/>
  <c r="BB150" i="1" s="1"/>
  <c r="BA114" i="1"/>
  <c r="BB114" i="1" s="1"/>
  <c r="BA78" i="1"/>
  <c r="BB78" i="1" s="1"/>
  <c r="BA42" i="1"/>
  <c r="BB42" i="1" s="1"/>
  <c r="BA6" i="1"/>
  <c r="BB6" i="1" s="1"/>
  <c r="BA143" i="1"/>
  <c r="BB143" i="1" s="1"/>
  <c r="BA107" i="1"/>
  <c r="BB107" i="1" s="1"/>
  <c r="BA71" i="1"/>
  <c r="BB71" i="1" s="1"/>
  <c r="BA35" i="1"/>
  <c r="BB35" i="1" s="1"/>
  <c r="BA172" i="1"/>
  <c r="BB172" i="1" s="1"/>
  <c r="BA136" i="1"/>
  <c r="BB136" i="1" s="1"/>
  <c r="BA100" i="1"/>
  <c r="BB100" i="1" s="1"/>
  <c r="BA64" i="1"/>
  <c r="BB64" i="1" s="1"/>
  <c r="BA28" i="1"/>
  <c r="BB28" i="1" s="1"/>
  <c r="BA2419" i="1"/>
  <c r="BB2419" i="1" s="1"/>
  <c r="BA2405" i="1"/>
  <c r="BB2405" i="1" s="1"/>
  <c r="BA2457" i="1"/>
  <c r="BB2457" i="1" s="1"/>
  <c r="BA1994" i="1"/>
  <c r="BB1994" i="1" s="1"/>
  <c r="BA63" i="1"/>
  <c r="BB63" i="1" s="1"/>
  <c r="BA1388" i="1"/>
  <c r="BB1388" i="1" s="1"/>
  <c r="BA868" i="1"/>
  <c r="BB868" i="1" s="1"/>
  <c r="BA2390" i="1"/>
  <c r="BB2390" i="1" s="1"/>
  <c r="BA2186" i="1"/>
  <c r="BB2186" i="1" s="1"/>
  <c r="BA848" i="1"/>
  <c r="BB848" i="1" s="1"/>
  <c r="BA148" i="1"/>
  <c r="BB148" i="1" s="1"/>
  <c r="BA2385" i="1"/>
  <c r="BB2385" i="1" s="1"/>
  <c r="BA2305" i="1"/>
  <c r="BB2305" i="1" s="1"/>
  <c r="BA2433" i="1"/>
  <c r="BB2433" i="1" s="1"/>
  <c r="BA2353" i="1"/>
  <c r="BB2353" i="1" s="1"/>
  <c r="BA2393" i="1"/>
  <c r="BB2393" i="1" s="1"/>
  <c r="BA1979" i="1"/>
  <c r="BB1979" i="1" s="1"/>
  <c r="BA2451" i="1"/>
  <c r="BB2451" i="1" s="1"/>
  <c r="BA2429" i="1"/>
  <c r="BB2429" i="1" s="1"/>
  <c r="BA1287" i="1"/>
  <c r="BB1287" i="1" s="1"/>
  <c r="BA129" i="1"/>
  <c r="BB129" i="1" s="1"/>
  <c r="BA1845" i="1"/>
  <c r="BB1845" i="1" s="1"/>
  <c r="BA1274" i="1"/>
  <c r="BB1274" i="1" s="1"/>
  <c r="BA2378" i="1"/>
  <c r="BB2378" i="1" s="1"/>
  <c r="BA2006" i="1"/>
  <c r="BB2006" i="1" s="1"/>
  <c r="BA1533" i="1"/>
  <c r="BB1533" i="1" s="1"/>
  <c r="BA2290" i="1"/>
  <c r="BB2290" i="1" s="1"/>
  <c r="BA1893" i="1"/>
  <c r="BB1893" i="1" s="1"/>
  <c r="BA1677" i="1"/>
  <c r="BB1677" i="1" s="1"/>
  <c r="BA1299" i="1"/>
  <c r="BB1299" i="1" s="1"/>
  <c r="BA1946" i="1"/>
  <c r="BB1946" i="1" s="1"/>
  <c r="BA1434" i="1"/>
  <c r="BB1434" i="1" s="1"/>
  <c r="BA2298" i="1"/>
  <c r="BB2298" i="1" s="1"/>
  <c r="BA2184" i="1"/>
  <c r="BB2184" i="1" s="1"/>
  <c r="BA1984" i="1"/>
  <c r="BB1984" i="1" s="1"/>
  <c r="BA1840" i="1"/>
  <c r="BB1840" i="1" s="1"/>
  <c r="BA1303" i="1"/>
  <c r="BB1303" i="1" s="1"/>
  <c r="BA1410" i="1"/>
  <c r="BB1410" i="1" s="1"/>
  <c r="BA1260" i="1"/>
  <c r="BB1260" i="1" s="1"/>
  <c r="BA1224" i="1"/>
  <c r="BB1224" i="1" s="1"/>
  <c r="BA1992" i="1"/>
  <c r="BB1992" i="1" s="1"/>
  <c r="BA1848" i="1"/>
  <c r="BB1848" i="1" s="1"/>
  <c r="BA1331" i="1"/>
  <c r="BB1331" i="1" s="1"/>
  <c r="BA1422" i="1"/>
  <c r="BB1422" i="1" s="1"/>
  <c r="BA1270" i="1"/>
  <c r="BB1270" i="1" s="1"/>
  <c r="BA1445" i="1"/>
  <c r="BB1445" i="1" s="1"/>
  <c r="BA1174" i="1"/>
  <c r="BB1174" i="1" s="1"/>
  <c r="BA1495" i="1"/>
  <c r="BB1495" i="1" s="1"/>
  <c r="BA1459" i="1"/>
  <c r="BB1459" i="1" s="1"/>
  <c r="BA1317" i="1"/>
  <c r="BB1317" i="1" s="1"/>
  <c r="BA1245" i="1"/>
  <c r="BB1245" i="1" s="1"/>
  <c r="BA996" i="1"/>
  <c r="BB996" i="1" s="1"/>
  <c r="BA976" i="1"/>
  <c r="BB976" i="1" s="1"/>
  <c r="BA894" i="1"/>
  <c r="BB894" i="1" s="1"/>
  <c r="BA110" i="1"/>
  <c r="BB110" i="1" s="1"/>
  <c r="BA133" i="1"/>
  <c r="BB133" i="1" s="1"/>
  <c r="BA156" i="1"/>
  <c r="BB156" i="1" s="1"/>
  <c r="BA84" i="1"/>
  <c r="BB84" i="1" s="1"/>
  <c r="BA113" i="1"/>
  <c r="BB113" i="1" s="1"/>
  <c r="BA142" i="1"/>
  <c r="BB142" i="1" s="1"/>
  <c r="BA2439" i="1"/>
  <c r="BB2439" i="1" s="1"/>
  <c r="BA2367" i="1"/>
  <c r="BB2367" i="1" s="1"/>
  <c r="BA2271" i="1"/>
  <c r="BB2271" i="1" s="1"/>
  <c r="BA2461" i="1"/>
  <c r="BB2461" i="1" s="1"/>
  <c r="BA2371" i="1"/>
  <c r="BB2371" i="1" s="1"/>
  <c r="BA2329" i="1"/>
  <c r="BB2329" i="1" s="1"/>
  <c r="BA2293" i="1"/>
  <c r="BB2293" i="1" s="1"/>
  <c r="BA2257" i="1"/>
  <c r="BB2257" i="1" s="1"/>
  <c r="BA2197" i="1"/>
  <c r="BB2197" i="1" s="1"/>
  <c r="BA2125" i="1"/>
  <c r="BB2125" i="1" s="1"/>
  <c r="BA2355" i="1"/>
  <c r="BB2355" i="1" s="1"/>
  <c r="BA2479" i="1"/>
  <c r="BB2479" i="1" s="1"/>
  <c r="BA2413" i="1"/>
  <c r="BB2413" i="1" s="1"/>
  <c r="BA2493" i="1"/>
  <c r="BB2493" i="1" s="1"/>
  <c r="BA2331" i="1"/>
  <c r="BB2331" i="1" s="1"/>
  <c r="BA2181" i="1"/>
  <c r="BB2181" i="1" s="1"/>
  <c r="BA2435" i="1"/>
  <c r="BB2435" i="1" s="1"/>
  <c r="BA2225" i="1"/>
  <c r="BB2225" i="1" s="1"/>
  <c r="BA2153" i="1"/>
  <c r="BB2153" i="1" s="1"/>
  <c r="BA2015" i="1"/>
  <c r="BB2015" i="1" s="1"/>
  <c r="BA1961" i="1"/>
  <c r="BB1961" i="1" s="1"/>
  <c r="BA1901" i="1"/>
  <c r="BB1901" i="1" s="1"/>
  <c r="BA1799" i="1"/>
  <c r="BB1799" i="1" s="1"/>
  <c r="BA1691" i="1"/>
  <c r="BB1691" i="1" s="1"/>
  <c r="BA2409" i="1"/>
  <c r="BB2409" i="1" s="1"/>
  <c r="BA2217" i="1"/>
  <c r="BB2217" i="1" s="1"/>
  <c r="BA2471" i="1"/>
  <c r="BB2471" i="1" s="1"/>
  <c r="BA2399" i="1"/>
  <c r="BB2399" i="1" s="1"/>
  <c r="BA1927" i="1"/>
  <c r="BB1927" i="1" s="1"/>
  <c r="BA1796" i="1"/>
  <c r="BB1796" i="1" s="1"/>
  <c r="BA1263" i="1"/>
  <c r="BB1263" i="1" s="1"/>
  <c r="BA153" i="1"/>
  <c r="BB153" i="1" s="1"/>
  <c r="BA117" i="1"/>
  <c r="BB117" i="1" s="1"/>
  <c r="BA81" i="1"/>
  <c r="BB81" i="1" s="1"/>
  <c r="BA45" i="1"/>
  <c r="BB45" i="1" s="1"/>
  <c r="BA2025" i="1"/>
  <c r="BB2025" i="1" s="1"/>
  <c r="BA1917" i="1"/>
  <c r="BB1917" i="1" s="1"/>
  <c r="BA1809" i="1"/>
  <c r="BB1809" i="1" s="1"/>
  <c r="BA1701" i="1"/>
  <c r="BB1701" i="1" s="1"/>
  <c r="BA1370" i="1"/>
  <c r="BB1370" i="1" s="1"/>
  <c r="BA1334" i="1"/>
  <c r="BB1334" i="1" s="1"/>
  <c r="BA1298" i="1"/>
  <c r="BB1298" i="1" s="1"/>
  <c r="BA1262" i="1"/>
  <c r="BB1262" i="1" s="1"/>
  <c r="BA1226" i="1"/>
  <c r="BB1226" i="1" s="1"/>
  <c r="BA1886" i="1"/>
  <c r="BB1886" i="1" s="1"/>
  <c r="BA1729" i="1"/>
  <c r="BB1729" i="1" s="1"/>
  <c r="BA1323" i="1"/>
  <c r="BB1323" i="1" s="1"/>
  <c r="BA2348" i="1"/>
  <c r="BB2348" i="1" s="1"/>
  <c r="BA2252" i="1"/>
  <c r="BB2252" i="1" s="1"/>
  <c r="BA2222" i="1"/>
  <c r="BB2222" i="1" s="1"/>
  <c r="BA2198" i="1"/>
  <c r="BB2198" i="1" s="1"/>
  <c r="BA2174" i="1"/>
  <c r="BB2174" i="1" s="1"/>
  <c r="BA1970" i="1"/>
  <c r="BB1970" i="1" s="1"/>
  <c r="BA1903" i="1"/>
  <c r="BB1903" i="1" s="1"/>
  <c r="BA1849" i="1"/>
  <c r="BB1849" i="1" s="1"/>
  <c r="BA1795" i="1"/>
  <c r="BB1795" i="1" s="1"/>
  <c r="BA1723" i="1"/>
  <c r="BB1723" i="1" s="1"/>
  <c r="BA1479" i="1"/>
  <c r="BB1479" i="1" s="1"/>
  <c r="BA1904" i="1"/>
  <c r="BB1904" i="1" s="1"/>
  <c r="BA1470" i="1"/>
  <c r="BB1470" i="1" s="1"/>
  <c r="BA2354" i="1"/>
  <c r="BB2354" i="1" s="1"/>
  <c r="BA2386" i="1"/>
  <c r="BB2386" i="1" s="1"/>
  <c r="BA2350" i="1"/>
  <c r="BB2350" i="1" s="1"/>
  <c r="BA2314" i="1"/>
  <c r="BB2314" i="1" s="1"/>
  <c r="BA2278" i="1"/>
  <c r="BB2278" i="1" s="1"/>
  <c r="BA2061" i="1"/>
  <c r="BB2061" i="1" s="1"/>
  <c r="BA1965" i="1"/>
  <c r="BB1965" i="1" s="1"/>
  <c r="BA1857" i="1"/>
  <c r="BB1857" i="1" s="1"/>
  <c r="BA1749" i="1"/>
  <c r="BB1749" i="1" s="1"/>
  <c r="BA978" i="1"/>
  <c r="BB978" i="1" s="1"/>
  <c r="BA1832" i="1"/>
  <c r="BB1832" i="1" s="1"/>
  <c r="BA9" i="1"/>
  <c r="BB9" i="1" s="1"/>
  <c r="BA2270" i="1"/>
  <c r="BB2270" i="1" s="1"/>
  <c r="BA2000" i="1"/>
  <c r="BB2000" i="1" s="1"/>
  <c r="BA1928" i="1"/>
  <c r="BB1928" i="1" s="1"/>
  <c r="BA1874" i="1"/>
  <c r="BB1874" i="1" s="1"/>
  <c r="BA1820" i="1"/>
  <c r="BB1820" i="1" s="1"/>
  <c r="BA1766" i="1"/>
  <c r="BB1766" i="1" s="1"/>
  <c r="BA1542" i="1"/>
  <c r="BB1542" i="1" s="1"/>
  <c r="BA1183" i="1"/>
  <c r="BB1183" i="1" s="1"/>
  <c r="BA2358" i="1"/>
  <c r="BB2358" i="1" s="1"/>
  <c r="BA2322" i="1"/>
  <c r="BB2322" i="1" s="1"/>
  <c r="BA2286" i="1"/>
  <c r="BB2286" i="1" s="1"/>
  <c r="BA2250" i="1"/>
  <c r="BB2250" i="1" s="1"/>
  <c r="BA2224" i="1"/>
  <c r="BB2224" i="1" s="1"/>
  <c r="BA2200" i="1"/>
  <c r="BB2200" i="1" s="1"/>
  <c r="BA2176" i="1"/>
  <c r="BB2176" i="1" s="1"/>
  <c r="BA1995" i="1"/>
  <c r="BB1995" i="1" s="1"/>
  <c r="BA1887" i="1"/>
  <c r="BB1887" i="1" s="1"/>
  <c r="BA1779" i="1"/>
  <c r="BB1779" i="1" s="1"/>
  <c r="BA1552" i="1"/>
  <c r="BB1552" i="1" s="1"/>
  <c r="BA2008" i="1"/>
  <c r="BB2008" i="1" s="1"/>
  <c r="BA1972" i="1"/>
  <c r="BB1972" i="1" s="1"/>
  <c r="BA1936" i="1"/>
  <c r="BB1936" i="1" s="1"/>
  <c r="BA1900" i="1"/>
  <c r="BB1900" i="1" s="1"/>
  <c r="BA1864" i="1"/>
  <c r="BB1864" i="1" s="1"/>
  <c r="BA1828" i="1"/>
  <c r="BB1828" i="1" s="1"/>
  <c r="BA1792" i="1"/>
  <c r="BB1792" i="1" s="1"/>
  <c r="BA1564" i="1"/>
  <c r="BB1564" i="1" s="1"/>
  <c r="BA1351" i="1"/>
  <c r="BB1351" i="1" s="1"/>
  <c r="BA1279" i="1"/>
  <c r="BB1279" i="1" s="1"/>
  <c r="BA1554" i="1"/>
  <c r="BB1554" i="1" s="1"/>
  <c r="BA1500" i="1"/>
  <c r="BB1500" i="1" s="1"/>
  <c r="BA1446" i="1"/>
  <c r="BB1446" i="1" s="1"/>
  <c r="BA1392" i="1"/>
  <c r="BB1392" i="1" s="1"/>
  <c r="BA1356" i="1"/>
  <c r="BB1356" i="1" s="1"/>
  <c r="BA1320" i="1"/>
  <c r="BB1320" i="1" s="1"/>
  <c r="BA1284" i="1"/>
  <c r="BB1284" i="1" s="1"/>
  <c r="BA1248" i="1"/>
  <c r="BB1248" i="1" s="1"/>
  <c r="BA1207" i="1"/>
  <c r="BB1207" i="1" s="1"/>
  <c r="BA1006" i="1"/>
  <c r="BB1006" i="1" s="1"/>
  <c r="BA2016" i="1"/>
  <c r="BB2016" i="1" s="1"/>
  <c r="BA1980" i="1"/>
  <c r="BB1980" i="1" s="1"/>
  <c r="BA1944" i="1"/>
  <c r="BB1944" i="1" s="1"/>
  <c r="BA1908" i="1"/>
  <c r="BB1908" i="1" s="1"/>
  <c r="BA1872" i="1"/>
  <c r="BB1872" i="1" s="1"/>
  <c r="BA1836" i="1"/>
  <c r="BB1836" i="1" s="1"/>
  <c r="BA1800" i="1"/>
  <c r="BB1800" i="1" s="1"/>
  <c r="BA1764" i="1"/>
  <c r="BB1764" i="1" s="1"/>
  <c r="BA1379" i="1"/>
  <c r="BB1379" i="1" s="1"/>
  <c r="BA1307" i="1"/>
  <c r="BB1307" i="1" s="1"/>
  <c r="BA1235" i="1"/>
  <c r="BB1235" i="1" s="1"/>
  <c r="BA1512" i="1"/>
  <c r="BB1512" i="1" s="1"/>
  <c r="BA1458" i="1"/>
  <c r="BB1458" i="1" s="1"/>
  <c r="BA1404" i="1"/>
  <c r="BB1404" i="1" s="1"/>
  <c r="BA1366" i="1"/>
  <c r="BB1366" i="1" s="1"/>
  <c r="BA1330" i="1"/>
  <c r="BB1330" i="1" s="1"/>
  <c r="BA1294" i="1"/>
  <c r="BB1294" i="1" s="1"/>
  <c r="BA1258" i="1"/>
  <c r="BB1258" i="1" s="1"/>
  <c r="BA1222" i="1"/>
  <c r="BB1222" i="1" s="1"/>
  <c r="BA1118" i="1"/>
  <c r="BB1118" i="1" s="1"/>
  <c r="BA1541" i="1"/>
  <c r="BB1541" i="1" s="1"/>
  <c r="BA1505" i="1"/>
  <c r="BB1505" i="1" s="1"/>
  <c r="BA1469" i="1"/>
  <c r="BB1469" i="1" s="1"/>
  <c r="BA1433" i="1"/>
  <c r="BB1433" i="1" s="1"/>
  <c r="BA1397" i="1"/>
  <c r="BB1397" i="1" s="1"/>
  <c r="BA1205" i="1"/>
  <c r="BB1205" i="1" s="1"/>
  <c r="BA954" i="1"/>
  <c r="BB954" i="1" s="1"/>
  <c r="BA1555" i="1"/>
  <c r="BB1555" i="1" s="1"/>
  <c r="BA1519" i="1"/>
  <c r="BB1519" i="1" s="1"/>
  <c r="BA1483" i="1"/>
  <c r="BB1483" i="1" s="1"/>
  <c r="BA1447" i="1"/>
  <c r="BB1447" i="1" s="1"/>
  <c r="BA1411" i="1"/>
  <c r="BB1411" i="1" s="1"/>
  <c r="BA1381" i="1"/>
  <c r="BB1381" i="1" s="1"/>
  <c r="BA1357" i="1"/>
  <c r="BB1357" i="1" s="1"/>
  <c r="BA1333" i="1"/>
  <c r="BB1333" i="1" s="1"/>
  <c r="BA1309" i="1"/>
  <c r="BB1309" i="1" s="1"/>
  <c r="BA1285" i="1"/>
  <c r="BB1285" i="1" s="1"/>
  <c r="BA1261" i="1"/>
  <c r="BB1261" i="1" s="1"/>
  <c r="BA1237" i="1"/>
  <c r="BB1237" i="1" s="1"/>
  <c r="BA1200" i="1"/>
  <c r="BB1200" i="1" s="1"/>
  <c r="BA1128" i="1"/>
  <c r="BB1128" i="1" s="1"/>
  <c r="BA930" i="1"/>
  <c r="BB930" i="1" s="1"/>
  <c r="BA972" i="1"/>
  <c r="BB972" i="1" s="1"/>
  <c r="BA876" i="1"/>
  <c r="BB876" i="1" s="1"/>
  <c r="BA770" i="1"/>
  <c r="BB770" i="1" s="1"/>
  <c r="BA952" i="1"/>
  <c r="BB952" i="1" s="1"/>
  <c r="BA764" i="1"/>
  <c r="BB764" i="1" s="1"/>
  <c r="BA946" i="1"/>
  <c r="BB946" i="1" s="1"/>
  <c r="BA840" i="1"/>
  <c r="BB840" i="1" s="1"/>
  <c r="BA984" i="1"/>
  <c r="BB984" i="1" s="1"/>
  <c r="BA912" i="1"/>
  <c r="BB912" i="1" s="1"/>
  <c r="BA910" i="1"/>
  <c r="BB910" i="1" s="1"/>
  <c r="BA886" i="1"/>
  <c r="BB886" i="1" s="1"/>
  <c r="BA862" i="1"/>
  <c r="BB862" i="1" s="1"/>
  <c r="BA822" i="1"/>
  <c r="BB822" i="1" s="1"/>
  <c r="BA170" i="1"/>
  <c r="BB170" i="1" s="1"/>
  <c r="BA134" i="1"/>
  <c r="BB134" i="1" s="1"/>
  <c r="BA98" i="1"/>
  <c r="BB98" i="1" s="1"/>
  <c r="BA62" i="1"/>
  <c r="BB62" i="1" s="1"/>
  <c r="BA26" i="1"/>
  <c r="BB26" i="1" s="1"/>
  <c r="BA157" i="1"/>
  <c r="BB157" i="1" s="1"/>
  <c r="BA121" i="1"/>
  <c r="BB121" i="1" s="1"/>
  <c r="BA85" i="1"/>
  <c r="BB85" i="1" s="1"/>
  <c r="BA49" i="1"/>
  <c r="BB49" i="1" s="1"/>
  <c r="BA13" i="1"/>
  <c r="BB13" i="1" s="1"/>
  <c r="BA144" i="1"/>
  <c r="BB144" i="1" s="1"/>
  <c r="BA108" i="1"/>
  <c r="BB108" i="1" s="1"/>
  <c r="BA72" i="1"/>
  <c r="BB72" i="1" s="1"/>
  <c r="BA36" i="1"/>
  <c r="BB36" i="1" s="1"/>
  <c r="BA173" i="1"/>
  <c r="BB173" i="1" s="1"/>
  <c r="BA137" i="1"/>
  <c r="BB137" i="1" s="1"/>
  <c r="BA101" i="1"/>
  <c r="BB101" i="1" s="1"/>
  <c r="BA65" i="1"/>
  <c r="BB65" i="1" s="1"/>
  <c r="BA29" i="1"/>
  <c r="BB29" i="1" s="1"/>
  <c r="BA166" i="1"/>
  <c r="BB166" i="1" s="1"/>
  <c r="BA130" i="1"/>
  <c r="BB130" i="1" s="1"/>
  <c r="BA94" i="1"/>
  <c r="BB94" i="1" s="1"/>
  <c r="BA58" i="1"/>
  <c r="BB58" i="1" s="1"/>
  <c r="BA22" i="1"/>
  <c r="BB22" i="1" s="1"/>
  <c r="BA2319" i="1"/>
  <c r="BB2319" i="1" s="1"/>
  <c r="BA2117" i="1"/>
  <c r="BB2117" i="1" s="1"/>
  <c r="BA2109" i="1"/>
  <c r="BB2109" i="1" s="1"/>
  <c r="BA135" i="1"/>
  <c r="BB135" i="1" s="1"/>
  <c r="BA1755" i="1"/>
  <c r="BB1755" i="1" s="1"/>
  <c r="BA1316" i="1"/>
  <c r="BB1316" i="1" s="1"/>
  <c r="BA1783" i="1"/>
  <c r="BB1783" i="1" s="1"/>
  <c r="BA2306" i="1"/>
  <c r="BB2306" i="1" s="1"/>
  <c r="BA2024" i="1"/>
  <c r="BB2024" i="1" s="1"/>
  <c r="BA1934" i="1"/>
  <c r="BB1934" i="1" s="1"/>
  <c r="BA1772" i="1"/>
  <c r="BB1772" i="1" s="1"/>
  <c r="BA1398" i="1"/>
  <c r="BB1398" i="1" s="1"/>
  <c r="BA2288" i="1"/>
  <c r="BB2288" i="1" s="1"/>
  <c r="BA2296" i="1"/>
  <c r="BB2296" i="1" s="1"/>
  <c r="BA2019" i="1"/>
  <c r="BB2019" i="1" s="1"/>
  <c r="BA1695" i="1"/>
  <c r="BB1695" i="1" s="1"/>
  <c r="BA2330" i="1"/>
  <c r="BB2330" i="1" s="1"/>
  <c r="BA1951" i="1"/>
  <c r="BB1951" i="1" s="1"/>
  <c r="BA1789" i="1"/>
  <c r="BB1789" i="1" s="1"/>
  <c r="BA1461" i="1"/>
  <c r="BB1461" i="1" s="1"/>
  <c r="BA2340" i="1"/>
  <c r="BB2340" i="1" s="1"/>
  <c r="BA2268" i="1"/>
  <c r="BB2268" i="1" s="1"/>
  <c r="BA2212" i="1"/>
  <c r="BB2212" i="1" s="1"/>
  <c r="BA2188" i="1"/>
  <c r="BB2188" i="1" s="1"/>
  <c r="BA8" i="1"/>
  <c r="BB8" i="1" s="1"/>
  <c r="BA2301" i="1"/>
  <c r="BB2301" i="1" s="1"/>
  <c r="BA2341" i="1"/>
  <c r="BB2341" i="1" s="1"/>
  <c r="BA2269" i="1"/>
  <c r="BB2269" i="1" s="1"/>
  <c r="BA2149" i="1"/>
  <c r="BB2149" i="1" s="1"/>
  <c r="BA2437" i="1"/>
  <c r="BB2437" i="1" s="1"/>
  <c r="BA2397" i="1"/>
  <c r="BB2397" i="1" s="1"/>
  <c r="BA2177" i="1"/>
  <c r="BB2177" i="1" s="1"/>
  <c r="BA1925" i="1"/>
  <c r="BB1925" i="1" s="1"/>
  <c r="BA2283" i="1"/>
  <c r="BB2283" i="1" s="1"/>
  <c r="BA1855" i="1"/>
  <c r="BB1855" i="1" s="1"/>
  <c r="BA57" i="1"/>
  <c r="BB57" i="1" s="1"/>
  <c r="BA1382" i="1"/>
  <c r="BB1382" i="1" s="1"/>
  <c r="BA1238" i="1"/>
  <c r="BB1238" i="1" s="1"/>
  <c r="BA1443" i="1"/>
  <c r="BB1443" i="1" s="1"/>
  <c r="BA2230" i="1"/>
  <c r="BB2230" i="1" s="1"/>
  <c r="BA1921" i="1"/>
  <c r="BB1921" i="1" s="1"/>
  <c r="BA1759" i="1"/>
  <c r="BB1759" i="1" s="1"/>
  <c r="BA1760" i="1"/>
  <c r="BB1760" i="1" s="1"/>
  <c r="BA2326" i="1"/>
  <c r="BB2326" i="1" s="1"/>
  <c r="BA2312" i="1"/>
  <c r="BB2312" i="1" s="1"/>
  <c r="BA1784" i="1"/>
  <c r="BB1784" i="1" s="1"/>
  <c r="BA2334" i="1"/>
  <c r="BB2334" i="1" s="1"/>
  <c r="BA2208" i="1"/>
  <c r="BB2208" i="1" s="1"/>
  <c r="BA1815" i="1"/>
  <c r="BB1815" i="1" s="1"/>
  <c r="BA1912" i="1"/>
  <c r="BB1912" i="1" s="1"/>
  <c r="BA1375" i="1"/>
  <c r="BB1375" i="1" s="1"/>
  <c r="BA1368" i="1"/>
  <c r="BB1368" i="1" s="1"/>
  <c r="BA1135" i="1"/>
  <c r="BB1135" i="1" s="1"/>
  <c r="BA1920" i="1"/>
  <c r="BB1920" i="1" s="1"/>
  <c r="BA1776" i="1"/>
  <c r="BB1776" i="1" s="1"/>
  <c r="BA1259" i="1"/>
  <c r="BB1259" i="1" s="1"/>
  <c r="BA1378" i="1"/>
  <c r="BB1378" i="1" s="1"/>
  <c r="BA1306" i="1"/>
  <c r="BB1306" i="1" s="1"/>
  <c r="BA1553" i="1"/>
  <c r="BB1553" i="1" s="1"/>
  <c r="BA1481" i="1"/>
  <c r="BB1481" i="1" s="1"/>
  <c r="BA782" i="1"/>
  <c r="BB782" i="1" s="1"/>
  <c r="BA1389" i="1"/>
  <c r="BB1389" i="1" s="1"/>
  <c r="BA1341" i="1"/>
  <c r="BB1341" i="1" s="1"/>
  <c r="BA1269" i="1"/>
  <c r="BB1269" i="1" s="1"/>
  <c r="BA1152" i="1"/>
  <c r="BB1152" i="1" s="1"/>
  <c r="BA924" i="1"/>
  <c r="BB924" i="1" s="1"/>
  <c r="BA884" i="1"/>
  <c r="BB884" i="1" s="1"/>
  <c r="BA936" i="1"/>
  <c r="BB936" i="1" s="1"/>
  <c r="BA846" i="1"/>
  <c r="BB846" i="1" s="1"/>
  <c r="BA146" i="1"/>
  <c r="BB146" i="1" s="1"/>
  <c r="BA169" i="1"/>
  <c r="BB169" i="1" s="1"/>
  <c r="BA25" i="1"/>
  <c r="BB25" i="1" s="1"/>
  <c r="BA12" i="1"/>
  <c r="BB12" i="1" s="1"/>
  <c r="BA5" i="1"/>
  <c r="BB5" i="1" s="1"/>
  <c r="BA34" i="1"/>
  <c r="BB34" i="1" s="1"/>
  <c r="BA2421" i="1"/>
  <c r="BB2421" i="1" s="1"/>
  <c r="BA2349" i="1"/>
  <c r="BB2349" i="1" s="1"/>
  <c r="BA2241" i="1"/>
  <c r="BB2241" i="1" s="1"/>
  <c r="BA2443" i="1"/>
  <c r="BB2443" i="1" s="1"/>
  <c r="BA2365" i="1"/>
  <c r="BB2365" i="1" s="1"/>
  <c r="BA2323" i="1"/>
  <c r="BB2323" i="1" s="1"/>
  <c r="BA2287" i="1"/>
  <c r="BB2287" i="1" s="1"/>
  <c r="BA2251" i="1"/>
  <c r="BB2251" i="1" s="1"/>
  <c r="BA2185" i="1"/>
  <c r="BB2185" i="1" s="1"/>
  <c r="BA2113" i="1"/>
  <c r="BB2113" i="1" s="1"/>
  <c r="BA2325" i="1"/>
  <c r="BB2325" i="1" s="1"/>
  <c r="BA2467" i="1"/>
  <c r="BB2467" i="1" s="1"/>
  <c r="BA2401" i="1"/>
  <c r="BB2401" i="1" s="1"/>
  <c r="BA2489" i="1"/>
  <c r="BB2489" i="1" s="1"/>
  <c r="BA2307" i="1"/>
  <c r="BB2307" i="1" s="1"/>
  <c r="BA2157" i="1"/>
  <c r="BB2157" i="1" s="1"/>
  <c r="BA2423" i="1"/>
  <c r="BB2423" i="1" s="1"/>
  <c r="BA2213" i="1"/>
  <c r="BB2213" i="1" s="1"/>
  <c r="BA2141" i="1"/>
  <c r="BB2141" i="1" s="1"/>
  <c r="BA2009" i="1"/>
  <c r="BB2009" i="1" s="1"/>
  <c r="BA1955" i="1"/>
  <c r="BB1955" i="1" s="1"/>
  <c r="BA1889" i="1"/>
  <c r="BB1889" i="1" s="1"/>
  <c r="BA1781" i="1"/>
  <c r="BB1781" i="1" s="1"/>
  <c r="BA2491" i="1"/>
  <c r="BB2491" i="1" s="1"/>
  <c r="BA2379" i="1"/>
  <c r="BB2379" i="1" s="1"/>
  <c r="BA2193" i="1"/>
  <c r="BB2193" i="1" s="1"/>
  <c r="BA2459" i="1"/>
  <c r="BB2459" i="1" s="1"/>
  <c r="BA2487" i="1"/>
  <c r="BB2487" i="1" s="1"/>
  <c r="BA1909" i="1"/>
  <c r="BB1909" i="1" s="1"/>
  <c r="BA1497" i="1"/>
  <c r="BB1497" i="1" s="1"/>
  <c r="BA1227" i="1"/>
  <c r="BB1227" i="1" s="1"/>
  <c r="BA147" i="1"/>
  <c r="BB147" i="1" s="1"/>
  <c r="BA111" i="1"/>
  <c r="BB111" i="1" s="1"/>
  <c r="BA75" i="1"/>
  <c r="BB75" i="1" s="1"/>
  <c r="BA39" i="1"/>
  <c r="BB39" i="1" s="1"/>
  <c r="BA2007" i="1"/>
  <c r="BB2007" i="1" s="1"/>
  <c r="BA1899" i="1"/>
  <c r="BB1899" i="1" s="1"/>
  <c r="BA1791" i="1"/>
  <c r="BB1791" i="1" s="1"/>
  <c r="BA1683" i="1"/>
  <c r="BB1683" i="1" s="1"/>
  <c r="BA1364" i="1"/>
  <c r="BB1364" i="1" s="1"/>
  <c r="BA1328" i="1"/>
  <c r="BB1328" i="1" s="1"/>
  <c r="BA1292" i="1"/>
  <c r="BB1292" i="1" s="1"/>
  <c r="BA1256" i="1"/>
  <c r="BB1256" i="1" s="1"/>
  <c r="BA1220" i="1"/>
  <c r="BB1220" i="1" s="1"/>
  <c r="BA1819" i="1"/>
  <c r="BB1819" i="1" s="1"/>
  <c r="BA1711" i="1"/>
  <c r="BB1711" i="1" s="1"/>
  <c r="BA1251" i="1"/>
  <c r="BB1251" i="1" s="1"/>
  <c r="BA2336" i="1"/>
  <c r="BB2336" i="1" s="1"/>
  <c r="BA2242" i="1"/>
  <c r="BB2242" i="1" s="1"/>
  <c r="BA2218" i="1"/>
  <c r="BB2218" i="1" s="1"/>
  <c r="BA2194" i="1"/>
  <c r="BB2194" i="1" s="1"/>
  <c r="BA2170" i="1"/>
  <c r="BB2170" i="1" s="1"/>
  <c r="BA1952" i="1"/>
  <c r="BB1952" i="1" s="1"/>
  <c r="BA1898" i="1"/>
  <c r="BB1898" i="1" s="1"/>
  <c r="BA1844" i="1"/>
  <c r="BB1844" i="1" s="1"/>
  <c r="BA1790" i="1"/>
  <c r="BB1790" i="1" s="1"/>
  <c r="BA1705" i="1"/>
  <c r="BB1705" i="1" s="1"/>
  <c r="BA1452" i="1"/>
  <c r="BB1452" i="1" s="1"/>
  <c r="BA1850" i="1"/>
  <c r="BB1850" i="1" s="1"/>
  <c r="BA1347" i="1"/>
  <c r="BB1347" i="1" s="1"/>
  <c r="BA2318" i="1"/>
  <c r="BB2318" i="1" s="1"/>
  <c r="BA2380" i="1"/>
  <c r="BB2380" i="1" s="1"/>
  <c r="BA2344" i="1"/>
  <c r="BB2344" i="1" s="1"/>
  <c r="BA2308" i="1"/>
  <c r="BB2308" i="1" s="1"/>
  <c r="BA2272" i="1"/>
  <c r="BB2272" i="1" s="1"/>
  <c r="BA2049" i="1"/>
  <c r="BB2049" i="1" s="1"/>
  <c r="BA1947" i="1"/>
  <c r="BB1947" i="1" s="1"/>
  <c r="BA1839" i="1"/>
  <c r="BB1839" i="1" s="1"/>
  <c r="BA1731" i="1"/>
  <c r="BB1731" i="1" s="1"/>
  <c r="BA968" i="1"/>
  <c r="BB968" i="1" s="1"/>
  <c r="BA1551" i="1"/>
  <c r="BB1551" i="1" s="1"/>
  <c r="BA2372" i="1"/>
  <c r="BB2372" i="1" s="1"/>
  <c r="BA2258" i="1"/>
  <c r="BB2258" i="1" s="1"/>
  <c r="BA1982" i="1"/>
  <c r="BB1982" i="1" s="1"/>
  <c r="BA1915" i="1"/>
  <c r="BB1915" i="1" s="1"/>
  <c r="BA1861" i="1"/>
  <c r="BB1861" i="1" s="1"/>
  <c r="BA1807" i="1"/>
  <c r="BB1807" i="1" s="1"/>
  <c r="BA1753" i="1"/>
  <c r="BB1753" i="1" s="1"/>
  <c r="BA1515" i="1"/>
  <c r="BB1515" i="1" s="1"/>
  <c r="BA2388" i="1"/>
  <c r="BB2388" i="1" s="1"/>
  <c r="BA2352" i="1"/>
  <c r="BB2352" i="1" s="1"/>
  <c r="BA2316" i="1"/>
  <c r="BB2316" i="1" s="1"/>
  <c r="BA2280" i="1"/>
  <c r="BB2280" i="1" s="1"/>
  <c r="BA2244" i="1"/>
  <c r="BB2244" i="1" s="1"/>
  <c r="BA2220" i="1"/>
  <c r="BB2220" i="1" s="1"/>
  <c r="BA2196" i="1"/>
  <c r="BB2196" i="1" s="1"/>
  <c r="BA2172" i="1"/>
  <c r="BB2172" i="1" s="1"/>
  <c r="BA1977" i="1"/>
  <c r="BB1977" i="1" s="1"/>
  <c r="BA1869" i="1"/>
  <c r="BB1869" i="1" s="1"/>
  <c r="BA1761" i="1"/>
  <c r="BB1761" i="1" s="1"/>
  <c r="BA1142" i="1"/>
  <c r="BB1142" i="1" s="1"/>
  <c r="BA2002" i="1"/>
  <c r="BB2002" i="1" s="1"/>
  <c r="BA1966" i="1"/>
  <c r="BB1966" i="1" s="1"/>
  <c r="BA1930" i="1"/>
  <c r="BB1930" i="1" s="1"/>
  <c r="BA1894" i="1"/>
  <c r="BB1894" i="1" s="1"/>
  <c r="BA1858" i="1"/>
  <c r="BB1858" i="1" s="1"/>
  <c r="BA1822" i="1"/>
  <c r="BB1822" i="1" s="1"/>
  <c r="BA1786" i="1"/>
  <c r="BB1786" i="1" s="1"/>
  <c r="BA1546" i="1"/>
  <c r="BB1546" i="1" s="1"/>
  <c r="BA1339" i="1"/>
  <c r="BB1339" i="1" s="1"/>
  <c r="BA1267" i="1"/>
  <c r="BB1267" i="1" s="1"/>
  <c r="BA1545" i="1"/>
  <c r="BB1545" i="1" s="1"/>
  <c r="BA1491" i="1"/>
  <c r="BB1491" i="1" s="1"/>
  <c r="BA1437" i="1"/>
  <c r="BB1437" i="1" s="1"/>
  <c r="BA1386" i="1"/>
  <c r="BB1386" i="1" s="1"/>
  <c r="BA1350" i="1"/>
  <c r="BB1350" i="1" s="1"/>
  <c r="BA1314" i="1"/>
  <c r="BB1314" i="1" s="1"/>
  <c r="BA1278" i="1"/>
  <c r="BB1278" i="1" s="1"/>
  <c r="BA1242" i="1"/>
  <c r="BB1242" i="1" s="1"/>
  <c r="BA1202" i="1"/>
  <c r="BB1202" i="1" s="1"/>
  <c r="BA896" i="1"/>
  <c r="BB896" i="1" s="1"/>
  <c r="BA2010" i="1"/>
  <c r="BB2010" i="1" s="1"/>
  <c r="BA1974" i="1"/>
  <c r="BB1974" i="1" s="1"/>
  <c r="BA1938" i="1"/>
  <c r="BB1938" i="1" s="1"/>
  <c r="BA1902" i="1"/>
  <c r="BB1902" i="1" s="1"/>
  <c r="BA1866" i="1"/>
  <c r="BB1866" i="1" s="1"/>
  <c r="BA1830" i="1"/>
  <c r="BB1830" i="1" s="1"/>
  <c r="BA1794" i="1"/>
  <c r="BB1794" i="1" s="1"/>
  <c r="BA1758" i="1"/>
  <c r="BB1758" i="1" s="1"/>
  <c r="BA1367" i="1"/>
  <c r="BB1367" i="1" s="1"/>
  <c r="BA1295" i="1"/>
  <c r="BB1295" i="1" s="1"/>
  <c r="BA1557" i="1"/>
  <c r="BB1557" i="1" s="1"/>
  <c r="BA1503" i="1"/>
  <c r="BB1503" i="1" s="1"/>
  <c r="BA1449" i="1"/>
  <c r="BB1449" i="1" s="1"/>
  <c r="BA1395" i="1"/>
  <c r="BB1395" i="1" s="1"/>
  <c r="BA1360" i="1"/>
  <c r="BB1360" i="1" s="1"/>
  <c r="BA1324" i="1"/>
  <c r="BB1324" i="1" s="1"/>
  <c r="BA1288" i="1"/>
  <c r="BB1288" i="1" s="1"/>
  <c r="BA1252" i="1"/>
  <c r="BB1252" i="1" s="1"/>
  <c r="BA1216" i="1"/>
  <c r="BB1216" i="1" s="1"/>
  <c r="BA940" i="1"/>
  <c r="BB940" i="1" s="1"/>
  <c r="BA1535" i="1"/>
  <c r="BB1535" i="1" s="1"/>
  <c r="BA1499" i="1"/>
  <c r="BB1499" i="1" s="1"/>
  <c r="BA1463" i="1"/>
  <c r="BB1463" i="1" s="1"/>
  <c r="BA1427" i="1"/>
  <c r="BB1427" i="1" s="1"/>
  <c r="BA1210" i="1"/>
  <c r="BB1210" i="1" s="1"/>
  <c r="BA1193" i="1"/>
  <c r="BB1193" i="1" s="1"/>
  <c r="BA944" i="1"/>
  <c r="BB944" i="1" s="1"/>
  <c r="BA1549" i="1"/>
  <c r="BB1549" i="1" s="1"/>
  <c r="BA1513" i="1"/>
  <c r="BB1513" i="1" s="1"/>
  <c r="BA1477" i="1"/>
  <c r="BB1477" i="1" s="1"/>
  <c r="BA1441" i="1"/>
  <c r="BB1441" i="1" s="1"/>
  <c r="BA1405" i="1"/>
  <c r="BB1405" i="1" s="1"/>
  <c r="BA1377" i="1"/>
  <c r="BB1377" i="1" s="1"/>
  <c r="BA1353" i="1"/>
  <c r="BB1353" i="1" s="1"/>
  <c r="BA1329" i="1"/>
  <c r="BB1329" i="1" s="1"/>
  <c r="BA1305" i="1"/>
  <c r="BB1305" i="1" s="1"/>
  <c r="BA1281" i="1"/>
  <c r="BB1281" i="1" s="1"/>
  <c r="BA1257" i="1"/>
  <c r="BB1257" i="1" s="1"/>
  <c r="BA1233" i="1"/>
  <c r="BB1233" i="1" s="1"/>
  <c r="BA1188" i="1"/>
  <c r="BB1188" i="1" s="1"/>
  <c r="BA1116" i="1"/>
  <c r="BB1116" i="1" s="1"/>
  <c r="BA920" i="1"/>
  <c r="BB920" i="1" s="1"/>
  <c r="BA962" i="1"/>
  <c r="BB962" i="1" s="1"/>
  <c r="BA852" i="1"/>
  <c r="BB852" i="1" s="1"/>
  <c r="BA754" i="1"/>
  <c r="BB754" i="1" s="1"/>
  <c r="BA942" i="1"/>
  <c r="BB942" i="1" s="1"/>
  <c r="BA1004" i="1"/>
  <c r="BB1004" i="1" s="1"/>
  <c r="BA932" i="1"/>
  <c r="BB932" i="1" s="1"/>
  <c r="BA830" i="1"/>
  <c r="BB830" i="1" s="1"/>
  <c r="BA974" i="1"/>
  <c r="BB974" i="1" s="1"/>
  <c r="BA888" i="1"/>
  <c r="BB888" i="1" s="1"/>
  <c r="BA906" i="1"/>
  <c r="BB906" i="1" s="1"/>
  <c r="BA882" i="1"/>
  <c r="BB882" i="1" s="1"/>
  <c r="BA858" i="1"/>
  <c r="BB858" i="1" s="1"/>
  <c r="BA810" i="1"/>
  <c r="BB810" i="1" s="1"/>
  <c r="BA164" i="1"/>
  <c r="BB164" i="1" s="1"/>
  <c r="BA128" i="1"/>
  <c r="BB128" i="1" s="1"/>
  <c r="BA92" i="1"/>
  <c r="BB92" i="1" s="1"/>
  <c r="BA56" i="1"/>
  <c r="BB56" i="1" s="1"/>
  <c r="BA20" i="1"/>
  <c r="BB20" i="1" s="1"/>
  <c r="BA151" i="1"/>
  <c r="BB151" i="1" s="1"/>
  <c r="BA115" i="1"/>
  <c r="BB115" i="1" s="1"/>
  <c r="BA79" i="1"/>
  <c r="BB79" i="1" s="1"/>
  <c r="BA43" i="1"/>
  <c r="BB43" i="1" s="1"/>
  <c r="BA7" i="1"/>
  <c r="BB7" i="1" s="1"/>
  <c r="BA138" i="1"/>
  <c r="BB138" i="1" s="1"/>
  <c r="BA102" i="1"/>
  <c r="BB102" i="1" s="1"/>
  <c r="BA66" i="1"/>
  <c r="BB66" i="1" s="1"/>
  <c r="BA30" i="1"/>
  <c r="BB30" i="1" s="1"/>
  <c r="BA167" i="1"/>
  <c r="BB167" i="1" s="1"/>
  <c r="BA131" i="1"/>
  <c r="BB131" i="1" s="1"/>
  <c r="BA95" i="1"/>
  <c r="BB95" i="1" s="1"/>
  <c r="BA59" i="1"/>
  <c r="BB59" i="1" s="1"/>
  <c r="BA23" i="1"/>
  <c r="BB23" i="1" s="1"/>
  <c r="BA160" i="1"/>
  <c r="BB160" i="1" s="1"/>
  <c r="BA124" i="1"/>
  <c r="BB124" i="1" s="1"/>
  <c r="BA88" i="1"/>
  <c r="BB88" i="1" s="1"/>
  <c r="BA52" i="1"/>
  <c r="BB52" i="1" s="1"/>
  <c r="BA16" i="1"/>
  <c r="BB16" i="1" s="1"/>
  <c r="BA2048" i="1"/>
  <c r="BB2048" i="1" s="1"/>
  <c r="BA2347" i="1"/>
  <c r="BB2347" i="1" s="1"/>
  <c r="BA2311" i="1"/>
  <c r="BB2311" i="1" s="1"/>
  <c r="BA2275" i="1"/>
  <c r="BB2275" i="1" s="1"/>
  <c r="BA2233" i="1"/>
  <c r="BB2233" i="1" s="1"/>
  <c r="BA2161" i="1"/>
  <c r="BB2161" i="1" s="1"/>
  <c r="BA2469" i="1"/>
  <c r="BB2469" i="1" s="1"/>
  <c r="BA2253" i="1"/>
  <c r="BB2253" i="1" s="1"/>
  <c r="BA2449" i="1"/>
  <c r="BB2449" i="1" s="1"/>
  <c r="BA2377" i="1"/>
  <c r="BB2377" i="1" s="1"/>
  <c r="BA2445" i="1"/>
  <c r="BB2445" i="1" s="1"/>
  <c r="BA2265" i="1"/>
  <c r="BB2265" i="1" s="1"/>
  <c r="BA2477" i="1"/>
  <c r="BB2477" i="1" s="1"/>
  <c r="BA2189" i="1"/>
  <c r="BB2189" i="1" s="1"/>
  <c r="BA1991" i="1"/>
  <c r="BB1991" i="1" s="1"/>
  <c r="BA1937" i="1"/>
  <c r="BB1937" i="1" s="1"/>
  <c r="BA1745" i="1"/>
  <c r="BB1745" i="1" s="1"/>
  <c r="BA2313" i="1"/>
  <c r="BB2313" i="1" s="1"/>
  <c r="BA2441" i="1"/>
  <c r="BB2441" i="1" s="1"/>
  <c r="BA1873" i="1"/>
  <c r="BB1873" i="1" s="1"/>
  <c r="BA171" i="1"/>
  <c r="BB171" i="1" s="1"/>
  <c r="BA99" i="1"/>
  <c r="BB99" i="1" s="1"/>
  <c r="BA27" i="1"/>
  <c r="BB27" i="1" s="1"/>
  <c r="BA1863" i="1"/>
  <c r="BB1863" i="1" s="1"/>
  <c r="BA1352" i="1"/>
  <c r="BB1352" i="1" s="1"/>
  <c r="BA1244" i="1"/>
  <c r="BB1244" i="1" s="1"/>
  <c r="BA1675" i="1"/>
  <c r="BB1675" i="1" s="1"/>
  <c r="BA2210" i="1"/>
  <c r="BB2210" i="1" s="1"/>
  <c r="BA1880" i="1"/>
  <c r="BB1880" i="1" s="1"/>
  <c r="BA1560" i="1"/>
  <c r="BB1560" i="1" s="1"/>
  <c r="BA15" i="1"/>
  <c r="BB15" i="1" s="1"/>
  <c r="BA2332" i="1"/>
  <c r="BB2332" i="1" s="1"/>
  <c r="BA2260" i="1"/>
  <c r="BB2260" i="1" s="1"/>
  <c r="BA1803" i="1"/>
  <c r="BB1803" i="1" s="1"/>
  <c r="BA2012" i="1"/>
  <c r="BB2012" i="1" s="1"/>
  <c r="BA2044" i="1"/>
  <c r="BB2044" i="1" s="1"/>
  <c r="BA1897" i="1"/>
  <c r="BB1897" i="1" s="1"/>
  <c r="BA1717" i="1"/>
  <c r="BB1717" i="1" s="1"/>
  <c r="BA2304" i="1"/>
  <c r="BB2304" i="1" s="1"/>
  <c r="BA2164" i="1"/>
  <c r="BB2164" i="1" s="1"/>
  <c r="BA1833" i="1"/>
  <c r="BB1833" i="1" s="1"/>
  <c r="BA2026" i="1"/>
  <c r="BB2026" i="1" s="1"/>
  <c r="BA1954" i="1"/>
  <c r="BB1954" i="1" s="1"/>
  <c r="BA1918" i="1"/>
  <c r="BB1918" i="1" s="1"/>
  <c r="BA1846" i="1"/>
  <c r="BB1846" i="1" s="1"/>
  <c r="BA1774" i="1"/>
  <c r="BB1774" i="1" s="1"/>
  <c r="BA1387" i="1"/>
  <c r="BB1387" i="1" s="1"/>
  <c r="BA1315" i="1"/>
  <c r="BB1315" i="1" s="1"/>
  <c r="BA1527" i="1"/>
  <c r="BB1527" i="1" s="1"/>
  <c r="BA1473" i="1"/>
  <c r="BB1473" i="1" s="1"/>
  <c r="BA1374" i="1"/>
  <c r="BB1374" i="1" s="1"/>
  <c r="BA1302" i="1"/>
  <c r="BB1302" i="1" s="1"/>
  <c r="BA1230" i="1"/>
  <c r="BB1230" i="1" s="1"/>
  <c r="BA2034" i="1"/>
  <c r="BB2034" i="1" s="1"/>
  <c r="BA1998" i="1"/>
  <c r="BB1998" i="1" s="1"/>
  <c r="BA1926" i="1"/>
  <c r="BB1926" i="1" s="1"/>
  <c r="BA1854" i="1"/>
  <c r="BB1854" i="1" s="1"/>
  <c r="BA1782" i="1"/>
  <c r="BB1782" i="1" s="1"/>
  <c r="BA1343" i="1"/>
  <c r="BB1343" i="1" s="1"/>
  <c r="BA1539" i="1"/>
  <c r="BB1539" i="1" s="1"/>
  <c r="BA1485" i="1"/>
  <c r="BB1485" i="1" s="1"/>
  <c r="BA1384" i="1"/>
  <c r="BB1384" i="1" s="1"/>
  <c r="BA1348" i="1"/>
  <c r="BB1348" i="1" s="1"/>
  <c r="BA1276" i="1"/>
  <c r="BB1276" i="1" s="1"/>
  <c r="BA1240" i="1"/>
  <c r="BB1240" i="1" s="1"/>
  <c r="BA1559" i="1"/>
  <c r="BB1559" i="1" s="1"/>
  <c r="BA1523" i="1"/>
  <c r="BB1523" i="1" s="1"/>
  <c r="BA1451" i="1"/>
  <c r="BB1451" i="1" s="1"/>
  <c r="BA1186" i="1"/>
  <c r="BB1186" i="1" s="1"/>
  <c r="BA872" i="1"/>
  <c r="BB872" i="1" s="1"/>
  <c r="BA1501" i="1"/>
  <c r="BB1501" i="1" s="1"/>
  <c r="BA1429" i="1"/>
  <c r="BB1429" i="1" s="1"/>
  <c r="BA1393" i="1"/>
  <c r="BB1393" i="1" s="1"/>
  <c r="BA1345" i="1"/>
  <c r="BB1345" i="1" s="1"/>
  <c r="BA1321" i="1"/>
  <c r="BB1321" i="1" s="1"/>
  <c r="BA1273" i="1"/>
  <c r="BB1273" i="1" s="1"/>
  <c r="BA1225" i="1"/>
  <c r="BB1225" i="1" s="1"/>
  <c r="BA1164" i="1"/>
  <c r="BB1164" i="1" s="1"/>
  <c r="BA938" i="1"/>
  <c r="BB938" i="1" s="1"/>
  <c r="BA816" i="1"/>
  <c r="BB816" i="1" s="1"/>
  <c r="BA904" i="1"/>
  <c r="BB904" i="1" s="1"/>
  <c r="BA908" i="1"/>
  <c r="BB908" i="1" s="1"/>
  <c r="BA794" i="1"/>
  <c r="BB794" i="1" s="1"/>
  <c r="BA766" i="1"/>
  <c r="BB766" i="1" s="1"/>
  <c r="BA898" i="1"/>
  <c r="BB898" i="1" s="1"/>
  <c r="BA850" i="1"/>
  <c r="BB850" i="1" s="1"/>
  <c r="BA786" i="1"/>
  <c r="BB786" i="1" s="1"/>
  <c r="BA116" i="1"/>
  <c r="BB116" i="1" s="1"/>
  <c r="BA44" i="1"/>
  <c r="BB44" i="1" s="1"/>
  <c r="BA103" i="1"/>
  <c r="BB103" i="1" s="1"/>
  <c r="BA31" i="1"/>
  <c r="BB31" i="1" s="1"/>
  <c r="BA126" i="1"/>
  <c r="BB126" i="1" s="1"/>
  <c r="BA54" i="1"/>
  <c r="BB54" i="1" s="1"/>
  <c r="BA155" i="1"/>
  <c r="BB155" i="1" s="1"/>
  <c r="BA83" i="1"/>
  <c r="BB83" i="1" s="1"/>
  <c r="BA11" i="1"/>
  <c r="BB11" i="1" s="1"/>
  <c r="BA76" i="1"/>
  <c r="BB76" i="1" s="1"/>
  <c r="BA40" i="1"/>
  <c r="BB40" i="1" s="1"/>
  <c r="BA4" i="1"/>
  <c r="BB4" i="1" s="1"/>
  <c r="BA2485" i="1"/>
  <c r="BB2485" i="1" s="1"/>
  <c r="BA2221" i="1"/>
  <c r="BB2221" i="1" s="1"/>
  <c r="BA2205" i="1"/>
  <c r="BB2205" i="1" s="1"/>
  <c r="BA2247" i="1"/>
  <c r="BB2247" i="1" s="1"/>
  <c r="BA2033" i="1"/>
  <c r="BB2033" i="1" s="1"/>
  <c r="BA1727" i="1"/>
  <c r="BB1727" i="1" s="1"/>
  <c r="BA1958" i="1"/>
  <c r="BB1958" i="1" s="1"/>
  <c r="BA93" i="1"/>
  <c r="BB93" i="1" s="1"/>
  <c r="BA2058" i="1"/>
  <c r="BB2058" i="1" s="1"/>
  <c r="BA1737" i="1"/>
  <c r="BB1737" i="1" s="1"/>
  <c r="BA1346" i="1"/>
  <c r="BB1346" i="1" s="1"/>
  <c r="BA2030" i="1"/>
  <c r="BB2030" i="1" s="1"/>
  <c r="BA2294" i="1"/>
  <c r="BB2294" i="1" s="1"/>
  <c r="BA2182" i="1"/>
  <c r="BB2182" i="1" s="1"/>
  <c r="BA1867" i="1"/>
  <c r="BB1867" i="1" s="1"/>
  <c r="BA2051" i="1"/>
  <c r="BB2051" i="1" s="1"/>
  <c r="BA2384" i="1"/>
  <c r="BB2384" i="1" s="1"/>
  <c r="BA2362" i="1"/>
  <c r="BB2362" i="1" s="1"/>
  <c r="BA2254" i="1"/>
  <c r="BB2254" i="1" s="1"/>
  <c r="BA1785" i="1"/>
  <c r="BB1785" i="1" s="1"/>
  <c r="BA2036" i="1"/>
  <c r="BB2036" i="1" s="1"/>
  <c r="BA1892" i="1"/>
  <c r="BB1892" i="1" s="1"/>
  <c r="BA1699" i="1"/>
  <c r="BB1699" i="1" s="1"/>
  <c r="BA2370" i="1"/>
  <c r="BB2370" i="1" s="1"/>
  <c r="BA2232" i="1"/>
  <c r="BB2232" i="1" s="1"/>
  <c r="BA2031" i="1"/>
  <c r="BB2031" i="1" s="1"/>
  <c r="BA1923" i="1"/>
  <c r="BB1923" i="1" s="1"/>
  <c r="BA2020" i="1"/>
  <c r="BB2020" i="1" s="1"/>
  <c r="BA1948" i="1"/>
  <c r="BB1948" i="1" s="1"/>
  <c r="BA1876" i="1"/>
  <c r="BB1876" i="1" s="1"/>
  <c r="BA1768" i="1"/>
  <c r="BB1768" i="1" s="1"/>
  <c r="BA1231" i="1"/>
  <c r="BB1231" i="1" s="1"/>
  <c r="BA1464" i="1"/>
  <c r="BB1464" i="1" s="1"/>
  <c r="BA1332" i="1"/>
  <c r="BB1332" i="1" s="1"/>
  <c r="BA2028" i="1"/>
  <c r="BB2028" i="1" s="1"/>
  <c r="BA1884" i="1"/>
  <c r="BB1884" i="1" s="1"/>
  <c r="BA1522" i="1"/>
  <c r="BB1522" i="1" s="1"/>
  <c r="BA1476" i="1"/>
  <c r="BB1476" i="1" s="1"/>
  <c r="BA1342" i="1"/>
  <c r="BB1342" i="1" s="1"/>
  <c r="BA1234" i="1"/>
  <c r="BB1234" i="1" s="1"/>
  <c r="BA1517" i="1"/>
  <c r="BB1517" i="1" s="1"/>
  <c r="BA1409" i="1"/>
  <c r="BB1409" i="1" s="1"/>
  <c r="BA1531" i="1"/>
  <c r="BB1531" i="1" s="1"/>
  <c r="BA1365" i="1"/>
  <c r="BB1365" i="1" s="1"/>
  <c r="BA1293" i="1"/>
  <c r="BB1293" i="1" s="1"/>
  <c r="BA792" i="1"/>
  <c r="BB792" i="1" s="1"/>
  <c r="BA806" i="1"/>
  <c r="BB806" i="1" s="1"/>
  <c r="BA970" i="1"/>
  <c r="BB970" i="1" s="1"/>
  <c r="BA1008" i="1"/>
  <c r="BB1008" i="1" s="1"/>
  <c r="BA870" i="1"/>
  <c r="BB870" i="1" s="1"/>
  <c r="BA774" i="1"/>
  <c r="BB774" i="1" s="1"/>
  <c r="BA74" i="1"/>
  <c r="BB74" i="1" s="1"/>
  <c r="BA97" i="1"/>
  <c r="BB97" i="1" s="1"/>
  <c r="BA120" i="1"/>
  <c r="BB120" i="1" s="1"/>
  <c r="BA149" i="1"/>
  <c r="BB149" i="1" s="1"/>
  <c r="BA41" i="1"/>
  <c r="BB41" i="1" s="1"/>
  <c r="BA70" i="1"/>
  <c r="BB70" i="1" s="1"/>
  <c r="BA2415" i="1"/>
  <c r="BB2415" i="1" s="1"/>
  <c r="BA2337" i="1"/>
  <c r="BB2337" i="1" s="1"/>
  <c r="BA2121" i="1"/>
  <c r="BB2121" i="1" s="1"/>
  <c r="BA2431" i="1"/>
  <c r="BB2431" i="1" s="1"/>
  <c r="BA2359" i="1"/>
  <c r="BB2359" i="1" s="1"/>
  <c r="BA2317" i="1"/>
  <c r="BB2317" i="1" s="1"/>
  <c r="BA2281" i="1"/>
  <c r="BB2281" i="1" s="1"/>
  <c r="BA2245" i="1"/>
  <c r="BB2245" i="1" s="1"/>
  <c r="BA2173" i="1"/>
  <c r="BB2173" i="1" s="1"/>
  <c r="BA2495" i="1"/>
  <c r="BB2495" i="1" s="1"/>
  <c r="BA2295" i="1"/>
  <c r="BB2295" i="1" s="1"/>
  <c r="BA2455" i="1"/>
  <c r="BB2455" i="1" s="1"/>
  <c r="BA2383" i="1"/>
  <c r="BB2383" i="1" s="1"/>
  <c r="BA2481" i="1"/>
  <c r="BB2481" i="1" s="1"/>
  <c r="BA2277" i="1"/>
  <c r="BB2277" i="1" s="1"/>
  <c r="BA2133" i="1"/>
  <c r="BB2133" i="1" s="1"/>
  <c r="BA2411" i="1"/>
  <c r="BB2411" i="1" s="1"/>
  <c r="BA2201" i="1"/>
  <c r="BB2201" i="1" s="1"/>
  <c r="BA2129" i="1"/>
  <c r="BB2129" i="1" s="1"/>
  <c r="BA1997" i="1"/>
  <c r="BB1997" i="1" s="1"/>
  <c r="BA1943" i="1"/>
  <c r="BB1943" i="1" s="1"/>
  <c r="BA1871" i="1"/>
  <c r="BB1871" i="1" s="1"/>
  <c r="BA1763" i="1"/>
  <c r="BB1763" i="1" s="1"/>
  <c r="BA2475" i="1"/>
  <c r="BB2475" i="1" s="1"/>
  <c r="BA2343" i="1"/>
  <c r="BB2343" i="1" s="1"/>
  <c r="BA2169" i="1"/>
  <c r="BB2169" i="1" s="1"/>
  <c r="BA2453" i="1"/>
  <c r="BB2453" i="1" s="1"/>
  <c r="BA2063" i="1"/>
  <c r="BB2063" i="1" s="1"/>
  <c r="BA1891" i="1"/>
  <c r="BB1891" i="1" s="1"/>
  <c r="BA1383" i="1"/>
  <c r="BB1383" i="1" s="1"/>
  <c r="BA1147" i="1"/>
  <c r="BB1147" i="1" s="1"/>
  <c r="BA141" i="1"/>
  <c r="BB141" i="1" s="1"/>
  <c r="BA105" i="1"/>
  <c r="BB105" i="1" s="1"/>
  <c r="BA69" i="1"/>
  <c r="BB69" i="1" s="1"/>
  <c r="BA33" i="1"/>
  <c r="BB33" i="1" s="1"/>
  <c r="BA1989" i="1"/>
  <c r="BB1989" i="1" s="1"/>
  <c r="BA1881" i="1"/>
  <c r="BB1881" i="1" s="1"/>
  <c r="BA1773" i="1"/>
  <c r="BB1773" i="1" s="1"/>
  <c r="BA1534" i="1"/>
  <c r="BB1534" i="1" s="1"/>
  <c r="BA1358" i="1"/>
  <c r="BB1358" i="1" s="1"/>
  <c r="BA1322" i="1"/>
  <c r="BB1322" i="1" s="1"/>
  <c r="BA1286" i="1"/>
  <c r="BB1286" i="1" s="1"/>
  <c r="BA1250" i="1"/>
  <c r="BB1250" i="1" s="1"/>
  <c r="BA1214" i="1"/>
  <c r="BB1214" i="1" s="1"/>
  <c r="BA1801" i="1"/>
  <c r="BB1801" i="1" s="1"/>
  <c r="BA1693" i="1"/>
  <c r="BB1693" i="1" s="1"/>
  <c r="BA21" i="1"/>
  <c r="BB21" i="1" s="1"/>
  <c r="BA2324" i="1"/>
  <c r="BB2324" i="1" s="1"/>
  <c r="BA2238" i="1"/>
  <c r="BB2238" i="1" s="1"/>
  <c r="BA2214" i="1"/>
  <c r="BB2214" i="1" s="1"/>
  <c r="BA2190" i="1"/>
  <c r="BB2190" i="1" s="1"/>
  <c r="BA2166" i="1"/>
  <c r="BB2166" i="1" s="1"/>
  <c r="BA1939" i="1"/>
  <c r="BB1939" i="1" s="1"/>
  <c r="BA1885" i="1"/>
  <c r="BB1885" i="1" s="1"/>
  <c r="BA1831" i="1"/>
  <c r="BB1831" i="1" s="1"/>
  <c r="BA1777" i="1"/>
  <c r="BB1777" i="1" s="1"/>
  <c r="BA1687" i="1"/>
  <c r="BB1687" i="1" s="1"/>
  <c r="BA1425" i="1"/>
  <c r="BB1425" i="1" s="1"/>
  <c r="BA1814" i="1"/>
  <c r="BB1814" i="1" s="1"/>
  <c r="BA1311" i="1"/>
  <c r="BB1311" i="1" s="1"/>
  <c r="BA2300" i="1"/>
  <c r="BB2300" i="1" s="1"/>
  <c r="BA2374" i="1"/>
  <c r="BB2374" i="1" s="1"/>
  <c r="BA2338" i="1"/>
  <c r="BB2338" i="1" s="1"/>
  <c r="BA2302" i="1"/>
  <c r="BB2302" i="1" s="1"/>
  <c r="BA2266" i="1"/>
  <c r="BB2266" i="1" s="1"/>
  <c r="BA2037" i="1"/>
  <c r="BB2037" i="1" s="1"/>
  <c r="BA1929" i="1"/>
  <c r="BB1929" i="1" s="1"/>
  <c r="BA1821" i="1"/>
  <c r="BB1821" i="1" s="1"/>
  <c r="BA1713" i="1"/>
  <c r="BB1713" i="1" s="1"/>
  <c r="BA2039" i="1"/>
  <c r="BB2039" i="1" s="1"/>
  <c r="BA1416" i="1"/>
  <c r="BB1416" i="1" s="1"/>
  <c r="BA2342" i="1"/>
  <c r="BB2342" i="1" s="1"/>
  <c r="BA2056" i="1"/>
  <c r="BB2056" i="1" s="1"/>
  <c r="BA1964" i="1"/>
  <c r="BB1964" i="1" s="1"/>
  <c r="BA1910" i="1"/>
  <c r="BB1910" i="1" s="1"/>
  <c r="BA1856" i="1"/>
  <c r="BB1856" i="1" s="1"/>
  <c r="BA1802" i="1"/>
  <c r="BB1802" i="1" s="1"/>
  <c r="BA1735" i="1"/>
  <c r="BB1735" i="1" s="1"/>
  <c r="BA1488" i="1"/>
  <c r="BB1488" i="1" s="1"/>
  <c r="BA2382" i="1"/>
  <c r="BB2382" i="1" s="1"/>
  <c r="BA2346" i="1"/>
  <c r="BB2346" i="1" s="1"/>
  <c r="BA2310" i="1"/>
  <c r="BB2310" i="1" s="1"/>
  <c r="BA2274" i="1"/>
  <c r="BB2274" i="1" s="1"/>
  <c r="BA2240" i="1"/>
  <c r="BB2240" i="1" s="1"/>
  <c r="BA2216" i="1"/>
  <c r="BB2216" i="1" s="1"/>
  <c r="BA2192" i="1"/>
  <c r="BB2192" i="1" s="1"/>
  <c r="BA2168" i="1"/>
  <c r="BB2168" i="1" s="1"/>
  <c r="BA1959" i="1"/>
  <c r="BB1959" i="1" s="1"/>
  <c r="BA1851" i="1"/>
  <c r="BB1851" i="1" s="1"/>
  <c r="BA1743" i="1"/>
  <c r="BB1743" i="1" s="1"/>
  <c r="BA2032" i="1"/>
  <c r="BB2032" i="1" s="1"/>
  <c r="BA1996" i="1"/>
  <c r="BB1996" i="1" s="1"/>
  <c r="BA1960" i="1"/>
  <c r="BB1960" i="1" s="1"/>
  <c r="BA1924" i="1"/>
  <c r="BB1924" i="1" s="1"/>
  <c r="BA1888" i="1"/>
  <c r="BB1888" i="1" s="1"/>
  <c r="BA1852" i="1"/>
  <c r="BB1852" i="1" s="1"/>
  <c r="BA1816" i="1"/>
  <c r="BB1816" i="1" s="1"/>
  <c r="BA1780" i="1"/>
  <c r="BB1780" i="1" s="1"/>
  <c r="BA1528" i="1"/>
  <c r="BB1528" i="1" s="1"/>
  <c r="BA1327" i="1"/>
  <c r="BB1327" i="1" s="1"/>
  <c r="BA1255" i="1"/>
  <c r="BB1255" i="1" s="1"/>
  <c r="BA1536" i="1"/>
  <c r="BB1536" i="1" s="1"/>
  <c r="BA1482" i="1"/>
  <c r="BB1482" i="1" s="1"/>
  <c r="BA1428" i="1"/>
  <c r="BB1428" i="1" s="1"/>
  <c r="BA1380" i="1"/>
  <c r="BB1380" i="1" s="1"/>
  <c r="BA1344" i="1"/>
  <c r="BB1344" i="1" s="1"/>
  <c r="BA1308" i="1"/>
  <c r="BB1308" i="1" s="1"/>
  <c r="BA1272" i="1"/>
  <c r="BB1272" i="1" s="1"/>
  <c r="BA1236" i="1"/>
  <c r="BB1236" i="1" s="1"/>
  <c r="BA1171" i="1"/>
  <c r="BB1171" i="1" s="1"/>
  <c r="BA818" i="1"/>
  <c r="BB818" i="1" s="1"/>
  <c r="BA2004" i="1"/>
  <c r="BB2004" i="1" s="1"/>
  <c r="BA1968" i="1"/>
  <c r="BB1968" i="1" s="1"/>
  <c r="BA1932" i="1"/>
  <c r="BB1932" i="1" s="1"/>
  <c r="BA1896" i="1"/>
  <c r="BB1896" i="1" s="1"/>
  <c r="BA1860" i="1"/>
  <c r="BB1860" i="1" s="1"/>
  <c r="BA1824" i="1"/>
  <c r="BB1824" i="1" s="1"/>
  <c r="BA1788" i="1"/>
  <c r="BB1788" i="1" s="1"/>
  <c r="BA1558" i="1"/>
  <c r="BB1558" i="1" s="1"/>
  <c r="BA1355" i="1"/>
  <c r="BB1355" i="1" s="1"/>
  <c r="BA1283" i="1"/>
  <c r="BB1283" i="1" s="1"/>
  <c r="BA1548" i="1"/>
  <c r="BB1548" i="1" s="1"/>
  <c r="BA1494" i="1"/>
  <c r="BB1494" i="1" s="1"/>
  <c r="BA1440" i="1"/>
  <c r="BB1440" i="1" s="1"/>
  <c r="BA1390" i="1"/>
  <c r="BB1390" i="1" s="1"/>
  <c r="BA1354" i="1"/>
  <c r="BB1354" i="1" s="1"/>
  <c r="BA1318" i="1"/>
  <c r="BB1318" i="1" s="1"/>
  <c r="BA1282" i="1"/>
  <c r="BB1282" i="1" s="1"/>
  <c r="BA1246" i="1"/>
  <c r="BB1246" i="1" s="1"/>
  <c r="BA1195" i="1"/>
  <c r="BB1195" i="1" s="1"/>
  <c r="BA934" i="1"/>
  <c r="BB934" i="1" s="1"/>
  <c r="BA1529" i="1"/>
  <c r="BB1529" i="1" s="1"/>
  <c r="BA1493" i="1"/>
  <c r="BB1493" i="1" s="1"/>
  <c r="BA1457" i="1"/>
  <c r="BB1457" i="1" s="1"/>
  <c r="BA1421" i="1"/>
  <c r="BB1421" i="1" s="1"/>
  <c r="BA1198" i="1"/>
  <c r="BB1198" i="1" s="1"/>
  <c r="BA1181" i="1"/>
  <c r="BB1181" i="1" s="1"/>
  <c r="BA916" i="1"/>
  <c r="BB916" i="1" s="1"/>
  <c r="BA1543" i="1"/>
  <c r="BB1543" i="1" s="1"/>
  <c r="BA1507" i="1"/>
  <c r="BB1507" i="1" s="1"/>
  <c r="BA1471" i="1"/>
  <c r="BB1471" i="1" s="1"/>
  <c r="BA1435" i="1"/>
  <c r="BB1435" i="1" s="1"/>
  <c r="BA1399" i="1"/>
  <c r="BB1399" i="1" s="1"/>
  <c r="BA1373" i="1"/>
  <c r="BB1373" i="1" s="1"/>
  <c r="BA1349" i="1"/>
  <c r="BB1349" i="1" s="1"/>
  <c r="BA1325" i="1"/>
  <c r="BB1325" i="1" s="1"/>
  <c r="BA1301" i="1"/>
  <c r="BB1301" i="1" s="1"/>
  <c r="BA1277" i="1"/>
  <c r="BB1277" i="1" s="1"/>
  <c r="BA1253" i="1"/>
  <c r="BB1253" i="1" s="1"/>
  <c r="BA1229" i="1"/>
  <c r="BB1229" i="1" s="1"/>
  <c r="BA1176" i="1"/>
  <c r="BB1176" i="1" s="1"/>
  <c r="BA1002" i="1"/>
  <c r="BB1002" i="1" s="1"/>
  <c r="BA892" i="1"/>
  <c r="BB892" i="1" s="1"/>
  <c r="BA948" i="1"/>
  <c r="BB948" i="1" s="1"/>
  <c r="BA842" i="1"/>
  <c r="BB842" i="1" s="1"/>
  <c r="BA1000" i="1"/>
  <c r="BB1000" i="1" s="1"/>
  <c r="BA928" i="1"/>
  <c r="BB928" i="1" s="1"/>
  <c r="BA994" i="1"/>
  <c r="BB994" i="1" s="1"/>
  <c r="BA922" i="1"/>
  <c r="BB922" i="1" s="1"/>
  <c r="BA804" i="1"/>
  <c r="BB804" i="1" s="1"/>
  <c r="BA960" i="1"/>
  <c r="BB960" i="1" s="1"/>
  <c r="BA864" i="1"/>
  <c r="BB864" i="1" s="1"/>
  <c r="BA902" i="1"/>
  <c r="BB902" i="1" s="1"/>
  <c r="BA878" i="1"/>
  <c r="BB878" i="1" s="1"/>
  <c r="BA854" i="1"/>
  <c r="BB854" i="1" s="1"/>
  <c r="BA798" i="1"/>
  <c r="BB798" i="1" s="1"/>
  <c r="BA158" i="1"/>
  <c r="BB158" i="1" s="1"/>
  <c r="BA122" i="1"/>
  <c r="BB122" i="1" s="1"/>
  <c r="BA86" i="1"/>
  <c r="BB86" i="1" s="1"/>
  <c r="BA50" i="1"/>
  <c r="BB50" i="1" s="1"/>
  <c r="BA14" i="1"/>
  <c r="BB14" i="1" s="1"/>
  <c r="BA145" i="1"/>
  <c r="BB145" i="1" s="1"/>
  <c r="BA109" i="1"/>
  <c r="BB109" i="1" s="1"/>
  <c r="BA73" i="1"/>
  <c r="BB73" i="1" s="1"/>
  <c r="BA37" i="1"/>
  <c r="BB37" i="1" s="1"/>
  <c r="BA168" i="1"/>
  <c r="BB168" i="1" s="1"/>
  <c r="BA132" i="1"/>
  <c r="BB132" i="1" s="1"/>
  <c r="BA96" i="1"/>
  <c r="BB96" i="1" s="1"/>
  <c r="BA60" i="1"/>
  <c r="BB60" i="1" s="1"/>
  <c r="BA24" i="1"/>
  <c r="BB24" i="1" s="1"/>
  <c r="BA161" i="1"/>
  <c r="BB161" i="1" s="1"/>
  <c r="BA125" i="1"/>
  <c r="BB125" i="1" s="1"/>
  <c r="BA89" i="1"/>
  <c r="BB89" i="1" s="1"/>
  <c r="BA53" i="1"/>
  <c r="BB53" i="1" s="1"/>
  <c r="BA17" i="1"/>
  <c r="BB17" i="1" s="1"/>
  <c r="BA154" i="1"/>
  <c r="BB154" i="1" s="1"/>
  <c r="BA118" i="1"/>
  <c r="BB118" i="1" s="1"/>
  <c r="BA82" i="1"/>
  <c r="BB82" i="1" s="1"/>
  <c r="BA46" i="1"/>
  <c r="BB46" i="1" s="1"/>
  <c r="BA10" i="1"/>
  <c r="BB10" i="1" s="1"/>
  <c r="BA2403" i="1"/>
  <c r="BB2403" i="1" s="1"/>
  <c r="BA1853" i="1"/>
  <c r="BB1853" i="1" s="1"/>
  <c r="BA1335" i="1"/>
  <c r="BB1335" i="1" s="1"/>
  <c r="BA1971" i="1"/>
  <c r="BB1971" i="1" s="1"/>
  <c r="BA1280" i="1"/>
  <c r="BB1280" i="1" s="1"/>
  <c r="BA2234" i="1"/>
  <c r="BB2234" i="1" s="1"/>
  <c r="BA1826" i="1"/>
  <c r="BB1826" i="1" s="1"/>
  <c r="BA1778" i="1"/>
  <c r="BB1778" i="1" s="1"/>
  <c r="BA2368" i="1"/>
  <c r="BB2368" i="1" s="1"/>
  <c r="BA1911" i="1"/>
  <c r="BB1911" i="1" s="1"/>
  <c r="BA1359" i="1"/>
  <c r="BB1359" i="1" s="1"/>
  <c r="BA1843" i="1"/>
  <c r="BB1843" i="1" s="1"/>
  <c r="BA2376" i="1"/>
  <c r="BB2376" i="1" s="1"/>
  <c r="BA2236" i="1"/>
  <c r="BB2236" i="1" s="1"/>
  <c r="BA1941" i="1"/>
  <c r="BB1941" i="1" s="1"/>
  <c r="BA1725" i="1"/>
  <c r="BB1725" i="1" s="1"/>
  <c r="BA1990" i="1"/>
  <c r="BB1990" i="1" s="1"/>
  <c r="BA1882" i="1"/>
  <c r="BB1882" i="1" s="1"/>
  <c r="BA1810" i="1"/>
  <c r="BB1810" i="1" s="1"/>
  <c r="BA1243" i="1"/>
  <c r="BB1243" i="1" s="1"/>
  <c r="BA1419" i="1"/>
  <c r="BB1419" i="1" s="1"/>
  <c r="BA1338" i="1"/>
  <c r="BB1338" i="1" s="1"/>
  <c r="BA1266" i="1"/>
  <c r="BB1266" i="1" s="1"/>
  <c r="BA1166" i="1"/>
  <c r="BB1166" i="1" s="1"/>
  <c r="BA1962" i="1"/>
  <c r="BB1962" i="1" s="1"/>
  <c r="BA1890" i="1"/>
  <c r="BB1890" i="1" s="1"/>
  <c r="BA1818" i="1"/>
  <c r="BB1818" i="1" s="1"/>
  <c r="BA1540" i="1"/>
  <c r="BB1540" i="1" s="1"/>
  <c r="BA1271" i="1"/>
  <c r="BB1271" i="1" s="1"/>
  <c r="BA1431" i="1"/>
  <c r="BB1431" i="1" s="1"/>
  <c r="BA1312" i="1"/>
  <c r="BB1312" i="1" s="1"/>
  <c r="BA1190" i="1"/>
  <c r="BB1190" i="1" s="1"/>
  <c r="BA1487" i="1"/>
  <c r="BB1487" i="1" s="1"/>
  <c r="BA1415" i="1"/>
  <c r="BB1415" i="1" s="1"/>
  <c r="BA1169" i="1"/>
  <c r="BB1169" i="1" s="1"/>
  <c r="BA1537" i="1"/>
  <c r="BB1537" i="1" s="1"/>
  <c r="BA1465" i="1"/>
  <c r="BB1465" i="1" s="1"/>
  <c r="BA1369" i="1"/>
  <c r="BB1369" i="1" s="1"/>
  <c r="BA1297" i="1"/>
  <c r="BB1297" i="1" s="1"/>
  <c r="BA1249" i="1"/>
  <c r="BB1249" i="1" s="1"/>
  <c r="BA992" i="1"/>
  <c r="BB992" i="1" s="1"/>
  <c r="BA990" i="1"/>
  <c r="BB990" i="1" s="1"/>
  <c r="BA980" i="1"/>
  <c r="BB980" i="1" s="1"/>
  <c r="BA950" i="1"/>
  <c r="BB950" i="1" s="1"/>
  <c r="BA874" i="1"/>
  <c r="BB874" i="1" s="1"/>
  <c r="BA152" i="1"/>
  <c r="BB152" i="1" s="1"/>
  <c r="BA80" i="1"/>
  <c r="BB80" i="1" s="1"/>
  <c r="BA139" i="1"/>
  <c r="BB139" i="1" s="1"/>
  <c r="BA67" i="1"/>
  <c r="BB67" i="1" s="1"/>
  <c r="BA162" i="1"/>
  <c r="BB162" i="1" s="1"/>
  <c r="BA90" i="1"/>
  <c r="BB90" i="1" s="1"/>
  <c r="BA18" i="1"/>
  <c r="BB18" i="1" s="1"/>
  <c r="BA119" i="1"/>
  <c r="BB119" i="1" s="1"/>
  <c r="BA47" i="1"/>
  <c r="BB47" i="1" s="1"/>
  <c r="BA112" i="1"/>
  <c r="BB112" i="1" s="1"/>
  <c r="BA2407" i="1"/>
  <c r="BB2407" i="1" s="1"/>
  <c r="BA2465" i="1"/>
  <c r="BB2465" i="1" s="1"/>
  <c r="BA1835" i="1"/>
  <c r="BB1835" i="1" s="1"/>
  <c r="BA2060" i="1"/>
  <c r="BB2060" i="1" s="1"/>
  <c r="BA165" i="1"/>
  <c r="BB165" i="1" s="1"/>
  <c r="BA1953" i="1"/>
  <c r="BB1953" i="1" s="1"/>
  <c r="BA1310" i="1"/>
  <c r="BB1310" i="1" s="1"/>
  <c r="BA1765" i="1"/>
  <c r="BB1765" i="1" s="1"/>
  <c r="BA2206" i="1"/>
  <c r="BB2206" i="1" s="1"/>
  <c r="BA1813" i="1"/>
  <c r="BB1813" i="1" s="1"/>
  <c r="BA2276" i="1"/>
  <c r="BB2276" i="1" s="1"/>
  <c r="BA2001" i="1"/>
  <c r="BB2001" i="1" s="1"/>
  <c r="BA1940" i="1"/>
  <c r="BB1940" i="1" s="1"/>
  <c r="BA1838" i="1"/>
  <c r="BB1838" i="1" s="1"/>
  <c r="BA2262" i="1"/>
  <c r="BB2262" i="1" s="1"/>
  <c r="BA1707" i="1"/>
  <c r="BB1707" i="1" s="1"/>
  <c r="BA1804" i="1"/>
  <c r="BB1804" i="1" s="1"/>
  <c r="BA1518" i="1"/>
  <c r="BB1518" i="1" s="1"/>
  <c r="BA1296" i="1"/>
  <c r="BB1296" i="1" s="1"/>
  <c r="BA1956" i="1"/>
  <c r="BB1956" i="1" s="1"/>
  <c r="BA1812" i="1"/>
  <c r="BB1812" i="1" s="1"/>
  <c r="BA1530" i="1"/>
  <c r="BB1530" i="1" s="1"/>
  <c r="BA1159" i="1"/>
  <c r="BB1159" i="1" s="1"/>
  <c r="BA988" i="1"/>
  <c r="BB988" i="1" s="1"/>
  <c r="BA1423" i="1"/>
  <c r="BB1423" i="1" s="1"/>
  <c r="BA964" i="1"/>
  <c r="BB964" i="1" s="1"/>
  <c r="BA880" i="1"/>
  <c r="BB880" i="1" s="1"/>
  <c r="BA918" i="1"/>
  <c r="BB918" i="1" s="1"/>
  <c r="BA38" i="1"/>
  <c r="BB38" i="1" s="1"/>
  <c r="BA61" i="1"/>
  <c r="BB61" i="1" s="1"/>
  <c r="BA48" i="1"/>
  <c r="BB48" i="1" s="1"/>
  <c r="BA77" i="1"/>
  <c r="BB77" i="1" s="1"/>
  <c r="BA106" i="1"/>
  <c r="BB106" i="1" s="1"/>
  <c r="AU2498" i="1"/>
  <c r="AS2498" i="1"/>
  <c r="AW2498" i="1"/>
  <c r="BA3" i="1" l="1"/>
  <c r="L2498" i="1" l="1"/>
  <c r="C2501" i="1" s="1"/>
  <c r="BB3" i="1"/>
  <c r="BA2498" i="1" l="1"/>
  <c r="BB2498" i="1" l="1"/>
</calcChain>
</file>

<file path=xl/sharedStrings.xml><?xml version="1.0" encoding="utf-8"?>
<sst xmlns="http://schemas.openxmlformats.org/spreadsheetml/2006/main" count="21110" uniqueCount="1167">
  <si>
    <t>$100,000.00</t>
  </si>
  <si>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</si>
  <si>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</si>
  <si>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</si>
  <si>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</si>
  <si>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</si>
  <si>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</si>
  <si>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</si>
  <si>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</si>
  <si>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</si>
  <si>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</si>
  <si>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BENEFITTED ACRES</t>
  </si>
  <si>
    <t>ACRES IN WATERSHED NOT BENEFITTED</t>
  </si>
  <si>
    <t>NONCONVERTED WETLAND ACRES</t>
  </si>
  <si>
    <t>CLASS 1 ACRES</t>
  </si>
  <si>
    <t>RED = CLASS 1 BENEFIT</t>
  </si>
  <si>
    <t>CLASS 2 ACRES</t>
  </si>
  <si>
    <t>YELLOW = CLASS 2 BENEFIT</t>
  </si>
  <si>
    <t>CLASS 3 ACRES</t>
  </si>
  <si>
    <t>GREEN = CLASS 3 BENEFIT</t>
  </si>
  <si>
    <t>CLASS 4 ACRES</t>
  </si>
  <si>
    <t>BLUE = CLASS 4 BENEFIT</t>
  </si>
  <si>
    <t>URBAN RESIDENTIAL ACRES</t>
  </si>
  <si>
    <t>URBAN RESIDENTIAL BENEFIT</t>
  </si>
  <si>
    <t>INDUSTRIAL ACRES</t>
  </si>
  <si>
    <t>INDUSTRIAL BENEFIT</t>
  </si>
  <si>
    <t>RESIDENTIAL ACRES</t>
  </si>
  <si>
    <t>RESIDENTIAL BENEFIT</t>
  </si>
  <si>
    <t>WOODLOT ACRES</t>
  </si>
  <si>
    <t>WOODLOT BENEFIT</t>
  </si>
  <si>
    <t>CREP ACRES</t>
  </si>
  <si>
    <t>CREP BENEFIT</t>
  </si>
  <si>
    <t>ROAD ACRES</t>
  </si>
  <si>
    <t>ROAD BENEFIT</t>
  </si>
  <si>
    <t>RECREATIONAL TRAIL ACRES</t>
  </si>
  <si>
    <t>RECREATIONAL TRAIL BENEFIT</t>
  </si>
  <si>
    <t>CLASS A GRASS STRIP ACRES</t>
  </si>
  <si>
    <t>CLASS A GRASS STRIP DAMAGES</t>
  </si>
  <si>
    <t>CLASS B GRASS STRIP ACRES</t>
  </si>
  <si>
    <t>CLASS B GRASS STRIP DAMAGES</t>
  </si>
  <si>
    <t>WETLAND BUFFER STRIP</t>
  </si>
  <si>
    <t>WETLAND BUFFER STRIP DAMAGES</t>
  </si>
  <si>
    <t>DITCH ACRES</t>
  </si>
  <si>
    <t>NON-BENEFITTED ACRES</t>
  </si>
  <si>
    <t>TOTAL PARCEL BENEFITS</t>
  </si>
  <si>
    <t>PERCENT TOTAL BENEFITS</t>
  </si>
  <si>
    <t>NOTIONAL ASSESSMENT ON $100,000 REPAIR</t>
  </si>
  <si>
    <t>CLASS 5 ACRES</t>
  </si>
  <si>
    <t>CLASS 5 BEENFIT</t>
  </si>
  <si>
    <t>CLASS 6 ACRE</t>
  </si>
  <si>
    <t>CLASS 6 BENEFIT</t>
  </si>
  <si>
    <t>CLASS 7 ACRES</t>
  </si>
  <si>
    <t>CLASS 7 BENEFIT</t>
  </si>
  <si>
    <t>CLASS 8 ACRES</t>
  </si>
  <si>
    <t>CLASS 8 BENEFIT</t>
  </si>
  <si>
    <t>PROTECTION ACRES</t>
  </si>
  <si>
    <t>PROTECTION BENEFITS</t>
  </si>
  <si>
    <t>04-013-1140</t>
  </si>
  <si>
    <t>ROY STEWART ETAL</t>
  </si>
  <si>
    <t>2472 370TH ST</t>
  </si>
  <si>
    <t>LANCASTER MN 56735-0000</t>
  </si>
  <si>
    <t>NENW</t>
  </si>
  <si>
    <t>13</t>
  </si>
  <si>
    <t>163</t>
  </si>
  <si>
    <t>049</t>
  </si>
  <si>
    <t>SENW</t>
  </si>
  <si>
    <t>NESW</t>
  </si>
  <si>
    <t>SESW</t>
  </si>
  <si>
    <t>SWSE</t>
  </si>
  <si>
    <t>NWSE</t>
  </si>
  <si>
    <t>SWNE</t>
  </si>
  <si>
    <t>NWNE</t>
  </si>
  <si>
    <t>NENE</t>
  </si>
  <si>
    <t>SENE</t>
  </si>
  <si>
    <t>NESE</t>
  </si>
  <si>
    <t>SESE</t>
  </si>
  <si>
    <t>04-013-1160</t>
  </si>
  <si>
    <t>HUNTER FAMILY TRUST</t>
  </si>
  <si>
    <t>115 DEL RIO DR EAST</t>
  </si>
  <si>
    <t>TEMPE AZ 85282-3662</t>
  </si>
  <si>
    <t>NWNW</t>
  </si>
  <si>
    <t>04-013-1180</t>
  </si>
  <si>
    <t>DANIEL HUNTER</t>
  </si>
  <si>
    <t>PO BOX 7</t>
  </si>
  <si>
    <t>LANCASTER MN 56735-0007</t>
  </si>
  <si>
    <t>SWNW</t>
  </si>
  <si>
    <t>04-013-1200</t>
  </si>
  <si>
    <t>JOHN STENQUIST</t>
  </si>
  <si>
    <t>PO BOX 15</t>
  </si>
  <si>
    <t>LANCASTER MN 56735-0015</t>
  </si>
  <si>
    <t>NWSW</t>
  </si>
  <si>
    <t>04-013-1220</t>
  </si>
  <si>
    <t>3938 280TH AVE</t>
  </si>
  <si>
    <t>SWSW</t>
  </si>
  <si>
    <t>04-013-1230</t>
  </si>
  <si>
    <t>JESSE D &amp; DENISE STREGE</t>
  </si>
  <si>
    <t>3810 260TH AVE</t>
  </si>
  <si>
    <t>04-014-1290</t>
  </si>
  <si>
    <t>CYNTHIA K CLOW</t>
  </si>
  <si>
    <t>3739 230TH AVE</t>
  </si>
  <si>
    <t>14</t>
  </si>
  <si>
    <t>04-014-1300</t>
  </si>
  <si>
    <t>04-014-1320</t>
  </si>
  <si>
    <t>BLAKE L NELSON</t>
  </si>
  <si>
    <t>4735 LORINDA DR</t>
  </si>
  <si>
    <t>SAINT PAUL MN 55126-5841</t>
  </si>
  <si>
    <t>04-023-2140</t>
  </si>
  <si>
    <t>807 COUNTY ROAD 6</t>
  </si>
  <si>
    <t>23</t>
  </si>
  <si>
    <t>04-023-2160</t>
  </si>
  <si>
    <t>JANE C SOBOLIK-KELLY</t>
  </si>
  <si>
    <t>PO BOX 418</t>
  </si>
  <si>
    <t>HALLOCK MN 56728-0000</t>
  </si>
  <si>
    <t>04-023-2180</t>
  </si>
  <si>
    <t>04-023-2200</t>
  </si>
  <si>
    <t>3457 280TH AVENUE</t>
  </si>
  <si>
    <t>04-023-2210</t>
  </si>
  <si>
    <t>KATHLEEN HUNTER</t>
  </si>
  <si>
    <t>1482 HURON DR</t>
  </si>
  <si>
    <t>DETROIT LAKES MN 56501-0000</t>
  </si>
  <si>
    <t>04-024-2220</t>
  </si>
  <si>
    <t>MARK J HANSON</t>
  </si>
  <si>
    <t>PO BOX 66</t>
  </si>
  <si>
    <t>LANCASTER MN 56735-0066</t>
  </si>
  <si>
    <t>24</t>
  </si>
  <si>
    <t>04-024-2240</t>
  </si>
  <si>
    <t>7185 CEDARWOOD CIR</t>
  </si>
  <si>
    <t>BOULDER CO 80301-0000</t>
  </si>
  <si>
    <t>04-024-2260</t>
  </si>
  <si>
    <t>04-024-2280</t>
  </si>
  <si>
    <t>04-024-2300</t>
  </si>
  <si>
    <t>04-024-2320</t>
  </si>
  <si>
    <t>VERNON BAHR</t>
  </si>
  <si>
    <t>1864 360TH ST PO BOX 69</t>
  </si>
  <si>
    <t>HUMBOLDT MN 56731-0069</t>
  </si>
  <si>
    <t>04-024-2330</t>
  </si>
  <si>
    <t>ORLEANS GRAIN CO</t>
  </si>
  <si>
    <t>3125 330TH ST</t>
  </si>
  <si>
    <t>04-024-2360</t>
  </si>
  <si>
    <t>04-024-2380</t>
  </si>
  <si>
    <t>04-024-2400</t>
  </si>
  <si>
    <t>04-024-2480</t>
  </si>
  <si>
    <t>04-024-2500</t>
  </si>
  <si>
    <t>04-024-2520</t>
  </si>
  <si>
    <t>04-024-2540</t>
  </si>
  <si>
    <t>04-024-2560</t>
  </si>
  <si>
    <t>04-024-2580</t>
  </si>
  <si>
    <t>JESSE D STREGE</t>
  </si>
  <si>
    <t>04-024-2600</t>
  </si>
  <si>
    <t>04-024-2620</t>
  </si>
  <si>
    <t>04-024-2640</t>
  </si>
  <si>
    <t>04-024-2660</t>
  </si>
  <si>
    <t>04-024-2680</t>
  </si>
  <si>
    <t>04-024-2700</t>
  </si>
  <si>
    <t>04-024-2720</t>
  </si>
  <si>
    <t>ROBERT &amp; JEAN M LAUDE</t>
  </si>
  <si>
    <t>322 RIVER RD</t>
  </si>
  <si>
    <t>04-024-2740</t>
  </si>
  <si>
    <t>04-024-2760</t>
  </si>
  <si>
    <t>04-024-2780</t>
  </si>
  <si>
    <t>04-024-2800</t>
  </si>
  <si>
    <t>04-024-2820</t>
  </si>
  <si>
    <t>04-024-2840</t>
  </si>
  <si>
    <t>04-024-2860</t>
  </si>
  <si>
    <t>04-024-2880</t>
  </si>
  <si>
    <t>JIM R &amp; DIXIE L STREGE</t>
  </si>
  <si>
    <t>2376 363RD ST</t>
  </si>
  <si>
    <t>04-024-2900</t>
  </si>
  <si>
    <t>04-024-2920</t>
  </si>
  <si>
    <t>04-024-2940</t>
  </si>
  <si>
    <t>04-024-2960</t>
  </si>
  <si>
    <t>04-024-2980</t>
  </si>
  <si>
    <t>04-024-3000</t>
  </si>
  <si>
    <t>04-024-3020</t>
  </si>
  <si>
    <t>04-024-3040</t>
  </si>
  <si>
    <t>04-024-3060</t>
  </si>
  <si>
    <t>JEFF SWIONTEK</t>
  </si>
  <si>
    <t>206 MAIN AVE N PO BOX 54</t>
  </si>
  <si>
    <t>CLIMAX MN 56523-0000</t>
  </si>
  <si>
    <t>04-024-3080</t>
  </si>
  <si>
    <t>04-024-3100</t>
  </si>
  <si>
    <t>JIM R STREGE</t>
  </si>
  <si>
    <t>04-024-3120</t>
  </si>
  <si>
    <t>MYRNA R WESTBERG</t>
  </si>
  <si>
    <t>2812 GLENWOOD DR NW</t>
  </si>
  <si>
    <t>ALBUQUERQUE NM 87107-2922</t>
  </si>
  <si>
    <t>04-024-3140</t>
  </si>
  <si>
    <t>04-024-3160</t>
  </si>
  <si>
    <t>04-024-3180</t>
  </si>
  <si>
    <t>04-024-3200</t>
  </si>
  <si>
    <t>04-024-3240</t>
  </si>
  <si>
    <t>KITTSON COUNTY</t>
  </si>
  <si>
    <t>410 5TH ST SE  STE 212</t>
  </si>
  <si>
    <t>04-025-3280</t>
  </si>
  <si>
    <t>1029 BIRCH AVE SE</t>
  </si>
  <si>
    <t>25</t>
  </si>
  <si>
    <t>04-025-3290</t>
  </si>
  <si>
    <t>04-025-3300</t>
  </si>
  <si>
    <t>WILLIAM G LINDSTROM REVOC TRUS</t>
  </si>
  <si>
    <t>1120 MAPLE ST S</t>
  </si>
  <si>
    <t>NORTHFIELD MN 55057-0000</t>
  </si>
  <si>
    <t>04-025-3310</t>
  </si>
  <si>
    <t>04-026-3320</t>
  </si>
  <si>
    <t>GAIL E &amp; THOMAS B REYNOLDS</t>
  </si>
  <si>
    <t>37 BEAVER CREEK BLVD</t>
  </si>
  <si>
    <t>HAVRE MT 59501-0000</t>
  </si>
  <si>
    <t>26</t>
  </si>
  <si>
    <t>04-026-3330</t>
  </si>
  <si>
    <t>23316 CO RD 23</t>
  </si>
  <si>
    <t>GREENBUSH MN 56726-0000</t>
  </si>
  <si>
    <t>04-026-3340</t>
  </si>
  <si>
    <t>GLADYS L LANG</t>
  </si>
  <si>
    <t>604 DOUGLAS AVE NE</t>
  </si>
  <si>
    <t>HALLOCK MN 56728-4400</t>
  </si>
  <si>
    <t>04-035-4140</t>
  </si>
  <si>
    <t>JON K VOLD</t>
  </si>
  <si>
    <t>2418 310TH ST</t>
  </si>
  <si>
    <t>35</t>
  </si>
  <si>
    <t>04-035-4150</t>
  </si>
  <si>
    <t>JOEL T VOLD TRUST</t>
  </si>
  <si>
    <t>PO BOX 781</t>
  </si>
  <si>
    <t>04-035-4160</t>
  </si>
  <si>
    <t>04-035-4170</t>
  </si>
  <si>
    <t>04-035-4180</t>
  </si>
  <si>
    <t>04-036-4200</t>
  </si>
  <si>
    <t>BRUCE L &amp; MARILYN GUSTAFSON</t>
  </si>
  <si>
    <t>PO BOX 274</t>
  </si>
  <si>
    <t>36</t>
  </si>
  <si>
    <t>04-036-4220</t>
  </si>
  <si>
    <t>04-036-4240</t>
  </si>
  <si>
    <t>04-036-4245</t>
  </si>
  <si>
    <t>04-036-4250</t>
  </si>
  <si>
    <t>3263 360TH ST</t>
  </si>
  <si>
    <t>04-036-4260</t>
  </si>
  <si>
    <t>07-002-0140</t>
  </si>
  <si>
    <t>DUANE SAND</t>
  </si>
  <si>
    <t>765 ASPEN AVE</t>
  </si>
  <si>
    <t>BISMARCK ND 58503-0000</t>
  </si>
  <si>
    <t>2</t>
  </si>
  <si>
    <t>162</t>
  </si>
  <si>
    <t>048</t>
  </si>
  <si>
    <t>07-002-0160</t>
  </si>
  <si>
    <t>RICKY H SCHMIEDEBERG ETAL</t>
  </si>
  <si>
    <t>424 PIONEER ST S</t>
  </si>
  <si>
    <t>WARREN MN 56762-0000</t>
  </si>
  <si>
    <t>07-002-0180</t>
  </si>
  <si>
    <t>SW EV LUTHERAN CEMETRY</t>
  </si>
  <si>
    <t>NO ADDRESS</t>
  </si>
  <si>
    <t>NO CITY STATE ZIP</t>
  </si>
  <si>
    <t>07-002-0200</t>
  </si>
  <si>
    <t>PATRICIA PETERSON</t>
  </si>
  <si>
    <t>2814 330TH ST</t>
  </si>
  <si>
    <t>LANCASTER MN 56735-9667</t>
  </si>
  <si>
    <t>07-002-0220</t>
  </si>
  <si>
    <t>07-002-0240</t>
  </si>
  <si>
    <t>JODY PETERSON</t>
  </si>
  <si>
    <t>209 5TH ST E</t>
  </si>
  <si>
    <t>07-002-0260</t>
  </si>
  <si>
    <t>07-003-0270</t>
  </si>
  <si>
    <t>3381 270TH AVE</t>
  </si>
  <si>
    <t>3</t>
  </si>
  <si>
    <t>34</t>
  </si>
  <si>
    <t>07-003-0280</t>
  </si>
  <si>
    <t>NEIL L PETERSON</t>
  </si>
  <si>
    <t>3399 280TH AVE</t>
  </si>
  <si>
    <t>07-003-0300</t>
  </si>
  <si>
    <t>RICHARD R NICHOLSON</t>
  </si>
  <si>
    <t>3442 270TH AVE</t>
  </si>
  <si>
    <t>LANCASTER MN 56735-9676</t>
  </si>
  <si>
    <t>07-003-0350</t>
  </si>
  <si>
    <t>CLIFFORD J PETERSON</t>
  </si>
  <si>
    <t>07-004-0320</t>
  </si>
  <si>
    <t>2897 CO RD 6</t>
  </si>
  <si>
    <t>33</t>
  </si>
  <si>
    <t>4</t>
  </si>
  <si>
    <t>07-004-0340</t>
  </si>
  <si>
    <t>TODD W &amp; CYNTHIA M NELSON</t>
  </si>
  <si>
    <t>3120 US HWY 59</t>
  </si>
  <si>
    <t>5</t>
  </si>
  <si>
    <t>07-004-0360</t>
  </si>
  <si>
    <t>07-005-0380</t>
  </si>
  <si>
    <t>32</t>
  </si>
  <si>
    <t>07-005-0400</t>
  </si>
  <si>
    <t>07-005-0420</t>
  </si>
  <si>
    <t>07-005-0440</t>
  </si>
  <si>
    <t>07-005-0460</t>
  </si>
  <si>
    <t>07-005-0480</t>
  </si>
  <si>
    <t>07-006-0500</t>
  </si>
  <si>
    <t>RYAN SCHWENZFEIER</t>
  </si>
  <si>
    <t>2060 310TH AVE</t>
  </si>
  <si>
    <t>KENNEDY MN 56733-0000</t>
  </si>
  <si>
    <t>6</t>
  </si>
  <si>
    <t>07-006-0520</t>
  </si>
  <si>
    <t>DOUGLAS R NELSON</t>
  </si>
  <si>
    <t>07-006-0540</t>
  </si>
  <si>
    <t>07-007-0560</t>
  </si>
  <si>
    <t>7</t>
  </si>
  <si>
    <t>07-007-0580</t>
  </si>
  <si>
    <t>LEE W &amp; PEGGY PEMBERTON</t>
  </si>
  <si>
    <t>PO BOX 655</t>
  </si>
  <si>
    <t>07-007-0600</t>
  </si>
  <si>
    <t>07-008-0605</t>
  </si>
  <si>
    <t>PERRY F PEARSON</t>
  </si>
  <si>
    <t>PO BOX 591</t>
  </si>
  <si>
    <t>HALLOCK MN 56728-0591</t>
  </si>
  <si>
    <t>8</t>
  </si>
  <si>
    <t>07-008-0610</t>
  </si>
  <si>
    <t>07-008-0620</t>
  </si>
  <si>
    <t>07-008-0640</t>
  </si>
  <si>
    <t>BRIAN MCVEAN ETAL</t>
  </si>
  <si>
    <t>5203 IDLEWILD ST</t>
  </si>
  <si>
    <t>DULUTH MN 55804-1100</t>
  </si>
  <si>
    <t>07-008-0660</t>
  </si>
  <si>
    <t>THERESIA GILLIE</t>
  </si>
  <si>
    <t>2573 290TH AVE</t>
  </si>
  <si>
    <t>07-009-0670</t>
  </si>
  <si>
    <t>PEARSON FAMILY IRREV INC TRUST</t>
  </si>
  <si>
    <t>3269 270TH AVE</t>
  </si>
  <si>
    <t>9</t>
  </si>
  <si>
    <t>07-009-0680</t>
  </si>
  <si>
    <t>ANTHONY J &amp; KATIE E DRISCOLL</t>
  </si>
  <si>
    <t>3265 270TH AVE</t>
  </si>
  <si>
    <t>07-009-0685</t>
  </si>
  <si>
    <t>07-009-0690</t>
  </si>
  <si>
    <t>07-009-0700</t>
  </si>
  <si>
    <t>07-009-0710</t>
  </si>
  <si>
    <t>07-011-0780</t>
  </si>
  <si>
    <t>11</t>
  </si>
  <si>
    <t>07-011-0800</t>
  </si>
  <si>
    <t>TIMOTHY J &amp; JAIME M PETERSON</t>
  </si>
  <si>
    <t>2855 CO RD 6</t>
  </si>
  <si>
    <t>07-011-0820</t>
  </si>
  <si>
    <t>07-011-0840</t>
  </si>
  <si>
    <t>LANCASTER MN 56735-9229</t>
  </si>
  <si>
    <t>07-011-0860</t>
  </si>
  <si>
    <t>09-001-0020</t>
  </si>
  <si>
    <t>RYAN H &amp; JENI L SCHWENZFEIER</t>
  </si>
  <si>
    <t>1</t>
  </si>
  <si>
    <t>09-001-0030</t>
  </si>
  <si>
    <t>MERLE L &amp; RENEE SCHWENZFEIER</t>
  </si>
  <si>
    <t>2841 ST HWY 175</t>
  </si>
  <si>
    <t>09-001-0040</t>
  </si>
  <si>
    <t>09-001-0050</t>
  </si>
  <si>
    <t>PEGGY PEMBERTON</t>
  </si>
  <si>
    <t>09-002-0060</t>
  </si>
  <si>
    <t>09-002-0070</t>
  </si>
  <si>
    <t>09-002-0080</t>
  </si>
  <si>
    <t>MARK K WIESE</t>
  </si>
  <si>
    <t>PO BOX 72</t>
  </si>
  <si>
    <t>HUMBOLDT MN 56731-0000</t>
  </si>
  <si>
    <t>09-002-0085</t>
  </si>
  <si>
    <t>NEIL A WIESE</t>
  </si>
  <si>
    <t>PO BOX 11</t>
  </si>
  <si>
    <t>09-002-0100</t>
  </si>
  <si>
    <t>PO BOX 409</t>
  </si>
  <si>
    <t>PEMBINA ND 58271-0000</t>
  </si>
  <si>
    <t>09-011-0600</t>
  </si>
  <si>
    <t>09-011-0620</t>
  </si>
  <si>
    <t>09-011-0640</t>
  </si>
  <si>
    <t>LOWELL BEDARD</t>
  </si>
  <si>
    <t>439 MERO CT SE</t>
  </si>
  <si>
    <t>EAST GRAND FORKS MN 56721-2233</t>
  </si>
  <si>
    <t>09-011-0680</t>
  </si>
  <si>
    <t>09-011-0700</t>
  </si>
  <si>
    <t>09-012-0740</t>
  </si>
  <si>
    <t>12</t>
  </si>
  <si>
    <t>09-012-0760</t>
  </si>
  <si>
    <t>09-012-0780</t>
  </si>
  <si>
    <t>JAMES &amp; BARB THOMPSON IRREV TR</t>
  </si>
  <si>
    <t>412 FOREST AVE SE</t>
  </si>
  <si>
    <t>21-001-0020</t>
  </si>
  <si>
    <t>JOE P,JR &amp; CYNTHIA BOROSKI</t>
  </si>
  <si>
    <t>3321 350TH ST</t>
  </si>
  <si>
    <t>LANCASTER MN 56735-9253</t>
  </si>
  <si>
    <t>21-001-0040</t>
  </si>
  <si>
    <t>GEORGE H HANSON ETAL</t>
  </si>
  <si>
    <t>2566 390TH ST</t>
  </si>
  <si>
    <t>21-001-0050</t>
  </si>
  <si>
    <t>WIKSTROM TELEPHONE CO</t>
  </si>
  <si>
    <t>212 MAIN ST S PO BOX 217</t>
  </si>
  <si>
    <t>KARLSTAD MN 56732-0217</t>
  </si>
  <si>
    <t>21-001-0060</t>
  </si>
  <si>
    <t>GARY &amp; JOANNE EASTER</t>
  </si>
  <si>
    <t>5947 LEXINGTON AVE N</t>
  </si>
  <si>
    <t>ST PAUL MN 55126-5628</t>
  </si>
  <si>
    <t>21-001-0080</t>
  </si>
  <si>
    <t>LEE W PEMBERTON</t>
  </si>
  <si>
    <t>HALLOCK MN 56728-0655</t>
  </si>
  <si>
    <t>21-002-0140</t>
  </si>
  <si>
    <t>CHERI SULLIVAN</t>
  </si>
  <si>
    <t>PO BOX 23</t>
  </si>
  <si>
    <t>21-002-0240</t>
  </si>
  <si>
    <t>KITTSON COUNTY,GRAVEL PIT</t>
  </si>
  <si>
    <t>21-003-0320</t>
  </si>
  <si>
    <t>BRUCE &amp; TAMMY NIELSEN</t>
  </si>
  <si>
    <t>3936 270TH AVE</t>
  </si>
  <si>
    <t>21-003-0340</t>
  </si>
  <si>
    <t>KATHRYN A LEWIS</t>
  </si>
  <si>
    <t>518 CONCORD DR E</t>
  </si>
  <si>
    <t>PLATTSBURG MO 64477-9438</t>
  </si>
  <si>
    <t>21-004-0380</t>
  </si>
  <si>
    <t>4141 US HWY 75</t>
  </si>
  <si>
    <t>NOYES MN 56740-9706</t>
  </si>
  <si>
    <t>21-004-0390</t>
  </si>
  <si>
    <t>21-004-0400</t>
  </si>
  <si>
    <t>RYAN STEPHEN NELSON</t>
  </si>
  <si>
    <t>3766 260TH AVE</t>
  </si>
  <si>
    <t>21-004-0410</t>
  </si>
  <si>
    <t>SCOTT D &amp; KATHY A NELSON</t>
  </si>
  <si>
    <t>2586 360TH ST</t>
  </si>
  <si>
    <t>21-004-0420</t>
  </si>
  <si>
    <t>21-004-0440</t>
  </si>
  <si>
    <t>JOHN P &amp; KELLY A WILSON</t>
  </si>
  <si>
    <t>4051 260TH AVE</t>
  </si>
  <si>
    <t>21-005-0500</t>
  </si>
  <si>
    <t>MATTHEW J NELSON</t>
  </si>
  <si>
    <t>1310 JACKSON AVE</t>
  </si>
  <si>
    <t>21-005-0540</t>
  </si>
  <si>
    <t>21-005-0560</t>
  </si>
  <si>
    <t>21-005-0580</t>
  </si>
  <si>
    <t>GEORGE H &amp; HEATHER M HANSON</t>
  </si>
  <si>
    <t>21-005-0590</t>
  </si>
  <si>
    <t>21-006-0600</t>
  </si>
  <si>
    <t>CYNTHIA CHRISTOPHERSON</t>
  </si>
  <si>
    <t>2816 305TH ST</t>
  </si>
  <si>
    <t>21-007-0680</t>
  </si>
  <si>
    <t>21-007-0700</t>
  </si>
  <si>
    <t>21-008-0720</t>
  </si>
  <si>
    <t>21-008-0740</t>
  </si>
  <si>
    <t>21-008-0750</t>
  </si>
  <si>
    <t>JULIE KRASKA</t>
  </si>
  <si>
    <t>11261 APENNINE WAY</t>
  </si>
  <si>
    <t>INVER GROVE HEIGHTS MN 55077-0000</t>
  </si>
  <si>
    <t>21-008-0760</t>
  </si>
  <si>
    <t>DANIKA DOSTAL</t>
  </si>
  <si>
    <t>2754 380TH STREET</t>
  </si>
  <si>
    <t>21-008-0780</t>
  </si>
  <si>
    <t>JOSEPH D &amp; HEIDI OLSONAWSKI</t>
  </si>
  <si>
    <t>2554 380TH ST</t>
  </si>
  <si>
    <t>LANCASTER MN 56735-9692</t>
  </si>
  <si>
    <t>21-008-0785</t>
  </si>
  <si>
    <t>21-009-0800</t>
  </si>
  <si>
    <t>21-009-0820</t>
  </si>
  <si>
    <t>21-009-0840</t>
  </si>
  <si>
    <t>21-009-0850</t>
  </si>
  <si>
    <t>21-009-0860</t>
  </si>
  <si>
    <t>21-009-0870</t>
  </si>
  <si>
    <t>KENNETH G &amp; BARBARA PETERSON</t>
  </si>
  <si>
    <t>407 MINNESOTA AVE</t>
  </si>
  <si>
    <t>21-010-0880</t>
  </si>
  <si>
    <t>JERROLL J &amp; DIANE PETERSON</t>
  </si>
  <si>
    <t>3877 280TH AVE</t>
  </si>
  <si>
    <t>LANCASTER MN 56735-9691</t>
  </si>
  <si>
    <t>10</t>
  </si>
  <si>
    <t>21-010-0885</t>
  </si>
  <si>
    <t>21-010-0890</t>
  </si>
  <si>
    <t>JERROLL J PETERSON</t>
  </si>
  <si>
    <t>21-010-0900</t>
  </si>
  <si>
    <t>21-010-0910</t>
  </si>
  <si>
    <t>21-010-0920</t>
  </si>
  <si>
    <t>21-010-0940</t>
  </si>
  <si>
    <t>RANDALL R &amp; LORI J MASLOSKI</t>
  </si>
  <si>
    <t>2732 380TH ST</t>
  </si>
  <si>
    <t>LANCASTER MN 56735-9258</t>
  </si>
  <si>
    <t>21-010-0950</t>
  </si>
  <si>
    <t>21-010-0955</t>
  </si>
  <si>
    <t>21-010-0960</t>
  </si>
  <si>
    <t>21-011-0980</t>
  </si>
  <si>
    <t>21-011-1000</t>
  </si>
  <si>
    <t>21-011-1020</t>
  </si>
  <si>
    <t>21-011-1040</t>
  </si>
  <si>
    <t>21-011-1060</t>
  </si>
  <si>
    <t>HOLY ROSARY CATHOLIC CHURCH</t>
  </si>
  <si>
    <t>PO BOX 596</t>
  </si>
  <si>
    <t>21-011-1100</t>
  </si>
  <si>
    <t>21-012-1120</t>
  </si>
  <si>
    <t>DONNIE &amp; JENNIFER SCHMIEDEBERG</t>
  </si>
  <si>
    <t>3883 US HWY 59</t>
  </si>
  <si>
    <t>21-012-1130</t>
  </si>
  <si>
    <t>21-012-1140</t>
  </si>
  <si>
    <t>LARRY R &amp; LORRAINE WILEBSKI</t>
  </si>
  <si>
    <t>2723 380TH ST PO BOX 92</t>
  </si>
  <si>
    <t>21-012-1160</t>
  </si>
  <si>
    <t>FRANK R &amp; JOAN WILEBSKI</t>
  </si>
  <si>
    <t>12620 NATCHEZ AVE S</t>
  </si>
  <si>
    <t>SAVAGE MN 55378-1526</t>
  </si>
  <si>
    <t>21-012-1180</t>
  </si>
  <si>
    <t>21-012-1200</t>
  </si>
  <si>
    <t>21-012-1220</t>
  </si>
  <si>
    <t>ST PATRICKS CATHOLIC CHURCH</t>
  </si>
  <si>
    <t>21-012-1240</t>
  </si>
  <si>
    <t>21-012-1260</t>
  </si>
  <si>
    <t>CHRISTOPHER BLAZE</t>
  </si>
  <si>
    <t>1103 SUMMERWOOD TRAIL</t>
  </si>
  <si>
    <t>DILWORTH MN 56529-0000</t>
  </si>
  <si>
    <t>21-012-1265</t>
  </si>
  <si>
    <t>21-012-1270</t>
  </si>
  <si>
    <t>21-013-1280</t>
  </si>
  <si>
    <t>LORIE L VAGLE</t>
  </si>
  <si>
    <t>2110 CO RD 1</t>
  </si>
  <si>
    <t>21-013-1290</t>
  </si>
  <si>
    <t>21-013-1300</t>
  </si>
  <si>
    <t>21-013-1310</t>
  </si>
  <si>
    <t>JERI L OLSON TRUST B</t>
  </si>
  <si>
    <t>7601 INDIAN BEND RD  303</t>
  </si>
  <si>
    <t>SCOTTSDALE AZ 85250-4754</t>
  </si>
  <si>
    <t>21-013-1320</t>
  </si>
  <si>
    <t>RICHARD M &amp; JODI SUGDEN</t>
  </si>
  <si>
    <t>2607 250TH AVE</t>
  </si>
  <si>
    <t>21-013-1330</t>
  </si>
  <si>
    <t>21-014-1340</t>
  </si>
  <si>
    <t>3762 285TH AVE</t>
  </si>
  <si>
    <t>21-014-1360</t>
  </si>
  <si>
    <t>21-015-1380</t>
  </si>
  <si>
    <t>15</t>
  </si>
  <si>
    <t>21-015-1400</t>
  </si>
  <si>
    <t>21-015-1420</t>
  </si>
  <si>
    <t>21-015-1440</t>
  </si>
  <si>
    <t>21-015-1450</t>
  </si>
  <si>
    <t>KRISTY VASQUEZ</t>
  </si>
  <si>
    <t>305 HWY 59 S</t>
  </si>
  <si>
    <t>21-015-1460</t>
  </si>
  <si>
    <t>21-015-1480</t>
  </si>
  <si>
    <t>THOMAS P COFFIELD ETAL</t>
  </si>
  <si>
    <t>202 ALASKA ST WEST</t>
  </si>
  <si>
    <t>21-015-1500</t>
  </si>
  <si>
    <t>202 ALASKA ST E</t>
  </si>
  <si>
    <t>21-016-1520</t>
  </si>
  <si>
    <t>SANDIE NELSON</t>
  </si>
  <si>
    <t>16</t>
  </si>
  <si>
    <t>21-016-1530</t>
  </si>
  <si>
    <t>21-016-1540</t>
  </si>
  <si>
    <t>21-016-1550</t>
  </si>
  <si>
    <t>21-016-1560</t>
  </si>
  <si>
    <t>CLARA E STREGE</t>
  </si>
  <si>
    <t>2536 370TH ST</t>
  </si>
  <si>
    <t>LANCASTER MN 56735-9292</t>
  </si>
  <si>
    <t>21-016-1580</t>
  </si>
  <si>
    <t>21-016-1600</t>
  </si>
  <si>
    <t>21-017-1620</t>
  </si>
  <si>
    <t>17</t>
  </si>
  <si>
    <t>21-017-1640</t>
  </si>
  <si>
    <t>2521 390TH ST</t>
  </si>
  <si>
    <t>LANCASTER MN 56735-9695</t>
  </si>
  <si>
    <t>21-017-1680</t>
  </si>
  <si>
    <t>21-017-1700</t>
  </si>
  <si>
    <t>21-017-1720</t>
  </si>
  <si>
    <t>21-017-1740</t>
  </si>
  <si>
    <t>RANDALL R &amp; JODI STREGE</t>
  </si>
  <si>
    <t>2594 370TH ST</t>
  </si>
  <si>
    <t>21-018-1760</t>
  </si>
  <si>
    <t>18</t>
  </si>
  <si>
    <t>21-018-1780</t>
  </si>
  <si>
    <t>SCOTT KARSKY ETAL</t>
  </si>
  <si>
    <t>2405 FAIRWAY DRIVE</t>
  </si>
  <si>
    <t>MOORHEAD MN 56560-0000</t>
  </si>
  <si>
    <t>21-018-1800</t>
  </si>
  <si>
    <t>21-018-1820</t>
  </si>
  <si>
    <t>21-018-1840</t>
  </si>
  <si>
    <t>ROY STEWART</t>
  </si>
  <si>
    <t>21-018-1850</t>
  </si>
  <si>
    <t>21-019-1860</t>
  </si>
  <si>
    <t>3457 280TH AVE</t>
  </si>
  <si>
    <t>19</t>
  </si>
  <si>
    <t>21-019-1870</t>
  </si>
  <si>
    <t>CHRIS W &amp; ANDREA J SWENSON</t>
  </si>
  <si>
    <t>21-019-1880</t>
  </si>
  <si>
    <t>KIMBERLY KRASKA</t>
  </si>
  <si>
    <t>14310 288TH AVE NW</t>
  </si>
  <si>
    <t>ZIMMERMAN MN 55398-0000</t>
  </si>
  <si>
    <t>21-019-1900</t>
  </si>
  <si>
    <t>9064 WOODHILL DRIVE</t>
  </si>
  <si>
    <t>SAVAGE MN 55378-0000</t>
  </si>
  <si>
    <t>21-019-1920</t>
  </si>
  <si>
    <t>21-019-1940</t>
  </si>
  <si>
    <t>21-020-1960</t>
  </si>
  <si>
    <t>LONG BEACH CA 90815-3251</t>
  </si>
  <si>
    <t>20</t>
  </si>
  <si>
    <t>21-020-1980</t>
  </si>
  <si>
    <t>DOUGLAS R &amp; CANDICE NELSON</t>
  </si>
  <si>
    <t>21-020-2000</t>
  </si>
  <si>
    <t>21-020-2020</t>
  </si>
  <si>
    <t>21-021-2040</t>
  </si>
  <si>
    <t>21</t>
  </si>
  <si>
    <t>21-021-2060</t>
  </si>
  <si>
    <t>21-021-2080</t>
  </si>
  <si>
    <t>21-021-2100</t>
  </si>
  <si>
    <t>MARLA FAILING</t>
  </si>
  <si>
    <t>6234 16TH ST S</t>
  </si>
  <si>
    <t>FARGO ND 58104-0000</t>
  </si>
  <si>
    <t>21-022-2120</t>
  </si>
  <si>
    <t>RANDAL &amp; BEVERLY SWENSON</t>
  </si>
  <si>
    <t>3679 280TH AVE</t>
  </si>
  <si>
    <t>22</t>
  </si>
  <si>
    <t>21-022-2140</t>
  </si>
  <si>
    <t>LANCE &amp; LACEY LUPIEN</t>
  </si>
  <si>
    <t>2734 360TH ST</t>
  </si>
  <si>
    <t>21-022-2145</t>
  </si>
  <si>
    <t>21-022-2150</t>
  </si>
  <si>
    <t>MARY M &amp; MARTIN PADGET</t>
  </si>
  <si>
    <t>946 VENITA DRIVE</t>
  </si>
  <si>
    <t>ODESSA MO 64076-6435</t>
  </si>
  <si>
    <t>21-022-2155</t>
  </si>
  <si>
    <t>LELAND SWENSON ETAL</t>
  </si>
  <si>
    <t>94 HAWAII AVE</t>
  </si>
  <si>
    <t>21-023-2160</t>
  </si>
  <si>
    <t>ROBERT &amp; JULIE PETERSON</t>
  </si>
  <si>
    <t>2832 360TH ST</t>
  </si>
  <si>
    <t>21-023-2170</t>
  </si>
  <si>
    <t>21-023-2180</t>
  </si>
  <si>
    <t>21-024-2200</t>
  </si>
  <si>
    <t>21-024-2220</t>
  </si>
  <si>
    <t>21-026-2300</t>
  </si>
  <si>
    <t>MARK J &amp; SONJA A HANSON</t>
  </si>
  <si>
    <t>3250 HWY 59 PO BOX 66</t>
  </si>
  <si>
    <t>21-026-2320</t>
  </si>
  <si>
    <t>21-026-2340</t>
  </si>
  <si>
    <t>21-026-2360</t>
  </si>
  <si>
    <t>21-026-2380</t>
  </si>
  <si>
    <t>MICHAEL A QUINER</t>
  </si>
  <si>
    <t>1164 39TH AVE S</t>
  </si>
  <si>
    <t>21-027-2400</t>
  </si>
  <si>
    <t>27</t>
  </si>
  <si>
    <t>21-027-2410</t>
  </si>
  <si>
    <t>LANCE LUPIEN ETAL</t>
  </si>
  <si>
    <t>21-027-2420</t>
  </si>
  <si>
    <t>RICHARDVILLE TOWNSHIP</t>
  </si>
  <si>
    <t>21-027-2440</t>
  </si>
  <si>
    <t>21-027-2460</t>
  </si>
  <si>
    <t>21-028-2480</t>
  </si>
  <si>
    <t>28</t>
  </si>
  <si>
    <t>21-028-2500</t>
  </si>
  <si>
    <t>21-028-2520</t>
  </si>
  <si>
    <t>BECKY JO KUZNIA</t>
  </si>
  <si>
    <t>2405 250TH ST</t>
  </si>
  <si>
    <t>21-028-2540</t>
  </si>
  <si>
    <t>21-028-2560</t>
  </si>
  <si>
    <t>21-029-2580</t>
  </si>
  <si>
    <t>THOMAS P &amp; TRACY L COFFIELD</t>
  </si>
  <si>
    <t>LANCASTER MN 56735-3512</t>
  </si>
  <si>
    <t>29</t>
  </si>
  <si>
    <t>21-029-2600</t>
  </si>
  <si>
    <t>3129 350TH ST.</t>
  </si>
  <si>
    <t>21-029-2620</t>
  </si>
  <si>
    <t>68325 250TH AVE</t>
  </si>
  <si>
    <t>KASSON MN 55944-0000</t>
  </si>
  <si>
    <t>21-029-2625</t>
  </si>
  <si>
    <t>21-029-2630</t>
  </si>
  <si>
    <t>21-029-2640</t>
  </si>
  <si>
    <t>21-030-2660</t>
  </si>
  <si>
    <t>30</t>
  </si>
  <si>
    <t>21-030-2670</t>
  </si>
  <si>
    <t>SHIRLEY HALLEE ETAL</t>
  </si>
  <si>
    <t>210 EAST VICTORIA ST</t>
  </si>
  <si>
    <t>AMHERST NOVA SCOTIA  B4H</t>
  </si>
  <si>
    <t>21-030-2680</t>
  </si>
  <si>
    <t>21-030-2700</t>
  </si>
  <si>
    <t>21-030-2720</t>
  </si>
  <si>
    <t>21-030-2740</t>
  </si>
  <si>
    <t>21-031-2760</t>
  </si>
  <si>
    <t>20238 COUNTY ROAD 131</t>
  </si>
  <si>
    <t>DETROIT LAKES 56501-0000</t>
  </si>
  <si>
    <t>31</t>
  </si>
  <si>
    <t>21-031-2780</t>
  </si>
  <si>
    <t>RICHARD L GUSTAFSON</t>
  </si>
  <si>
    <t>2431 310TH ST</t>
  </si>
  <si>
    <t>21-031-2800</t>
  </si>
  <si>
    <t>WESTBERG-CORRY TRUST</t>
  </si>
  <si>
    <t>21-031-2820</t>
  </si>
  <si>
    <t>21-031-2840</t>
  </si>
  <si>
    <t>21-032-2860</t>
  </si>
  <si>
    <t>21-032-2870</t>
  </si>
  <si>
    <t>21-032-2880</t>
  </si>
  <si>
    <t>21-032-2885</t>
  </si>
  <si>
    <t>LAWRENCE SWENSON</t>
  </si>
  <si>
    <t>PO BOX 672064</t>
  </si>
  <si>
    <t>CHUGIAK AK 99567-0000</t>
  </si>
  <si>
    <t>21-032-2890</t>
  </si>
  <si>
    <t>21-032-2900</t>
  </si>
  <si>
    <t>21-032-2920</t>
  </si>
  <si>
    <t>21-033-2940</t>
  </si>
  <si>
    <t>21-033-2960</t>
  </si>
  <si>
    <t>21-033-2980</t>
  </si>
  <si>
    <t>21-033-3000</t>
  </si>
  <si>
    <t>21-033-3020</t>
  </si>
  <si>
    <t>21-033-3040</t>
  </si>
  <si>
    <t>21-034-3060</t>
  </si>
  <si>
    <t>21-034-3080</t>
  </si>
  <si>
    <t>21-034-3100</t>
  </si>
  <si>
    <t>21-034-3120</t>
  </si>
  <si>
    <t>21-034-3140</t>
  </si>
  <si>
    <t>21-035-3160</t>
  </si>
  <si>
    <t>21-035-3180</t>
  </si>
  <si>
    <t>2029 9TH ST SE</t>
  </si>
  <si>
    <t>EAST GRAND FORKS MN 56721-0000</t>
  </si>
  <si>
    <t>21-035-3200</t>
  </si>
  <si>
    <t>ROBERT PETERSON</t>
  </si>
  <si>
    <t>21-035-3220</t>
  </si>
  <si>
    <t>21-035-3240</t>
  </si>
  <si>
    <t>21-035-3260</t>
  </si>
  <si>
    <t>21-080-4500</t>
  </si>
  <si>
    <t>STATE OF MN DOT BEMIDJI</t>
  </si>
  <si>
    <t>3920 HWY 2 W</t>
  </si>
  <si>
    <t>BEMIDJI MN 56601-0000</t>
  </si>
  <si>
    <t>164</t>
  </si>
  <si>
    <t>21-125-3500</t>
  </si>
  <si>
    <t>UNITED STATES OF AMERICA</t>
  </si>
  <si>
    <t>21-125-3540</t>
  </si>
  <si>
    <t>JONAH BRIDGER</t>
  </si>
  <si>
    <t>2109 30TH AVE S PO BOX 6062</t>
  </si>
  <si>
    <t>MINNEAPOLIS MN 55406-6062</t>
  </si>
  <si>
    <t>21-125-3560</t>
  </si>
  <si>
    <t>PATRICK J &amp; JOY M WADDICK</t>
  </si>
  <si>
    <t>21080 VALLEY VIEW TERRACE</t>
  </si>
  <si>
    <t>MAPLE GROVE MN 55311-1024</t>
  </si>
  <si>
    <t>21-125-3575</t>
  </si>
  <si>
    <t>TOM A KLEGSTAD ETAL</t>
  </si>
  <si>
    <t>PO BOX 631</t>
  </si>
  <si>
    <t>21-126-3600</t>
  </si>
  <si>
    <t>JOSEPH D KRASKA</t>
  </si>
  <si>
    <t>4094 290TH AVE</t>
  </si>
  <si>
    <t>21-135-4140</t>
  </si>
  <si>
    <t>MN STATE TAX FORFEIT</t>
  </si>
  <si>
    <t>21-135-4220</t>
  </si>
  <si>
    <t>JULIUS R OTTO</t>
  </si>
  <si>
    <t>4003 290TH AVE</t>
  </si>
  <si>
    <t>LANCASTER MN 56735-9687</t>
  </si>
  <si>
    <t>21-136-4280</t>
  </si>
  <si>
    <t>21-136-4300</t>
  </si>
  <si>
    <t>LESTER A &amp; DARLA J WALLENBERG</t>
  </si>
  <si>
    <t>4029 US HWY 59</t>
  </si>
  <si>
    <t>LANCASTER MN 56735-9275</t>
  </si>
  <si>
    <t>21-136-4320</t>
  </si>
  <si>
    <t>DNR REAL ESTATE MGT</t>
  </si>
  <si>
    <t>500 LAFAYETTE RD  BOX 4</t>
  </si>
  <si>
    <t>ST PAUL MN 55155-0000</t>
  </si>
  <si>
    <t>21-136-4340</t>
  </si>
  <si>
    <t>21-136-4360</t>
  </si>
  <si>
    <t>4021 US HWY 59</t>
  </si>
  <si>
    <t>25-004-0240</t>
  </si>
  <si>
    <t>VIRGINIA LEDOUX ETAL</t>
  </si>
  <si>
    <t>3263 400TH ST</t>
  </si>
  <si>
    <t>047</t>
  </si>
  <si>
    <t>25-004-0260</t>
  </si>
  <si>
    <t>JOHN &amp; VIRGINIA LEDOUX</t>
  </si>
  <si>
    <t>LANCASTER MN 56735-9769</t>
  </si>
  <si>
    <t>25-004-0280</t>
  </si>
  <si>
    <t>JOSEPH,JR &amp; PEGGY WILEBSKI</t>
  </si>
  <si>
    <t>3988 320TH AVE</t>
  </si>
  <si>
    <t>25-004-0300</t>
  </si>
  <si>
    <t>DWAYNE KRASKA ETAL</t>
  </si>
  <si>
    <t>25-004-0320</t>
  </si>
  <si>
    <t>25-004-0340</t>
  </si>
  <si>
    <t>25-004-0360</t>
  </si>
  <si>
    <t>25-004-0380</t>
  </si>
  <si>
    <t>25-005-0400</t>
  </si>
  <si>
    <t>25-005-0420</t>
  </si>
  <si>
    <t>25-005-0440</t>
  </si>
  <si>
    <t>25-005-0460</t>
  </si>
  <si>
    <t>25-005-0480</t>
  </si>
  <si>
    <t>27250 110TH ST NE</t>
  </si>
  <si>
    <t>THIEF RIVER FALLS MN 56701-0000</t>
  </si>
  <si>
    <t>25-005-0500</t>
  </si>
  <si>
    <t>25-005-0520</t>
  </si>
  <si>
    <t>JOSEPH WILEBSKI,JR</t>
  </si>
  <si>
    <t>25-006-0540</t>
  </si>
  <si>
    <t>25-006-0560</t>
  </si>
  <si>
    <t>25-006-0580</t>
  </si>
  <si>
    <t>25-006-0600</t>
  </si>
  <si>
    <t>JUSTIN W &amp; TOREY N PETERSON</t>
  </si>
  <si>
    <t>25-006-0620</t>
  </si>
  <si>
    <t>25-007-0640</t>
  </si>
  <si>
    <t>25-007-0660</t>
  </si>
  <si>
    <t>LEE CHRISTENSEN</t>
  </si>
  <si>
    <t>3864 US HWY 59</t>
  </si>
  <si>
    <t>LANCASTER MN 56735-9777</t>
  </si>
  <si>
    <t>25-007-0680</t>
  </si>
  <si>
    <t>25-008-0700</t>
  </si>
  <si>
    <t>25-008-0720</t>
  </si>
  <si>
    <t>25-008-0740</t>
  </si>
  <si>
    <t>25-008-0760</t>
  </si>
  <si>
    <t>25-009-0780</t>
  </si>
  <si>
    <t>MICHAEL &amp; CARRIE COFFIELD</t>
  </si>
  <si>
    <t>3364 TOWN ROAD  UNIT 204</t>
  </si>
  <si>
    <t>INTERNATIONAL FALL MN 56649-9139</t>
  </si>
  <si>
    <t>25-009-0800</t>
  </si>
  <si>
    <t>H SHANE STEWART</t>
  </si>
  <si>
    <t>3809 160TH AVE</t>
  </si>
  <si>
    <t>ST VINCENT MN 56755-0000</t>
  </si>
  <si>
    <t>25-009-0820</t>
  </si>
  <si>
    <t>25-009-0840</t>
  </si>
  <si>
    <t>GERALD &amp; CAROL OLSONAWSKI</t>
  </si>
  <si>
    <t>PO BOX 293</t>
  </si>
  <si>
    <t>25-009-0860</t>
  </si>
  <si>
    <t>25-009-0880</t>
  </si>
  <si>
    <t>25-009-0900</t>
  </si>
  <si>
    <t>LINDA &amp; BECKY'S PASTURE LLC</t>
  </si>
  <si>
    <t>3104 24TH ST S</t>
  </si>
  <si>
    <t>25-016-1060</t>
  </si>
  <si>
    <t>25-016-1080</t>
  </si>
  <si>
    <t>25-017-1100</t>
  </si>
  <si>
    <t>T J ROGER &amp; REBECCA ANDERSON</t>
  </si>
  <si>
    <t>PO BOX 125</t>
  </si>
  <si>
    <t>25-017-1120</t>
  </si>
  <si>
    <t>JAMES MARK WILWANT</t>
  </si>
  <si>
    <t>3089 320TH ST</t>
  </si>
  <si>
    <t>25-017-1140</t>
  </si>
  <si>
    <t>25-017-1160</t>
  </si>
  <si>
    <t>25-018-1180</t>
  </si>
  <si>
    <t>25-018-1200</t>
  </si>
  <si>
    <t>3305 320TH AVE</t>
  </si>
  <si>
    <t>25-018-1220</t>
  </si>
  <si>
    <t>25-019-1230</t>
  </si>
  <si>
    <t>KEITH OLSONAWSKI</t>
  </si>
  <si>
    <t>3028 360TH ST</t>
  </si>
  <si>
    <t>25-019-1240</t>
  </si>
  <si>
    <t>MARK &amp; MEGAN J PRZEKWAS</t>
  </si>
  <si>
    <t>92 US HWY 59</t>
  </si>
  <si>
    <t>25-019-1250</t>
  </si>
  <si>
    <t>JOSEPH D OLSONAWSKI</t>
  </si>
  <si>
    <t>25-020-1320</t>
  </si>
  <si>
    <t>25-020-1340</t>
  </si>
  <si>
    <t>25-020-1360</t>
  </si>
  <si>
    <t>BREANNA WALLENBERG ETAL</t>
  </si>
  <si>
    <t>505 4TH ST SE</t>
  </si>
  <si>
    <t>25-020-1380</t>
  </si>
  <si>
    <t>STEVEN WEBERG</t>
  </si>
  <si>
    <t>STEPHEN MN 56757-0000</t>
  </si>
  <si>
    <t>25-020-1400</t>
  </si>
  <si>
    <t>25-021-1420</t>
  </si>
  <si>
    <t>25-021-1440</t>
  </si>
  <si>
    <t>25-126-2660</t>
  </si>
  <si>
    <t>PETER O'KEEFE</t>
  </si>
  <si>
    <t>13585 FLAGSTAFF AVE</t>
  </si>
  <si>
    <t>APPLE VALLEY MN 55124-0000</t>
  </si>
  <si>
    <t>25-126-2680</t>
  </si>
  <si>
    <t>25-127-2720</t>
  </si>
  <si>
    <t>PINES LAND MANAGEMENT CO LLP</t>
  </si>
  <si>
    <t>46164 LITTLE PINE LOOP</t>
  </si>
  <si>
    <t>PERHAM MN 56573-0000</t>
  </si>
  <si>
    <t>25-128-2730</t>
  </si>
  <si>
    <t>3450 US HWY 59</t>
  </si>
  <si>
    <t>25-128-2740</t>
  </si>
  <si>
    <t>25-128-2760</t>
  </si>
  <si>
    <t>LESTER WALLENBERG ETAL</t>
  </si>
  <si>
    <t>25-128-2780</t>
  </si>
  <si>
    <t>25-129-2820</t>
  </si>
  <si>
    <t>THOMAS &amp; PAT MIESNER REVOC TR</t>
  </si>
  <si>
    <t>PO BOX 16</t>
  </si>
  <si>
    <t>25-130-2840</t>
  </si>
  <si>
    <t>25-130-2850</t>
  </si>
  <si>
    <t>CERAVSKY LTD LIAB PARTNERSHIP</t>
  </si>
  <si>
    <t>2109 30TH AVE S</t>
  </si>
  <si>
    <t>MINNEAPOLIS MN 55406-0000</t>
  </si>
  <si>
    <t>25-130-2860</t>
  </si>
  <si>
    <t>25-130-2880</t>
  </si>
  <si>
    <t>25-130-2920</t>
  </si>
  <si>
    <t>25-130-2940</t>
  </si>
  <si>
    <t>25-131-2960</t>
  </si>
  <si>
    <t>25-131-2970</t>
  </si>
  <si>
    <t>25-131-2980</t>
  </si>
  <si>
    <t>25-131-3000</t>
  </si>
  <si>
    <t>25-131-3020</t>
  </si>
  <si>
    <t>RONNIE &amp; SANDRA OLSONOSKI</t>
  </si>
  <si>
    <t>PO BOX 175</t>
  </si>
  <si>
    <t>SOUTH HAVEN MN 55382-0000</t>
  </si>
  <si>
    <t>25-131-3040</t>
  </si>
  <si>
    <t>WORLD FREIGHT FORWARDERS</t>
  </si>
  <si>
    <t>1430 MORTON LN</t>
  </si>
  <si>
    <t>MAYSVILLE KY 41056-0627</t>
  </si>
  <si>
    <t>25-131-3050</t>
  </si>
  <si>
    <t>AMMEX TAX/DUTY FREE SHOPS WEST</t>
  </si>
  <si>
    <t>6100 HOLLYWOOD BLVD  7TH</t>
  </si>
  <si>
    <t>HOLLYWOOD FL 33024-7983</t>
  </si>
  <si>
    <t>25-131-3060</t>
  </si>
  <si>
    <t>25-131-3080</t>
  </si>
  <si>
    <t>CHAD LIAN</t>
  </si>
  <si>
    <t>15542 180TH AVE NE</t>
  </si>
  <si>
    <t>25-131-3100</t>
  </si>
  <si>
    <t>BETH A &amp; ROBERT J KORCZAK</t>
  </si>
  <si>
    <t>1414 IRVINGSIDE LANE SW</t>
  </si>
  <si>
    <t>25-131-3110</t>
  </si>
  <si>
    <t>GREGORY W PETERSON</t>
  </si>
  <si>
    <t>401 3RD ST W</t>
  </si>
  <si>
    <t>25-132-3120</t>
  </si>
  <si>
    <t>25-132-3140</t>
  </si>
  <si>
    <t>MARY F BARRON</t>
  </si>
  <si>
    <t>3124 320TH ST</t>
  </si>
  <si>
    <t>25-132-3160</t>
  </si>
  <si>
    <t>STATE OF MINNESOTA</t>
  </si>
  <si>
    <t>25-132-3180</t>
  </si>
  <si>
    <t>MARK WILLIAM PETERSON</t>
  </si>
  <si>
    <t>26923 CO RD 108</t>
  </si>
  <si>
    <t>STRATHCONA MN 56759-0000</t>
  </si>
  <si>
    <t>25-132-3220</t>
  </si>
  <si>
    <t>25-132-3240</t>
  </si>
  <si>
    <t>ST JOSEPH TOWNSHIP</t>
  </si>
  <si>
    <t>3263 400TH AVE</t>
  </si>
  <si>
    <t>25-133-3260</t>
  </si>
  <si>
    <t>25-133-3270</t>
  </si>
  <si>
    <t>BRYAN &amp; JULIE A YOUNGGREN ETAL</t>
  </si>
  <si>
    <t>2744 210TH AVE</t>
  </si>
  <si>
    <t>25-133-3280</t>
  </si>
  <si>
    <t>25-133-3290</t>
  </si>
  <si>
    <t>4058 320th Ave</t>
  </si>
  <si>
    <t>25-133-3300</t>
  </si>
  <si>
    <t>25-133-3310</t>
  </si>
  <si>
    <t>AARON S YOUNGGREN</t>
  </si>
  <si>
    <t>3159 170TH AVE</t>
  </si>
  <si>
    <t>HALLOCK MN 56725-0000</t>
  </si>
  <si>
    <t>25-135-3420</t>
  </si>
  <si>
    <t>HIDDEN MEADOWS TREE FARM LLC</t>
  </si>
  <si>
    <t>PO BOX 10</t>
  </si>
  <si>
    <t>ROSEAU MN 56751-0000</t>
  </si>
  <si>
    <t>USTH 59</t>
  </si>
  <si>
    <t>CSAH 6</t>
  </si>
  <si>
    <t>CSAH 1</t>
  </si>
  <si>
    <t>CSAH 8</t>
  </si>
  <si>
    <t>CR-64</t>
  </si>
  <si>
    <t>CR-55</t>
  </si>
  <si>
    <t>CR-52</t>
  </si>
  <si>
    <t>CR-51</t>
  </si>
  <si>
    <t>270TH AVE</t>
  </si>
  <si>
    <t>280TH AVE</t>
  </si>
  <si>
    <t>330TH AVE</t>
  </si>
  <si>
    <t>T-88</t>
  </si>
  <si>
    <t>T-71</t>
  </si>
  <si>
    <t>290TH AVE</t>
  </si>
  <si>
    <t>230TH AVE</t>
  </si>
  <si>
    <t>380TH ST</t>
  </si>
  <si>
    <t>T-61</t>
  </si>
  <si>
    <t>T-93</t>
  </si>
  <si>
    <t>T-63</t>
  </si>
  <si>
    <t>237TH AVE</t>
  </si>
  <si>
    <t>240TH AVE</t>
  </si>
  <si>
    <t>285TH AVE</t>
  </si>
  <si>
    <t>370TH ST</t>
  </si>
  <si>
    <t>260TH AVE</t>
  </si>
  <si>
    <t>310TH AVE</t>
  </si>
  <si>
    <t>250TH AVE</t>
  </si>
  <si>
    <t>T-64</t>
  </si>
  <si>
    <t>T-501</t>
  </si>
  <si>
    <t>340TH ST</t>
  </si>
  <si>
    <t>360TH ST</t>
  </si>
  <si>
    <t>T-113</t>
  </si>
  <si>
    <t>363RD ST</t>
  </si>
  <si>
    <t>350TH ST</t>
  </si>
  <si>
    <t>T-54</t>
  </si>
  <si>
    <t>T-58</t>
  </si>
  <si>
    <t>410TH ST</t>
  </si>
  <si>
    <t>T-234</t>
  </si>
  <si>
    <t>T-92</t>
  </si>
  <si>
    <t>390TH ST</t>
  </si>
  <si>
    <t>T-44</t>
  </si>
  <si>
    <t>T-429</t>
  </si>
  <si>
    <t>T-94</t>
  </si>
  <si>
    <t>330TH ST</t>
  </si>
  <si>
    <t>T-311</t>
  </si>
  <si>
    <t>T-90</t>
  </si>
  <si>
    <t>TOTAL WATERSHED ACRES:</t>
  </si>
  <si>
    <t>FEDERAL ROADS</t>
  </si>
  <si>
    <t>KITTSON CO ROADS</t>
  </si>
  <si>
    <t>SAINT JOSEPH TWP ROADS</t>
  </si>
  <si>
    <t>RICHARDVILLE TWP ROADS</t>
  </si>
  <si>
    <t>CLOW TWP ROADS</t>
  </si>
  <si>
    <t>HAMPDEN TWP ROADS</t>
  </si>
  <si>
    <t>GRANVILLE TWP ROADS</t>
  </si>
  <si>
    <t>BRAD SCOTT 3920 HIGHWAY 2 WEST</t>
  </si>
  <si>
    <t>BEMIDJI MN 56601</t>
  </si>
  <si>
    <t>KITTSON HWY DEPT. 401 2ND STREET SW</t>
  </si>
  <si>
    <t>HALLOCK MN 56728</t>
  </si>
  <si>
    <t>TY DIAMOND 2270 310TH ST</t>
  </si>
  <si>
    <t>MARK WIESE PO BOX 72</t>
  </si>
  <si>
    <t>HUMBOLDT MN 56731</t>
  </si>
  <si>
    <t>VIRGINIA LEDOUX 3263 400TH ST</t>
  </si>
  <si>
    <t>LANCASTER MN 56735</t>
  </si>
  <si>
    <t>BRUCE NIELSEN 3936 270TH AVE</t>
  </si>
  <si>
    <t>JEFF DEERE 2883 260TH AVE</t>
  </si>
  <si>
    <t>CANADIAN PACIFIC RAILROAD</t>
  </si>
  <si>
    <t>04-099-4420</t>
  </si>
  <si>
    <t>21-099-3460</t>
  </si>
  <si>
    <t>07-099-3920</t>
  </si>
  <si>
    <t>7550 OGDEN DALE ROAD SE</t>
  </si>
  <si>
    <t>CALGARY, AB T2C 4X9 CANADA</t>
  </si>
  <si>
    <t/>
  </si>
  <si>
    <t>410 5th St S</t>
  </si>
  <si>
    <t>HALLOCK, MN 56728</t>
  </si>
  <si>
    <t>T-115</t>
  </si>
  <si>
    <t>T-119</t>
  </si>
  <si>
    <t>190TH AVE</t>
  </si>
  <si>
    <t>T-91</t>
  </si>
  <si>
    <t>220TH AVE</t>
  </si>
  <si>
    <t>210TH AVE</t>
  </si>
  <si>
    <t>T-114</t>
  </si>
  <si>
    <t>200TH AVE</t>
  </si>
  <si>
    <t>T-214</t>
  </si>
  <si>
    <t>T-116</t>
  </si>
  <si>
    <t>CSAH 4</t>
  </si>
  <si>
    <t>USTH 75</t>
  </si>
  <si>
    <t>WILWAND HOLDINGS LLC</t>
  </si>
  <si>
    <t>09-010-0590</t>
  </si>
  <si>
    <t>PEMBINA ND 58271-0409</t>
  </si>
  <si>
    <t>09-010-0580</t>
  </si>
  <si>
    <t>09</t>
  </si>
  <si>
    <t>PO BOX 668</t>
  </si>
  <si>
    <t>JOYCE BERGH</t>
  </si>
  <si>
    <t>09-009-0540</t>
  </si>
  <si>
    <t>09-009-0520</t>
  </si>
  <si>
    <t>04</t>
  </si>
  <si>
    <t>FARGO ND 58102-0000</t>
  </si>
  <si>
    <t>3015 HICKORY ST NE</t>
  </si>
  <si>
    <t>JULIE A SNORTLAND</t>
  </si>
  <si>
    <t>09-004-0220</t>
  </si>
  <si>
    <t>2464 250TH STREET</t>
  </si>
  <si>
    <t>BRENT S. JOHNSON AND PAUL E. JOHNSON</t>
  </si>
  <si>
    <t>09-004-0215</t>
  </si>
  <si>
    <t>2464 250TH ST</t>
  </si>
  <si>
    <t>09-004-0210</t>
  </si>
  <si>
    <t>2416 250TH ST</t>
  </si>
  <si>
    <t>09-004-0200</t>
  </si>
  <si>
    <t>03</t>
  </si>
  <si>
    <t>GARY L JOHNSON</t>
  </si>
  <si>
    <t>09-003-0160</t>
  </si>
  <si>
    <t>1729 310TH ST</t>
  </si>
  <si>
    <t>MICHAEL &amp; COURTNEY OLSONAWSKI</t>
  </si>
  <si>
    <t>09-003-0140</t>
  </si>
  <si>
    <t>04-034-4120</t>
  </si>
  <si>
    <t>1700 NORTON AVE NW APT 121</t>
  </si>
  <si>
    <t>DEXTER FAMILY DECEDENTS TRUST</t>
  </si>
  <si>
    <t>04-034-4100</t>
  </si>
  <si>
    <t>04-034-4080</t>
  </si>
  <si>
    <t>04-034-4060</t>
  </si>
  <si>
    <t>PAUL C GATHERIDGE</t>
  </si>
  <si>
    <t>04-033-4020</t>
  </si>
  <si>
    <t>04-033-4000</t>
  </si>
  <si>
    <t>04-033-3980</t>
  </si>
  <si>
    <t>04-033-3960</t>
  </si>
  <si>
    <t>04-033-3940</t>
  </si>
  <si>
    <t>BYRON MN 55920-0000</t>
  </si>
  <si>
    <t>401 7TH AVE NE</t>
  </si>
  <si>
    <t>LEANNE PEDERSON</t>
  </si>
  <si>
    <t>04-032-3935</t>
  </si>
  <si>
    <t>MILWAUKIE OR 97267-0000</t>
  </si>
  <si>
    <t>6012 SE ALDERHILL LOOP</t>
  </si>
  <si>
    <t>RACHELE M. LISTER</t>
  </si>
  <si>
    <t>04-032-3930</t>
  </si>
  <si>
    <t>PAUL C &amp; LEANN GATHERIDGE</t>
  </si>
  <si>
    <t>04-032-3900</t>
  </si>
  <si>
    <t>04-032-3880</t>
  </si>
  <si>
    <t>04-029-3580</t>
  </si>
  <si>
    <t>PO BOX 575</t>
  </si>
  <si>
    <t>CRAIG A WIESE</t>
  </si>
  <si>
    <t>04-029-3560</t>
  </si>
  <si>
    <t>EAGAN MN 55123-0000</t>
  </si>
  <si>
    <t>3529 WIDGEON WAY S</t>
  </si>
  <si>
    <t>GRINDE LIVING TRUST</t>
  </si>
  <si>
    <t>04-029-3540</t>
  </si>
  <si>
    <t>04-028-3500</t>
  </si>
  <si>
    <t>PO BOX 69</t>
  </si>
  <si>
    <t>BEATRICE ADELLA BAHR</t>
  </si>
  <si>
    <t>04-028-3480</t>
  </si>
  <si>
    <t>04-028-3460</t>
  </si>
  <si>
    <t>04-028-3440</t>
  </si>
  <si>
    <t>04-027-3420</t>
  </si>
  <si>
    <t>JANE DEXTER FAMILY TRUST</t>
  </si>
  <si>
    <t>04-027-3400</t>
  </si>
  <si>
    <t>04-027-3390</t>
  </si>
  <si>
    <t>2111 360TH ST</t>
  </si>
  <si>
    <t>ROBERT EUGENE BRIDGES</t>
  </si>
  <si>
    <t>04-027-3380</t>
  </si>
  <si>
    <t>HALLOCK MN 56728-0233</t>
  </si>
  <si>
    <t>PO BOX 233</t>
  </si>
  <si>
    <t>BRADLEY J SOBOLIK</t>
  </si>
  <si>
    <t>04-027-3360</t>
  </si>
  <si>
    <t>04-022-2080</t>
  </si>
  <si>
    <t>FARGO ND 58103-4901</t>
  </si>
  <si>
    <t>1720 8TH ST S</t>
  </si>
  <si>
    <t>SHARON L VOLD</t>
  </si>
  <si>
    <t>04-022-2070</t>
  </si>
  <si>
    <t>04-021-2010</t>
  </si>
  <si>
    <t>HUMBOLDT MN 56731-0072</t>
  </si>
  <si>
    <t>MARK &amp; LORI WIESE</t>
  </si>
  <si>
    <t>04-021-2000</t>
  </si>
  <si>
    <t>04-021-1980</t>
  </si>
  <si>
    <t>VADNAIS HEIGHTS MN 55127-0000</t>
  </si>
  <si>
    <t>4148 THORNHILL LANE</t>
  </si>
  <si>
    <t>04-021-1960</t>
  </si>
  <si>
    <t>04-021-1940</t>
  </si>
  <si>
    <t>NEIL A &amp; RENAE L WIESE</t>
  </si>
  <si>
    <t>04-020-1900</t>
  </si>
  <si>
    <t>04-020-1880</t>
  </si>
  <si>
    <t>RYAN M &amp; AMEY SWENSON</t>
  </si>
  <si>
    <t>MUMEY IRREVOCABLE TRUST</t>
  </si>
  <si>
    <t>CARLEY STENQUIST</t>
  </si>
  <si>
    <t>DONALD &amp; KRIS K THORLACIUS</t>
  </si>
  <si>
    <t>PROSSER-KUZNIA GROUP</t>
  </si>
  <si>
    <t>RODNEY POTRAMENT IRREV TRUST</t>
  </si>
  <si>
    <t>DOUGLAS &amp; BETTY MACKAY</t>
  </si>
  <si>
    <t>DAWN OLSONAWSKI REV LVG TRUST</t>
  </si>
  <si>
    <t>TERENCE LEE KENT, TRUSTEE</t>
  </si>
  <si>
    <t>DENNIS H KEIL REV TRUST</t>
  </si>
  <si>
    <t>TYLER &amp; TANNER LYBERG</t>
  </si>
  <si>
    <t>HEATHER K MUNDY</t>
  </si>
  <si>
    <t>THOMAS A &amp; LAWRENCE R SWENSON</t>
  </si>
  <si>
    <t>TIMOTHY &amp; EMILY SCHMIEDEBERG</t>
  </si>
  <si>
    <t>BRANDY L JOHNSRUD</t>
  </si>
  <si>
    <t>JAMES E. WALLENBERG</t>
  </si>
  <si>
    <t>HUNTER J OLSONAWSKI</t>
  </si>
  <si>
    <t>TERESA WELESKI</t>
  </si>
  <si>
    <t>2829 320TH ST</t>
  </si>
  <si>
    <t>REBECCA LEHRKE</t>
  </si>
  <si>
    <t>2506 240TH ST</t>
  </si>
  <si>
    <t>HUNTER &amp; ANDI PATENAUDE</t>
  </si>
  <si>
    <t>3810 270TH AVE</t>
  </si>
  <si>
    <t>THOMAS  P COFFIELD ETAL</t>
  </si>
  <si>
    <t>SANDRA L. RHINE ETAL</t>
  </si>
  <si>
    <t>6841 E. 11TH ST</t>
  </si>
  <si>
    <t>LAWRENCE R SWENSON</t>
  </si>
  <si>
    <t>A HUBER, S MUIR, S DZIENGEL</t>
  </si>
  <si>
    <t>THOMAS &amp; TRACY COFFIELD</t>
  </si>
  <si>
    <t>09-012-0770</t>
  </si>
  <si>
    <t>CARL P CHRISTOPHERSON</t>
  </si>
  <si>
    <t>3626 310TH ST</t>
  </si>
  <si>
    <t>LAKE BRONSON MN 56734-0000</t>
  </si>
  <si>
    <t>21-012-1250</t>
  </si>
  <si>
    <t>PAULA &amp; ROBERT H. BARCK</t>
  </si>
  <si>
    <t>T-117</t>
  </si>
  <si>
    <t>2258 COUNTY RD 4</t>
  </si>
  <si>
    <t>SCOTT S SLUSAR</t>
  </si>
  <si>
    <t>09-011-0730</t>
  </si>
  <si>
    <t>HALLOCK MN</t>
  </si>
  <si>
    <t>JON &amp; JOEL VOLD</t>
  </si>
  <si>
    <t>09-011-0670</t>
  </si>
  <si>
    <t>3196 220TH AVE</t>
  </si>
  <si>
    <t>JUSTIN J &amp; HALEY M MULLER</t>
  </si>
  <si>
    <t>09-011-0665</t>
  </si>
  <si>
    <t>09-011-0660</t>
  </si>
  <si>
    <t>09-010-0570</t>
  </si>
  <si>
    <t>09-010-0560</t>
  </si>
  <si>
    <t>09-005-0240</t>
  </si>
  <si>
    <t>PAUL JOHNSON &amp; BRENT JOHNSON</t>
  </si>
  <si>
    <t>GARY &amp; RENEE JOHNSON</t>
  </si>
  <si>
    <t>09-003-0190</t>
  </si>
  <si>
    <t>09-003-0180</t>
  </si>
  <si>
    <t>1609 310TH STREET</t>
  </si>
  <si>
    <t>MICHAEL &amp; NATHAN OLSONAWSKI</t>
  </si>
  <si>
    <t>09-003-0120</t>
  </si>
  <si>
    <t>WILWAND HOLDINGS, LLC</t>
  </si>
  <si>
    <t>04-029-3520</t>
  </si>
  <si>
    <t>PRIOR LAKE MN 55372-0000</t>
  </si>
  <si>
    <t>16535 TRANQUILITY CT  #30</t>
  </si>
  <si>
    <t>JANICE DEXTER</t>
  </si>
  <si>
    <t>PROSSER FARMLAND WEST LLLP (50% INT), MATTHEW KUZNIA (25% INT), &amp; BRANDON KUZNIA</t>
  </si>
  <si>
    <t>04-022-2120</t>
  </si>
  <si>
    <t>04-022-2100</t>
  </si>
  <si>
    <t>04-022-2060</t>
  </si>
  <si>
    <t>04-022-2040</t>
  </si>
  <si>
    <t>04-022-2020</t>
  </si>
  <si>
    <t>EARL HAUBRICH</t>
  </si>
  <si>
    <t>BLOOMINGTON MN 55437-3145</t>
  </si>
  <si>
    <t>11228 XAVIER CT S</t>
  </si>
  <si>
    <t>1320 WHITING RD NW  UNIT</t>
  </si>
  <si>
    <t>WIESE FAMILY LLP</t>
  </si>
  <si>
    <t>04-020-1920</t>
  </si>
  <si>
    <t>04-020-1860</t>
  </si>
  <si>
    <t>04-019-1660</t>
  </si>
  <si>
    <t>ALBUQUERQUE NM 87107-0000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</si>
</sst>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#,##0.00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EA98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BE4F1"/>
        <bgColor indexed="64"/>
      </patternFill>
    </fill>
    <fill>
      <patternFill patternType="solid">
        <fgColor rgb="FFBBF1ED"/>
        <bgColor indexed="64"/>
      </patternFill>
    </fill>
    <fill>
      <patternFill patternType="solid">
        <fgColor rgb="FFCFBDEF"/>
        <bgColor indexed="64"/>
      </patternFill>
    </fill>
    <fill>
      <patternFill patternType="solid">
        <fgColor rgb="FFEDBDE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9" fillId="14" borderId="0" applyNumberFormat="0" applyBorder="0" applyAlignment="0" applyProtection="0"/>
    <xf numFmtId="9" fontId="10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1" fillId="5" borderId="0" xfId="0" applyNumberFormat="1" applyFont="1" applyFill="1" applyAlignment="1">
      <alignment horizontal="center"/>
    </xf>
    <xf numFmtId="4" fontId="1" fillId="6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10" borderId="0" xfId="0" applyNumberFormat="1" applyFont="1" applyFill="1" applyAlignment="1">
      <alignment horizontal="center"/>
    </xf>
    <xf numFmtId="4" fontId="1" fillId="11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2" fillId="10" borderId="0" xfId="0" applyFont="1" applyFill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/>
    </xf>
    <xf numFmtId="4" fontId="1" fillId="9" borderId="1" xfId="0" applyNumberFormat="1" applyFont="1" applyFill="1" applyBorder="1" applyAlignment="1">
      <alignment horizontal="center"/>
    </xf>
    <xf numFmtId="4" fontId="1" fillId="10" borderId="1" xfId="0" applyNumberFormat="1" applyFont="1" applyFill="1" applyBorder="1" applyAlignment="1">
      <alignment horizontal="center"/>
    </xf>
    <xf numFmtId="4" fontId="1" fillId="11" borderId="1" xfId="0" applyNumberFormat="1" applyFont="1" applyFill="1" applyBorder="1" applyAlignment="1">
      <alignment horizontal="center"/>
    </xf>
    <xf numFmtId="4" fontId="1" fillId="1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1" fillId="13" borderId="0" xfId="0" applyNumberFormat="1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0" fontId="5" fillId="0" borderId="0" xfId="0" applyFont="1"/>
    <xf numFmtId="164" fontId="6" fillId="0" borderId="0" xfId="0" applyNumberFormat="1" applyFont="1" applyAlignment="1">
      <alignment horizontal="center"/>
    </xf>
    <xf numFmtId="4" fontId="6" fillId="12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4" fontId="7" fillId="4" borderId="0" xfId="0" applyNumberFormat="1" applyFont="1" applyFill="1" applyAlignment="1">
      <alignment horizontal="center"/>
    </xf>
    <xf numFmtId="4" fontId="7" fillId="5" borderId="0" xfId="0" applyNumberFormat="1" applyFont="1" applyFill="1" applyAlignment="1">
      <alignment horizontal="center"/>
    </xf>
    <xf numFmtId="4" fontId="7" fillId="6" borderId="0" xfId="0" applyNumberFormat="1" applyFont="1" applyFill="1" applyAlignment="1">
      <alignment horizontal="center"/>
    </xf>
    <xf numFmtId="4" fontId="7" fillId="9" borderId="0" xfId="0" applyNumberFormat="1" applyFont="1" applyFill="1" applyAlignment="1">
      <alignment horizontal="center"/>
    </xf>
    <xf numFmtId="4" fontId="7" fillId="10" borderId="0" xfId="0" applyNumberFormat="1" applyFont="1" applyFill="1" applyAlignment="1">
      <alignment horizontal="center"/>
    </xf>
    <xf numFmtId="4" fontId="7" fillId="11" borderId="0" xfId="0" applyNumberFormat="1" applyFont="1" applyFill="1" applyAlignment="1">
      <alignment horizontal="center"/>
    </xf>
    <xf numFmtId="4" fontId="7" fillId="7" borderId="0" xfId="0" applyNumberFormat="1" applyFont="1" applyFill="1" applyAlignment="1">
      <alignment horizontal="center"/>
    </xf>
    <xf numFmtId="4" fontId="7" fillId="8" borderId="0" xfId="0" applyNumberFormat="1" applyFont="1" applyFill="1" applyAlignment="1">
      <alignment horizontal="center"/>
    </xf>
    <xf numFmtId="0" fontId="8" fillId="0" borderId="0" xfId="0" applyFont="1"/>
    <xf numFmtId="4" fontId="7" fillId="1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4" fontId="8" fillId="14" borderId="0" xfId="1" applyNumberFormat="1" applyFont="1" applyAlignment="1">
      <alignment horizontal="center"/>
    </xf>
    <xf numFmtId="4" fontId="9" fillId="14" borderId="0" xfId="1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9" fontId="1" fillId="0" borderId="0" xfId="2" applyFont="1" applyAlignment="1">
      <alignment horizontal="center"/>
    </xf>
  </cellXfs>
  <cellStyles count="3">
    <cellStyle name="Bad" xfId="1" builtinId="27"/>
    <cellStyle name="Normal" xfId="0" builtinId="0"/>
    <cellStyle name="Percent" xfId="2" builtinId="5"/>
  </cellStyles>
  <dxfs count="5"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01"/>
  <sheetViews>
    <sheetView tabSelected="1" zoomScaleNormal="100" workbookViewId="0">
      <pane xSplit="1" ySplit="2" topLeftCell="X2479" activePane="bottomRight" state="frozen"/>
      <selection pane="topRight" activeCell="B1" sqref="B1"/>
      <selection pane="bottomLeft" activeCell="A3" sqref="A3"/>
      <selection pane="bottomRight" activeCell="AF2499" sqref="AF2499"/>
    </sheetView>
  </sheetViews>
  <sheetFormatPr defaultRowHeight="15" x14ac:dyDescent="0.25"/>
  <cols>
    <col min="1" max="1" width="22.85546875" style="1" bestFit="1" customWidth="1"/>
    <col min="2" max="2" width="35.7109375" style="1" customWidth="1"/>
    <col min="3" max="3" width="30.7109375" style="1" customWidth="1"/>
    <col min="4" max="4" width="25.7109375" style="1" customWidth="1"/>
    <col min="5" max="5" width="20.7109375" style="1" customWidth="1"/>
    <col min="6" max="8" width="9.7109375" style="1" customWidth="1"/>
    <col min="9" max="12" width="17.7109375" style="2" customWidth="1"/>
    <col min="13" max="13" width="20.7109375" style="3" hidden="1" customWidth="1"/>
    <col min="14" max="14" width="13.7109375" style="4" customWidth="1"/>
    <col min="15" max="15" width="13.7109375" style="5" customWidth="1"/>
    <col min="16" max="16" width="13.7109375" style="6" customWidth="1"/>
    <col min="17" max="17" width="13.7109375" style="5" customWidth="1"/>
    <col min="18" max="18" width="13.7109375" style="7" customWidth="1"/>
    <col min="19" max="19" width="13.7109375" style="5" customWidth="1"/>
    <col min="20" max="20" width="13.7109375" style="8" customWidth="1"/>
    <col min="21" max="21" width="13.7109375" style="5" customWidth="1"/>
    <col min="22" max="22" width="13.7109375" style="12" customWidth="1"/>
    <col min="23" max="23" width="13.7109375" style="5" customWidth="1"/>
    <col min="24" max="24" width="13.7109375" style="13" customWidth="1"/>
    <col min="25" max="25" width="13.7109375" style="5" customWidth="1"/>
    <col min="26" max="26" width="13.7109375" style="14" customWidth="1"/>
    <col min="27" max="27" width="13.7109375" style="5" customWidth="1"/>
    <col min="28" max="28" width="13.7109375" style="2" customWidth="1"/>
    <col min="29" max="29" width="13.7109375" style="5" customWidth="1"/>
    <col min="30" max="30" width="17.7109375" style="2" hidden="1" customWidth="1"/>
    <col min="31" max="31" width="17.7109375" style="5" hidden="1" customWidth="1"/>
    <col min="32" max="32" width="17.7109375" style="2" customWidth="1"/>
    <col min="33" max="33" width="17.7109375" style="5" customWidth="1"/>
    <col min="34" max="34" width="17.7109375" style="9" customWidth="1"/>
    <col min="35" max="35" width="17.7109375" style="5" customWidth="1"/>
    <col min="36" max="36" width="17.7109375" style="10" customWidth="1"/>
    <col min="37" max="37" width="17.7109375" style="5" customWidth="1"/>
    <col min="38" max="38" width="15.7109375" style="2" bestFit="1" customWidth="1"/>
    <col min="39" max="39" width="17.28515625" style="5" bestFit="1" customWidth="1"/>
    <col min="40" max="40" width="17.7109375" style="9" customWidth="1"/>
    <col min="41" max="41" width="17.7109375" style="5" customWidth="1"/>
    <col min="42" max="42" width="19.7109375" style="2" hidden="1" customWidth="1"/>
    <col min="43" max="43" width="19.7109375" style="5" hidden="1" customWidth="1"/>
    <col min="44" max="44" width="17.7109375" style="3" hidden="1" customWidth="1"/>
    <col min="45" max="45" width="17.7109375" style="5" hidden="1" customWidth="1"/>
    <col min="46" max="46" width="17.7109375" style="3" customWidth="1"/>
    <col min="47" max="47" width="17.7109375" style="5" customWidth="1"/>
    <col min="48" max="48" width="17.7109375" style="2" customWidth="1"/>
    <col min="49" max="49" width="17.7109375" style="5" customWidth="1"/>
    <col min="50" max="51" width="17.7109375" style="2" customWidth="1"/>
    <col min="52" max="52" width="17.7109375" style="5" customWidth="1"/>
    <col min="53" max="53" width="17.7109375" style="11" customWidth="1"/>
    <col min="54" max="54" width="17.7109375" style="5" customWidth="1"/>
    <col min="55" max="55" width="13.7109375" style="15" hidden="1" customWidth="1"/>
    <col min="56" max="56" width="13.7109375" style="5" hidden="1" customWidth="1"/>
  </cols>
  <sheetData>
    <row r="1" spans="1:56" x14ac:dyDescent="0.25">
      <c r="AK1" s="5">
        <v>52</v>
      </c>
      <c r="AS1" s="5">
        <v>0</v>
      </c>
      <c r="AU1" s="5">
        <v>2280</v>
      </c>
      <c r="AW1" s="5">
        <v>1</v>
      </c>
      <c r="BB1" s="5" t="s">
        <v>0</v>
      </c>
    </row>
    <row r="2" spans="1:56" ht="4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7" t="s">
        <v>13</v>
      </c>
      <c r="N2" s="18" t="s">
        <v>14</v>
      </c>
      <c r="O2" s="16" t="s">
        <v>15</v>
      </c>
      <c r="P2" s="19" t="s">
        <v>16</v>
      </c>
      <c r="Q2" s="16" t="s">
        <v>17</v>
      </c>
      <c r="R2" s="20" t="s">
        <v>18</v>
      </c>
      <c r="S2" s="16" t="s">
        <v>19</v>
      </c>
      <c r="T2" s="21" t="s">
        <v>20</v>
      </c>
      <c r="U2" s="16" t="s">
        <v>21</v>
      </c>
      <c r="V2" s="24" t="s">
        <v>47</v>
      </c>
      <c r="W2" s="16" t="s">
        <v>48</v>
      </c>
      <c r="X2" s="25" t="s">
        <v>49</v>
      </c>
      <c r="Y2" s="16" t="s">
        <v>50</v>
      </c>
      <c r="Z2" s="26" t="s">
        <v>51</v>
      </c>
      <c r="AA2" s="16" t="s">
        <v>52</v>
      </c>
      <c r="AB2" s="16" t="s">
        <v>55</v>
      </c>
      <c r="AC2" s="16" t="s">
        <v>56</v>
      </c>
      <c r="AD2" s="16" t="s">
        <v>22</v>
      </c>
      <c r="AE2" s="16" t="s">
        <v>23</v>
      </c>
      <c r="AF2" s="16" t="s">
        <v>24</v>
      </c>
      <c r="AG2" s="16" t="s">
        <v>25</v>
      </c>
      <c r="AH2" s="22" t="s">
        <v>26</v>
      </c>
      <c r="AI2" s="16" t="s">
        <v>27</v>
      </c>
      <c r="AJ2" s="23" t="s">
        <v>28</v>
      </c>
      <c r="AK2" s="16" t="s">
        <v>29</v>
      </c>
      <c r="AL2" s="16" t="s">
        <v>30</v>
      </c>
      <c r="AM2" s="16" t="s">
        <v>31</v>
      </c>
      <c r="AN2" s="22" t="s">
        <v>32</v>
      </c>
      <c r="AO2" s="16" t="s">
        <v>33</v>
      </c>
      <c r="AP2" s="16" t="s">
        <v>34</v>
      </c>
      <c r="AQ2" s="16" t="s">
        <v>35</v>
      </c>
      <c r="AR2" s="17" t="s">
        <v>36</v>
      </c>
      <c r="AS2" s="16" t="s">
        <v>37</v>
      </c>
      <c r="AT2" s="17" t="s">
        <v>38</v>
      </c>
      <c r="AU2" s="16" t="s">
        <v>39</v>
      </c>
      <c r="AV2" s="16" t="s">
        <v>40</v>
      </c>
      <c r="AW2" s="16" t="s">
        <v>41</v>
      </c>
      <c r="AX2" s="16" t="s">
        <v>42</v>
      </c>
      <c r="AY2" s="16" t="s">
        <v>43</v>
      </c>
      <c r="AZ2" s="16" t="s">
        <v>44</v>
      </c>
      <c r="BA2" s="16" t="s">
        <v>45</v>
      </c>
      <c r="BB2" s="16" t="s">
        <v>46</v>
      </c>
      <c r="BC2" s="27" t="s">
        <v>53</v>
      </c>
      <c r="BD2" s="16" t="s">
        <v>54</v>
      </c>
    </row>
    <row r="3" spans="1:56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2">
        <v>310.7</v>
      </c>
      <c r="J3" s="2">
        <v>7.0000000000000007E-2</v>
      </c>
      <c r="K3" s="2">
        <f t="shared" ref="K3:K66" si="0">SUM(N3,P3,R3,T3,AD3,AF3,AH3,AJ3,AL3,AN3,AP3,V3,X3,Z3,BC3,AB3)</f>
        <v>0.04</v>
      </c>
      <c r="L3" s="2">
        <f>SUM(M3,AR3,AT3,AV3,AX3,AY3)</f>
        <v>0</v>
      </c>
      <c r="R3" s="7">
        <v>0.02</v>
      </c>
      <c r="S3" s="5">
        <v>5.0049999999999999</v>
      </c>
      <c r="T3" s="8">
        <v>0.02</v>
      </c>
      <c r="U3" s="5">
        <v>2.5024999999999999</v>
      </c>
      <c r="AS3" s="5" t="str">
        <f t="shared" ref="AS3:AS37" si="1">IF(AR3&gt;0,AR3*$AS$1,"")</f>
        <v/>
      </c>
      <c r="AU3" s="5" t="str">
        <f t="shared" ref="AU3:AU37" si="2">IF(AT3&gt;0,AT3*$AU$1,"")</f>
        <v/>
      </c>
      <c r="AW3" s="5" t="str">
        <f t="shared" ref="AW3:AW37" si="3">IF(AV3&gt;0,AV3*$AW$1,"")</f>
        <v/>
      </c>
      <c r="AZ3" s="5">
        <f t="shared" ref="AZ3:AZ66" si="4">SUM(O3,Q3,S3,U3,AE3,AG3,AI3,AK3,AM3,AO3,AQ3,W3,Y3,AA3,BD3,AC3)</f>
        <v>7.5075000000000003</v>
      </c>
      <c r="BA3" s="11">
        <f t="shared" ref="BA3:BA34" si="5">(AZ3/$AZ$2498)*100</f>
        <v>1.4928878115619206E-4</v>
      </c>
      <c r="BB3" s="5">
        <f t="shared" ref="BB3:BB34" si="6">(BA3/100)*$BB$1</f>
        <v>0.14928878115619204</v>
      </c>
    </row>
    <row r="4" spans="1:56" x14ac:dyDescent="0.25">
      <c r="A4" s="1" t="s">
        <v>57</v>
      </c>
      <c r="B4" s="1" t="s">
        <v>58</v>
      </c>
      <c r="C4" s="1" t="s">
        <v>59</v>
      </c>
      <c r="D4" s="1" t="s">
        <v>60</v>
      </c>
      <c r="E4" s="1" t="s">
        <v>65</v>
      </c>
      <c r="F4" s="1" t="s">
        <v>62</v>
      </c>
      <c r="G4" s="1" t="s">
        <v>63</v>
      </c>
      <c r="H4" s="1" t="s">
        <v>64</v>
      </c>
      <c r="I4" s="2">
        <v>310.7</v>
      </c>
      <c r="J4" s="2">
        <v>7.0000000000000007E-2</v>
      </c>
      <c r="K4" s="2">
        <f t="shared" si="0"/>
        <v>7.0000000000000007E-2</v>
      </c>
      <c r="L4" s="2">
        <f t="shared" ref="L4:L67" si="7">SUM(M4,AR4,AT4,AV4,AX4,AY4)</f>
        <v>0</v>
      </c>
      <c r="R4" s="7">
        <v>7.0000000000000007E-2</v>
      </c>
      <c r="S4" s="5">
        <v>17.517499999999998</v>
      </c>
      <c r="AS4" s="5" t="str">
        <f t="shared" si="1"/>
        <v/>
      </c>
      <c r="AU4" s="5" t="str">
        <f t="shared" si="2"/>
        <v/>
      </c>
      <c r="AW4" s="5" t="str">
        <f t="shared" si="3"/>
        <v/>
      </c>
      <c r="AZ4" s="5">
        <f t="shared" si="4"/>
        <v>17.517499999999998</v>
      </c>
      <c r="BA4" s="11">
        <f t="shared" si="5"/>
        <v>3.483404893644481E-4</v>
      </c>
      <c r="BB4" s="5">
        <f t="shared" si="6"/>
        <v>0.34834048936444811</v>
      </c>
    </row>
    <row r="5" spans="1:56" x14ac:dyDescent="0.25">
      <c r="A5" s="1" t="s">
        <v>57</v>
      </c>
      <c r="B5" s="1" t="s">
        <v>58</v>
      </c>
      <c r="C5" s="1" t="s">
        <v>59</v>
      </c>
      <c r="D5" s="1" t="s">
        <v>60</v>
      </c>
      <c r="E5" s="1" t="s">
        <v>66</v>
      </c>
      <c r="F5" s="1" t="s">
        <v>62</v>
      </c>
      <c r="G5" s="1" t="s">
        <v>63</v>
      </c>
      <c r="H5" s="1" t="s">
        <v>64</v>
      </c>
      <c r="I5" s="2">
        <v>310.7</v>
      </c>
      <c r="J5" s="2">
        <v>7.0000000000000007E-2</v>
      </c>
      <c r="K5" s="2">
        <f t="shared" si="0"/>
        <v>7.0000000000000007E-2</v>
      </c>
      <c r="L5" s="2">
        <f t="shared" si="7"/>
        <v>0</v>
      </c>
      <c r="R5" s="7">
        <v>7.0000000000000007E-2</v>
      </c>
      <c r="S5" s="5">
        <v>17.517499999999998</v>
      </c>
      <c r="AS5" s="5" t="str">
        <f t="shared" si="1"/>
        <v/>
      </c>
      <c r="AU5" s="5" t="str">
        <f t="shared" si="2"/>
        <v/>
      </c>
      <c r="AW5" s="5" t="str">
        <f t="shared" si="3"/>
        <v/>
      </c>
      <c r="AZ5" s="5">
        <f t="shared" si="4"/>
        <v>17.517499999999998</v>
      </c>
      <c r="BA5" s="11">
        <f t="shared" si="5"/>
        <v>3.483404893644481E-4</v>
      </c>
      <c r="BB5" s="5">
        <f t="shared" si="6"/>
        <v>0.34834048936444811</v>
      </c>
    </row>
    <row r="6" spans="1:56" x14ac:dyDescent="0.25">
      <c r="A6" s="1" t="s">
        <v>57</v>
      </c>
      <c r="B6" s="1" t="s">
        <v>58</v>
      </c>
      <c r="C6" s="1" t="s">
        <v>59</v>
      </c>
      <c r="D6" s="1" t="s">
        <v>60</v>
      </c>
      <c r="E6" s="1" t="s">
        <v>67</v>
      </c>
      <c r="F6" s="1" t="s">
        <v>62</v>
      </c>
      <c r="G6" s="1" t="s">
        <v>63</v>
      </c>
      <c r="H6" s="1" t="s">
        <v>64</v>
      </c>
      <c r="I6" s="2">
        <v>310.7</v>
      </c>
      <c r="J6" s="2">
        <v>7.0000000000000007E-2</v>
      </c>
      <c r="K6" s="2">
        <f t="shared" si="0"/>
        <v>6.9999999999999993E-2</v>
      </c>
      <c r="L6" s="2">
        <f t="shared" si="7"/>
        <v>0</v>
      </c>
      <c r="P6" s="6">
        <v>0.01</v>
      </c>
      <c r="Q6" s="5">
        <v>2.9925000000000002</v>
      </c>
      <c r="R6" s="7">
        <v>0.06</v>
      </c>
      <c r="S6" s="5">
        <v>15.015000000000001</v>
      </c>
      <c r="AS6" s="5" t="str">
        <f t="shared" si="1"/>
        <v/>
      </c>
      <c r="AU6" s="5" t="str">
        <f t="shared" si="2"/>
        <v/>
      </c>
      <c r="AW6" s="5" t="str">
        <f t="shared" si="3"/>
        <v/>
      </c>
      <c r="AZ6" s="5">
        <f t="shared" si="4"/>
        <v>18.0075</v>
      </c>
      <c r="BA6" s="11">
        <f t="shared" si="5"/>
        <v>3.580842792767404E-4</v>
      </c>
      <c r="BB6" s="5">
        <f t="shared" si="6"/>
        <v>0.35808427927674041</v>
      </c>
    </row>
    <row r="7" spans="1:56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68</v>
      </c>
      <c r="F7" s="1" t="s">
        <v>62</v>
      </c>
      <c r="G7" s="1" t="s">
        <v>63</v>
      </c>
      <c r="H7" s="1" t="s">
        <v>64</v>
      </c>
      <c r="I7" s="2">
        <v>310.7</v>
      </c>
      <c r="J7" s="2">
        <v>38.26</v>
      </c>
      <c r="K7" s="2">
        <f t="shared" si="0"/>
        <v>38.26</v>
      </c>
      <c r="L7" s="2">
        <f t="shared" si="7"/>
        <v>0</v>
      </c>
      <c r="P7" s="6">
        <v>0.16</v>
      </c>
      <c r="Q7" s="5">
        <v>47.88</v>
      </c>
      <c r="R7" s="7">
        <v>38.1</v>
      </c>
      <c r="S7" s="5">
        <v>9534.5249999999996</v>
      </c>
      <c r="AS7" s="5" t="str">
        <f t="shared" si="1"/>
        <v/>
      </c>
      <c r="AU7" s="5" t="str">
        <f t="shared" si="2"/>
        <v/>
      </c>
      <c r="AW7" s="5" t="str">
        <f t="shared" si="3"/>
        <v/>
      </c>
      <c r="AZ7" s="5">
        <f t="shared" si="4"/>
        <v>9582.4049999999988</v>
      </c>
      <c r="BA7" s="11">
        <f t="shared" si="5"/>
        <v>0.19054885953979359</v>
      </c>
      <c r="BB7" s="5">
        <f t="shared" si="6"/>
        <v>190.5488595397936</v>
      </c>
    </row>
    <row r="8" spans="1:56" x14ac:dyDescent="0.25">
      <c r="A8" s="1" t="s">
        <v>57</v>
      </c>
      <c r="B8" s="1" t="s">
        <v>58</v>
      </c>
      <c r="C8" s="1" t="s">
        <v>59</v>
      </c>
      <c r="D8" s="1" t="s">
        <v>60</v>
      </c>
      <c r="E8" s="1" t="s">
        <v>69</v>
      </c>
      <c r="F8" s="1" t="s">
        <v>62</v>
      </c>
      <c r="G8" s="1" t="s">
        <v>63</v>
      </c>
      <c r="H8" s="1" t="s">
        <v>64</v>
      </c>
      <c r="I8" s="2">
        <v>310.7</v>
      </c>
      <c r="J8" s="2">
        <v>40.340000000000003</v>
      </c>
      <c r="K8" s="2">
        <f t="shared" si="0"/>
        <v>40</v>
      </c>
      <c r="L8" s="2">
        <f t="shared" si="7"/>
        <v>0</v>
      </c>
      <c r="R8" s="7">
        <v>40</v>
      </c>
      <c r="S8" s="5">
        <v>10010</v>
      </c>
      <c r="AS8" s="5" t="str">
        <f t="shared" si="1"/>
        <v/>
      </c>
      <c r="AU8" s="5" t="str">
        <f t="shared" si="2"/>
        <v/>
      </c>
      <c r="AW8" s="5" t="str">
        <f t="shared" si="3"/>
        <v/>
      </c>
      <c r="AZ8" s="5">
        <f t="shared" si="4"/>
        <v>10010</v>
      </c>
      <c r="BA8" s="11">
        <f t="shared" si="5"/>
        <v>0.19905170820825607</v>
      </c>
      <c r="BB8" s="5">
        <f t="shared" si="6"/>
        <v>199.05170820825606</v>
      </c>
    </row>
    <row r="9" spans="1:56" x14ac:dyDescent="0.25">
      <c r="A9" s="1" t="s">
        <v>57</v>
      </c>
      <c r="B9" s="1" t="s">
        <v>58</v>
      </c>
      <c r="C9" s="1" t="s">
        <v>59</v>
      </c>
      <c r="D9" s="1" t="s">
        <v>60</v>
      </c>
      <c r="E9" s="1" t="s">
        <v>70</v>
      </c>
      <c r="F9" s="1" t="s">
        <v>62</v>
      </c>
      <c r="G9" s="1" t="s">
        <v>63</v>
      </c>
      <c r="H9" s="1" t="s">
        <v>64</v>
      </c>
      <c r="I9" s="2">
        <v>310.7</v>
      </c>
      <c r="J9" s="2">
        <v>40.270000000000003</v>
      </c>
      <c r="K9" s="2">
        <f t="shared" si="0"/>
        <v>40</v>
      </c>
      <c r="L9" s="2">
        <f t="shared" si="7"/>
        <v>0</v>
      </c>
      <c r="R9" s="7">
        <v>34.29</v>
      </c>
      <c r="S9" s="5">
        <v>8581.0725000000002</v>
      </c>
      <c r="T9" s="8">
        <v>0.19</v>
      </c>
      <c r="U9" s="5">
        <v>23.77375</v>
      </c>
      <c r="AJ9" s="10">
        <v>5.52</v>
      </c>
      <c r="AK9" s="5">
        <v>249.61579472408209</v>
      </c>
      <c r="AS9" s="5" t="str">
        <f t="shared" si="1"/>
        <v/>
      </c>
      <c r="AU9" s="5" t="str">
        <f t="shared" si="2"/>
        <v/>
      </c>
      <c r="AW9" s="5" t="str">
        <f t="shared" si="3"/>
        <v/>
      </c>
      <c r="AZ9" s="5">
        <f t="shared" si="4"/>
        <v>8854.4620447240832</v>
      </c>
      <c r="BA9" s="11">
        <f t="shared" si="5"/>
        <v>0.17607350602072894</v>
      </c>
      <c r="BB9" s="5">
        <f t="shared" si="6"/>
        <v>176.07350602072893</v>
      </c>
    </row>
    <row r="10" spans="1:56" x14ac:dyDescent="0.25">
      <c r="A10" s="1" t="s">
        <v>57</v>
      </c>
      <c r="B10" s="1" t="s">
        <v>58</v>
      </c>
      <c r="C10" s="1" t="s">
        <v>59</v>
      </c>
      <c r="D10" s="1" t="s">
        <v>60</v>
      </c>
      <c r="E10" s="1" t="s">
        <v>71</v>
      </c>
      <c r="F10" s="1" t="s">
        <v>62</v>
      </c>
      <c r="G10" s="1" t="s">
        <v>63</v>
      </c>
      <c r="H10" s="1" t="s">
        <v>64</v>
      </c>
      <c r="I10" s="2">
        <v>310.7</v>
      </c>
      <c r="J10" s="2">
        <v>39.799999999999997</v>
      </c>
      <c r="K10" s="2">
        <f t="shared" si="0"/>
        <v>25.59</v>
      </c>
      <c r="L10" s="2">
        <f t="shared" si="7"/>
        <v>0</v>
      </c>
      <c r="R10" s="7">
        <v>5.22</v>
      </c>
      <c r="S10" s="5">
        <v>1306.3050000000001</v>
      </c>
      <c r="T10" s="8">
        <v>20.37</v>
      </c>
      <c r="U10" s="5">
        <v>2548.7962499999999</v>
      </c>
      <c r="AS10" s="5" t="str">
        <f t="shared" si="1"/>
        <v/>
      </c>
      <c r="AU10" s="5" t="str">
        <f t="shared" si="2"/>
        <v/>
      </c>
      <c r="AW10" s="5" t="str">
        <f t="shared" si="3"/>
        <v/>
      </c>
      <c r="AZ10" s="5">
        <f t="shared" si="4"/>
        <v>3855.1012499999997</v>
      </c>
      <c r="BA10" s="11">
        <f t="shared" si="5"/>
        <v>7.6659789123704608E-2</v>
      </c>
      <c r="BB10" s="5">
        <f t="shared" si="6"/>
        <v>76.659789123704613</v>
      </c>
    </row>
    <row r="11" spans="1:56" x14ac:dyDescent="0.25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72</v>
      </c>
      <c r="F11" s="1" t="s">
        <v>62</v>
      </c>
      <c r="G11" s="1" t="s">
        <v>63</v>
      </c>
      <c r="H11" s="1" t="s">
        <v>64</v>
      </c>
      <c r="I11" s="2">
        <v>310.7</v>
      </c>
      <c r="J11" s="2">
        <v>36.880000000000003</v>
      </c>
      <c r="K11" s="2">
        <f t="shared" si="0"/>
        <v>32.160000000000004</v>
      </c>
      <c r="L11" s="2">
        <f t="shared" si="7"/>
        <v>0</v>
      </c>
      <c r="T11" s="8">
        <v>27.8</v>
      </c>
      <c r="U11" s="5">
        <v>3478.4749999999999</v>
      </c>
      <c r="AJ11" s="10">
        <v>4.3600000000000003</v>
      </c>
      <c r="AK11" s="5">
        <v>178.54200000000006</v>
      </c>
      <c r="AS11" s="5" t="str">
        <f t="shared" si="1"/>
        <v/>
      </c>
      <c r="AU11" s="5" t="str">
        <f t="shared" si="2"/>
        <v/>
      </c>
      <c r="AW11" s="5" t="str">
        <f t="shared" si="3"/>
        <v/>
      </c>
      <c r="AZ11" s="5">
        <f t="shared" si="4"/>
        <v>3657.0169999999998</v>
      </c>
      <c r="BA11" s="11">
        <f t="shared" si="5"/>
        <v>7.2720827252410788E-2</v>
      </c>
      <c r="BB11" s="5">
        <f t="shared" si="6"/>
        <v>72.720827252410785</v>
      </c>
    </row>
    <row r="12" spans="1:56" x14ac:dyDescent="0.25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73</v>
      </c>
      <c r="F12" s="1" t="s">
        <v>62</v>
      </c>
      <c r="G12" s="1" t="s">
        <v>63</v>
      </c>
      <c r="H12" s="1" t="s">
        <v>64</v>
      </c>
      <c r="I12" s="2">
        <v>310.7</v>
      </c>
      <c r="J12" s="2">
        <v>37.83</v>
      </c>
      <c r="K12" s="2">
        <f t="shared" si="0"/>
        <v>37.840000000000003</v>
      </c>
      <c r="L12" s="2">
        <f t="shared" si="7"/>
        <v>0</v>
      </c>
      <c r="R12" s="7">
        <v>20.49</v>
      </c>
      <c r="S12" s="5">
        <v>5127.6224999999986</v>
      </c>
      <c r="T12" s="8">
        <v>16.940000000000001</v>
      </c>
      <c r="U12" s="5">
        <v>2119.6174999999998</v>
      </c>
      <c r="AH12" s="9">
        <v>7.0000000000000007E-2</v>
      </c>
      <c r="AI12" s="5">
        <v>3.2418749999999998</v>
      </c>
      <c r="AJ12" s="10">
        <v>0.34</v>
      </c>
      <c r="AK12" s="5">
        <v>13.923</v>
      </c>
      <c r="AS12" s="5" t="str">
        <f t="shared" si="1"/>
        <v/>
      </c>
      <c r="AU12" s="5" t="str">
        <f t="shared" si="2"/>
        <v/>
      </c>
      <c r="AW12" s="5" t="str">
        <f t="shared" si="3"/>
        <v/>
      </c>
      <c r="AZ12" s="5">
        <f t="shared" si="4"/>
        <v>7264.4048749999974</v>
      </c>
      <c r="BA12" s="11">
        <f t="shared" si="5"/>
        <v>0.14445476518332992</v>
      </c>
      <c r="BB12" s="5">
        <f t="shared" si="6"/>
        <v>144.45476518332993</v>
      </c>
    </row>
    <row r="13" spans="1:56" x14ac:dyDescent="0.2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74</v>
      </c>
      <c r="F13" s="1" t="s">
        <v>62</v>
      </c>
      <c r="G13" s="1" t="s">
        <v>63</v>
      </c>
      <c r="H13" s="1" t="s">
        <v>64</v>
      </c>
      <c r="I13" s="2">
        <v>310.7</v>
      </c>
      <c r="J13" s="2">
        <v>38.9</v>
      </c>
      <c r="K13" s="2">
        <f t="shared" si="0"/>
        <v>38.89</v>
      </c>
      <c r="L13" s="2">
        <f t="shared" si="7"/>
        <v>0</v>
      </c>
      <c r="R13" s="7">
        <v>37.06</v>
      </c>
      <c r="S13" s="5">
        <v>9274.2650000000012</v>
      </c>
      <c r="T13" s="8">
        <v>1.83</v>
      </c>
      <c r="U13" s="5">
        <v>228.97874999999999</v>
      </c>
      <c r="AS13" s="5" t="str">
        <f t="shared" si="1"/>
        <v/>
      </c>
      <c r="AU13" s="5" t="str">
        <f t="shared" si="2"/>
        <v/>
      </c>
      <c r="AW13" s="5" t="str">
        <f t="shared" si="3"/>
        <v/>
      </c>
      <c r="AZ13" s="5">
        <f t="shared" si="4"/>
        <v>9503.2437500000015</v>
      </c>
      <c r="BA13" s="11">
        <f t="shared" si="5"/>
        <v>0.18897471548021313</v>
      </c>
      <c r="BB13" s="5">
        <f t="shared" si="6"/>
        <v>188.97471548021315</v>
      </c>
    </row>
    <row r="14" spans="1:56" x14ac:dyDescent="0.25">
      <c r="A14" s="1" t="s">
        <v>57</v>
      </c>
      <c r="B14" s="1" t="s">
        <v>58</v>
      </c>
      <c r="C14" s="1" t="s">
        <v>59</v>
      </c>
      <c r="D14" s="1" t="s">
        <v>60</v>
      </c>
      <c r="E14" s="1" t="s">
        <v>75</v>
      </c>
      <c r="F14" s="1" t="s">
        <v>62</v>
      </c>
      <c r="G14" s="1" t="s">
        <v>63</v>
      </c>
      <c r="H14" s="1" t="s">
        <v>64</v>
      </c>
      <c r="I14" s="2">
        <v>310.7</v>
      </c>
      <c r="J14" s="2">
        <v>36.840000000000003</v>
      </c>
      <c r="K14" s="2">
        <f t="shared" si="0"/>
        <v>36.840000000000003</v>
      </c>
      <c r="L14" s="2">
        <f t="shared" si="7"/>
        <v>0</v>
      </c>
      <c r="R14" s="7">
        <v>36.840000000000003</v>
      </c>
      <c r="S14" s="5">
        <v>9219.2100000000009</v>
      </c>
      <c r="AS14" s="5" t="str">
        <f t="shared" si="1"/>
        <v/>
      </c>
      <c r="AU14" s="5" t="str">
        <f t="shared" si="2"/>
        <v/>
      </c>
      <c r="AW14" s="5" t="str">
        <f t="shared" si="3"/>
        <v/>
      </c>
      <c r="AZ14" s="5">
        <f t="shared" si="4"/>
        <v>9219.2100000000009</v>
      </c>
      <c r="BA14" s="11">
        <f t="shared" si="5"/>
        <v>0.18332662325980387</v>
      </c>
      <c r="BB14" s="5">
        <f t="shared" si="6"/>
        <v>183.32662325980388</v>
      </c>
    </row>
    <row r="15" spans="1:56" x14ac:dyDescent="0.25">
      <c r="A15" s="1" t="s">
        <v>76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62</v>
      </c>
      <c r="G15" s="1" t="s">
        <v>63</v>
      </c>
      <c r="H15" s="1" t="s">
        <v>64</v>
      </c>
      <c r="I15" s="2">
        <v>78</v>
      </c>
      <c r="J15" s="2">
        <v>39.4</v>
      </c>
      <c r="K15" s="2">
        <f t="shared" si="0"/>
        <v>28.37</v>
      </c>
      <c r="L15" s="2">
        <f t="shared" si="7"/>
        <v>0</v>
      </c>
      <c r="R15" s="7">
        <v>27.94</v>
      </c>
      <c r="S15" s="5">
        <v>6991.9850000000006</v>
      </c>
      <c r="T15" s="8">
        <v>0.43</v>
      </c>
      <c r="U15" s="5">
        <v>53.803750000000001</v>
      </c>
      <c r="AS15" s="5" t="str">
        <f t="shared" si="1"/>
        <v/>
      </c>
      <c r="AU15" s="5" t="str">
        <f t="shared" si="2"/>
        <v/>
      </c>
      <c r="AW15" s="5" t="str">
        <f t="shared" si="3"/>
        <v/>
      </c>
      <c r="AZ15" s="5">
        <f t="shared" si="4"/>
        <v>7045.7887500000006</v>
      </c>
      <c r="BA15" s="11">
        <f t="shared" si="5"/>
        <v>0.14010752111508626</v>
      </c>
      <c r="BB15" s="5">
        <f t="shared" si="6"/>
        <v>140.10752111508626</v>
      </c>
    </row>
    <row r="16" spans="1:56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61</v>
      </c>
      <c r="F16" s="1" t="s">
        <v>62</v>
      </c>
      <c r="G16" s="1" t="s">
        <v>63</v>
      </c>
      <c r="H16" s="1" t="s">
        <v>64</v>
      </c>
      <c r="I16" s="2">
        <v>78</v>
      </c>
      <c r="J16" s="2">
        <v>37.29</v>
      </c>
      <c r="K16" s="2">
        <f t="shared" si="0"/>
        <v>16.62</v>
      </c>
      <c r="L16" s="2">
        <f t="shared" si="7"/>
        <v>0</v>
      </c>
      <c r="R16" s="7">
        <v>15.33</v>
      </c>
      <c r="S16" s="5">
        <v>3836.3325</v>
      </c>
      <c r="T16" s="8">
        <v>1.29</v>
      </c>
      <c r="U16" s="5">
        <v>161.41125</v>
      </c>
      <c r="AS16" s="5" t="str">
        <f t="shared" si="1"/>
        <v/>
      </c>
      <c r="AU16" s="5" t="str">
        <f t="shared" si="2"/>
        <v/>
      </c>
      <c r="AW16" s="5" t="str">
        <f t="shared" si="3"/>
        <v/>
      </c>
      <c r="AZ16" s="5">
        <f t="shared" si="4"/>
        <v>3997.7437500000001</v>
      </c>
      <c r="BA16" s="11">
        <f t="shared" si="5"/>
        <v>7.949627596567227E-2</v>
      </c>
      <c r="BB16" s="5">
        <f t="shared" si="6"/>
        <v>79.496275965672268</v>
      </c>
    </row>
    <row r="17" spans="1:54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62</v>
      </c>
      <c r="G17" s="1" t="s">
        <v>63</v>
      </c>
      <c r="H17" s="1" t="s">
        <v>64</v>
      </c>
      <c r="I17" s="2">
        <v>78</v>
      </c>
      <c r="J17" s="2">
        <v>39.700000000000003</v>
      </c>
      <c r="K17" s="2">
        <f t="shared" si="0"/>
        <v>39.700000000000003</v>
      </c>
      <c r="L17" s="2">
        <f t="shared" si="7"/>
        <v>0</v>
      </c>
      <c r="R17" s="7">
        <v>27.29</v>
      </c>
      <c r="S17" s="5">
        <v>6829.3225000000002</v>
      </c>
      <c r="AH17" s="9">
        <v>6.64</v>
      </c>
      <c r="AI17" s="5">
        <v>331.17</v>
      </c>
      <c r="AJ17" s="10">
        <v>5.77</v>
      </c>
      <c r="AK17" s="5">
        <v>262.53500086784362</v>
      </c>
      <c r="AS17" s="5" t="str">
        <f t="shared" si="1"/>
        <v/>
      </c>
      <c r="AU17" s="5" t="str">
        <f t="shared" si="2"/>
        <v/>
      </c>
      <c r="AW17" s="5" t="str">
        <f t="shared" si="3"/>
        <v/>
      </c>
      <c r="AZ17" s="5">
        <f t="shared" si="4"/>
        <v>7423.0275008678436</v>
      </c>
      <c r="BA17" s="11">
        <f t="shared" si="5"/>
        <v>0.14760902139106954</v>
      </c>
      <c r="BB17" s="5">
        <f t="shared" si="6"/>
        <v>147.60902139106955</v>
      </c>
    </row>
    <row r="18" spans="1:54" x14ac:dyDescent="0.2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80</v>
      </c>
      <c r="F18" s="1" t="s">
        <v>62</v>
      </c>
      <c r="G18" s="1" t="s">
        <v>63</v>
      </c>
      <c r="H18" s="1" t="s">
        <v>64</v>
      </c>
      <c r="I18" s="2">
        <v>78</v>
      </c>
      <c r="J18" s="2">
        <v>0.14000000000000001</v>
      </c>
      <c r="K18" s="2">
        <f t="shared" si="0"/>
        <v>0.14000000000000001</v>
      </c>
      <c r="L18" s="2">
        <f t="shared" si="7"/>
        <v>0</v>
      </c>
      <c r="R18" s="7">
        <v>0.14000000000000001</v>
      </c>
      <c r="S18" s="5">
        <v>35.034999999999997</v>
      </c>
      <c r="AS18" s="5" t="str">
        <f t="shared" si="1"/>
        <v/>
      </c>
      <c r="AU18" s="5" t="str">
        <f t="shared" si="2"/>
        <v/>
      </c>
      <c r="AW18" s="5" t="str">
        <f t="shared" si="3"/>
        <v/>
      </c>
      <c r="AZ18" s="5">
        <f t="shared" si="4"/>
        <v>35.034999999999997</v>
      </c>
      <c r="BA18" s="11">
        <f t="shared" si="5"/>
        <v>6.9668097872889619E-4</v>
      </c>
      <c r="BB18" s="5">
        <f t="shared" si="6"/>
        <v>0.69668097872889623</v>
      </c>
    </row>
    <row r="19" spans="1:54" x14ac:dyDescent="0.25">
      <c r="A19" s="1" t="s">
        <v>81</v>
      </c>
      <c r="B19" s="1" t="s">
        <v>82</v>
      </c>
      <c r="C19" s="1" t="s">
        <v>83</v>
      </c>
      <c r="D19" s="1" t="s">
        <v>84</v>
      </c>
      <c r="E19" s="1" t="s">
        <v>61</v>
      </c>
      <c r="F19" s="1" t="s">
        <v>62</v>
      </c>
      <c r="G19" s="1" t="s">
        <v>63</v>
      </c>
      <c r="H19" s="1" t="s">
        <v>64</v>
      </c>
      <c r="I19" s="2">
        <v>78</v>
      </c>
      <c r="J19" s="2">
        <v>0.09</v>
      </c>
      <c r="K19" s="2">
        <f t="shared" si="0"/>
        <v>0.09</v>
      </c>
      <c r="L19" s="2">
        <f t="shared" si="7"/>
        <v>0</v>
      </c>
      <c r="R19" s="7">
        <v>0.09</v>
      </c>
      <c r="S19" s="5">
        <v>22.522500000000001</v>
      </c>
      <c r="AS19" s="5" t="str">
        <f t="shared" si="1"/>
        <v/>
      </c>
      <c r="AU19" s="5" t="str">
        <f t="shared" si="2"/>
        <v/>
      </c>
      <c r="AW19" s="5" t="str">
        <f t="shared" si="3"/>
        <v/>
      </c>
      <c r="AZ19" s="5">
        <f t="shared" si="4"/>
        <v>22.522500000000001</v>
      </c>
      <c r="BA19" s="11">
        <f t="shared" si="5"/>
        <v>4.4786634346857622E-4</v>
      </c>
      <c r="BB19" s="5">
        <f t="shared" si="6"/>
        <v>0.44786634346857623</v>
      </c>
    </row>
    <row r="20" spans="1:54" x14ac:dyDescent="0.25">
      <c r="A20" s="1" t="s">
        <v>81</v>
      </c>
      <c r="B20" s="1" t="s">
        <v>82</v>
      </c>
      <c r="C20" s="1" t="s">
        <v>83</v>
      </c>
      <c r="D20" s="1" t="s">
        <v>84</v>
      </c>
      <c r="E20" s="1" t="s">
        <v>65</v>
      </c>
      <c r="F20" s="1" t="s">
        <v>62</v>
      </c>
      <c r="G20" s="1" t="s">
        <v>63</v>
      </c>
      <c r="H20" s="1" t="s">
        <v>64</v>
      </c>
      <c r="I20" s="2">
        <v>78</v>
      </c>
      <c r="J20" s="2">
        <v>38.06</v>
      </c>
      <c r="K20" s="2">
        <f t="shared" si="0"/>
        <v>38.059999999999995</v>
      </c>
      <c r="L20" s="2">
        <f t="shared" si="7"/>
        <v>0</v>
      </c>
      <c r="R20" s="7">
        <v>33.14</v>
      </c>
      <c r="S20" s="5">
        <v>8293.2849999999999</v>
      </c>
      <c r="T20" s="8">
        <v>0.66</v>
      </c>
      <c r="U20" s="5">
        <v>82.58250000000001</v>
      </c>
      <c r="AJ20" s="10">
        <v>4.26</v>
      </c>
      <c r="AK20" s="5">
        <v>193.829989585877</v>
      </c>
      <c r="AS20" s="5" t="str">
        <f t="shared" si="1"/>
        <v/>
      </c>
      <c r="AU20" s="5" t="str">
        <f t="shared" si="2"/>
        <v/>
      </c>
      <c r="AW20" s="5" t="str">
        <f t="shared" si="3"/>
        <v/>
      </c>
      <c r="AZ20" s="5">
        <f t="shared" si="4"/>
        <v>8569.6974895858766</v>
      </c>
      <c r="BA20" s="11">
        <f t="shared" si="5"/>
        <v>0.17041088153147577</v>
      </c>
      <c r="BB20" s="5">
        <f t="shared" si="6"/>
        <v>170.41088153147578</v>
      </c>
    </row>
    <row r="21" spans="1:54" x14ac:dyDescent="0.25">
      <c r="A21" s="1" t="s">
        <v>86</v>
      </c>
      <c r="B21" s="1" t="s">
        <v>87</v>
      </c>
      <c r="C21" s="1" t="s">
        <v>88</v>
      </c>
      <c r="D21" s="1" t="s">
        <v>89</v>
      </c>
      <c r="E21" s="1" t="s">
        <v>90</v>
      </c>
      <c r="F21" s="1" t="s">
        <v>62</v>
      </c>
      <c r="G21" s="1" t="s">
        <v>63</v>
      </c>
      <c r="H21" s="1" t="s">
        <v>64</v>
      </c>
      <c r="I21" s="2">
        <v>52</v>
      </c>
      <c r="J21" s="2">
        <v>26.35</v>
      </c>
      <c r="K21" s="2">
        <f t="shared" si="0"/>
        <v>26.35</v>
      </c>
      <c r="L21" s="2">
        <f t="shared" si="7"/>
        <v>0</v>
      </c>
      <c r="P21" s="6">
        <v>0.05</v>
      </c>
      <c r="Q21" s="5">
        <v>14.9625</v>
      </c>
      <c r="R21" s="7">
        <v>20.77</v>
      </c>
      <c r="S21" s="5">
        <v>5197.6925000000001</v>
      </c>
      <c r="AJ21" s="10">
        <v>5.53</v>
      </c>
      <c r="AK21" s="5">
        <v>251.97834130656346</v>
      </c>
      <c r="AS21" s="5" t="str">
        <f t="shared" si="1"/>
        <v/>
      </c>
      <c r="AU21" s="5" t="str">
        <f t="shared" si="2"/>
        <v/>
      </c>
      <c r="AW21" s="5" t="str">
        <f t="shared" si="3"/>
        <v/>
      </c>
      <c r="AZ21" s="5">
        <f t="shared" si="4"/>
        <v>5464.6333413065631</v>
      </c>
      <c r="BA21" s="11">
        <f t="shared" si="5"/>
        <v>0.1086657943375486</v>
      </c>
      <c r="BB21" s="5">
        <f t="shared" si="6"/>
        <v>108.6657943375486</v>
      </c>
    </row>
    <row r="22" spans="1:54" x14ac:dyDescent="0.25">
      <c r="A22" s="1" t="s">
        <v>86</v>
      </c>
      <c r="B22" s="1" t="s">
        <v>87</v>
      </c>
      <c r="C22" s="1" t="s">
        <v>88</v>
      </c>
      <c r="D22" s="1" t="s">
        <v>89</v>
      </c>
      <c r="E22" s="1" t="s">
        <v>85</v>
      </c>
      <c r="F22" s="1" t="s">
        <v>62</v>
      </c>
      <c r="G22" s="1" t="s">
        <v>63</v>
      </c>
      <c r="H22" s="1" t="s">
        <v>64</v>
      </c>
      <c r="I22" s="2">
        <v>52</v>
      </c>
      <c r="J22" s="2">
        <v>0.09</v>
      </c>
      <c r="K22" s="2">
        <f t="shared" si="0"/>
        <v>0.09</v>
      </c>
      <c r="L22" s="2">
        <f t="shared" si="7"/>
        <v>0</v>
      </c>
      <c r="R22" s="7">
        <v>0.04</v>
      </c>
      <c r="S22" s="5">
        <v>10.01</v>
      </c>
      <c r="AJ22" s="10">
        <v>0.05</v>
      </c>
      <c r="AK22" s="5">
        <v>2.2749999660998586</v>
      </c>
      <c r="AS22" s="5" t="str">
        <f t="shared" si="1"/>
        <v/>
      </c>
      <c r="AU22" s="5" t="str">
        <f t="shared" si="2"/>
        <v/>
      </c>
      <c r="AW22" s="5" t="str">
        <f t="shared" si="3"/>
        <v/>
      </c>
      <c r="AZ22" s="5">
        <f t="shared" si="4"/>
        <v>12.284999966099859</v>
      </c>
      <c r="BA22" s="11">
        <f t="shared" si="5"/>
        <v>2.4429073212692759E-4</v>
      </c>
      <c r="BB22" s="5">
        <f t="shared" si="6"/>
        <v>0.24429073212692756</v>
      </c>
    </row>
    <row r="23" spans="1:54" x14ac:dyDescent="0.25">
      <c r="A23" s="1" t="s">
        <v>86</v>
      </c>
      <c r="B23" s="1" t="s">
        <v>87</v>
      </c>
      <c r="C23" s="1" t="s">
        <v>88</v>
      </c>
      <c r="D23" s="1" t="s">
        <v>89</v>
      </c>
      <c r="E23" s="1" t="s">
        <v>65</v>
      </c>
      <c r="F23" s="1" t="s">
        <v>62</v>
      </c>
      <c r="G23" s="1" t="s">
        <v>63</v>
      </c>
      <c r="H23" s="1" t="s">
        <v>64</v>
      </c>
      <c r="I23" s="2">
        <v>52</v>
      </c>
      <c r="J23" s="2">
        <v>0.09</v>
      </c>
      <c r="K23" s="2">
        <f t="shared" si="0"/>
        <v>0.09</v>
      </c>
      <c r="L23" s="2">
        <f t="shared" si="7"/>
        <v>0</v>
      </c>
      <c r="R23" s="7">
        <v>0.09</v>
      </c>
      <c r="S23" s="5">
        <v>22.522500000000001</v>
      </c>
      <c r="AS23" s="5" t="str">
        <f t="shared" si="1"/>
        <v/>
      </c>
      <c r="AU23" s="5" t="str">
        <f t="shared" si="2"/>
        <v/>
      </c>
      <c r="AW23" s="5" t="str">
        <f t="shared" si="3"/>
        <v/>
      </c>
      <c r="AZ23" s="5">
        <f t="shared" si="4"/>
        <v>22.522500000000001</v>
      </c>
      <c r="BA23" s="11">
        <f t="shared" si="5"/>
        <v>4.4786634346857622E-4</v>
      </c>
      <c r="BB23" s="5">
        <f t="shared" si="6"/>
        <v>0.44786634346857623</v>
      </c>
    </row>
    <row r="24" spans="1:54" x14ac:dyDescent="0.25">
      <c r="A24" s="1" t="s">
        <v>86</v>
      </c>
      <c r="B24" s="1" t="s">
        <v>87</v>
      </c>
      <c r="C24" s="1" t="s">
        <v>88</v>
      </c>
      <c r="D24" s="1" t="s">
        <v>89</v>
      </c>
      <c r="E24" s="1" t="s">
        <v>66</v>
      </c>
      <c r="F24" s="1" t="s">
        <v>62</v>
      </c>
      <c r="G24" s="1" t="s">
        <v>63</v>
      </c>
      <c r="H24" s="1" t="s">
        <v>64</v>
      </c>
      <c r="I24" s="2">
        <v>52</v>
      </c>
      <c r="J24" s="2">
        <v>25.48</v>
      </c>
      <c r="K24" s="2">
        <f t="shared" si="0"/>
        <v>25.48</v>
      </c>
      <c r="L24" s="2">
        <f t="shared" si="7"/>
        <v>0</v>
      </c>
      <c r="R24" s="7">
        <v>25.48</v>
      </c>
      <c r="S24" s="5">
        <v>6376.37</v>
      </c>
      <c r="AS24" s="5" t="str">
        <f t="shared" si="1"/>
        <v/>
      </c>
      <c r="AU24" s="5" t="str">
        <f t="shared" si="2"/>
        <v/>
      </c>
      <c r="AW24" s="5" t="str">
        <f t="shared" si="3"/>
        <v/>
      </c>
      <c r="AZ24" s="5">
        <f t="shared" si="4"/>
        <v>6376.37</v>
      </c>
      <c r="BA24" s="11">
        <f t="shared" si="5"/>
        <v>0.12679593812865911</v>
      </c>
      <c r="BB24" s="5">
        <f t="shared" si="6"/>
        <v>126.7959381286591</v>
      </c>
    </row>
    <row r="25" spans="1:54" x14ac:dyDescent="0.25">
      <c r="A25" s="1" t="s">
        <v>91</v>
      </c>
      <c r="B25" s="1" t="s">
        <v>769</v>
      </c>
      <c r="C25" s="1" t="s">
        <v>92</v>
      </c>
      <c r="D25" s="1" t="s">
        <v>60</v>
      </c>
      <c r="E25" s="1" t="s">
        <v>93</v>
      </c>
      <c r="F25" s="1" t="s">
        <v>62</v>
      </c>
      <c r="G25" s="1" t="s">
        <v>63</v>
      </c>
      <c r="H25" s="1" t="s">
        <v>64</v>
      </c>
      <c r="I25" s="2">
        <v>52</v>
      </c>
      <c r="J25" s="2">
        <v>13.01</v>
      </c>
      <c r="K25" s="2">
        <f t="shared" si="0"/>
        <v>13.01</v>
      </c>
      <c r="L25" s="2">
        <f t="shared" si="7"/>
        <v>0</v>
      </c>
      <c r="P25" s="6">
        <v>13.01</v>
      </c>
      <c r="Q25" s="5">
        <v>3893.2424999999998</v>
      </c>
      <c r="AS25" s="5" t="str">
        <f t="shared" si="1"/>
        <v/>
      </c>
      <c r="AU25" s="5" t="str">
        <f t="shared" si="2"/>
        <v/>
      </c>
      <c r="AW25" s="5" t="str">
        <f t="shared" si="3"/>
        <v/>
      </c>
      <c r="AZ25" s="5">
        <f t="shared" si="4"/>
        <v>3893.2424999999998</v>
      </c>
      <c r="BA25" s="11">
        <f t="shared" si="5"/>
        <v>7.7418238770627507E-2</v>
      </c>
      <c r="BB25" s="5">
        <f t="shared" si="6"/>
        <v>77.418238770627511</v>
      </c>
    </row>
    <row r="26" spans="1:54" x14ac:dyDescent="0.25">
      <c r="A26" s="1" t="s">
        <v>91</v>
      </c>
      <c r="B26" s="1" t="s">
        <v>769</v>
      </c>
      <c r="C26" s="1" t="s">
        <v>92</v>
      </c>
      <c r="D26" s="1" t="s">
        <v>60</v>
      </c>
      <c r="E26" s="1" t="s">
        <v>90</v>
      </c>
      <c r="F26" s="1" t="s">
        <v>62</v>
      </c>
      <c r="G26" s="1" t="s">
        <v>63</v>
      </c>
      <c r="H26" s="1" t="s">
        <v>64</v>
      </c>
      <c r="I26" s="2">
        <v>52</v>
      </c>
      <c r="J26" s="2">
        <v>13.31</v>
      </c>
      <c r="K26" s="2">
        <f t="shared" si="0"/>
        <v>13.31</v>
      </c>
      <c r="L26" s="2">
        <f t="shared" si="7"/>
        <v>0</v>
      </c>
      <c r="P26" s="6">
        <v>7.45</v>
      </c>
      <c r="Q26" s="5">
        <v>2229.4124999999999</v>
      </c>
      <c r="R26" s="7">
        <v>5.86</v>
      </c>
      <c r="S26" s="5">
        <v>1466.4649999999999</v>
      </c>
      <c r="AS26" s="5" t="str">
        <f t="shared" si="1"/>
        <v/>
      </c>
      <c r="AU26" s="5" t="str">
        <f t="shared" si="2"/>
        <v/>
      </c>
      <c r="AW26" s="5" t="str">
        <f t="shared" si="3"/>
        <v/>
      </c>
      <c r="AZ26" s="5">
        <f t="shared" si="4"/>
        <v>3695.8774999999996</v>
      </c>
      <c r="BA26" s="11">
        <f t="shared" si="5"/>
        <v>7.3493579390954938E-2</v>
      </c>
      <c r="BB26" s="5">
        <f t="shared" si="6"/>
        <v>73.493579390954935</v>
      </c>
    </row>
    <row r="27" spans="1:54" x14ac:dyDescent="0.25">
      <c r="A27" s="1" t="s">
        <v>91</v>
      </c>
      <c r="B27" s="1" t="s">
        <v>769</v>
      </c>
      <c r="C27" s="1" t="s">
        <v>92</v>
      </c>
      <c r="D27" s="1" t="s">
        <v>60</v>
      </c>
      <c r="E27" s="1" t="s">
        <v>66</v>
      </c>
      <c r="F27" s="1" t="s">
        <v>62</v>
      </c>
      <c r="G27" s="1" t="s">
        <v>63</v>
      </c>
      <c r="H27" s="1" t="s">
        <v>64</v>
      </c>
      <c r="I27" s="2">
        <v>52</v>
      </c>
      <c r="J27" s="2">
        <v>13.05</v>
      </c>
      <c r="K27" s="2">
        <f t="shared" si="0"/>
        <v>13.05</v>
      </c>
      <c r="L27" s="2">
        <f t="shared" si="7"/>
        <v>0</v>
      </c>
      <c r="P27" s="6">
        <v>2.21</v>
      </c>
      <c r="Q27" s="5">
        <v>661.34249999999997</v>
      </c>
      <c r="R27" s="7">
        <v>10.84</v>
      </c>
      <c r="S27" s="5">
        <v>2712.71</v>
      </c>
      <c r="AS27" s="5" t="str">
        <f t="shared" si="1"/>
        <v/>
      </c>
      <c r="AU27" s="5" t="str">
        <f t="shared" si="2"/>
        <v/>
      </c>
      <c r="AW27" s="5" t="str">
        <f t="shared" si="3"/>
        <v/>
      </c>
      <c r="AZ27" s="5">
        <f t="shared" si="4"/>
        <v>3374.0524999999998</v>
      </c>
      <c r="BA27" s="11">
        <f t="shared" si="5"/>
        <v>6.709399737356013E-2</v>
      </c>
      <c r="BB27" s="5">
        <f t="shared" si="6"/>
        <v>67.093997373560128</v>
      </c>
    </row>
    <row r="28" spans="1:54" x14ac:dyDescent="0.25">
      <c r="A28" s="1" t="s">
        <v>91</v>
      </c>
      <c r="B28" s="1" t="s">
        <v>769</v>
      </c>
      <c r="C28" s="1" t="s">
        <v>92</v>
      </c>
      <c r="D28" s="1" t="s">
        <v>60</v>
      </c>
      <c r="E28" s="1" t="s">
        <v>67</v>
      </c>
      <c r="F28" s="1" t="s">
        <v>62</v>
      </c>
      <c r="G28" s="1" t="s">
        <v>63</v>
      </c>
      <c r="H28" s="1" t="s">
        <v>64</v>
      </c>
      <c r="I28" s="2">
        <v>52</v>
      </c>
      <c r="J28" s="2">
        <v>12.62</v>
      </c>
      <c r="K28" s="2">
        <f t="shared" si="0"/>
        <v>12.62</v>
      </c>
      <c r="L28" s="2">
        <f t="shared" si="7"/>
        <v>0</v>
      </c>
      <c r="P28" s="6">
        <v>3.01</v>
      </c>
      <c r="Q28" s="5">
        <v>900.74249999999995</v>
      </c>
      <c r="R28" s="7">
        <v>9.61</v>
      </c>
      <c r="S28" s="5">
        <v>2404.9025000000001</v>
      </c>
      <c r="AS28" s="5" t="str">
        <f t="shared" si="1"/>
        <v/>
      </c>
      <c r="AU28" s="5" t="str">
        <f t="shared" si="2"/>
        <v/>
      </c>
      <c r="AW28" s="5" t="str">
        <f t="shared" si="3"/>
        <v/>
      </c>
      <c r="AZ28" s="5">
        <f t="shared" si="4"/>
        <v>3305.645</v>
      </c>
      <c r="BA28" s="11">
        <f t="shared" si="5"/>
        <v>6.5733694703304757E-2</v>
      </c>
      <c r="BB28" s="5">
        <f t="shared" si="6"/>
        <v>65.733694703304764</v>
      </c>
    </row>
    <row r="29" spans="1:54" x14ac:dyDescent="0.25">
      <c r="A29" s="1" t="s">
        <v>94</v>
      </c>
      <c r="B29" s="1" t="s">
        <v>95</v>
      </c>
      <c r="C29" s="1" t="s">
        <v>96</v>
      </c>
      <c r="D29" s="1" t="s">
        <v>60</v>
      </c>
      <c r="E29" s="1" t="s">
        <v>93</v>
      </c>
      <c r="F29" s="1" t="s">
        <v>62</v>
      </c>
      <c r="G29" s="1" t="s">
        <v>63</v>
      </c>
      <c r="H29" s="1" t="s">
        <v>64</v>
      </c>
      <c r="I29" s="2">
        <v>52</v>
      </c>
      <c r="J29" s="2">
        <v>25.16</v>
      </c>
      <c r="K29" s="2">
        <f t="shared" si="0"/>
        <v>25.159999999999997</v>
      </c>
      <c r="L29" s="2">
        <f t="shared" si="7"/>
        <v>0</v>
      </c>
      <c r="P29" s="6">
        <v>20.49</v>
      </c>
      <c r="Q29" s="5">
        <v>6131.6324999999997</v>
      </c>
      <c r="R29" s="7">
        <v>4.67</v>
      </c>
      <c r="S29" s="5">
        <v>1168.6675</v>
      </c>
      <c r="AS29" s="5" t="str">
        <f t="shared" si="1"/>
        <v/>
      </c>
      <c r="AU29" s="5" t="str">
        <f t="shared" si="2"/>
        <v/>
      </c>
      <c r="AW29" s="5" t="str">
        <f t="shared" si="3"/>
        <v/>
      </c>
      <c r="AZ29" s="5">
        <f t="shared" si="4"/>
        <v>7300.2999999999993</v>
      </c>
      <c r="BA29" s="11">
        <f t="shared" si="5"/>
        <v>0.14516854999327988</v>
      </c>
      <c r="BB29" s="5">
        <f t="shared" si="6"/>
        <v>145.16854999327987</v>
      </c>
    </row>
    <row r="30" spans="1:54" x14ac:dyDescent="0.25">
      <c r="A30" s="1" t="s">
        <v>94</v>
      </c>
      <c r="B30" s="1" t="s">
        <v>95</v>
      </c>
      <c r="C30" s="1" t="s">
        <v>96</v>
      </c>
      <c r="D30" s="1" t="s">
        <v>60</v>
      </c>
      <c r="E30" s="1" t="s">
        <v>67</v>
      </c>
      <c r="F30" s="1" t="s">
        <v>62</v>
      </c>
      <c r="G30" s="1" t="s">
        <v>63</v>
      </c>
      <c r="H30" s="1" t="s">
        <v>64</v>
      </c>
      <c r="I30" s="2">
        <v>52</v>
      </c>
      <c r="J30" s="2">
        <v>24.68</v>
      </c>
      <c r="K30" s="2">
        <f t="shared" si="0"/>
        <v>24.68</v>
      </c>
      <c r="L30" s="2">
        <f t="shared" si="7"/>
        <v>0</v>
      </c>
      <c r="P30" s="6">
        <v>8.9600000000000009</v>
      </c>
      <c r="Q30" s="5">
        <v>2681.28</v>
      </c>
      <c r="R30" s="7">
        <v>15.72</v>
      </c>
      <c r="S30" s="5">
        <v>3933.93</v>
      </c>
      <c r="AS30" s="5" t="str">
        <f t="shared" si="1"/>
        <v/>
      </c>
      <c r="AU30" s="5" t="str">
        <f t="shared" si="2"/>
        <v/>
      </c>
      <c r="AW30" s="5" t="str">
        <f t="shared" si="3"/>
        <v/>
      </c>
      <c r="AZ30" s="5">
        <f t="shared" si="4"/>
        <v>6615.21</v>
      </c>
      <c r="BA30" s="11">
        <f t="shared" si="5"/>
        <v>0.13154533972590784</v>
      </c>
      <c r="BB30" s="5">
        <f t="shared" si="6"/>
        <v>131.54533972590784</v>
      </c>
    </row>
    <row r="31" spans="1:54" x14ac:dyDescent="0.25">
      <c r="A31" s="1" t="s">
        <v>97</v>
      </c>
      <c r="B31" s="1" t="s">
        <v>98</v>
      </c>
      <c r="C31" s="1" t="s">
        <v>99</v>
      </c>
      <c r="D31" s="1" t="s">
        <v>60</v>
      </c>
      <c r="E31" s="1" t="s">
        <v>74</v>
      </c>
      <c r="F31" s="1" t="s">
        <v>100</v>
      </c>
      <c r="G31" s="1" t="s">
        <v>63</v>
      </c>
      <c r="H31" s="1" t="s">
        <v>64</v>
      </c>
      <c r="I31" s="2">
        <v>40</v>
      </c>
      <c r="J31" s="2">
        <v>39.28</v>
      </c>
      <c r="K31" s="2">
        <f t="shared" si="0"/>
        <v>17.53</v>
      </c>
      <c r="L31" s="2">
        <f t="shared" si="7"/>
        <v>0</v>
      </c>
      <c r="P31" s="6">
        <v>2.35</v>
      </c>
      <c r="Q31" s="5">
        <v>703.23750000000007</v>
      </c>
      <c r="AH31" s="9">
        <v>2.06</v>
      </c>
      <c r="AI31" s="5">
        <v>107.380875</v>
      </c>
      <c r="AJ31" s="10">
        <v>13.12</v>
      </c>
      <c r="AK31" s="5">
        <v>654.80414986367589</v>
      </c>
      <c r="AS31" s="5" t="str">
        <f t="shared" si="1"/>
        <v/>
      </c>
      <c r="AU31" s="5" t="str">
        <f t="shared" si="2"/>
        <v/>
      </c>
      <c r="AW31" s="5" t="str">
        <f t="shared" si="3"/>
        <v/>
      </c>
      <c r="AZ31" s="5">
        <f t="shared" si="4"/>
        <v>1465.4225248636758</v>
      </c>
      <c r="BA31" s="11">
        <f t="shared" si="5"/>
        <v>2.9140345336760267E-2</v>
      </c>
      <c r="BB31" s="5">
        <f t="shared" si="6"/>
        <v>29.140345336760266</v>
      </c>
    </row>
    <row r="32" spans="1:54" x14ac:dyDescent="0.25">
      <c r="A32" s="1" t="s">
        <v>101</v>
      </c>
      <c r="B32" s="1" t="s">
        <v>98</v>
      </c>
      <c r="C32" s="1" t="s">
        <v>99</v>
      </c>
      <c r="D32" s="1" t="s">
        <v>60</v>
      </c>
      <c r="E32" s="1" t="s">
        <v>68</v>
      </c>
      <c r="F32" s="1" t="s">
        <v>100</v>
      </c>
      <c r="G32" s="1" t="s">
        <v>63</v>
      </c>
      <c r="H32" s="1" t="s">
        <v>64</v>
      </c>
      <c r="I32" s="2">
        <v>89.09</v>
      </c>
      <c r="J32" s="2">
        <v>12.26</v>
      </c>
      <c r="K32" s="2">
        <f t="shared" si="0"/>
        <v>9.35</v>
      </c>
      <c r="L32" s="2">
        <f t="shared" si="7"/>
        <v>0</v>
      </c>
      <c r="N32" s="4">
        <v>1.7</v>
      </c>
      <c r="O32" s="5">
        <v>862.75</v>
      </c>
      <c r="AJ32" s="10">
        <v>7.65</v>
      </c>
      <c r="AK32" s="5">
        <v>404.70430039620186</v>
      </c>
      <c r="AS32" s="5" t="str">
        <f t="shared" si="1"/>
        <v/>
      </c>
      <c r="AU32" s="5" t="str">
        <f t="shared" si="2"/>
        <v/>
      </c>
      <c r="AW32" s="5" t="str">
        <f t="shared" si="3"/>
        <v/>
      </c>
      <c r="AZ32" s="5">
        <f t="shared" si="4"/>
        <v>1267.4543003962019</v>
      </c>
      <c r="BA32" s="11">
        <f t="shared" si="5"/>
        <v>2.5203690666310102E-2</v>
      </c>
      <c r="BB32" s="5">
        <f t="shared" si="6"/>
        <v>25.203690666310102</v>
      </c>
    </row>
    <row r="33" spans="1:58" x14ac:dyDescent="0.25">
      <c r="A33" s="1" t="s">
        <v>101</v>
      </c>
      <c r="B33" s="1" t="s">
        <v>98</v>
      </c>
      <c r="C33" s="1" t="s">
        <v>99</v>
      </c>
      <c r="D33" s="1" t="s">
        <v>60</v>
      </c>
      <c r="E33" s="1" t="s">
        <v>69</v>
      </c>
      <c r="F33" s="1" t="s">
        <v>100</v>
      </c>
      <c r="G33" s="1" t="s">
        <v>63</v>
      </c>
      <c r="H33" s="1" t="s">
        <v>64</v>
      </c>
      <c r="I33" s="2">
        <v>89.09</v>
      </c>
      <c r="J33" s="2">
        <v>40.130000000000003</v>
      </c>
      <c r="K33" s="2">
        <f t="shared" si="0"/>
        <v>0.79</v>
      </c>
      <c r="L33" s="2">
        <f t="shared" si="7"/>
        <v>0</v>
      </c>
      <c r="AJ33" s="10">
        <v>0.79</v>
      </c>
      <c r="AK33" s="5">
        <v>42.092049979230794</v>
      </c>
      <c r="AS33" s="5" t="str">
        <f t="shared" si="1"/>
        <v/>
      </c>
      <c r="AU33" s="5" t="str">
        <f t="shared" si="2"/>
        <v/>
      </c>
      <c r="AW33" s="5" t="str">
        <f t="shared" si="3"/>
        <v/>
      </c>
      <c r="AZ33" s="5">
        <f t="shared" si="4"/>
        <v>42.092049979230794</v>
      </c>
      <c r="BA33" s="11">
        <f t="shared" si="5"/>
        <v>8.370124326027153E-4</v>
      </c>
      <c r="BB33" s="5">
        <f t="shared" si="6"/>
        <v>0.8370124326027153</v>
      </c>
    </row>
    <row r="34" spans="1:58" x14ac:dyDescent="0.25">
      <c r="A34" s="1" t="s">
        <v>101</v>
      </c>
      <c r="B34" s="1" t="s">
        <v>98</v>
      </c>
      <c r="C34" s="1" t="s">
        <v>99</v>
      </c>
      <c r="D34" s="1" t="s">
        <v>60</v>
      </c>
      <c r="E34" s="1" t="s">
        <v>74</v>
      </c>
      <c r="F34" s="1" t="s">
        <v>100</v>
      </c>
      <c r="G34" s="1" t="s">
        <v>63</v>
      </c>
      <c r="H34" s="1" t="s">
        <v>64</v>
      </c>
      <c r="I34" s="2">
        <v>89.09</v>
      </c>
      <c r="J34" s="2">
        <v>0.09</v>
      </c>
      <c r="K34" s="2">
        <f t="shared" si="0"/>
        <v>0.09</v>
      </c>
      <c r="L34" s="2">
        <f t="shared" si="7"/>
        <v>0</v>
      </c>
      <c r="P34" s="6">
        <v>0.06</v>
      </c>
      <c r="Q34" s="5">
        <v>17.954999999999998</v>
      </c>
      <c r="AJ34" s="10">
        <v>0.03</v>
      </c>
      <c r="AK34" s="5">
        <v>1.5390374999999996</v>
      </c>
      <c r="AS34" s="5" t="str">
        <f t="shared" si="1"/>
        <v/>
      </c>
      <c r="AU34" s="5" t="str">
        <f t="shared" si="2"/>
        <v/>
      </c>
      <c r="AW34" s="5" t="str">
        <f t="shared" si="3"/>
        <v/>
      </c>
      <c r="AZ34" s="5">
        <f t="shared" si="4"/>
        <v>19.494037499999997</v>
      </c>
      <c r="BA34" s="11">
        <f t="shared" si="5"/>
        <v>3.8764450192315693E-4</v>
      </c>
      <c r="BB34" s="5">
        <f t="shared" si="6"/>
        <v>0.38764450192315691</v>
      </c>
    </row>
    <row r="35" spans="1:58" x14ac:dyDescent="0.25">
      <c r="A35" s="1" t="s">
        <v>101</v>
      </c>
      <c r="B35" s="1" t="s">
        <v>98</v>
      </c>
      <c r="C35" s="1" t="s">
        <v>99</v>
      </c>
      <c r="D35" s="1" t="s">
        <v>60</v>
      </c>
      <c r="E35" s="1" t="s">
        <v>75</v>
      </c>
      <c r="F35" s="1" t="s">
        <v>100</v>
      </c>
      <c r="G35" s="1" t="s">
        <v>63</v>
      </c>
      <c r="H35" s="1" t="s">
        <v>64</v>
      </c>
      <c r="I35" s="2">
        <v>89.09</v>
      </c>
      <c r="J35" s="2">
        <v>35.97</v>
      </c>
      <c r="K35" s="2">
        <f t="shared" si="0"/>
        <v>35.97</v>
      </c>
      <c r="L35" s="2">
        <f t="shared" si="7"/>
        <v>0</v>
      </c>
      <c r="N35" s="4">
        <v>9.4700000000000006</v>
      </c>
      <c r="O35" s="5">
        <v>4806.0250000000005</v>
      </c>
      <c r="P35" s="6">
        <v>23.65</v>
      </c>
      <c r="Q35" s="5">
        <v>7077.2624999999998</v>
      </c>
      <c r="AJ35" s="10">
        <v>2.85</v>
      </c>
      <c r="AK35" s="5">
        <v>144.74459989480246</v>
      </c>
      <c r="AS35" s="5" t="str">
        <f t="shared" si="1"/>
        <v/>
      </c>
      <c r="AU35" s="5" t="str">
        <f t="shared" si="2"/>
        <v/>
      </c>
      <c r="AW35" s="5" t="str">
        <f t="shared" si="3"/>
        <v/>
      </c>
      <c r="AZ35" s="5">
        <f t="shared" si="4"/>
        <v>12028.032099894803</v>
      </c>
      <c r="BA35" s="11">
        <f t="shared" ref="BA35:BA66" si="8">(AZ35/$AZ$2498)*100</f>
        <v>0.23918085273404574</v>
      </c>
      <c r="BB35" s="5">
        <f t="shared" ref="BB35:BB66" si="9">(BA35/100)*$BB$1</f>
        <v>239.18085273404574</v>
      </c>
    </row>
    <row r="36" spans="1:58" x14ac:dyDescent="0.25">
      <c r="A36" s="1" t="s">
        <v>102</v>
      </c>
      <c r="B36" s="1" t="s">
        <v>103</v>
      </c>
      <c r="C36" s="1" t="s">
        <v>104</v>
      </c>
      <c r="D36" s="1" t="s">
        <v>105</v>
      </c>
      <c r="E36" s="1" t="s">
        <v>68</v>
      </c>
      <c r="F36" s="1" t="s">
        <v>100</v>
      </c>
      <c r="G36" s="1" t="s">
        <v>63</v>
      </c>
      <c r="H36" s="1" t="s">
        <v>64</v>
      </c>
      <c r="I36" s="2">
        <v>24.86</v>
      </c>
      <c r="J36" s="2">
        <v>23.05</v>
      </c>
      <c r="K36" s="2">
        <f t="shared" si="0"/>
        <v>7.46</v>
      </c>
      <c r="L36" s="2">
        <f t="shared" si="7"/>
        <v>1.73</v>
      </c>
      <c r="N36" s="4">
        <v>3.46</v>
      </c>
      <c r="O36" s="5">
        <v>1755.95</v>
      </c>
      <c r="P36" s="6">
        <v>2.34</v>
      </c>
      <c r="Q36" s="5">
        <v>700.245</v>
      </c>
      <c r="AJ36" s="10">
        <v>1.66</v>
      </c>
      <c r="AK36" s="5">
        <v>91.040950005615983</v>
      </c>
      <c r="AS36" s="5" t="str">
        <f t="shared" si="1"/>
        <v/>
      </c>
      <c r="AT36" s="3">
        <v>0.44</v>
      </c>
      <c r="AU36" s="5">
        <f t="shared" si="2"/>
        <v>1003.2</v>
      </c>
      <c r="AV36" s="2">
        <v>0.19</v>
      </c>
      <c r="AW36" s="5">
        <f t="shared" si="3"/>
        <v>0.19</v>
      </c>
      <c r="AX36" s="2">
        <v>1.1000000000000001</v>
      </c>
      <c r="AZ36" s="5">
        <f t="shared" si="4"/>
        <v>2547.2359500056164</v>
      </c>
      <c r="BA36" s="11">
        <f t="shared" si="8"/>
        <v>5.0652514191618168E-2</v>
      </c>
      <c r="BB36" s="5">
        <f t="shared" si="9"/>
        <v>50.652514191618167</v>
      </c>
    </row>
    <row r="37" spans="1:58" x14ac:dyDescent="0.25">
      <c r="A37" s="1" t="s">
        <v>102</v>
      </c>
      <c r="B37" s="1" t="s">
        <v>103</v>
      </c>
      <c r="C37" s="1" t="s">
        <v>104</v>
      </c>
      <c r="D37" s="1" t="s">
        <v>105</v>
      </c>
      <c r="E37" s="1" t="s">
        <v>75</v>
      </c>
      <c r="F37" s="1" t="s">
        <v>100</v>
      </c>
      <c r="G37" s="1" t="s">
        <v>63</v>
      </c>
      <c r="H37" s="1" t="s">
        <v>64</v>
      </c>
      <c r="I37" s="2">
        <v>24.86</v>
      </c>
      <c r="J37" s="2">
        <v>1.02</v>
      </c>
      <c r="K37" s="2">
        <f t="shared" si="0"/>
        <v>1.02</v>
      </c>
      <c r="L37" s="2">
        <f t="shared" si="7"/>
        <v>0</v>
      </c>
      <c r="N37" s="4">
        <v>0.04</v>
      </c>
      <c r="O37" s="5">
        <v>20.3</v>
      </c>
      <c r="P37" s="6">
        <v>0.97</v>
      </c>
      <c r="Q37" s="5">
        <v>290.27249999999998</v>
      </c>
      <c r="AJ37" s="10">
        <v>0.01</v>
      </c>
      <c r="AK37" s="5">
        <v>0.50050000000000017</v>
      </c>
      <c r="AS37" s="5" t="str">
        <f t="shared" si="1"/>
        <v/>
      </c>
      <c r="AU37" s="5" t="str">
        <f t="shared" si="2"/>
        <v/>
      </c>
      <c r="AW37" s="5" t="str">
        <f t="shared" si="3"/>
        <v/>
      </c>
      <c r="AZ37" s="5">
        <f t="shared" si="4"/>
        <v>311.07299999999998</v>
      </c>
      <c r="BA37" s="11">
        <f t="shared" si="8"/>
        <v>6.185775427319364E-3</v>
      </c>
      <c r="BB37" s="5">
        <f t="shared" si="9"/>
        <v>6.1857754273193644</v>
      </c>
    </row>
    <row r="38" spans="1:58" x14ac:dyDescent="0.25">
      <c r="A38" s="1" t="s">
        <v>1165</v>
      </c>
      <c r="B38" s="1" t="s">
        <v>1055</v>
      </c>
      <c r="C38" s="1" t="s">
        <v>1054</v>
      </c>
      <c r="D38" s="1" t="s">
        <v>1053</v>
      </c>
      <c r="E38" s="1" t="s">
        <v>85</v>
      </c>
      <c r="F38" s="1" t="s">
        <v>577</v>
      </c>
      <c r="G38" s="1" t="s">
        <v>63</v>
      </c>
      <c r="H38" s="1" t="s">
        <v>64</v>
      </c>
      <c r="I38" s="2">
        <v>158</v>
      </c>
      <c r="J38" s="2">
        <v>8.86</v>
      </c>
      <c r="K38" s="2">
        <f t="shared" si="0"/>
        <v>9.0000003576278687E-2</v>
      </c>
      <c r="L38" s="2">
        <f t="shared" si="7"/>
        <v>0</v>
      </c>
      <c r="AB38" s="2">
        <v>9.0000003576278687E-2</v>
      </c>
      <c r="AC38" s="5">
        <v>5.5021502186357969</v>
      </c>
      <c r="AS38" s="5" t="s">
        <v>984</v>
      </c>
      <c r="AU38" s="5" t="s">
        <v>984</v>
      </c>
      <c r="AW38" s="5" t="s">
        <v>984</v>
      </c>
      <c r="AZ38" s="5">
        <f t="shared" si="4"/>
        <v>5.5021502186357969</v>
      </c>
      <c r="BA38" s="11">
        <f t="shared" si="8"/>
        <v>1.0941182815563287E-4</v>
      </c>
      <c r="BB38" s="5">
        <f t="shared" si="9"/>
        <v>0.10941182815563287</v>
      </c>
    </row>
    <row r="39" spans="1:58" x14ac:dyDescent="0.25">
      <c r="A39" s="1" t="s">
        <v>1164</v>
      </c>
      <c r="B39" s="1" t="s">
        <v>1125</v>
      </c>
      <c r="C39" s="1" t="s">
        <v>1085</v>
      </c>
      <c r="D39" s="1" t="s">
        <v>1084</v>
      </c>
      <c r="E39" s="1" t="s">
        <v>72</v>
      </c>
      <c r="F39" s="1" t="s">
        <v>577</v>
      </c>
      <c r="G39" s="1" t="s">
        <v>63</v>
      </c>
      <c r="H39" s="1" t="s">
        <v>64</v>
      </c>
      <c r="I39" s="2">
        <v>160</v>
      </c>
      <c r="J39" s="2">
        <v>36.47</v>
      </c>
      <c r="K39" s="2">
        <f t="shared" si="0"/>
        <v>36.470001220703118</v>
      </c>
      <c r="L39" s="2">
        <f t="shared" si="7"/>
        <v>0</v>
      </c>
      <c r="AB39" s="2">
        <v>36.470001220703118</v>
      </c>
      <c r="AC39" s="5">
        <v>2229.5935246276849</v>
      </c>
      <c r="AS39" s="5" t="s">
        <v>984</v>
      </c>
      <c r="AU39" s="5" t="s">
        <v>984</v>
      </c>
      <c r="AW39" s="5" t="s">
        <v>984</v>
      </c>
      <c r="AZ39" s="5">
        <f t="shared" si="4"/>
        <v>2229.5935246276849</v>
      </c>
      <c r="BA39" s="11">
        <f t="shared" si="8"/>
        <v>4.4336103864855862E-2</v>
      </c>
      <c r="BB39" s="5">
        <f t="shared" si="9"/>
        <v>44.336103864855858</v>
      </c>
    </row>
    <row r="40" spans="1:58" x14ac:dyDescent="0.25">
      <c r="A40" s="1" t="s">
        <v>1164</v>
      </c>
      <c r="B40" s="1" t="s">
        <v>1125</v>
      </c>
      <c r="C40" s="1" t="s">
        <v>1085</v>
      </c>
      <c r="D40" s="1" t="s">
        <v>1084</v>
      </c>
      <c r="E40" s="1" t="s">
        <v>73</v>
      </c>
      <c r="F40" s="1" t="s">
        <v>577</v>
      </c>
      <c r="G40" s="1" t="s">
        <v>63</v>
      </c>
      <c r="H40" s="1" t="s">
        <v>64</v>
      </c>
      <c r="I40" s="2">
        <v>160</v>
      </c>
      <c r="J40" s="2">
        <v>40.32</v>
      </c>
      <c r="K40" s="2">
        <f t="shared" si="0"/>
        <v>40</v>
      </c>
      <c r="L40" s="2">
        <f t="shared" si="7"/>
        <v>0</v>
      </c>
      <c r="AB40" s="2">
        <v>40</v>
      </c>
      <c r="AC40" s="5">
        <v>2445.4</v>
      </c>
      <c r="AS40" s="5" t="s">
        <v>984</v>
      </c>
      <c r="AU40" s="5" t="s">
        <v>984</v>
      </c>
      <c r="AW40" s="5" t="s">
        <v>984</v>
      </c>
      <c r="AZ40" s="5">
        <f t="shared" si="4"/>
        <v>2445.4</v>
      </c>
      <c r="BA40" s="11">
        <f t="shared" si="8"/>
        <v>4.8627477247998943E-2</v>
      </c>
      <c r="BB40" s="5">
        <f t="shared" si="9"/>
        <v>48.627477247998947</v>
      </c>
    </row>
    <row r="41" spans="1:58" x14ac:dyDescent="0.25">
      <c r="A41" s="1" t="s">
        <v>1164</v>
      </c>
      <c r="B41" s="1" t="s">
        <v>1125</v>
      </c>
      <c r="C41" s="1" t="s">
        <v>1085</v>
      </c>
      <c r="D41" s="1" t="s">
        <v>1084</v>
      </c>
      <c r="E41" s="1" t="s">
        <v>85</v>
      </c>
      <c r="F41" s="1" t="s">
        <v>583</v>
      </c>
      <c r="G41" s="1" t="s">
        <v>63</v>
      </c>
      <c r="H41" s="1" t="s">
        <v>64</v>
      </c>
      <c r="I41" s="2">
        <v>160</v>
      </c>
      <c r="J41" s="2">
        <v>7.71</v>
      </c>
      <c r="K41" s="2">
        <f t="shared" si="0"/>
        <v>7.7100000381469727</v>
      </c>
      <c r="L41" s="2">
        <f t="shared" si="7"/>
        <v>0</v>
      </c>
      <c r="AB41" s="2">
        <v>7.7100000381469727</v>
      </c>
      <c r="AC41" s="5">
        <v>471.35085233211521</v>
      </c>
      <c r="AS41" s="5" t="s">
        <v>984</v>
      </c>
      <c r="AU41" s="5" t="s">
        <v>984</v>
      </c>
      <c r="AW41" s="5" t="s">
        <v>984</v>
      </c>
      <c r="AZ41" s="5">
        <f t="shared" si="4"/>
        <v>471.35085233211521</v>
      </c>
      <c r="BA41" s="11">
        <f t="shared" si="8"/>
        <v>9.3729462859265724E-3</v>
      </c>
      <c r="BB41" s="5">
        <f t="shared" si="9"/>
        <v>9.372946285926572</v>
      </c>
    </row>
    <row r="42" spans="1:58" x14ac:dyDescent="0.25">
      <c r="A42" s="1" t="s">
        <v>1164</v>
      </c>
      <c r="B42" s="1" t="s">
        <v>1125</v>
      </c>
      <c r="C42" s="1" t="s">
        <v>1085</v>
      </c>
      <c r="D42" s="1" t="s">
        <v>1084</v>
      </c>
      <c r="E42" s="1" t="s">
        <v>80</v>
      </c>
      <c r="F42" s="1" t="s">
        <v>583</v>
      </c>
      <c r="G42" s="1" t="s">
        <v>63</v>
      </c>
      <c r="H42" s="1" t="s">
        <v>64</v>
      </c>
      <c r="I42" s="2">
        <v>160</v>
      </c>
      <c r="J42" s="2">
        <v>6.97</v>
      </c>
      <c r="K42" s="2">
        <f t="shared" si="0"/>
        <v>6.9699997901916504</v>
      </c>
      <c r="L42" s="2">
        <f t="shared" si="7"/>
        <v>0</v>
      </c>
      <c r="AB42" s="2">
        <v>6.9699997901916504</v>
      </c>
      <c r="AC42" s="5">
        <v>426.11093717336661</v>
      </c>
      <c r="AS42" s="5" t="s">
        <v>984</v>
      </c>
      <c r="AU42" s="5" t="s">
        <v>984</v>
      </c>
      <c r="AW42" s="5" t="s">
        <v>984</v>
      </c>
      <c r="AZ42" s="5">
        <f t="shared" si="4"/>
        <v>426.11093717336661</v>
      </c>
      <c r="BA42" s="11">
        <f t="shared" si="8"/>
        <v>8.4733376554025491E-3</v>
      </c>
      <c r="BB42" s="5">
        <f t="shared" si="9"/>
        <v>8.473337655402549</v>
      </c>
    </row>
    <row r="43" spans="1:58" x14ac:dyDescent="0.25">
      <c r="A43" s="1" t="s">
        <v>1164</v>
      </c>
      <c r="B43" s="1" t="s">
        <v>1125</v>
      </c>
      <c r="C43" s="1" t="s">
        <v>1085</v>
      </c>
      <c r="D43" s="1" t="s">
        <v>1084</v>
      </c>
      <c r="E43" s="1" t="s">
        <v>70</v>
      </c>
      <c r="F43" s="1" t="s">
        <v>577</v>
      </c>
      <c r="G43" s="1" t="s">
        <v>63</v>
      </c>
      <c r="H43" s="1" t="s">
        <v>64</v>
      </c>
      <c r="I43" s="2">
        <v>160</v>
      </c>
      <c r="J43" s="2">
        <v>33.479999999999997</v>
      </c>
      <c r="K43" s="2">
        <f t="shared" si="0"/>
        <v>33.479999542236328</v>
      </c>
      <c r="L43" s="2">
        <f t="shared" si="7"/>
        <v>0</v>
      </c>
      <c r="AB43" s="2">
        <v>33.479999542236328</v>
      </c>
      <c r="AC43" s="5">
        <v>2046.7997720146179</v>
      </c>
      <c r="AS43" s="5" t="s">
        <v>984</v>
      </c>
      <c r="AU43" s="5" t="s">
        <v>984</v>
      </c>
      <c r="AW43" s="5" t="s">
        <v>984</v>
      </c>
      <c r="AZ43" s="5">
        <f t="shared" si="4"/>
        <v>2046.7997720146179</v>
      </c>
      <c r="BA43" s="11">
        <f t="shared" si="8"/>
        <v>4.0701197900077798E-2</v>
      </c>
      <c r="BB43" s="5">
        <f t="shared" si="9"/>
        <v>40.701197900077801</v>
      </c>
    </row>
    <row r="44" spans="1:58" x14ac:dyDescent="0.25">
      <c r="A44" s="1" t="s">
        <v>1164</v>
      </c>
      <c r="B44" s="1" t="s">
        <v>1125</v>
      </c>
      <c r="C44" s="1" t="s">
        <v>1085</v>
      </c>
      <c r="D44" s="1" t="s">
        <v>1084</v>
      </c>
      <c r="E44" s="1" t="s">
        <v>71</v>
      </c>
      <c r="F44" s="1" t="s">
        <v>577</v>
      </c>
      <c r="G44" s="1" t="s">
        <v>63</v>
      </c>
      <c r="H44" s="1" t="s">
        <v>64</v>
      </c>
      <c r="I44" s="2">
        <v>160</v>
      </c>
      <c r="J44" s="2">
        <v>30.66</v>
      </c>
      <c r="K44" s="2">
        <f t="shared" si="0"/>
        <v>30.659999847412109</v>
      </c>
      <c r="L44" s="2">
        <f t="shared" si="7"/>
        <v>0</v>
      </c>
      <c r="AB44" s="2">
        <v>30.659999847412109</v>
      </c>
      <c r="AC44" s="5">
        <v>1874.3990906715389</v>
      </c>
      <c r="AS44" s="5" t="s">
        <v>984</v>
      </c>
      <c r="AU44" s="5" t="s">
        <v>984</v>
      </c>
      <c r="AW44" s="5" t="s">
        <v>984</v>
      </c>
      <c r="AZ44" s="5">
        <f t="shared" si="4"/>
        <v>1874.3990906715389</v>
      </c>
      <c r="BA44" s="11">
        <f t="shared" si="8"/>
        <v>3.7272961125092076E-2</v>
      </c>
      <c r="BB44" s="5">
        <f t="shared" si="9"/>
        <v>37.272961125092081</v>
      </c>
    </row>
    <row r="45" spans="1:58" x14ac:dyDescent="0.25">
      <c r="A45" s="1" t="s">
        <v>1090</v>
      </c>
      <c r="B45" s="1" t="s">
        <v>1081</v>
      </c>
      <c r="C45" s="1" t="s">
        <v>348</v>
      </c>
      <c r="D45" s="1" t="s">
        <v>1080</v>
      </c>
      <c r="E45" s="1" t="s">
        <v>85</v>
      </c>
      <c r="F45" s="1" t="s">
        <v>577</v>
      </c>
      <c r="G45" s="1" t="s">
        <v>63</v>
      </c>
      <c r="H45" s="1" t="s">
        <v>64</v>
      </c>
      <c r="I45" s="2">
        <v>160</v>
      </c>
      <c r="J45" s="2">
        <v>33.17</v>
      </c>
      <c r="K45" s="2">
        <f t="shared" si="0"/>
        <v>33.170000076293952</v>
      </c>
      <c r="L45" s="2">
        <f t="shared" si="7"/>
        <v>0</v>
      </c>
      <c r="AB45" s="2">
        <v>33.170000076293952</v>
      </c>
      <c r="AC45" s="5">
        <v>3109.326137313843</v>
      </c>
      <c r="AS45" s="5" t="s">
        <v>984</v>
      </c>
      <c r="AU45" s="5" t="s">
        <v>984</v>
      </c>
      <c r="AW45" s="5" t="s">
        <v>984</v>
      </c>
      <c r="AZ45" s="5">
        <f t="shared" si="4"/>
        <v>3109.326137313843</v>
      </c>
      <c r="BA45" s="11">
        <f t="shared" si="8"/>
        <v>6.1829838062827075E-2</v>
      </c>
      <c r="BB45" s="5">
        <f t="shared" si="9"/>
        <v>61.829838062827072</v>
      </c>
    </row>
    <row r="46" spans="1:58" s="60" customFormat="1" x14ac:dyDescent="0.25">
      <c r="A46" s="1" t="s">
        <v>1090</v>
      </c>
      <c r="B46" s="1" t="s">
        <v>1081</v>
      </c>
      <c r="C46" s="1" t="s">
        <v>348</v>
      </c>
      <c r="D46" s="1" t="s">
        <v>1080</v>
      </c>
      <c r="E46" s="1" t="s">
        <v>80</v>
      </c>
      <c r="F46" s="1" t="s">
        <v>577</v>
      </c>
      <c r="G46" s="1" t="s">
        <v>63</v>
      </c>
      <c r="H46" s="1" t="s">
        <v>64</v>
      </c>
      <c r="I46" s="2">
        <v>160</v>
      </c>
      <c r="J46" s="2">
        <v>31.1</v>
      </c>
      <c r="K46" s="2">
        <f t="shared" si="0"/>
        <v>31.030000686645511</v>
      </c>
      <c r="L46" s="2">
        <f t="shared" si="7"/>
        <v>0</v>
      </c>
      <c r="M46" s="3"/>
      <c r="N46" s="4"/>
      <c r="O46" s="5"/>
      <c r="P46" s="6"/>
      <c r="Q46" s="5"/>
      <c r="R46" s="7"/>
      <c r="S46" s="5"/>
      <c r="T46" s="8"/>
      <c r="U46" s="5"/>
      <c r="V46" s="12"/>
      <c r="W46" s="5"/>
      <c r="X46" s="13"/>
      <c r="Y46" s="5"/>
      <c r="Z46" s="14"/>
      <c r="AA46" s="5"/>
      <c r="AB46" s="2">
        <v>31.030000686645511</v>
      </c>
      <c r="AC46" s="5">
        <v>2723.5643199634551</v>
      </c>
      <c r="AD46" s="2"/>
      <c r="AE46" s="5"/>
      <c r="AF46" s="2"/>
      <c r="AG46" s="5"/>
      <c r="AH46" s="9"/>
      <c r="AI46" s="5"/>
      <c r="AJ46" s="10"/>
      <c r="AK46" s="5"/>
      <c r="AL46" s="2"/>
      <c r="AM46" s="5"/>
      <c r="AN46" s="9"/>
      <c r="AO46" s="5"/>
      <c r="AP46" s="2"/>
      <c r="AQ46" s="5"/>
      <c r="AR46" s="3"/>
      <c r="AS46" s="5" t="s">
        <v>984</v>
      </c>
      <c r="AT46" s="3"/>
      <c r="AU46" s="5" t="s">
        <v>984</v>
      </c>
      <c r="AV46" s="2"/>
      <c r="AW46" s="5" t="s">
        <v>984</v>
      </c>
      <c r="AX46" s="2"/>
      <c r="AY46" s="2"/>
      <c r="AZ46" s="5">
        <f t="shared" si="4"/>
        <v>2723.5643199634551</v>
      </c>
      <c r="BA46" s="11">
        <f t="shared" si="8"/>
        <v>5.4158854176202108E-2</v>
      </c>
      <c r="BB46" s="5">
        <f t="shared" si="9"/>
        <v>54.158854176202105</v>
      </c>
      <c r="BC46" s="15"/>
      <c r="BD46" s="5"/>
      <c r="BE46"/>
      <c r="BF46"/>
    </row>
    <row r="47" spans="1:58" x14ac:dyDescent="0.25">
      <c r="A47" s="1" t="s">
        <v>1090</v>
      </c>
      <c r="B47" s="1" t="s">
        <v>1081</v>
      </c>
      <c r="C47" s="1" t="s">
        <v>348</v>
      </c>
      <c r="D47" s="1" t="s">
        <v>1080</v>
      </c>
      <c r="E47" s="1" t="s">
        <v>65</v>
      </c>
      <c r="F47" s="1" t="s">
        <v>577</v>
      </c>
      <c r="G47" s="1" t="s">
        <v>63</v>
      </c>
      <c r="H47" s="1" t="s">
        <v>64</v>
      </c>
      <c r="I47" s="2">
        <v>160</v>
      </c>
      <c r="J47" s="2">
        <v>38.159999999999997</v>
      </c>
      <c r="K47" s="2">
        <f t="shared" si="0"/>
        <v>38.159999847412109</v>
      </c>
      <c r="L47" s="2">
        <f t="shared" si="7"/>
        <v>0</v>
      </c>
      <c r="AB47" s="2">
        <v>38.159999847412109</v>
      </c>
      <c r="AC47" s="5">
        <v>2598.2375000000002</v>
      </c>
      <c r="AS47" s="5" t="s">
        <v>984</v>
      </c>
      <c r="AU47" s="5" t="s">
        <v>984</v>
      </c>
      <c r="AW47" s="5" t="s">
        <v>984</v>
      </c>
      <c r="AZ47" s="5">
        <f t="shared" si="4"/>
        <v>2598.2375000000002</v>
      </c>
      <c r="BA47" s="11">
        <f t="shared" si="8"/>
        <v>5.166669457599888E-2</v>
      </c>
      <c r="BB47" s="5">
        <f t="shared" si="9"/>
        <v>51.666694575998882</v>
      </c>
    </row>
    <row r="48" spans="1:58" x14ac:dyDescent="0.25">
      <c r="A48" s="1" t="s">
        <v>1090</v>
      </c>
      <c r="B48" s="1" t="s">
        <v>1081</v>
      </c>
      <c r="C48" s="1" t="s">
        <v>348</v>
      </c>
      <c r="D48" s="1" t="s">
        <v>1080</v>
      </c>
      <c r="E48" s="1" t="s">
        <v>61</v>
      </c>
      <c r="F48" s="1" t="s">
        <v>577</v>
      </c>
      <c r="G48" s="1" t="s">
        <v>63</v>
      </c>
      <c r="H48" s="1" t="s">
        <v>64</v>
      </c>
      <c r="I48" s="2">
        <v>160</v>
      </c>
      <c r="J48" s="2">
        <v>36.61</v>
      </c>
      <c r="K48" s="2">
        <f t="shared" si="0"/>
        <v>36.610000610351563</v>
      </c>
      <c r="L48" s="2">
        <f t="shared" si="7"/>
        <v>0</v>
      </c>
      <c r="AB48" s="2">
        <v>36.610000610351563</v>
      </c>
      <c r="AC48" s="5">
        <v>2238.1523873138431</v>
      </c>
      <c r="AS48" s="5" t="s">
        <v>984</v>
      </c>
      <c r="AU48" s="5" t="s">
        <v>984</v>
      </c>
      <c r="AW48" s="5" t="s">
        <v>984</v>
      </c>
      <c r="AZ48" s="5">
        <f t="shared" si="4"/>
        <v>2238.1523873138431</v>
      </c>
      <c r="BA48" s="11">
        <f t="shared" si="8"/>
        <v>4.4506299293227455E-2</v>
      </c>
      <c r="BB48" s="5">
        <f t="shared" si="9"/>
        <v>44.506299293227457</v>
      </c>
    </row>
    <row r="49" spans="1:54" x14ac:dyDescent="0.25">
      <c r="A49" s="1" t="s">
        <v>1090</v>
      </c>
      <c r="B49" s="1" t="s">
        <v>1081</v>
      </c>
      <c r="C49" s="1" t="s">
        <v>348</v>
      </c>
      <c r="D49" s="1" t="s">
        <v>1080</v>
      </c>
      <c r="E49" s="1" t="s">
        <v>70</v>
      </c>
      <c r="F49" s="1" t="s">
        <v>577</v>
      </c>
      <c r="G49" s="1" t="s">
        <v>63</v>
      </c>
      <c r="H49" s="1" t="s">
        <v>64</v>
      </c>
      <c r="I49" s="2">
        <v>160</v>
      </c>
      <c r="J49" s="2">
        <v>8.7200000000000006</v>
      </c>
      <c r="K49" s="2">
        <f t="shared" si="0"/>
        <v>8.7200002670288086</v>
      </c>
      <c r="L49" s="2">
        <f t="shared" si="7"/>
        <v>0</v>
      </c>
      <c r="AB49" s="2">
        <v>8.7200002670288086</v>
      </c>
      <c r="AC49" s="5">
        <v>533.09721632480614</v>
      </c>
      <c r="AS49" s="5" t="s">
        <v>984</v>
      </c>
      <c r="AU49" s="5" t="s">
        <v>984</v>
      </c>
      <c r="AW49" s="5" t="s">
        <v>984</v>
      </c>
      <c r="AZ49" s="5">
        <f t="shared" si="4"/>
        <v>533.09721632480614</v>
      </c>
      <c r="BA49" s="11">
        <f t="shared" si="8"/>
        <v>1.0600790364687199E-2</v>
      </c>
      <c r="BB49" s="5">
        <f t="shared" si="9"/>
        <v>10.600790364687199</v>
      </c>
    </row>
    <row r="50" spans="1:54" x14ac:dyDescent="0.25">
      <c r="A50" s="1" t="s">
        <v>1090</v>
      </c>
      <c r="B50" s="1" t="s">
        <v>1081</v>
      </c>
      <c r="C50" s="1" t="s">
        <v>348</v>
      </c>
      <c r="D50" s="1" t="s">
        <v>1080</v>
      </c>
      <c r="E50" s="1" t="s">
        <v>71</v>
      </c>
      <c r="F50" s="1" t="s">
        <v>577</v>
      </c>
      <c r="G50" s="1" t="s">
        <v>63</v>
      </c>
      <c r="H50" s="1" t="s">
        <v>64</v>
      </c>
      <c r="I50" s="2">
        <v>160</v>
      </c>
      <c r="J50" s="2">
        <v>7.55</v>
      </c>
      <c r="K50" s="2">
        <f t="shared" si="0"/>
        <v>7.5500001907348633</v>
      </c>
      <c r="L50" s="2">
        <f t="shared" si="7"/>
        <v>0</v>
      </c>
      <c r="AB50" s="2">
        <v>7.5500001907348633</v>
      </c>
      <c r="AC50" s="5">
        <v>461.56926166057588</v>
      </c>
      <c r="AS50" s="5" t="s">
        <v>984</v>
      </c>
      <c r="AU50" s="5" t="s">
        <v>984</v>
      </c>
      <c r="AW50" s="5" t="s">
        <v>984</v>
      </c>
      <c r="AZ50" s="5">
        <f t="shared" si="4"/>
        <v>461.56926166057588</v>
      </c>
      <c r="BA50" s="11">
        <f t="shared" si="8"/>
        <v>9.1784365624336811E-3</v>
      </c>
      <c r="BB50" s="5">
        <f t="shared" si="9"/>
        <v>9.1784365624336814</v>
      </c>
    </row>
    <row r="51" spans="1:54" x14ac:dyDescent="0.25">
      <c r="A51" s="1" t="s">
        <v>1089</v>
      </c>
      <c r="B51" s="1" t="s">
        <v>1088</v>
      </c>
      <c r="C51" s="1" t="s">
        <v>352</v>
      </c>
      <c r="D51" s="1" t="s">
        <v>349</v>
      </c>
      <c r="E51" s="1" t="s">
        <v>90</v>
      </c>
      <c r="F51" s="1" t="s">
        <v>577</v>
      </c>
      <c r="G51" s="1" t="s">
        <v>63</v>
      </c>
      <c r="H51" s="1" t="s">
        <v>64</v>
      </c>
      <c r="I51" s="2">
        <v>160</v>
      </c>
      <c r="J51" s="2">
        <v>32.590000000000003</v>
      </c>
      <c r="K51" s="2">
        <f t="shared" si="0"/>
        <v>32.579998314380653</v>
      </c>
      <c r="L51" s="2">
        <f t="shared" si="7"/>
        <v>0</v>
      </c>
      <c r="AB51" s="2">
        <v>32.579998314380653</v>
      </c>
      <c r="AC51" s="5">
        <v>2011.3413965123891</v>
      </c>
      <c r="AS51" s="5" t="s">
        <v>984</v>
      </c>
      <c r="AU51" s="5" t="s">
        <v>984</v>
      </c>
      <c r="AW51" s="5" t="s">
        <v>984</v>
      </c>
      <c r="AZ51" s="5">
        <f t="shared" si="4"/>
        <v>2011.3413965123891</v>
      </c>
      <c r="BA51" s="11">
        <f t="shared" si="8"/>
        <v>3.999609797859844E-2</v>
      </c>
      <c r="BB51" s="5">
        <f t="shared" si="9"/>
        <v>39.996097978598435</v>
      </c>
    </row>
    <row r="52" spans="1:54" x14ac:dyDescent="0.25">
      <c r="A52" s="1" t="s">
        <v>1089</v>
      </c>
      <c r="B52" s="1" t="s">
        <v>1088</v>
      </c>
      <c r="C52" s="1" t="s">
        <v>352</v>
      </c>
      <c r="D52" s="1" t="s">
        <v>349</v>
      </c>
      <c r="E52" s="1" t="s">
        <v>66</v>
      </c>
      <c r="F52" s="1" t="s">
        <v>577</v>
      </c>
      <c r="G52" s="1" t="s">
        <v>63</v>
      </c>
      <c r="H52" s="1" t="s">
        <v>64</v>
      </c>
      <c r="I52" s="2">
        <v>160</v>
      </c>
      <c r="J52" s="2">
        <v>37.79</v>
      </c>
      <c r="K52" s="2">
        <f t="shared" si="0"/>
        <v>37.790000021457672</v>
      </c>
      <c r="L52" s="2">
        <f t="shared" si="7"/>
        <v>0</v>
      </c>
      <c r="AB52" s="2">
        <v>37.790000021457672</v>
      </c>
      <c r="AC52" s="5">
        <v>2343.3045526236301</v>
      </c>
      <c r="AS52" s="5" t="s">
        <v>984</v>
      </c>
      <c r="AU52" s="5" t="s">
        <v>984</v>
      </c>
      <c r="AW52" s="5" t="s">
        <v>984</v>
      </c>
      <c r="AZ52" s="5">
        <f t="shared" si="4"/>
        <v>2343.3045526236301</v>
      </c>
      <c r="BA52" s="11">
        <f t="shared" si="8"/>
        <v>4.6597280125066615E-2</v>
      </c>
      <c r="BB52" s="5">
        <f t="shared" si="9"/>
        <v>46.597280125066611</v>
      </c>
    </row>
    <row r="53" spans="1:54" x14ac:dyDescent="0.25">
      <c r="A53" s="1" t="s">
        <v>1089</v>
      </c>
      <c r="B53" s="1" t="s">
        <v>1088</v>
      </c>
      <c r="C53" s="1" t="s">
        <v>352</v>
      </c>
      <c r="D53" s="1" t="s">
        <v>349</v>
      </c>
      <c r="E53" s="1" t="s">
        <v>93</v>
      </c>
      <c r="F53" s="1" t="s">
        <v>577</v>
      </c>
      <c r="G53" s="1" t="s">
        <v>63</v>
      </c>
      <c r="H53" s="1" t="s">
        <v>64</v>
      </c>
      <c r="I53" s="2">
        <v>160</v>
      </c>
      <c r="J53" s="2">
        <v>29.56</v>
      </c>
      <c r="K53" s="2">
        <f t="shared" si="0"/>
        <v>29.559999465942379</v>
      </c>
      <c r="L53" s="2">
        <f t="shared" si="7"/>
        <v>0</v>
      </c>
      <c r="AB53" s="2">
        <v>29.559999465942379</v>
      </c>
      <c r="AC53" s="5">
        <v>1807.150567350388</v>
      </c>
      <c r="AS53" s="5" t="s">
        <v>984</v>
      </c>
      <c r="AU53" s="5" t="s">
        <v>984</v>
      </c>
      <c r="AW53" s="5" t="s">
        <v>984</v>
      </c>
      <c r="AZ53" s="5">
        <f t="shared" si="4"/>
        <v>1807.150567350388</v>
      </c>
      <c r="BA53" s="11">
        <f t="shared" si="8"/>
        <v>3.5935705037024361E-2</v>
      </c>
      <c r="BB53" s="5">
        <f t="shared" si="9"/>
        <v>35.935705037024363</v>
      </c>
    </row>
    <row r="54" spans="1:54" x14ac:dyDescent="0.25">
      <c r="A54" s="1" t="s">
        <v>1089</v>
      </c>
      <c r="B54" s="1" t="s">
        <v>1088</v>
      </c>
      <c r="C54" s="1" t="s">
        <v>352</v>
      </c>
      <c r="D54" s="1" t="s">
        <v>349</v>
      </c>
      <c r="E54" s="1" t="s">
        <v>67</v>
      </c>
      <c r="F54" s="1" t="s">
        <v>577</v>
      </c>
      <c r="G54" s="1" t="s">
        <v>63</v>
      </c>
      <c r="H54" s="1" t="s">
        <v>64</v>
      </c>
      <c r="I54" s="2">
        <v>160</v>
      </c>
      <c r="J54" s="2">
        <v>34.5</v>
      </c>
      <c r="K54" s="2">
        <f t="shared" si="0"/>
        <v>34.5</v>
      </c>
      <c r="L54" s="2">
        <f t="shared" si="7"/>
        <v>0</v>
      </c>
      <c r="AB54" s="2">
        <v>34.5</v>
      </c>
      <c r="AC54" s="5">
        <v>2109.1574999999998</v>
      </c>
      <c r="AS54" s="5" t="s">
        <v>984</v>
      </c>
      <c r="AU54" s="5" t="s">
        <v>984</v>
      </c>
      <c r="AW54" s="5" t="s">
        <v>984</v>
      </c>
      <c r="AZ54" s="5">
        <f t="shared" si="4"/>
        <v>2109.1574999999998</v>
      </c>
      <c r="BA54" s="11">
        <f t="shared" si="8"/>
        <v>4.1941199126399084E-2</v>
      </c>
      <c r="BB54" s="5">
        <f t="shared" si="9"/>
        <v>41.941199126399084</v>
      </c>
    </row>
    <row r="55" spans="1:54" x14ac:dyDescent="0.25">
      <c r="A55" s="1" t="s">
        <v>1089</v>
      </c>
      <c r="B55" s="1" t="s">
        <v>1088</v>
      </c>
      <c r="C55" s="1" t="s">
        <v>352</v>
      </c>
      <c r="D55" s="1" t="s">
        <v>349</v>
      </c>
      <c r="E55" s="1" t="s">
        <v>68</v>
      </c>
      <c r="F55" s="1" t="s">
        <v>577</v>
      </c>
      <c r="G55" s="1" t="s">
        <v>63</v>
      </c>
      <c r="H55" s="1" t="s">
        <v>64</v>
      </c>
      <c r="I55" s="2">
        <v>160</v>
      </c>
      <c r="J55" s="2">
        <v>7.35</v>
      </c>
      <c r="K55" s="2">
        <f t="shared" si="0"/>
        <v>7.3499999046325684</v>
      </c>
      <c r="L55" s="2">
        <f t="shared" si="7"/>
        <v>0</v>
      </c>
      <c r="AB55" s="2">
        <v>7.3499999046325684</v>
      </c>
      <c r="AC55" s="5">
        <v>449.34224416971199</v>
      </c>
      <c r="AS55" s="5" t="s">
        <v>984</v>
      </c>
      <c r="AU55" s="5" t="s">
        <v>984</v>
      </c>
      <c r="AW55" s="5" t="s">
        <v>984</v>
      </c>
      <c r="AZ55" s="5">
        <f t="shared" si="4"/>
        <v>449.34224416971199</v>
      </c>
      <c r="BA55" s="11">
        <f t="shared" si="8"/>
        <v>8.9352988283828635E-3</v>
      </c>
      <c r="BB55" s="5">
        <f t="shared" si="9"/>
        <v>8.935298828382864</v>
      </c>
    </row>
    <row r="56" spans="1:54" x14ac:dyDescent="0.25">
      <c r="A56" s="1" t="s">
        <v>1089</v>
      </c>
      <c r="B56" s="1" t="s">
        <v>1088</v>
      </c>
      <c r="C56" s="1" t="s">
        <v>352</v>
      </c>
      <c r="D56" s="1" t="s">
        <v>349</v>
      </c>
      <c r="E56" s="1" t="s">
        <v>85</v>
      </c>
      <c r="F56" s="1" t="s">
        <v>577</v>
      </c>
      <c r="G56" s="1" t="s">
        <v>63</v>
      </c>
      <c r="H56" s="1" t="s">
        <v>64</v>
      </c>
      <c r="I56" s="2">
        <v>160</v>
      </c>
      <c r="J56" s="2">
        <v>2.67</v>
      </c>
      <c r="K56" s="2">
        <f t="shared" si="0"/>
        <v>2.6799998879432678</v>
      </c>
      <c r="L56" s="2">
        <f t="shared" si="7"/>
        <v>0</v>
      </c>
      <c r="AB56" s="2">
        <v>2.6799998879432678</v>
      </c>
      <c r="AC56" s="5">
        <v>183.40499271214011</v>
      </c>
      <c r="AS56" s="5" t="s">
        <v>984</v>
      </c>
      <c r="AU56" s="5" t="s">
        <v>984</v>
      </c>
      <c r="AW56" s="5" t="s">
        <v>984</v>
      </c>
      <c r="AZ56" s="5">
        <f t="shared" si="4"/>
        <v>183.40499271214011</v>
      </c>
      <c r="BA56" s="11">
        <f t="shared" si="8"/>
        <v>3.6470606486787454E-3</v>
      </c>
      <c r="BB56" s="5">
        <f t="shared" si="9"/>
        <v>3.6470606486787456</v>
      </c>
    </row>
    <row r="57" spans="1:54" x14ac:dyDescent="0.25">
      <c r="A57" s="1" t="s">
        <v>1089</v>
      </c>
      <c r="B57" s="1" t="s">
        <v>1088</v>
      </c>
      <c r="C57" s="1" t="s">
        <v>352</v>
      </c>
      <c r="D57" s="1" t="s">
        <v>349</v>
      </c>
      <c r="E57" s="1" t="s">
        <v>65</v>
      </c>
      <c r="F57" s="1" t="s">
        <v>577</v>
      </c>
      <c r="G57" s="1" t="s">
        <v>63</v>
      </c>
      <c r="H57" s="1" t="s">
        <v>64</v>
      </c>
      <c r="I57" s="2">
        <v>160</v>
      </c>
      <c r="J57" s="2">
        <v>2.75</v>
      </c>
      <c r="K57" s="2">
        <f t="shared" si="0"/>
        <v>2.75</v>
      </c>
      <c r="L57" s="2">
        <f t="shared" si="7"/>
        <v>0</v>
      </c>
      <c r="AB57" s="2">
        <v>2.75</v>
      </c>
      <c r="AC57" s="5">
        <v>168.12125</v>
      </c>
      <c r="AS57" s="5" t="s">
        <v>984</v>
      </c>
      <c r="AU57" s="5" t="s">
        <v>984</v>
      </c>
      <c r="AW57" s="5" t="s">
        <v>984</v>
      </c>
      <c r="AZ57" s="5">
        <f t="shared" si="4"/>
        <v>168.12125</v>
      </c>
      <c r="BA57" s="11">
        <f t="shared" si="8"/>
        <v>3.3431390607999273E-3</v>
      </c>
      <c r="BB57" s="5">
        <f t="shared" si="9"/>
        <v>3.3431390607999272</v>
      </c>
    </row>
    <row r="58" spans="1:54" x14ac:dyDescent="0.25">
      <c r="A58" s="1" t="s">
        <v>1089</v>
      </c>
      <c r="B58" s="1" t="s">
        <v>1088</v>
      </c>
      <c r="C58" s="1" t="s">
        <v>352</v>
      </c>
      <c r="D58" s="1" t="s">
        <v>349</v>
      </c>
      <c r="E58" s="1" t="s">
        <v>69</v>
      </c>
      <c r="F58" s="1" t="s">
        <v>577</v>
      </c>
      <c r="G58" s="1" t="s">
        <v>63</v>
      </c>
      <c r="H58" s="1" t="s">
        <v>64</v>
      </c>
      <c r="I58" s="2">
        <v>160</v>
      </c>
      <c r="J58" s="2">
        <v>8.4</v>
      </c>
      <c r="K58" s="2">
        <f t="shared" si="0"/>
        <v>8.3999996185302734</v>
      </c>
      <c r="L58" s="2">
        <f t="shared" si="7"/>
        <v>0</v>
      </c>
      <c r="AB58" s="2">
        <v>8.3999996185302734</v>
      </c>
      <c r="AC58" s="5">
        <v>513.53397667884826</v>
      </c>
      <c r="AS58" s="5" t="s">
        <v>984</v>
      </c>
      <c r="AU58" s="5" t="s">
        <v>984</v>
      </c>
      <c r="AW58" s="5" t="s">
        <v>984</v>
      </c>
      <c r="AZ58" s="5">
        <f t="shared" si="4"/>
        <v>513.53397667884826</v>
      </c>
      <c r="BA58" s="11">
        <f t="shared" si="8"/>
        <v>1.0211769758332016E-2</v>
      </c>
      <c r="BB58" s="5">
        <f t="shared" si="9"/>
        <v>10.211769758332016</v>
      </c>
    </row>
    <row r="59" spans="1:54" x14ac:dyDescent="0.25">
      <c r="A59" s="1" t="s">
        <v>1089</v>
      </c>
      <c r="B59" s="1" t="s">
        <v>1088</v>
      </c>
      <c r="C59" s="1" t="s">
        <v>352</v>
      </c>
      <c r="D59" s="1" t="s">
        <v>349</v>
      </c>
      <c r="E59" s="1" t="s">
        <v>70</v>
      </c>
      <c r="F59" s="1" t="s">
        <v>577</v>
      </c>
      <c r="G59" s="1" t="s">
        <v>63</v>
      </c>
      <c r="H59" s="1" t="s">
        <v>64</v>
      </c>
      <c r="I59" s="2">
        <v>160</v>
      </c>
      <c r="J59" s="2">
        <v>0.56999999999999995</v>
      </c>
      <c r="K59" s="2">
        <f t="shared" si="0"/>
        <v>0.56999999284744263</v>
      </c>
      <c r="L59" s="2">
        <f t="shared" si="7"/>
        <v>0</v>
      </c>
      <c r="AB59" s="2">
        <v>0.56999999284744263</v>
      </c>
      <c r="AC59" s="5">
        <v>34.846949562728398</v>
      </c>
      <c r="AS59" s="5" t="s">
        <v>984</v>
      </c>
      <c r="AU59" s="5" t="s">
        <v>984</v>
      </c>
      <c r="AW59" s="5" t="s">
        <v>984</v>
      </c>
      <c r="AZ59" s="5">
        <f t="shared" si="4"/>
        <v>34.846949562728398</v>
      </c>
      <c r="BA59" s="11">
        <f t="shared" si="8"/>
        <v>6.9294154208871417E-4</v>
      </c>
      <c r="BB59" s="5">
        <f t="shared" si="9"/>
        <v>0.69294154208871417</v>
      </c>
    </row>
    <row r="60" spans="1:54" x14ac:dyDescent="0.25">
      <c r="A60" s="1" t="s">
        <v>1163</v>
      </c>
      <c r="B60" s="1" t="s">
        <v>1162</v>
      </c>
      <c r="C60" s="1" t="s">
        <v>1161</v>
      </c>
      <c r="D60" s="1" t="s">
        <v>703</v>
      </c>
      <c r="E60" s="1" t="s">
        <v>68</v>
      </c>
      <c r="F60" s="1" t="s">
        <v>577</v>
      </c>
      <c r="G60" s="1" t="s">
        <v>63</v>
      </c>
      <c r="H60" s="1" t="s">
        <v>64</v>
      </c>
      <c r="I60" s="2">
        <v>160</v>
      </c>
      <c r="J60" s="2">
        <v>31.08</v>
      </c>
      <c r="K60" s="2">
        <f t="shared" si="0"/>
        <v>31.079999923706051</v>
      </c>
      <c r="L60" s="2">
        <f t="shared" si="7"/>
        <v>0</v>
      </c>
      <c r="AB60" s="2">
        <v>31.079999923706051</v>
      </c>
      <c r="AC60" s="5">
        <v>1900.075795335769</v>
      </c>
      <c r="AS60" s="5" t="s">
        <v>984</v>
      </c>
      <c r="AU60" s="5" t="s">
        <v>984</v>
      </c>
      <c r="AW60" s="5" t="s">
        <v>984</v>
      </c>
      <c r="AZ60" s="5">
        <f t="shared" si="4"/>
        <v>1900.075795335769</v>
      </c>
      <c r="BA60" s="11">
        <f t="shared" si="8"/>
        <v>3.7783549728945612E-2</v>
      </c>
      <c r="BB60" s="5">
        <f t="shared" si="9"/>
        <v>37.783549728945609</v>
      </c>
    </row>
    <row r="61" spans="1:54" x14ac:dyDescent="0.25">
      <c r="A61" s="1" t="s">
        <v>1163</v>
      </c>
      <c r="B61" s="1" t="s">
        <v>1162</v>
      </c>
      <c r="C61" s="1" t="s">
        <v>1161</v>
      </c>
      <c r="D61" s="1" t="s">
        <v>703</v>
      </c>
      <c r="E61" s="1" t="s">
        <v>75</v>
      </c>
      <c r="F61" s="1" t="s">
        <v>577</v>
      </c>
      <c r="G61" s="1" t="s">
        <v>63</v>
      </c>
      <c r="H61" s="1" t="s">
        <v>64</v>
      </c>
      <c r="I61" s="2">
        <v>160</v>
      </c>
      <c r="J61" s="2">
        <v>35.1</v>
      </c>
      <c r="K61" s="2">
        <f t="shared" si="0"/>
        <v>35.099998474121087</v>
      </c>
      <c r="L61" s="2">
        <f t="shared" si="7"/>
        <v>0</v>
      </c>
      <c r="AB61" s="2">
        <v>35.099998474121087</v>
      </c>
      <c r="AC61" s="5">
        <v>2145.8384067153929</v>
      </c>
      <c r="AS61" s="5" t="s">
        <v>984</v>
      </c>
      <c r="AU61" s="5" t="s">
        <v>984</v>
      </c>
      <c r="AW61" s="5" t="s">
        <v>984</v>
      </c>
      <c r="AZ61" s="5">
        <f t="shared" si="4"/>
        <v>2145.8384067153929</v>
      </c>
      <c r="BA61" s="11">
        <f t="shared" si="8"/>
        <v>4.2670609430128022E-2</v>
      </c>
      <c r="BB61" s="5">
        <f t="shared" si="9"/>
        <v>42.670609430128025</v>
      </c>
    </row>
    <row r="62" spans="1:54" x14ac:dyDescent="0.25">
      <c r="A62" s="1" t="s">
        <v>1163</v>
      </c>
      <c r="B62" s="1" t="s">
        <v>1162</v>
      </c>
      <c r="C62" s="1" t="s">
        <v>1161</v>
      </c>
      <c r="D62" s="1" t="s">
        <v>703</v>
      </c>
      <c r="E62" s="1" t="s">
        <v>90</v>
      </c>
      <c r="F62" s="1" t="s">
        <v>583</v>
      </c>
      <c r="G62" s="1" t="s">
        <v>63</v>
      </c>
      <c r="H62" s="1" t="s">
        <v>64</v>
      </c>
      <c r="I62" s="2">
        <v>160</v>
      </c>
      <c r="J62" s="2">
        <v>7.42</v>
      </c>
      <c r="K62" s="2">
        <f t="shared" si="0"/>
        <v>7.4200000762939453</v>
      </c>
      <c r="L62" s="2">
        <f t="shared" si="7"/>
        <v>0</v>
      </c>
      <c r="AB62" s="2">
        <v>7.4200000762939453</v>
      </c>
      <c r="AC62" s="5">
        <v>453.62170466423032</v>
      </c>
      <c r="AS62" s="5" t="s">
        <v>984</v>
      </c>
      <c r="AU62" s="5" t="s">
        <v>984</v>
      </c>
      <c r="AW62" s="5" t="s">
        <v>984</v>
      </c>
      <c r="AZ62" s="5">
        <f t="shared" si="4"/>
        <v>453.62170466423032</v>
      </c>
      <c r="BA62" s="11">
        <f t="shared" si="8"/>
        <v>9.0203971222533545E-3</v>
      </c>
      <c r="BB62" s="5">
        <f t="shared" si="9"/>
        <v>9.0203971222533532</v>
      </c>
    </row>
    <row r="63" spans="1:54" x14ac:dyDescent="0.25">
      <c r="A63" s="1" t="s">
        <v>1163</v>
      </c>
      <c r="B63" s="1" t="s">
        <v>1162</v>
      </c>
      <c r="C63" s="1" t="s">
        <v>1161</v>
      </c>
      <c r="D63" s="1" t="s">
        <v>703</v>
      </c>
      <c r="E63" s="1" t="s">
        <v>69</v>
      </c>
      <c r="F63" s="1" t="s">
        <v>577</v>
      </c>
      <c r="G63" s="1" t="s">
        <v>63</v>
      </c>
      <c r="H63" s="1" t="s">
        <v>64</v>
      </c>
      <c r="I63" s="2">
        <v>160</v>
      </c>
      <c r="J63" s="2">
        <v>33.46</v>
      </c>
      <c r="K63" s="2">
        <f t="shared" si="0"/>
        <v>33.459999084472663</v>
      </c>
      <c r="L63" s="2">
        <f t="shared" si="7"/>
        <v>0</v>
      </c>
      <c r="AB63" s="2">
        <v>33.459999084472663</v>
      </c>
      <c r="AC63" s="5">
        <v>2045.577044029236</v>
      </c>
      <c r="AS63" s="5" t="s">
        <v>984</v>
      </c>
      <c r="AU63" s="5" t="s">
        <v>984</v>
      </c>
      <c r="AW63" s="5" t="s">
        <v>984</v>
      </c>
      <c r="AZ63" s="5">
        <f t="shared" si="4"/>
        <v>2045.577044029236</v>
      </c>
      <c r="BA63" s="11">
        <f t="shared" si="8"/>
        <v>4.0676883604956492E-2</v>
      </c>
      <c r="BB63" s="5">
        <f t="shared" si="9"/>
        <v>40.676883604956494</v>
      </c>
    </row>
    <row r="64" spans="1:54" x14ac:dyDescent="0.25">
      <c r="A64" s="1" t="s">
        <v>1163</v>
      </c>
      <c r="B64" s="1" t="s">
        <v>1162</v>
      </c>
      <c r="C64" s="1" t="s">
        <v>1161</v>
      </c>
      <c r="D64" s="1" t="s">
        <v>703</v>
      </c>
      <c r="E64" s="1" t="s">
        <v>74</v>
      </c>
      <c r="F64" s="1" t="s">
        <v>577</v>
      </c>
      <c r="G64" s="1" t="s">
        <v>63</v>
      </c>
      <c r="H64" s="1" t="s">
        <v>64</v>
      </c>
      <c r="I64" s="2">
        <v>160</v>
      </c>
      <c r="J64" s="2">
        <v>38.58</v>
      </c>
      <c r="K64" s="2">
        <f t="shared" si="0"/>
        <v>38.580001831054688</v>
      </c>
      <c r="L64" s="2">
        <f t="shared" si="7"/>
        <v>0</v>
      </c>
      <c r="AB64" s="2">
        <v>38.580001831054688</v>
      </c>
      <c r="AC64" s="5">
        <v>2358.5884119415282</v>
      </c>
      <c r="AS64" s="5" t="s">
        <v>984</v>
      </c>
      <c r="AU64" s="5" t="s">
        <v>984</v>
      </c>
      <c r="AW64" s="5" t="s">
        <v>984</v>
      </c>
      <c r="AZ64" s="5">
        <f t="shared" si="4"/>
        <v>2358.5884119415282</v>
      </c>
      <c r="BA64" s="11">
        <f t="shared" si="8"/>
        <v>4.6901204031684227E-2</v>
      </c>
      <c r="BB64" s="5">
        <f t="shared" si="9"/>
        <v>46.901204031684223</v>
      </c>
    </row>
    <row r="65" spans="1:54" x14ac:dyDescent="0.25">
      <c r="A65" s="1" t="s">
        <v>1163</v>
      </c>
      <c r="B65" s="1" t="s">
        <v>1162</v>
      </c>
      <c r="C65" s="1" t="s">
        <v>1161</v>
      </c>
      <c r="D65" s="1" t="s">
        <v>703</v>
      </c>
      <c r="E65" s="1" t="s">
        <v>93</v>
      </c>
      <c r="F65" s="1" t="s">
        <v>583</v>
      </c>
      <c r="G65" s="1" t="s">
        <v>63</v>
      </c>
      <c r="H65" s="1" t="s">
        <v>64</v>
      </c>
      <c r="I65" s="2">
        <v>160</v>
      </c>
      <c r="J65" s="2">
        <v>6.54</v>
      </c>
      <c r="K65" s="2">
        <f t="shared" si="0"/>
        <v>6.5399999618530273</v>
      </c>
      <c r="L65" s="2">
        <f t="shared" si="7"/>
        <v>0</v>
      </c>
      <c r="AB65" s="2">
        <v>6.5399999618530273</v>
      </c>
      <c r="AC65" s="5">
        <v>399.82289766788477</v>
      </c>
      <c r="AS65" s="5" t="s">
        <v>984</v>
      </c>
      <c r="AU65" s="5" t="s">
        <v>984</v>
      </c>
      <c r="AW65" s="5" t="s">
        <v>984</v>
      </c>
      <c r="AZ65" s="5">
        <f t="shared" si="4"/>
        <v>399.82289766788477</v>
      </c>
      <c r="BA65" s="11">
        <f t="shared" si="8"/>
        <v>7.9505924836730489E-3</v>
      </c>
      <c r="BB65" s="5">
        <f t="shared" si="9"/>
        <v>7.9505924836730495</v>
      </c>
    </row>
    <row r="66" spans="1:54" x14ac:dyDescent="0.25">
      <c r="A66" s="1" t="s">
        <v>1163</v>
      </c>
      <c r="B66" s="1" t="s">
        <v>1162</v>
      </c>
      <c r="C66" s="1" t="s">
        <v>1161</v>
      </c>
      <c r="D66" s="1" t="s">
        <v>703</v>
      </c>
      <c r="E66" s="1" t="s">
        <v>73</v>
      </c>
      <c r="F66" s="1" t="s">
        <v>577</v>
      </c>
      <c r="G66" s="1" t="s">
        <v>63</v>
      </c>
      <c r="H66" s="1" t="s">
        <v>64</v>
      </c>
      <c r="I66" s="2">
        <v>160</v>
      </c>
      <c r="J66" s="2">
        <v>1.99</v>
      </c>
      <c r="K66" s="2">
        <f t="shared" si="0"/>
        <v>1.9900000095367429</v>
      </c>
      <c r="L66" s="2">
        <f t="shared" si="7"/>
        <v>0</v>
      </c>
      <c r="AB66" s="2">
        <v>1.9900000095367429</v>
      </c>
      <c r="AC66" s="5">
        <v>121.6586505830288</v>
      </c>
      <c r="AS66" s="5" t="s">
        <v>984</v>
      </c>
      <c r="AU66" s="5" t="s">
        <v>984</v>
      </c>
      <c r="AW66" s="5" t="s">
        <v>984</v>
      </c>
      <c r="AZ66" s="5">
        <f t="shared" si="4"/>
        <v>121.6586505830288</v>
      </c>
      <c r="BA66" s="11">
        <f t="shared" si="8"/>
        <v>2.4192170046816413E-3</v>
      </c>
      <c r="BB66" s="5">
        <f t="shared" si="9"/>
        <v>2.419217004681641</v>
      </c>
    </row>
    <row r="67" spans="1:54" x14ac:dyDescent="0.25">
      <c r="A67" s="1" t="s">
        <v>1163</v>
      </c>
      <c r="B67" s="1" t="s">
        <v>1162</v>
      </c>
      <c r="C67" s="1" t="s">
        <v>1161</v>
      </c>
      <c r="D67" s="1" t="s">
        <v>703</v>
      </c>
      <c r="E67" s="1" t="s">
        <v>85</v>
      </c>
      <c r="F67" s="1" t="s">
        <v>583</v>
      </c>
      <c r="G67" s="1" t="s">
        <v>63</v>
      </c>
      <c r="H67" s="1" t="s">
        <v>64</v>
      </c>
      <c r="I67" s="2">
        <v>160</v>
      </c>
      <c r="J67" s="2">
        <v>0.34</v>
      </c>
      <c r="K67" s="2">
        <f t="shared" ref="K67:K130" si="10">SUM(N67,P67,R67,T67,AD67,AF67,AH67,AJ67,AL67,AN67,AP67,V67,X67,Z67,BC67,AB67)</f>
        <v>0.34000000357627869</v>
      </c>
      <c r="L67" s="2">
        <f t="shared" si="7"/>
        <v>0</v>
      </c>
      <c r="AB67" s="2">
        <v>0.34000000357627869</v>
      </c>
      <c r="AC67" s="5">
        <v>20.785900218635799</v>
      </c>
      <c r="AS67" s="5" t="s">
        <v>984</v>
      </c>
      <c r="AU67" s="5" t="s">
        <v>984</v>
      </c>
      <c r="AW67" s="5" t="s">
        <v>984</v>
      </c>
      <c r="AZ67" s="5">
        <f t="shared" ref="AZ67:AZ130" si="11">SUM(O67,Q67,S67,U67,AE67,AG67,AI67,AK67,AM67,AO67,AQ67,W67,Y67,AA67,BD67,AC67)</f>
        <v>20.785900218635799</v>
      </c>
      <c r="BA67" s="11">
        <f t="shared" ref="BA67:BA130" si="12">(AZ67/$AZ$2498)*100</f>
        <v>4.1333356095562635E-4</v>
      </c>
      <c r="BB67" s="5">
        <f t="shared" ref="BB67:BB130" si="13">(BA67/100)*$BB$1</f>
        <v>0.41333356095562634</v>
      </c>
    </row>
    <row r="68" spans="1:54" x14ac:dyDescent="0.25">
      <c r="A68" s="1" t="s">
        <v>1163</v>
      </c>
      <c r="B68" s="1" t="s">
        <v>1162</v>
      </c>
      <c r="C68" s="1" t="s">
        <v>1161</v>
      </c>
      <c r="D68" s="1" t="s">
        <v>703</v>
      </c>
      <c r="E68" s="1" t="s">
        <v>70</v>
      </c>
      <c r="F68" s="1" t="s">
        <v>577</v>
      </c>
      <c r="G68" s="1" t="s">
        <v>63</v>
      </c>
      <c r="H68" s="1" t="s">
        <v>64</v>
      </c>
      <c r="I68" s="2">
        <v>160</v>
      </c>
      <c r="J68" s="2">
        <v>1.98</v>
      </c>
      <c r="K68" s="2">
        <f t="shared" si="10"/>
        <v>1.9800000190734861</v>
      </c>
      <c r="L68" s="2">
        <f t="shared" ref="L68:L131" si="14">SUM(M68,AR68,AT68,AV68,AX68,AY68)</f>
        <v>0</v>
      </c>
      <c r="AB68" s="2">
        <v>1.9800000190734861</v>
      </c>
      <c r="AC68" s="5">
        <v>121.04730116605759</v>
      </c>
      <c r="AS68" s="5" t="s">
        <v>984</v>
      </c>
      <c r="AU68" s="5" t="s">
        <v>984</v>
      </c>
      <c r="AW68" s="5" t="s">
        <v>984</v>
      </c>
      <c r="AZ68" s="5">
        <f t="shared" si="11"/>
        <v>121.04730116605759</v>
      </c>
      <c r="BA68" s="11">
        <f t="shared" si="12"/>
        <v>2.407060146963336E-3</v>
      </c>
      <c r="BB68" s="5">
        <f t="shared" si="13"/>
        <v>2.4070601469633361</v>
      </c>
    </row>
    <row r="69" spans="1:54" x14ac:dyDescent="0.25">
      <c r="A69" s="1" t="s">
        <v>1087</v>
      </c>
      <c r="B69" s="1" t="s">
        <v>1158</v>
      </c>
      <c r="C69" s="1" t="s">
        <v>1160</v>
      </c>
      <c r="D69" s="1" t="s">
        <v>1159</v>
      </c>
      <c r="E69" s="1" t="s">
        <v>72</v>
      </c>
      <c r="F69" s="1" t="s">
        <v>583</v>
      </c>
      <c r="G69" s="1" t="s">
        <v>63</v>
      </c>
      <c r="H69" s="1" t="s">
        <v>64</v>
      </c>
      <c r="I69" s="2">
        <v>160</v>
      </c>
      <c r="J69" s="2">
        <v>36.11</v>
      </c>
      <c r="K69" s="2">
        <f t="shared" si="10"/>
        <v>36.110000312328339</v>
      </c>
      <c r="L69" s="2">
        <f t="shared" si="14"/>
        <v>0</v>
      </c>
      <c r="AB69" s="2">
        <v>36.110000312328339</v>
      </c>
      <c r="AC69" s="5">
        <v>2249.156669531465</v>
      </c>
      <c r="AS69" s="5" t="s">
        <v>984</v>
      </c>
      <c r="AU69" s="5" t="s">
        <v>984</v>
      </c>
      <c r="AW69" s="5" t="s">
        <v>984</v>
      </c>
      <c r="AZ69" s="5">
        <f t="shared" si="11"/>
        <v>2249.156669531465</v>
      </c>
      <c r="BA69" s="11">
        <f t="shared" si="12"/>
        <v>4.4725122587235787E-2</v>
      </c>
      <c r="BB69" s="5">
        <f t="shared" si="13"/>
        <v>44.725122587235788</v>
      </c>
    </row>
    <row r="70" spans="1:54" x14ac:dyDescent="0.25">
      <c r="A70" s="1" t="s">
        <v>1087</v>
      </c>
      <c r="B70" s="1" t="s">
        <v>1158</v>
      </c>
      <c r="C70" s="1" t="s">
        <v>1160</v>
      </c>
      <c r="D70" s="1" t="s">
        <v>1159</v>
      </c>
      <c r="E70" s="1" t="s">
        <v>73</v>
      </c>
      <c r="F70" s="1" t="s">
        <v>583</v>
      </c>
      <c r="G70" s="1" t="s">
        <v>63</v>
      </c>
      <c r="H70" s="1" t="s">
        <v>64</v>
      </c>
      <c r="I70" s="2">
        <v>160</v>
      </c>
      <c r="J70" s="2">
        <v>41.95</v>
      </c>
      <c r="K70" s="2">
        <f t="shared" si="10"/>
        <v>40</v>
      </c>
      <c r="L70" s="2">
        <f t="shared" si="14"/>
        <v>0</v>
      </c>
      <c r="AB70" s="2">
        <v>40</v>
      </c>
      <c r="AC70" s="5">
        <v>2445.4</v>
      </c>
      <c r="AS70" s="5" t="s">
        <v>984</v>
      </c>
      <c r="AU70" s="5" t="s">
        <v>984</v>
      </c>
      <c r="AW70" s="5" t="s">
        <v>984</v>
      </c>
      <c r="AZ70" s="5">
        <f t="shared" si="11"/>
        <v>2445.4</v>
      </c>
      <c r="BA70" s="11">
        <f t="shared" si="12"/>
        <v>4.8627477247998943E-2</v>
      </c>
      <c r="BB70" s="5">
        <f t="shared" si="13"/>
        <v>48.627477247998947</v>
      </c>
    </row>
    <row r="71" spans="1:54" x14ac:dyDescent="0.25">
      <c r="A71" s="1" t="s">
        <v>1087</v>
      </c>
      <c r="B71" s="1" t="s">
        <v>1158</v>
      </c>
      <c r="C71" s="1" t="s">
        <v>1160</v>
      </c>
      <c r="D71" s="1" t="s">
        <v>1159</v>
      </c>
      <c r="E71" s="1" t="s">
        <v>70</v>
      </c>
      <c r="F71" s="1" t="s">
        <v>583</v>
      </c>
      <c r="G71" s="1" t="s">
        <v>63</v>
      </c>
      <c r="H71" s="1" t="s">
        <v>64</v>
      </c>
      <c r="I71" s="2">
        <v>160</v>
      </c>
      <c r="J71" s="2">
        <v>33.4</v>
      </c>
      <c r="K71" s="2">
        <f t="shared" si="10"/>
        <v>33.399999499320977</v>
      </c>
      <c r="L71" s="2">
        <f t="shared" si="14"/>
        <v>0</v>
      </c>
      <c r="AB71" s="2">
        <v>33.399999499320977</v>
      </c>
      <c r="AC71" s="5">
        <v>2159.2881667673591</v>
      </c>
      <c r="AS71" s="5" t="s">
        <v>984</v>
      </c>
      <c r="AU71" s="5" t="s">
        <v>984</v>
      </c>
      <c r="AW71" s="5" t="s">
        <v>984</v>
      </c>
      <c r="AZ71" s="5">
        <f t="shared" si="11"/>
        <v>2159.2881667673591</v>
      </c>
      <c r="BA71" s="11">
        <f t="shared" si="12"/>
        <v>4.2938061749142512E-2</v>
      </c>
      <c r="BB71" s="5">
        <f t="shared" si="13"/>
        <v>42.938061749142513</v>
      </c>
    </row>
    <row r="72" spans="1:54" x14ac:dyDescent="0.25">
      <c r="A72" s="1" t="s">
        <v>1087</v>
      </c>
      <c r="B72" s="1" t="s">
        <v>1158</v>
      </c>
      <c r="C72" s="1" t="s">
        <v>1160</v>
      </c>
      <c r="D72" s="1" t="s">
        <v>1159</v>
      </c>
      <c r="E72" s="1" t="s">
        <v>71</v>
      </c>
      <c r="F72" s="1" t="s">
        <v>583</v>
      </c>
      <c r="G72" s="1" t="s">
        <v>63</v>
      </c>
      <c r="H72" s="1" t="s">
        <v>64</v>
      </c>
      <c r="I72" s="2">
        <v>160</v>
      </c>
      <c r="J72" s="2">
        <v>28.74</v>
      </c>
      <c r="K72" s="2">
        <f t="shared" si="10"/>
        <v>28.74000072479248</v>
      </c>
      <c r="L72" s="2">
        <f t="shared" si="14"/>
        <v>0</v>
      </c>
      <c r="AB72" s="2">
        <v>28.74000072479248</v>
      </c>
      <c r="AC72" s="5">
        <v>2372.0380699634552</v>
      </c>
      <c r="AS72" s="5" t="s">
        <v>984</v>
      </c>
      <c r="AU72" s="5" t="s">
        <v>984</v>
      </c>
      <c r="AW72" s="5" t="s">
        <v>984</v>
      </c>
      <c r="AZ72" s="5">
        <f t="shared" si="11"/>
        <v>2372.0380699634552</v>
      </c>
      <c r="BA72" s="11">
        <f t="shared" si="12"/>
        <v>4.7168654321802256E-2</v>
      </c>
      <c r="BB72" s="5">
        <f t="shared" si="13"/>
        <v>47.168654321802258</v>
      </c>
    </row>
    <row r="73" spans="1:54" x14ac:dyDescent="0.25">
      <c r="A73" s="1" t="s">
        <v>1087</v>
      </c>
      <c r="B73" s="1" t="s">
        <v>1158</v>
      </c>
      <c r="C73" s="1" t="s">
        <v>1160</v>
      </c>
      <c r="D73" s="1" t="s">
        <v>1159</v>
      </c>
      <c r="E73" s="1" t="s">
        <v>85</v>
      </c>
      <c r="F73" s="1" t="s">
        <v>593</v>
      </c>
      <c r="G73" s="1" t="s">
        <v>63</v>
      </c>
      <c r="H73" s="1" t="s">
        <v>64</v>
      </c>
      <c r="I73" s="2">
        <v>160</v>
      </c>
      <c r="J73" s="2">
        <v>7.8</v>
      </c>
      <c r="K73" s="2">
        <f t="shared" si="10"/>
        <v>7.8000001907348633</v>
      </c>
      <c r="L73" s="2">
        <f t="shared" si="14"/>
        <v>0</v>
      </c>
      <c r="AB73" s="2">
        <v>7.8000001907348633</v>
      </c>
      <c r="AC73" s="5">
        <v>476.85301166057587</v>
      </c>
      <c r="AS73" s="5" t="s">
        <v>984</v>
      </c>
      <c r="AU73" s="5" t="s">
        <v>984</v>
      </c>
      <c r="AW73" s="5" t="s">
        <v>984</v>
      </c>
      <c r="AZ73" s="5">
        <f t="shared" si="11"/>
        <v>476.85301166057587</v>
      </c>
      <c r="BA73" s="11">
        <f t="shared" si="12"/>
        <v>9.4823582952336741E-3</v>
      </c>
      <c r="BB73" s="5">
        <f t="shared" si="13"/>
        <v>9.4823582952336736</v>
      </c>
    </row>
    <row r="74" spans="1:54" x14ac:dyDescent="0.25">
      <c r="A74" s="1" t="s">
        <v>1087</v>
      </c>
      <c r="B74" s="1" t="s">
        <v>1158</v>
      </c>
      <c r="C74" s="1" t="s">
        <v>1160</v>
      </c>
      <c r="D74" s="1" t="s">
        <v>1159</v>
      </c>
      <c r="E74" s="1" t="s">
        <v>80</v>
      </c>
      <c r="F74" s="1" t="s">
        <v>593</v>
      </c>
      <c r="G74" s="1" t="s">
        <v>63</v>
      </c>
      <c r="H74" s="1" t="s">
        <v>64</v>
      </c>
      <c r="I74" s="2">
        <v>160</v>
      </c>
      <c r="J74" s="2">
        <v>7.05</v>
      </c>
      <c r="K74" s="2">
        <f t="shared" si="10"/>
        <v>7.0500001907348633</v>
      </c>
      <c r="L74" s="2">
        <f t="shared" si="14"/>
        <v>0</v>
      </c>
      <c r="AB74" s="2">
        <v>7.0500001907348633</v>
      </c>
      <c r="AC74" s="5">
        <v>431.00176166057588</v>
      </c>
      <c r="AS74" s="5" t="s">
        <v>984</v>
      </c>
      <c r="AU74" s="5" t="s">
        <v>984</v>
      </c>
      <c r="AW74" s="5" t="s">
        <v>984</v>
      </c>
      <c r="AZ74" s="5">
        <f t="shared" si="11"/>
        <v>431.00176166057588</v>
      </c>
      <c r="BA74" s="11">
        <f t="shared" si="12"/>
        <v>8.5705930968336952E-3</v>
      </c>
      <c r="BB74" s="5">
        <f t="shared" si="13"/>
        <v>8.5705930968336954</v>
      </c>
    </row>
    <row r="75" spans="1:54" x14ac:dyDescent="0.25">
      <c r="A75" s="1" t="s">
        <v>1086</v>
      </c>
      <c r="B75" s="1" t="s">
        <v>1158</v>
      </c>
      <c r="C75" s="1" t="s">
        <v>1085</v>
      </c>
      <c r="D75" s="1" t="s">
        <v>1084</v>
      </c>
      <c r="E75" s="1" t="s">
        <v>85</v>
      </c>
      <c r="F75" s="1" t="s">
        <v>583</v>
      </c>
      <c r="G75" s="1" t="s">
        <v>63</v>
      </c>
      <c r="H75" s="1" t="s">
        <v>64</v>
      </c>
      <c r="I75" s="2">
        <v>160</v>
      </c>
      <c r="J75" s="2">
        <v>31.27</v>
      </c>
      <c r="K75" s="2">
        <f t="shared" si="10"/>
        <v>31.269999772310261</v>
      </c>
      <c r="L75" s="2">
        <f t="shared" si="14"/>
        <v>0</v>
      </c>
      <c r="AB75" s="2">
        <v>31.269999772310261</v>
      </c>
      <c r="AC75" s="5">
        <v>3806.2650720874972</v>
      </c>
      <c r="AS75" s="5" t="s">
        <v>984</v>
      </c>
      <c r="AU75" s="5" t="s">
        <v>984</v>
      </c>
      <c r="AW75" s="5" t="s">
        <v>984</v>
      </c>
      <c r="AZ75" s="5">
        <f t="shared" si="11"/>
        <v>3806.2650720874972</v>
      </c>
      <c r="BA75" s="11">
        <f t="shared" si="12"/>
        <v>7.5688667781462257E-2</v>
      </c>
      <c r="BB75" s="5">
        <f t="shared" si="13"/>
        <v>75.688667781462257</v>
      </c>
    </row>
    <row r="76" spans="1:54" x14ac:dyDescent="0.25">
      <c r="A76" s="1" t="s">
        <v>1086</v>
      </c>
      <c r="B76" s="1" t="s">
        <v>1158</v>
      </c>
      <c r="C76" s="1" t="s">
        <v>1085</v>
      </c>
      <c r="D76" s="1" t="s">
        <v>1084</v>
      </c>
      <c r="E76" s="1" t="s">
        <v>80</v>
      </c>
      <c r="F76" s="1" t="s">
        <v>583</v>
      </c>
      <c r="G76" s="1" t="s">
        <v>63</v>
      </c>
      <c r="H76" s="1" t="s">
        <v>64</v>
      </c>
      <c r="I76" s="2">
        <v>160</v>
      </c>
      <c r="J76" s="2">
        <v>27.77</v>
      </c>
      <c r="K76" s="2">
        <f t="shared" si="10"/>
        <v>27.760000467300419</v>
      </c>
      <c r="L76" s="2">
        <f t="shared" si="14"/>
        <v>0</v>
      </c>
      <c r="AB76" s="2">
        <v>27.760000467300419</v>
      </c>
      <c r="AC76" s="5">
        <v>3364.2591065537931</v>
      </c>
      <c r="AS76" s="5" t="s">
        <v>984</v>
      </c>
      <c r="AU76" s="5" t="s">
        <v>984</v>
      </c>
      <c r="AW76" s="5" t="s">
        <v>984</v>
      </c>
      <c r="AZ76" s="5">
        <f t="shared" si="11"/>
        <v>3364.2591065537931</v>
      </c>
      <c r="BA76" s="11">
        <f t="shared" si="12"/>
        <v>6.6899252948522864E-2</v>
      </c>
      <c r="BB76" s="5">
        <f t="shared" si="13"/>
        <v>66.899252948522872</v>
      </c>
    </row>
    <row r="77" spans="1:54" x14ac:dyDescent="0.25">
      <c r="A77" s="1" t="s">
        <v>1086</v>
      </c>
      <c r="B77" s="1" t="s">
        <v>1158</v>
      </c>
      <c r="C77" s="1" t="s">
        <v>1085</v>
      </c>
      <c r="D77" s="1" t="s">
        <v>1084</v>
      </c>
      <c r="E77" s="1" t="s">
        <v>61</v>
      </c>
      <c r="F77" s="1" t="s">
        <v>583</v>
      </c>
      <c r="G77" s="1" t="s">
        <v>63</v>
      </c>
      <c r="H77" s="1" t="s">
        <v>64</v>
      </c>
      <c r="I77" s="2">
        <v>160</v>
      </c>
      <c r="J77" s="2">
        <v>37.74</v>
      </c>
      <c r="K77" s="2">
        <f t="shared" si="10"/>
        <v>37.75</v>
      </c>
      <c r="L77" s="2">
        <f t="shared" si="14"/>
        <v>0</v>
      </c>
      <c r="AB77" s="2">
        <v>37.75</v>
      </c>
      <c r="AC77" s="5">
        <v>4044.0802266788478</v>
      </c>
      <c r="AS77" s="5" t="s">
        <v>984</v>
      </c>
      <c r="AU77" s="5" t="s">
        <v>984</v>
      </c>
      <c r="AW77" s="5" t="s">
        <v>984</v>
      </c>
      <c r="AZ77" s="5">
        <f t="shared" si="11"/>
        <v>4044.0802266788478</v>
      </c>
      <c r="BA77" s="11">
        <f t="shared" si="12"/>
        <v>8.0417690035130482E-2</v>
      </c>
      <c r="BB77" s="5">
        <f t="shared" si="13"/>
        <v>80.417690035130477</v>
      </c>
    </row>
    <row r="78" spans="1:54" x14ac:dyDescent="0.25">
      <c r="A78" s="1" t="s">
        <v>1086</v>
      </c>
      <c r="B78" s="1" t="s">
        <v>1158</v>
      </c>
      <c r="C78" s="1" t="s">
        <v>1085</v>
      </c>
      <c r="D78" s="1" t="s">
        <v>1084</v>
      </c>
      <c r="E78" s="1" t="s">
        <v>65</v>
      </c>
      <c r="F78" s="1" t="s">
        <v>583</v>
      </c>
      <c r="G78" s="1" t="s">
        <v>63</v>
      </c>
      <c r="H78" s="1" t="s">
        <v>64</v>
      </c>
      <c r="I78" s="2">
        <v>160</v>
      </c>
      <c r="J78" s="2">
        <v>42.26</v>
      </c>
      <c r="K78" s="2">
        <f t="shared" si="10"/>
        <v>42.250000715255737</v>
      </c>
      <c r="L78" s="2">
        <f t="shared" si="14"/>
        <v>0</v>
      </c>
      <c r="AB78" s="2">
        <v>42.250000715255737</v>
      </c>
      <c r="AC78" s="5">
        <v>4933.5945903694628</v>
      </c>
      <c r="AS78" s="5" t="s">
        <v>984</v>
      </c>
      <c r="AU78" s="5" t="s">
        <v>984</v>
      </c>
      <c r="AW78" s="5" t="s">
        <v>984</v>
      </c>
      <c r="AZ78" s="5">
        <f t="shared" si="11"/>
        <v>4933.5945903694628</v>
      </c>
      <c r="BA78" s="11">
        <f t="shared" si="12"/>
        <v>9.8105937144860433E-2</v>
      </c>
      <c r="BB78" s="5">
        <f t="shared" si="13"/>
        <v>98.105937144860434</v>
      </c>
    </row>
    <row r="79" spans="1:54" x14ac:dyDescent="0.25">
      <c r="A79" s="1" t="s">
        <v>1086</v>
      </c>
      <c r="B79" s="1" t="s">
        <v>1158</v>
      </c>
      <c r="C79" s="1" t="s">
        <v>1085</v>
      </c>
      <c r="D79" s="1" t="s">
        <v>1084</v>
      </c>
      <c r="E79" s="1" t="s">
        <v>70</v>
      </c>
      <c r="F79" s="1" t="s">
        <v>583</v>
      </c>
      <c r="G79" s="1" t="s">
        <v>63</v>
      </c>
      <c r="H79" s="1" t="s">
        <v>64</v>
      </c>
      <c r="I79" s="2">
        <v>160</v>
      </c>
      <c r="J79" s="2">
        <v>8.5399999999999991</v>
      </c>
      <c r="K79" s="2">
        <f t="shared" si="10"/>
        <v>8.5399999618530273</v>
      </c>
      <c r="L79" s="2">
        <f t="shared" si="14"/>
        <v>0</v>
      </c>
      <c r="AB79" s="2">
        <v>8.5399999618530273</v>
      </c>
      <c r="AC79" s="5">
        <v>643.14019883394235</v>
      </c>
      <c r="AS79" s="5" t="s">
        <v>984</v>
      </c>
      <c r="AU79" s="5" t="s">
        <v>984</v>
      </c>
      <c r="AW79" s="5" t="s">
        <v>984</v>
      </c>
      <c r="AZ79" s="5">
        <f t="shared" si="11"/>
        <v>643.14019883394235</v>
      </c>
      <c r="BA79" s="11">
        <f t="shared" si="12"/>
        <v>1.2789026493036332E-2</v>
      </c>
      <c r="BB79" s="5">
        <f t="shared" si="13"/>
        <v>12.789026493036332</v>
      </c>
    </row>
    <row r="80" spans="1:54" x14ac:dyDescent="0.25">
      <c r="A80" s="1" t="s">
        <v>1086</v>
      </c>
      <c r="B80" s="1" t="s">
        <v>1158</v>
      </c>
      <c r="C80" s="1" t="s">
        <v>1085</v>
      </c>
      <c r="D80" s="1" t="s">
        <v>1084</v>
      </c>
      <c r="E80" s="1" t="s">
        <v>71</v>
      </c>
      <c r="F80" s="1" t="s">
        <v>583</v>
      </c>
      <c r="G80" s="1" t="s">
        <v>63</v>
      </c>
      <c r="H80" s="1" t="s">
        <v>64</v>
      </c>
      <c r="I80" s="2">
        <v>160</v>
      </c>
      <c r="J80" s="2">
        <v>7.63</v>
      </c>
      <c r="K80" s="2">
        <f t="shared" si="10"/>
        <v>7.630000114440918</v>
      </c>
      <c r="L80" s="2">
        <f t="shared" si="14"/>
        <v>0</v>
      </c>
      <c r="AB80" s="2">
        <v>7.630000114440918</v>
      </c>
      <c r="AC80" s="5">
        <v>586.28465932846063</v>
      </c>
      <c r="AS80" s="5" t="s">
        <v>984</v>
      </c>
      <c r="AU80" s="5" t="s">
        <v>984</v>
      </c>
      <c r="AW80" s="5" t="s">
        <v>984</v>
      </c>
      <c r="AZ80" s="5">
        <f t="shared" si="11"/>
        <v>586.28465932846063</v>
      </c>
      <c r="BA80" s="11">
        <f t="shared" si="12"/>
        <v>1.165843785570685E-2</v>
      </c>
      <c r="BB80" s="5">
        <f t="shared" si="13"/>
        <v>11.65843785570685</v>
      </c>
    </row>
    <row r="81" spans="1:54" x14ac:dyDescent="0.25">
      <c r="A81" s="1" t="s">
        <v>1083</v>
      </c>
      <c r="B81" s="1" t="s">
        <v>1151</v>
      </c>
      <c r="C81" s="1" t="s">
        <v>1150</v>
      </c>
      <c r="D81" s="1" t="s">
        <v>1149</v>
      </c>
      <c r="E81" s="1" t="s">
        <v>90</v>
      </c>
      <c r="F81" s="1" t="s">
        <v>583</v>
      </c>
      <c r="G81" s="1" t="s">
        <v>63</v>
      </c>
      <c r="H81" s="1" t="s">
        <v>64</v>
      </c>
      <c r="I81" s="2">
        <v>160</v>
      </c>
      <c r="J81" s="2">
        <v>30.57</v>
      </c>
      <c r="K81" s="2">
        <f t="shared" si="10"/>
        <v>30.570000469684601</v>
      </c>
      <c r="L81" s="2">
        <f t="shared" si="14"/>
        <v>0</v>
      </c>
      <c r="AB81" s="2">
        <v>30.570000469684601</v>
      </c>
      <c r="AC81" s="5">
        <v>3719.4534566995499</v>
      </c>
      <c r="AS81" s="5" t="s">
        <v>984</v>
      </c>
      <c r="AU81" s="5" t="s">
        <v>984</v>
      </c>
      <c r="AW81" s="5" t="s">
        <v>984</v>
      </c>
      <c r="AZ81" s="5">
        <f t="shared" si="11"/>
        <v>3719.4534566995499</v>
      </c>
      <c r="BA81" s="11">
        <f t="shared" si="12"/>
        <v>7.396239402169312E-2</v>
      </c>
      <c r="BB81" s="5">
        <f t="shared" si="13"/>
        <v>73.962394021693129</v>
      </c>
    </row>
    <row r="82" spans="1:54" x14ac:dyDescent="0.25">
      <c r="A82" s="1" t="s">
        <v>1083</v>
      </c>
      <c r="B82" s="1" t="s">
        <v>1151</v>
      </c>
      <c r="C82" s="1" t="s">
        <v>1150</v>
      </c>
      <c r="D82" s="1" t="s">
        <v>1149</v>
      </c>
      <c r="E82" s="1" t="s">
        <v>66</v>
      </c>
      <c r="F82" s="1" t="s">
        <v>583</v>
      </c>
      <c r="G82" s="1" t="s">
        <v>63</v>
      </c>
      <c r="H82" s="1" t="s">
        <v>64</v>
      </c>
      <c r="I82" s="2">
        <v>160</v>
      </c>
      <c r="J82" s="2">
        <v>40.33</v>
      </c>
      <c r="K82" s="2">
        <f t="shared" si="10"/>
        <v>40.000001430511468</v>
      </c>
      <c r="L82" s="2">
        <f t="shared" si="14"/>
        <v>0</v>
      </c>
      <c r="AB82" s="2">
        <v>40.000001430511468</v>
      </c>
      <c r="AC82" s="5">
        <v>4716.5652499999997</v>
      </c>
      <c r="AS82" s="5" t="s">
        <v>984</v>
      </c>
      <c r="AU82" s="5" t="s">
        <v>984</v>
      </c>
      <c r="AW82" s="5" t="s">
        <v>984</v>
      </c>
      <c r="AZ82" s="5">
        <f t="shared" si="11"/>
        <v>4716.5652499999997</v>
      </c>
      <c r="BA82" s="11">
        <f t="shared" si="12"/>
        <v>9.3790246742077948E-2</v>
      </c>
      <c r="BB82" s="5">
        <f t="shared" si="13"/>
        <v>93.790246742077954</v>
      </c>
    </row>
    <row r="83" spans="1:54" x14ac:dyDescent="0.25">
      <c r="A83" s="1" t="s">
        <v>1083</v>
      </c>
      <c r="B83" s="1" t="s">
        <v>1151</v>
      </c>
      <c r="C83" s="1" t="s">
        <v>1150</v>
      </c>
      <c r="D83" s="1" t="s">
        <v>1149</v>
      </c>
      <c r="E83" s="1" t="s">
        <v>69</v>
      </c>
      <c r="F83" s="1" t="s">
        <v>583</v>
      </c>
      <c r="G83" s="1" t="s">
        <v>63</v>
      </c>
      <c r="H83" s="1" t="s">
        <v>64</v>
      </c>
      <c r="I83" s="2">
        <v>160</v>
      </c>
      <c r="J83" s="2">
        <v>7.79</v>
      </c>
      <c r="K83" s="2">
        <f t="shared" si="10"/>
        <v>7.8000001907348633</v>
      </c>
      <c r="L83" s="2">
        <f t="shared" si="14"/>
        <v>0</v>
      </c>
      <c r="AB83" s="2">
        <v>7.8000001907348633</v>
      </c>
      <c r="AC83" s="5">
        <v>776.41451749086377</v>
      </c>
      <c r="AS83" s="5" t="s">
        <v>984</v>
      </c>
      <c r="AU83" s="5" t="s">
        <v>984</v>
      </c>
      <c r="AW83" s="5" t="s">
        <v>984</v>
      </c>
      <c r="AZ83" s="5">
        <f t="shared" si="11"/>
        <v>776.41451749086377</v>
      </c>
      <c r="BA83" s="11">
        <f t="shared" si="12"/>
        <v>1.5439224374050485E-2</v>
      </c>
      <c r="BB83" s="5">
        <f t="shared" si="13"/>
        <v>15.439224374050486</v>
      </c>
    </row>
    <row r="84" spans="1:54" x14ac:dyDescent="0.25">
      <c r="A84" s="1" t="s">
        <v>1083</v>
      </c>
      <c r="B84" s="1" t="s">
        <v>1151</v>
      </c>
      <c r="C84" s="1" t="s">
        <v>1150</v>
      </c>
      <c r="D84" s="1" t="s">
        <v>1149</v>
      </c>
      <c r="E84" s="1" t="s">
        <v>93</v>
      </c>
      <c r="F84" s="1" t="s">
        <v>583</v>
      </c>
      <c r="G84" s="1" t="s">
        <v>63</v>
      </c>
      <c r="H84" s="1" t="s">
        <v>64</v>
      </c>
      <c r="I84" s="2">
        <v>160</v>
      </c>
      <c r="J84" s="2">
        <v>28.1</v>
      </c>
      <c r="K84" s="2">
        <f t="shared" si="10"/>
        <v>28.10000038146973</v>
      </c>
      <c r="L84" s="2">
        <f t="shared" si="14"/>
        <v>0</v>
      </c>
      <c r="AB84" s="2">
        <v>28.10000038146973</v>
      </c>
      <c r="AC84" s="5">
        <v>3435.7870466423028</v>
      </c>
      <c r="AS84" s="5" t="s">
        <v>984</v>
      </c>
      <c r="AU84" s="5" t="s">
        <v>984</v>
      </c>
      <c r="AW84" s="5" t="s">
        <v>984</v>
      </c>
      <c r="AZ84" s="5">
        <f t="shared" si="11"/>
        <v>3435.7870466423028</v>
      </c>
      <c r="BA84" s="11">
        <f t="shared" si="12"/>
        <v>6.832160646093402E-2</v>
      </c>
      <c r="BB84" s="5">
        <f t="shared" si="13"/>
        <v>68.321606460934021</v>
      </c>
    </row>
    <row r="85" spans="1:54" x14ac:dyDescent="0.25">
      <c r="A85" s="1" t="s">
        <v>1083</v>
      </c>
      <c r="B85" s="1" t="s">
        <v>1151</v>
      </c>
      <c r="C85" s="1" t="s">
        <v>1150</v>
      </c>
      <c r="D85" s="1" t="s">
        <v>1149</v>
      </c>
      <c r="E85" s="1" t="s">
        <v>67</v>
      </c>
      <c r="F85" s="1" t="s">
        <v>583</v>
      </c>
      <c r="G85" s="1" t="s">
        <v>63</v>
      </c>
      <c r="H85" s="1" t="s">
        <v>64</v>
      </c>
      <c r="I85" s="2">
        <v>160</v>
      </c>
      <c r="J85" s="2">
        <v>37.58</v>
      </c>
      <c r="K85" s="2">
        <f t="shared" si="10"/>
        <v>37.580000758171082</v>
      </c>
      <c r="L85" s="2">
        <f t="shared" si="14"/>
        <v>0</v>
      </c>
      <c r="AB85" s="2">
        <v>37.580000758171082</v>
      </c>
      <c r="AC85" s="5">
        <v>4525.8241429930922</v>
      </c>
      <c r="AS85" s="5" t="s">
        <v>984</v>
      </c>
      <c r="AU85" s="5" t="s">
        <v>984</v>
      </c>
      <c r="AW85" s="5" t="s">
        <v>984</v>
      </c>
      <c r="AZ85" s="5">
        <f t="shared" si="11"/>
        <v>4525.8241429930922</v>
      </c>
      <c r="BA85" s="11">
        <f t="shared" si="12"/>
        <v>8.9997305365928232E-2</v>
      </c>
      <c r="BB85" s="5">
        <f t="shared" si="13"/>
        <v>89.997305365928227</v>
      </c>
    </row>
    <row r="86" spans="1:54" x14ac:dyDescent="0.25">
      <c r="A86" s="1" t="s">
        <v>1083</v>
      </c>
      <c r="B86" s="1" t="s">
        <v>1151</v>
      </c>
      <c r="C86" s="1" t="s">
        <v>1150</v>
      </c>
      <c r="D86" s="1" t="s">
        <v>1149</v>
      </c>
      <c r="E86" s="1" t="s">
        <v>68</v>
      </c>
      <c r="F86" s="1" t="s">
        <v>583</v>
      </c>
      <c r="G86" s="1" t="s">
        <v>63</v>
      </c>
      <c r="H86" s="1" t="s">
        <v>64</v>
      </c>
      <c r="I86" s="2">
        <v>160</v>
      </c>
      <c r="J86" s="2">
        <v>6.74</v>
      </c>
      <c r="K86" s="2">
        <f t="shared" si="10"/>
        <v>6.7400000095367432</v>
      </c>
      <c r="L86" s="2">
        <f t="shared" si="14"/>
        <v>0</v>
      </c>
      <c r="AB86" s="2">
        <v>6.7400000095367432</v>
      </c>
      <c r="AC86" s="5">
        <v>693.2708947527409</v>
      </c>
      <c r="AS86" s="5" t="s">
        <v>984</v>
      </c>
      <c r="AU86" s="5" t="s">
        <v>984</v>
      </c>
      <c r="AW86" s="5" t="s">
        <v>984</v>
      </c>
      <c r="AZ86" s="5">
        <f t="shared" si="11"/>
        <v>693.2708947527409</v>
      </c>
      <c r="BA86" s="11">
        <f t="shared" si="12"/>
        <v>1.3785889695464454E-2</v>
      </c>
      <c r="BB86" s="5">
        <f t="shared" si="13"/>
        <v>13.785889695464455</v>
      </c>
    </row>
    <row r="87" spans="1:54" x14ac:dyDescent="0.25">
      <c r="A87" s="1" t="s">
        <v>1083</v>
      </c>
      <c r="B87" s="1" t="s">
        <v>1151</v>
      </c>
      <c r="C87" s="1" t="s">
        <v>1150</v>
      </c>
      <c r="D87" s="1" t="s">
        <v>1149</v>
      </c>
      <c r="E87" s="1" t="s">
        <v>85</v>
      </c>
      <c r="F87" s="1" t="s">
        <v>583</v>
      </c>
      <c r="G87" s="1" t="s">
        <v>63</v>
      </c>
      <c r="H87" s="1" t="s">
        <v>64</v>
      </c>
      <c r="I87" s="2">
        <v>160</v>
      </c>
      <c r="J87" s="2">
        <v>1.32</v>
      </c>
      <c r="K87" s="2">
        <f t="shared" si="10"/>
        <v>1.3199999928474431</v>
      </c>
      <c r="L87" s="2">
        <f t="shared" si="14"/>
        <v>0</v>
      </c>
      <c r="AB87" s="2">
        <v>1.3199999928474431</v>
      </c>
      <c r="AC87" s="5">
        <v>135.1083486881852</v>
      </c>
      <c r="AS87" s="5" t="s">
        <v>984</v>
      </c>
      <c r="AU87" s="5" t="s">
        <v>984</v>
      </c>
      <c r="AW87" s="5" t="s">
        <v>984</v>
      </c>
      <c r="AZ87" s="5">
        <f t="shared" si="11"/>
        <v>135.1083486881852</v>
      </c>
      <c r="BA87" s="11">
        <f t="shared" si="12"/>
        <v>2.6866680918661294E-3</v>
      </c>
      <c r="BB87" s="5">
        <f t="shared" si="13"/>
        <v>2.6866680918661294</v>
      </c>
    </row>
    <row r="88" spans="1:54" x14ac:dyDescent="0.25">
      <c r="A88" s="1" t="s">
        <v>1083</v>
      </c>
      <c r="B88" s="1" t="s">
        <v>1151</v>
      </c>
      <c r="C88" s="1" t="s">
        <v>1150</v>
      </c>
      <c r="D88" s="1" t="s">
        <v>1149</v>
      </c>
      <c r="E88" s="1" t="s">
        <v>65</v>
      </c>
      <c r="F88" s="1" t="s">
        <v>583</v>
      </c>
      <c r="G88" s="1" t="s">
        <v>63</v>
      </c>
      <c r="H88" s="1" t="s">
        <v>64</v>
      </c>
      <c r="I88" s="2">
        <v>160</v>
      </c>
      <c r="J88" s="2">
        <v>1.65</v>
      </c>
      <c r="K88" s="2">
        <f t="shared" si="10"/>
        <v>1.6499999761581421</v>
      </c>
      <c r="L88" s="2">
        <f t="shared" si="14"/>
        <v>0</v>
      </c>
      <c r="AB88" s="2">
        <v>1.6499999761581421</v>
      </c>
      <c r="AC88" s="5">
        <v>132.0515979593992</v>
      </c>
      <c r="AS88" s="5" t="s">
        <v>984</v>
      </c>
      <c r="AU88" s="5" t="s">
        <v>984</v>
      </c>
      <c r="AW88" s="5" t="s">
        <v>984</v>
      </c>
      <c r="AZ88" s="5">
        <f t="shared" si="11"/>
        <v>132.0515979593992</v>
      </c>
      <c r="BA88" s="11">
        <f t="shared" si="12"/>
        <v>2.6258837308140133E-3</v>
      </c>
      <c r="BB88" s="5">
        <f t="shared" si="13"/>
        <v>2.6258837308140133</v>
      </c>
    </row>
    <row r="89" spans="1:54" x14ac:dyDescent="0.25">
      <c r="A89" s="1" t="s">
        <v>1083</v>
      </c>
      <c r="B89" s="1" t="s">
        <v>1151</v>
      </c>
      <c r="C89" s="1" t="s">
        <v>1150</v>
      </c>
      <c r="D89" s="1" t="s">
        <v>1149</v>
      </c>
      <c r="E89" s="1" t="s">
        <v>70</v>
      </c>
      <c r="F89" s="1" t="s">
        <v>583</v>
      </c>
      <c r="G89" s="1" t="s">
        <v>63</v>
      </c>
      <c r="H89" s="1" t="s">
        <v>64</v>
      </c>
      <c r="I89" s="2">
        <v>160</v>
      </c>
      <c r="J89" s="2">
        <v>0.32</v>
      </c>
      <c r="K89" s="2">
        <f t="shared" si="10"/>
        <v>0.32000000029802322</v>
      </c>
      <c r="L89" s="2">
        <f t="shared" si="14"/>
        <v>0</v>
      </c>
      <c r="AB89" s="2">
        <v>0.32000000029802322</v>
      </c>
      <c r="AC89" s="5">
        <v>23.842650036439299</v>
      </c>
      <c r="AS89" s="5" t="s">
        <v>984</v>
      </c>
      <c r="AU89" s="5" t="s">
        <v>984</v>
      </c>
      <c r="AW89" s="5" t="s">
        <v>984</v>
      </c>
      <c r="AZ89" s="5">
        <f t="shared" si="11"/>
        <v>23.842650036439299</v>
      </c>
      <c r="BA89" s="11">
        <f t="shared" si="12"/>
        <v>4.7411790389259551E-4</v>
      </c>
      <c r="BB89" s="5">
        <f t="shared" si="13"/>
        <v>0.4741179038925955</v>
      </c>
    </row>
    <row r="90" spans="1:54" x14ac:dyDescent="0.25">
      <c r="A90" s="1" t="s">
        <v>1082</v>
      </c>
      <c r="B90" s="1" t="s">
        <v>1081</v>
      </c>
      <c r="C90" s="1" t="s">
        <v>348</v>
      </c>
      <c r="D90" s="1" t="s">
        <v>1080</v>
      </c>
      <c r="E90" s="1" t="s">
        <v>68</v>
      </c>
      <c r="F90" s="1" t="s">
        <v>583</v>
      </c>
      <c r="G90" s="1" t="s">
        <v>63</v>
      </c>
      <c r="H90" s="1" t="s">
        <v>64</v>
      </c>
      <c r="I90" s="2">
        <v>13.3</v>
      </c>
      <c r="J90" s="2">
        <v>12.72</v>
      </c>
      <c r="K90" s="2">
        <f t="shared" si="10"/>
        <v>12.72000026702881</v>
      </c>
      <c r="L90" s="2">
        <f t="shared" si="14"/>
        <v>0</v>
      </c>
      <c r="AB90" s="2">
        <v>12.72000026702881</v>
      </c>
      <c r="AC90" s="5">
        <v>1031.9588069963461</v>
      </c>
      <c r="AS90" s="5" t="s">
        <v>984</v>
      </c>
      <c r="AU90" s="5" t="s">
        <v>984</v>
      </c>
      <c r="AW90" s="5" t="s">
        <v>984</v>
      </c>
      <c r="AZ90" s="5">
        <f t="shared" si="11"/>
        <v>1031.9588069963461</v>
      </c>
      <c r="BA90" s="11">
        <f t="shared" si="12"/>
        <v>2.0520795537779891E-2</v>
      </c>
      <c r="BB90" s="5">
        <f t="shared" si="13"/>
        <v>20.52079553777989</v>
      </c>
    </row>
    <row r="91" spans="1:54" x14ac:dyDescent="0.25">
      <c r="A91" s="1" t="s">
        <v>1079</v>
      </c>
      <c r="B91" s="1" t="s">
        <v>1151</v>
      </c>
      <c r="C91" s="1" t="s">
        <v>1150</v>
      </c>
      <c r="D91" s="1" t="s">
        <v>1149</v>
      </c>
      <c r="E91" s="1" t="s">
        <v>75</v>
      </c>
      <c r="F91" s="1" t="s">
        <v>583</v>
      </c>
      <c r="G91" s="1" t="s">
        <v>63</v>
      </c>
      <c r="H91" s="1" t="s">
        <v>64</v>
      </c>
      <c r="I91" s="2">
        <v>146.69999999999999</v>
      </c>
      <c r="J91" s="2">
        <v>37.130000000000003</v>
      </c>
      <c r="K91" s="2">
        <f t="shared" si="10"/>
        <v>37.130001068115227</v>
      </c>
      <c r="L91" s="2">
        <f t="shared" si="14"/>
        <v>0</v>
      </c>
      <c r="AB91" s="2">
        <v>37.130001068115227</v>
      </c>
      <c r="AC91" s="5">
        <v>2269.9426152992251</v>
      </c>
      <c r="AS91" s="5" t="s">
        <v>984</v>
      </c>
      <c r="AU91" s="5" t="s">
        <v>984</v>
      </c>
      <c r="AW91" s="5" t="s">
        <v>984</v>
      </c>
      <c r="AZ91" s="5">
        <f t="shared" si="11"/>
        <v>2269.9426152992251</v>
      </c>
      <c r="BA91" s="11">
        <f t="shared" si="12"/>
        <v>4.5138457053948755E-2</v>
      </c>
      <c r="BB91" s="5">
        <f t="shared" si="13"/>
        <v>45.138457053948756</v>
      </c>
    </row>
    <row r="92" spans="1:54" x14ac:dyDescent="0.25">
      <c r="A92" s="1" t="s">
        <v>1079</v>
      </c>
      <c r="B92" s="1" t="s">
        <v>1151</v>
      </c>
      <c r="C92" s="1" t="s">
        <v>1150</v>
      </c>
      <c r="D92" s="1" t="s">
        <v>1149</v>
      </c>
      <c r="E92" s="1" t="s">
        <v>69</v>
      </c>
      <c r="F92" s="1" t="s">
        <v>583</v>
      </c>
      <c r="G92" s="1" t="s">
        <v>63</v>
      </c>
      <c r="H92" s="1" t="s">
        <v>64</v>
      </c>
      <c r="I92" s="2">
        <v>146.69999999999999</v>
      </c>
      <c r="J92" s="2">
        <v>32.31</v>
      </c>
      <c r="K92" s="2">
        <f t="shared" si="10"/>
        <v>32.310000419616699</v>
      </c>
      <c r="L92" s="2">
        <f t="shared" si="14"/>
        <v>0</v>
      </c>
      <c r="AB92" s="2">
        <v>32.310000419616699</v>
      </c>
      <c r="AC92" s="5">
        <v>2614.7439779853821</v>
      </c>
      <c r="AS92" s="5" t="s">
        <v>984</v>
      </c>
      <c r="AU92" s="5" t="s">
        <v>984</v>
      </c>
      <c r="AW92" s="5" t="s">
        <v>984</v>
      </c>
      <c r="AZ92" s="5">
        <f t="shared" si="11"/>
        <v>2614.7439779853821</v>
      </c>
      <c r="BA92" s="11">
        <f t="shared" si="12"/>
        <v>5.1994930603920179E-2</v>
      </c>
      <c r="BB92" s="5">
        <f t="shared" si="13"/>
        <v>51.994930603920182</v>
      </c>
    </row>
    <row r="93" spans="1:54" x14ac:dyDescent="0.25">
      <c r="A93" s="1" t="s">
        <v>1079</v>
      </c>
      <c r="B93" s="1" t="s">
        <v>1151</v>
      </c>
      <c r="C93" s="1" t="s">
        <v>1150</v>
      </c>
      <c r="D93" s="1" t="s">
        <v>1149</v>
      </c>
      <c r="E93" s="1" t="s">
        <v>74</v>
      </c>
      <c r="F93" s="1" t="s">
        <v>583</v>
      </c>
      <c r="G93" s="1" t="s">
        <v>63</v>
      </c>
      <c r="H93" s="1" t="s">
        <v>64</v>
      </c>
      <c r="I93" s="2">
        <v>146.69999999999999</v>
      </c>
      <c r="J93" s="2">
        <v>40.06</v>
      </c>
      <c r="K93" s="2">
        <f t="shared" si="10"/>
        <v>39.99999862536788</v>
      </c>
      <c r="L93" s="2">
        <f t="shared" si="14"/>
        <v>0</v>
      </c>
      <c r="AB93" s="2">
        <v>39.99999862536788</v>
      </c>
      <c r="AC93" s="5">
        <v>2449.0681</v>
      </c>
      <c r="AS93" s="5" t="s">
        <v>984</v>
      </c>
      <c r="AU93" s="5" t="s">
        <v>984</v>
      </c>
      <c r="AW93" s="5" t="s">
        <v>984</v>
      </c>
      <c r="AZ93" s="5">
        <f t="shared" si="11"/>
        <v>2449.0681</v>
      </c>
      <c r="BA93" s="11">
        <f t="shared" si="12"/>
        <v>4.8700418463870944E-2</v>
      </c>
      <c r="BB93" s="5">
        <f t="shared" si="13"/>
        <v>48.700418463870946</v>
      </c>
    </row>
    <row r="94" spans="1:54" x14ac:dyDescent="0.25">
      <c r="A94" s="1" t="s">
        <v>1079</v>
      </c>
      <c r="B94" s="1" t="s">
        <v>1151</v>
      </c>
      <c r="C94" s="1" t="s">
        <v>1150</v>
      </c>
      <c r="D94" s="1" t="s">
        <v>1149</v>
      </c>
      <c r="E94" s="1" t="s">
        <v>68</v>
      </c>
      <c r="F94" s="1" t="s">
        <v>583</v>
      </c>
      <c r="G94" s="1" t="s">
        <v>63</v>
      </c>
      <c r="H94" s="1" t="s">
        <v>64</v>
      </c>
      <c r="I94" s="2">
        <v>146.69999999999999</v>
      </c>
      <c r="J94" s="2">
        <v>17.690000000000001</v>
      </c>
      <c r="K94" s="2">
        <f t="shared" si="10"/>
        <v>17.69999980926514</v>
      </c>
      <c r="L94" s="2">
        <f t="shared" si="14"/>
        <v>0</v>
      </c>
      <c r="AB94" s="2">
        <v>17.69999980926514</v>
      </c>
      <c r="AC94" s="5">
        <v>1446.454090671539</v>
      </c>
      <c r="AS94" s="5" t="s">
        <v>984</v>
      </c>
      <c r="AU94" s="5" t="s">
        <v>984</v>
      </c>
      <c r="AW94" s="5" t="s">
        <v>984</v>
      </c>
      <c r="AZ94" s="5">
        <f t="shared" si="11"/>
        <v>1446.454090671539</v>
      </c>
      <c r="BA94" s="11">
        <f t="shared" si="12"/>
        <v>2.8763152606692266E-2</v>
      </c>
      <c r="BB94" s="5">
        <f t="shared" si="13"/>
        <v>28.763152606692266</v>
      </c>
    </row>
    <row r="95" spans="1:54" x14ac:dyDescent="0.25">
      <c r="A95" s="1" t="s">
        <v>1079</v>
      </c>
      <c r="B95" s="1" t="s">
        <v>1151</v>
      </c>
      <c r="C95" s="1" t="s">
        <v>1150</v>
      </c>
      <c r="D95" s="1" t="s">
        <v>1149</v>
      </c>
      <c r="E95" s="1" t="s">
        <v>73</v>
      </c>
      <c r="F95" s="1" t="s">
        <v>583</v>
      </c>
      <c r="G95" s="1" t="s">
        <v>63</v>
      </c>
      <c r="H95" s="1" t="s">
        <v>64</v>
      </c>
      <c r="I95" s="2">
        <v>146.69999999999999</v>
      </c>
      <c r="J95" s="2">
        <v>1.45</v>
      </c>
      <c r="K95" s="2">
        <f t="shared" si="10"/>
        <v>1.449999965727329</v>
      </c>
      <c r="L95" s="2">
        <f t="shared" si="14"/>
        <v>0</v>
      </c>
      <c r="AB95" s="2">
        <v>1.449999965727329</v>
      </c>
      <c r="AC95" s="5">
        <v>91.091147850081327</v>
      </c>
      <c r="AS95" s="5" t="s">
        <v>984</v>
      </c>
      <c r="AU95" s="5" t="s">
        <v>984</v>
      </c>
      <c r="AW95" s="5" t="s">
        <v>984</v>
      </c>
      <c r="AZ95" s="5">
        <f t="shared" si="11"/>
        <v>91.091147850081327</v>
      </c>
      <c r="BA95" s="11">
        <f t="shared" si="12"/>
        <v>1.8113734847362141E-3</v>
      </c>
      <c r="BB95" s="5">
        <f t="shared" si="13"/>
        <v>1.811373484736214</v>
      </c>
    </row>
    <row r="96" spans="1:54" x14ac:dyDescent="0.25">
      <c r="A96" s="1" t="s">
        <v>1079</v>
      </c>
      <c r="B96" s="1" t="s">
        <v>1151</v>
      </c>
      <c r="C96" s="1" t="s">
        <v>1150</v>
      </c>
      <c r="D96" s="1" t="s">
        <v>1149</v>
      </c>
      <c r="E96" s="1" t="s">
        <v>70</v>
      </c>
      <c r="F96" s="1" t="s">
        <v>583</v>
      </c>
      <c r="G96" s="1" t="s">
        <v>63</v>
      </c>
      <c r="H96" s="1" t="s">
        <v>64</v>
      </c>
      <c r="I96" s="2">
        <v>146.69999999999999</v>
      </c>
      <c r="J96" s="2">
        <v>1.23</v>
      </c>
      <c r="K96" s="2">
        <f t="shared" si="10"/>
        <v>1.229999959468842</v>
      </c>
      <c r="L96" s="2">
        <f t="shared" si="14"/>
        <v>0</v>
      </c>
      <c r="AB96" s="2">
        <v>1.229999959468842</v>
      </c>
      <c r="AC96" s="5">
        <v>86.200347959399224</v>
      </c>
      <c r="AS96" s="5" t="s">
        <v>984</v>
      </c>
      <c r="AU96" s="5" t="s">
        <v>984</v>
      </c>
      <c r="AW96" s="5" t="s">
        <v>984</v>
      </c>
      <c r="AZ96" s="5">
        <f t="shared" si="11"/>
        <v>86.200347959399224</v>
      </c>
      <c r="BA96" s="11">
        <f t="shared" si="12"/>
        <v>1.7141185324140336E-3</v>
      </c>
      <c r="BB96" s="5">
        <f t="shared" si="13"/>
        <v>1.7141185324140336</v>
      </c>
    </row>
    <row r="97" spans="1:54" x14ac:dyDescent="0.25">
      <c r="A97" s="1" t="s">
        <v>1079</v>
      </c>
      <c r="B97" s="1" t="s">
        <v>1151</v>
      </c>
      <c r="C97" s="1" t="s">
        <v>1150</v>
      </c>
      <c r="D97" s="1" t="s">
        <v>1149</v>
      </c>
      <c r="E97" s="1" t="s">
        <v>90</v>
      </c>
      <c r="F97" s="1" t="s">
        <v>593</v>
      </c>
      <c r="G97" s="1" t="s">
        <v>63</v>
      </c>
      <c r="H97" s="1" t="s">
        <v>64</v>
      </c>
      <c r="I97" s="2">
        <v>146.69999999999999</v>
      </c>
      <c r="J97" s="2">
        <v>6.8</v>
      </c>
      <c r="K97" s="2">
        <f t="shared" si="10"/>
        <v>6.8000001907348633</v>
      </c>
      <c r="L97" s="2">
        <f t="shared" si="14"/>
        <v>0</v>
      </c>
      <c r="AB97" s="2">
        <v>6.8000001907348633</v>
      </c>
      <c r="AC97" s="5">
        <v>415.71801166057583</v>
      </c>
      <c r="AS97" s="5" t="s">
        <v>984</v>
      </c>
      <c r="AU97" s="5" t="s">
        <v>984</v>
      </c>
      <c r="AW97" s="5" t="s">
        <v>984</v>
      </c>
      <c r="AZ97" s="5">
        <f t="shared" si="11"/>
        <v>415.71801166057583</v>
      </c>
      <c r="BA97" s="11">
        <f t="shared" si="12"/>
        <v>8.2666713640336988E-3</v>
      </c>
      <c r="BB97" s="5">
        <f t="shared" si="13"/>
        <v>8.2666713640336997</v>
      </c>
    </row>
    <row r="98" spans="1:54" x14ac:dyDescent="0.25">
      <c r="A98" s="1" t="s">
        <v>1079</v>
      </c>
      <c r="B98" s="1" t="s">
        <v>1151</v>
      </c>
      <c r="C98" s="1" t="s">
        <v>1150</v>
      </c>
      <c r="D98" s="1" t="s">
        <v>1149</v>
      </c>
      <c r="E98" s="1" t="s">
        <v>93</v>
      </c>
      <c r="F98" s="1" t="s">
        <v>593</v>
      </c>
      <c r="G98" s="1" t="s">
        <v>63</v>
      </c>
      <c r="H98" s="1" t="s">
        <v>64</v>
      </c>
      <c r="I98" s="2">
        <v>146.69999999999999</v>
      </c>
      <c r="J98" s="2">
        <v>5.67</v>
      </c>
      <c r="K98" s="2">
        <f t="shared" si="10"/>
        <v>5.6700000762939453</v>
      </c>
      <c r="L98" s="2">
        <f t="shared" si="14"/>
        <v>0</v>
      </c>
      <c r="AB98" s="2">
        <v>5.6700000762939453</v>
      </c>
      <c r="AC98" s="5">
        <v>346.63545466423028</v>
      </c>
      <c r="AS98" s="5" t="s">
        <v>984</v>
      </c>
      <c r="AU98" s="5" t="s">
        <v>984</v>
      </c>
      <c r="AW98" s="5" t="s">
        <v>984</v>
      </c>
      <c r="AZ98" s="5">
        <f t="shared" si="11"/>
        <v>346.63545466423028</v>
      </c>
      <c r="BA98" s="11">
        <f t="shared" si="12"/>
        <v>6.8929449926534011E-3</v>
      </c>
      <c r="BB98" s="5">
        <f t="shared" si="13"/>
        <v>6.8929449926534012</v>
      </c>
    </row>
    <row r="99" spans="1:54" x14ac:dyDescent="0.25">
      <c r="A99" s="1" t="s">
        <v>1079</v>
      </c>
      <c r="B99" s="1" t="s">
        <v>1151</v>
      </c>
      <c r="C99" s="1" t="s">
        <v>1150</v>
      </c>
      <c r="D99" s="1" t="s">
        <v>1149</v>
      </c>
      <c r="E99" s="1" t="s">
        <v>85</v>
      </c>
      <c r="F99" s="1" t="s">
        <v>593</v>
      </c>
      <c r="G99" s="1" t="s">
        <v>63</v>
      </c>
      <c r="H99" s="1" t="s">
        <v>64</v>
      </c>
      <c r="I99" s="2">
        <v>146.69999999999999</v>
      </c>
      <c r="J99" s="2">
        <v>0.23</v>
      </c>
      <c r="K99" s="2">
        <f t="shared" si="10"/>
        <v>0.23000000417232511</v>
      </c>
      <c r="L99" s="2">
        <f t="shared" si="14"/>
        <v>0</v>
      </c>
      <c r="AB99" s="2">
        <v>0.23000000417232511</v>
      </c>
      <c r="AC99" s="5">
        <v>14.0610502550751</v>
      </c>
      <c r="AS99" s="5" t="s">
        <v>984</v>
      </c>
      <c r="AU99" s="5" t="s">
        <v>984</v>
      </c>
      <c r="AW99" s="5" t="s">
        <v>984</v>
      </c>
      <c r="AZ99" s="5">
        <f t="shared" si="11"/>
        <v>14.0610502550751</v>
      </c>
      <c r="BA99" s="11">
        <f t="shared" si="12"/>
        <v>2.7960799924823512E-4</v>
      </c>
      <c r="BB99" s="5">
        <f t="shared" si="13"/>
        <v>0.2796079992482351</v>
      </c>
    </row>
    <row r="100" spans="1:54" x14ac:dyDescent="0.25">
      <c r="A100" s="1" t="s">
        <v>1157</v>
      </c>
      <c r="B100" s="1" t="s">
        <v>1077</v>
      </c>
      <c r="C100" s="1" t="s">
        <v>1076</v>
      </c>
      <c r="D100" s="1" t="s">
        <v>1075</v>
      </c>
      <c r="E100" s="1" t="s">
        <v>70</v>
      </c>
      <c r="F100" s="1" t="s">
        <v>593</v>
      </c>
      <c r="G100" s="1" t="s">
        <v>63</v>
      </c>
      <c r="H100" s="1" t="s">
        <v>64</v>
      </c>
      <c r="I100" s="2">
        <v>157</v>
      </c>
      <c r="J100" s="2">
        <v>41.99</v>
      </c>
      <c r="K100" s="2">
        <f t="shared" si="10"/>
        <v>40</v>
      </c>
      <c r="L100" s="2">
        <f t="shared" si="14"/>
        <v>0</v>
      </c>
      <c r="AB100" s="2">
        <v>40</v>
      </c>
      <c r="AC100" s="5">
        <v>2445.4</v>
      </c>
      <c r="AS100" s="5" t="s">
        <v>984</v>
      </c>
      <c r="AU100" s="5" t="s">
        <v>984</v>
      </c>
      <c r="AW100" s="5" t="s">
        <v>984</v>
      </c>
      <c r="AZ100" s="5">
        <f t="shared" si="11"/>
        <v>2445.4</v>
      </c>
      <c r="BA100" s="11">
        <f t="shared" si="12"/>
        <v>4.8627477247998943E-2</v>
      </c>
      <c r="BB100" s="5">
        <f t="shared" si="13"/>
        <v>48.627477247998947</v>
      </c>
    </row>
    <row r="101" spans="1:54" x14ac:dyDescent="0.25">
      <c r="A101" s="1" t="s">
        <v>1157</v>
      </c>
      <c r="B101" s="1" t="s">
        <v>1077</v>
      </c>
      <c r="C101" s="1" t="s">
        <v>1076</v>
      </c>
      <c r="D101" s="1" t="s">
        <v>1075</v>
      </c>
      <c r="E101" s="1" t="s">
        <v>71</v>
      </c>
      <c r="F101" s="1" t="s">
        <v>593</v>
      </c>
      <c r="G101" s="1" t="s">
        <v>63</v>
      </c>
      <c r="H101" s="1" t="s">
        <v>64</v>
      </c>
      <c r="I101" s="2">
        <v>157</v>
      </c>
      <c r="J101" s="2">
        <v>36.07</v>
      </c>
      <c r="K101" s="2">
        <f t="shared" si="10"/>
        <v>36.069999694824219</v>
      </c>
      <c r="L101" s="2">
        <f t="shared" si="14"/>
        <v>0</v>
      </c>
      <c r="AB101" s="2">
        <v>36.069999694824219</v>
      </c>
      <c r="AC101" s="5">
        <v>2205.1394313430792</v>
      </c>
      <c r="AS101" s="5" t="s">
        <v>984</v>
      </c>
      <c r="AU101" s="5" t="s">
        <v>984</v>
      </c>
      <c r="AW101" s="5" t="s">
        <v>984</v>
      </c>
      <c r="AZ101" s="5">
        <f t="shared" si="11"/>
        <v>2205.1394313430792</v>
      </c>
      <c r="BA101" s="11">
        <f t="shared" si="12"/>
        <v>4.3849827237384849E-2</v>
      </c>
      <c r="BB101" s="5">
        <f t="shared" si="13"/>
        <v>43.849827237384844</v>
      </c>
    </row>
    <row r="102" spans="1:54" x14ac:dyDescent="0.25">
      <c r="A102" s="1" t="s">
        <v>1157</v>
      </c>
      <c r="B102" s="1" t="s">
        <v>1077</v>
      </c>
      <c r="C102" s="1" t="s">
        <v>1076</v>
      </c>
      <c r="D102" s="1" t="s">
        <v>1075</v>
      </c>
      <c r="E102" s="1" t="s">
        <v>72</v>
      </c>
      <c r="F102" s="1" t="s">
        <v>593</v>
      </c>
      <c r="G102" s="1" t="s">
        <v>63</v>
      </c>
      <c r="H102" s="1" t="s">
        <v>64</v>
      </c>
      <c r="I102" s="2">
        <v>157</v>
      </c>
      <c r="J102" s="2">
        <v>39.29</v>
      </c>
      <c r="K102" s="2">
        <f t="shared" si="10"/>
        <v>39.290000915527337</v>
      </c>
      <c r="L102" s="2">
        <f t="shared" si="14"/>
        <v>0</v>
      </c>
      <c r="AB102" s="2">
        <v>39.290000915527337</v>
      </c>
      <c r="AC102" s="5">
        <v>2401.9942059707641</v>
      </c>
      <c r="AS102" s="5" t="s">
        <v>984</v>
      </c>
      <c r="AU102" s="5" t="s">
        <v>984</v>
      </c>
      <c r="AW102" s="5" t="s">
        <v>984</v>
      </c>
      <c r="AZ102" s="5">
        <f t="shared" si="11"/>
        <v>2401.9942059707641</v>
      </c>
      <c r="BA102" s="11">
        <f t="shared" si="12"/>
        <v>4.7764340639841585E-2</v>
      </c>
      <c r="BB102" s="5">
        <f t="shared" si="13"/>
        <v>47.764340639841585</v>
      </c>
    </row>
    <row r="103" spans="1:54" x14ac:dyDescent="0.25">
      <c r="A103" s="1" t="s">
        <v>1157</v>
      </c>
      <c r="B103" s="1" t="s">
        <v>1077</v>
      </c>
      <c r="C103" s="1" t="s">
        <v>1076</v>
      </c>
      <c r="D103" s="1" t="s">
        <v>1075</v>
      </c>
      <c r="E103" s="1" t="s">
        <v>73</v>
      </c>
      <c r="F103" s="1" t="s">
        <v>593</v>
      </c>
      <c r="G103" s="1" t="s">
        <v>63</v>
      </c>
      <c r="H103" s="1" t="s">
        <v>64</v>
      </c>
      <c r="I103" s="2">
        <v>157</v>
      </c>
      <c r="J103" s="2">
        <v>39.21</v>
      </c>
      <c r="K103" s="2">
        <f t="shared" si="10"/>
        <v>39.209999084472663</v>
      </c>
      <c r="L103" s="2">
        <f t="shared" si="14"/>
        <v>0</v>
      </c>
      <c r="AB103" s="2">
        <v>39.209999084472663</v>
      </c>
      <c r="AC103" s="5">
        <v>2397.1032940292362</v>
      </c>
      <c r="AS103" s="5" t="s">
        <v>984</v>
      </c>
      <c r="AU103" s="5" t="s">
        <v>984</v>
      </c>
      <c r="AW103" s="5" t="s">
        <v>984</v>
      </c>
      <c r="AZ103" s="5">
        <f t="shared" si="11"/>
        <v>2397.1032940292362</v>
      </c>
      <c r="BA103" s="11">
        <f t="shared" si="12"/>
        <v>4.7667083459356344E-2</v>
      </c>
      <c r="BB103" s="5">
        <f t="shared" si="13"/>
        <v>47.667083459356341</v>
      </c>
    </row>
    <row r="104" spans="1:54" x14ac:dyDescent="0.25">
      <c r="A104" s="1" t="s">
        <v>1156</v>
      </c>
      <c r="B104" s="1" t="s">
        <v>1077</v>
      </c>
      <c r="C104" s="1" t="s">
        <v>1076</v>
      </c>
      <c r="D104" s="1" t="s">
        <v>1075</v>
      </c>
      <c r="E104" s="1" t="s">
        <v>71</v>
      </c>
      <c r="F104" s="1" t="s">
        <v>593</v>
      </c>
      <c r="G104" s="1" t="s">
        <v>63</v>
      </c>
      <c r="H104" s="1" t="s">
        <v>64</v>
      </c>
      <c r="I104" s="2">
        <v>1</v>
      </c>
      <c r="J104" s="2">
        <v>0.97</v>
      </c>
      <c r="K104" s="2">
        <f t="shared" si="10"/>
        <v>0.97000002861022949</v>
      </c>
      <c r="L104" s="2">
        <f t="shared" si="14"/>
        <v>0</v>
      </c>
      <c r="AB104" s="2">
        <v>0.97000002861022949</v>
      </c>
      <c r="AC104" s="5">
        <v>59.30095174908638</v>
      </c>
      <c r="AS104" s="5" t="s">
        <v>984</v>
      </c>
      <c r="AU104" s="5" t="s">
        <v>984</v>
      </c>
      <c r="AW104" s="5" t="s">
        <v>984</v>
      </c>
      <c r="AZ104" s="5">
        <f t="shared" si="11"/>
        <v>59.30095174908638</v>
      </c>
      <c r="BA104" s="11">
        <f t="shared" si="12"/>
        <v>1.1792163580450566E-3</v>
      </c>
      <c r="BB104" s="5">
        <f t="shared" si="13"/>
        <v>1.1792163580450565</v>
      </c>
    </row>
    <row r="105" spans="1:54" x14ac:dyDescent="0.25">
      <c r="A105" s="1" t="s">
        <v>1155</v>
      </c>
      <c r="B105" s="1" t="s">
        <v>1077</v>
      </c>
      <c r="C105" s="1" t="s">
        <v>1076</v>
      </c>
      <c r="D105" s="1" t="s">
        <v>1075</v>
      </c>
      <c r="E105" s="1" t="s">
        <v>66</v>
      </c>
      <c r="F105" s="1" t="s">
        <v>593</v>
      </c>
      <c r="G105" s="1" t="s">
        <v>63</v>
      </c>
      <c r="H105" s="1" t="s">
        <v>64</v>
      </c>
      <c r="I105" s="2">
        <v>80</v>
      </c>
      <c r="J105" s="2">
        <v>0.04</v>
      </c>
      <c r="K105" s="2">
        <f t="shared" si="10"/>
        <v>3.9999999105930328E-2</v>
      </c>
      <c r="L105" s="2">
        <f t="shared" si="14"/>
        <v>0</v>
      </c>
      <c r="AB105" s="2">
        <v>3.9999999105930328E-2</v>
      </c>
      <c r="AC105" s="5">
        <v>2.44539994534105</v>
      </c>
      <c r="AS105" s="5" t="s">
        <v>984</v>
      </c>
      <c r="AU105" s="5" t="s">
        <v>984</v>
      </c>
      <c r="AW105" s="5" t="s">
        <v>984</v>
      </c>
      <c r="AZ105" s="5">
        <f t="shared" si="11"/>
        <v>2.44539994534105</v>
      </c>
      <c r="BA105" s="11">
        <f t="shared" si="12"/>
        <v>4.8627476161090118E-5</v>
      </c>
      <c r="BB105" s="5">
        <f t="shared" si="13"/>
        <v>4.8627476161090116E-2</v>
      </c>
    </row>
    <row r="106" spans="1:54" x14ac:dyDescent="0.25">
      <c r="A106" s="1" t="s">
        <v>1155</v>
      </c>
      <c r="B106" s="1" t="s">
        <v>1077</v>
      </c>
      <c r="C106" s="1" t="s">
        <v>1076</v>
      </c>
      <c r="D106" s="1" t="s">
        <v>1075</v>
      </c>
      <c r="E106" s="1" t="s">
        <v>61</v>
      </c>
      <c r="F106" s="1" t="s">
        <v>593</v>
      </c>
      <c r="G106" s="1" t="s">
        <v>63</v>
      </c>
      <c r="H106" s="1" t="s">
        <v>64</v>
      </c>
      <c r="I106" s="2">
        <v>80</v>
      </c>
      <c r="J106" s="2">
        <v>32.85</v>
      </c>
      <c r="K106" s="2">
        <f t="shared" si="10"/>
        <v>32.849998474121087</v>
      </c>
      <c r="L106" s="2">
        <f t="shared" si="14"/>
        <v>0</v>
      </c>
      <c r="AB106" s="2">
        <v>32.849998474121087</v>
      </c>
      <c r="AC106" s="5">
        <v>2008.2846567153931</v>
      </c>
      <c r="AS106" s="5" t="s">
        <v>984</v>
      </c>
      <c r="AU106" s="5" t="s">
        <v>984</v>
      </c>
      <c r="AW106" s="5" t="s">
        <v>984</v>
      </c>
      <c r="AZ106" s="5">
        <f t="shared" si="11"/>
        <v>2008.2846567153931</v>
      </c>
      <c r="BA106" s="11">
        <f t="shared" si="12"/>
        <v>3.9935313834928085E-2</v>
      </c>
      <c r="BB106" s="5">
        <f t="shared" si="13"/>
        <v>39.935313834928081</v>
      </c>
    </row>
    <row r="107" spans="1:54" x14ac:dyDescent="0.25">
      <c r="A107" s="1" t="s">
        <v>1155</v>
      </c>
      <c r="B107" s="1" t="s">
        <v>1077</v>
      </c>
      <c r="C107" s="1" t="s">
        <v>1076</v>
      </c>
      <c r="D107" s="1" t="s">
        <v>1075</v>
      </c>
      <c r="E107" s="1" t="s">
        <v>65</v>
      </c>
      <c r="F107" s="1" t="s">
        <v>593</v>
      </c>
      <c r="G107" s="1" t="s">
        <v>63</v>
      </c>
      <c r="H107" s="1" t="s">
        <v>64</v>
      </c>
      <c r="I107" s="2">
        <v>80</v>
      </c>
      <c r="J107" s="2">
        <v>40.549999999999997</v>
      </c>
      <c r="K107" s="2">
        <f t="shared" si="10"/>
        <v>40</v>
      </c>
      <c r="L107" s="2">
        <f t="shared" si="14"/>
        <v>0</v>
      </c>
      <c r="AB107" s="2">
        <v>40</v>
      </c>
      <c r="AC107" s="5">
        <v>2445.4</v>
      </c>
      <c r="AS107" s="5" t="s">
        <v>984</v>
      </c>
      <c r="AU107" s="5" t="s">
        <v>984</v>
      </c>
      <c r="AW107" s="5" t="s">
        <v>984</v>
      </c>
      <c r="AZ107" s="5">
        <f t="shared" si="11"/>
        <v>2445.4</v>
      </c>
      <c r="BA107" s="11">
        <f t="shared" si="12"/>
        <v>4.8627477247998943E-2</v>
      </c>
      <c r="BB107" s="5">
        <f t="shared" si="13"/>
        <v>48.627477247998947</v>
      </c>
    </row>
    <row r="108" spans="1:54" x14ac:dyDescent="0.25">
      <c r="A108" s="1" t="s">
        <v>1155</v>
      </c>
      <c r="B108" s="1" t="s">
        <v>1077</v>
      </c>
      <c r="C108" s="1" t="s">
        <v>1076</v>
      </c>
      <c r="D108" s="1" t="s">
        <v>1075</v>
      </c>
      <c r="E108" s="1" t="s">
        <v>70</v>
      </c>
      <c r="F108" s="1" t="s">
        <v>593</v>
      </c>
      <c r="G108" s="1" t="s">
        <v>63</v>
      </c>
      <c r="H108" s="1" t="s">
        <v>64</v>
      </c>
      <c r="I108" s="2">
        <v>80</v>
      </c>
      <c r="J108" s="2">
        <v>3.02</v>
      </c>
      <c r="K108" s="2">
        <f t="shared" si="10"/>
        <v>3.0199999809265141</v>
      </c>
      <c r="L108" s="2">
        <f t="shared" si="14"/>
        <v>0</v>
      </c>
      <c r="AB108" s="2">
        <v>3.0199999809265141</v>
      </c>
      <c r="AC108" s="5">
        <v>184.62769883394239</v>
      </c>
      <c r="AS108" s="5" t="s">
        <v>984</v>
      </c>
      <c r="AU108" s="5" t="s">
        <v>984</v>
      </c>
      <c r="AW108" s="5" t="s">
        <v>984</v>
      </c>
      <c r="AZ108" s="5">
        <f t="shared" si="11"/>
        <v>184.62769883394239</v>
      </c>
      <c r="BA108" s="11">
        <f t="shared" si="12"/>
        <v>3.6713745090365315E-3</v>
      </c>
      <c r="BB108" s="5">
        <f t="shared" si="13"/>
        <v>3.6713745090365313</v>
      </c>
    </row>
    <row r="109" spans="1:54" x14ac:dyDescent="0.25">
      <c r="A109" s="1" t="s">
        <v>1155</v>
      </c>
      <c r="B109" s="1" t="s">
        <v>1077</v>
      </c>
      <c r="C109" s="1" t="s">
        <v>1076</v>
      </c>
      <c r="D109" s="1" t="s">
        <v>1075</v>
      </c>
      <c r="E109" s="1" t="s">
        <v>71</v>
      </c>
      <c r="F109" s="1" t="s">
        <v>593</v>
      </c>
      <c r="G109" s="1" t="s">
        <v>63</v>
      </c>
      <c r="H109" s="1" t="s">
        <v>64</v>
      </c>
      <c r="I109" s="2">
        <v>80</v>
      </c>
      <c r="J109" s="2">
        <v>2.88</v>
      </c>
      <c r="K109" s="2">
        <f t="shared" si="10"/>
        <v>2.880000114440918</v>
      </c>
      <c r="L109" s="2">
        <f t="shared" si="14"/>
        <v>0</v>
      </c>
      <c r="AB109" s="2">
        <v>2.880000114440918</v>
      </c>
      <c r="AC109" s="5">
        <v>176.0688069963455</v>
      </c>
      <c r="AS109" s="5" t="s">
        <v>984</v>
      </c>
      <c r="AU109" s="5" t="s">
        <v>984</v>
      </c>
      <c r="AW109" s="5" t="s">
        <v>984</v>
      </c>
      <c r="AZ109" s="5">
        <f t="shared" si="11"/>
        <v>176.0688069963455</v>
      </c>
      <c r="BA109" s="11">
        <f t="shared" si="12"/>
        <v>3.5011785009802518E-3</v>
      </c>
      <c r="BB109" s="5">
        <f t="shared" si="13"/>
        <v>3.5011785009802519</v>
      </c>
    </row>
    <row r="110" spans="1:54" x14ac:dyDescent="0.25">
      <c r="A110" s="1" t="s">
        <v>1078</v>
      </c>
      <c r="B110" s="1" t="s">
        <v>1077</v>
      </c>
      <c r="C110" s="1" t="s">
        <v>1076</v>
      </c>
      <c r="D110" s="1" t="s">
        <v>1075</v>
      </c>
      <c r="E110" s="1" t="s">
        <v>61</v>
      </c>
      <c r="F110" s="1" t="s">
        <v>593</v>
      </c>
      <c r="G110" s="1" t="s">
        <v>63</v>
      </c>
      <c r="H110" s="1" t="s">
        <v>64</v>
      </c>
      <c r="I110" s="2">
        <v>80</v>
      </c>
      <c r="J110" s="2">
        <v>5.35</v>
      </c>
      <c r="K110" s="2">
        <f t="shared" si="10"/>
        <v>5.3499999046325684</v>
      </c>
      <c r="L110" s="2">
        <f t="shared" si="14"/>
        <v>0</v>
      </c>
      <c r="AB110" s="2">
        <v>5.3499999046325684</v>
      </c>
      <c r="AC110" s="5">
        <v>327.07224416971212</v>
      </c>
      <c r="AS110" s="5" t="s">
        <v>984</v>
      </c>
      <c r="AU110" s="5" t="s">
        <v>984</v>
      </c>
      <c r="AW110" s="5" t="s">
        <v>984</v>
      </c>
      <c r="AZ110" s="5">
        <f t="shared" si="11"/>
        <v>327.07224416971212</v>
      </c>
      <c r="BA110" s="11">
        <f t="shared" si="12"/>
        <v>6.5039249659829181E-3</v>
      </c>
      <c r="BB110" s="5">
        <f t="shared" si="13"/>
        <v>6.5039249659829181</v>
      </c>
    </row>
    <row r="111" spans="1:54" x14ac:dyDescent="0.25">
      <c r="A111" s="1" t="s">
        <v>1078</v>
      </c>
      <c r="B111" s="1" t="s">
        <v>1077</v>
      </c>
      <c r="C111" s="1" t="s">
        <v>1076</v>
      </c>
      <c r="D111" s="1" t="s">
        <v>1075</v>
      </c>
      <c r="E111" s="1" t="s">
        <v>65</v>
      </c>
      <c r="F111" s="1" t="s">
        <v>593</v>
      </c>
      <c r="G111" s="1" t="s">
        <v>63</v>
      </c>
      <c r="H111" s="1" t="s">
        <v>64</v>
      </c>
      <c r="I111" s="2">
        <v>80</v>
      </c>
      <c r="J111" s="2">
        <v>5.6</v>
      </c>
      <c r="K111" s="2">
        <f t="shared" si="10"/>
        <v>5.5999999046325684</v>
      </c>
      <c r="L111" s="2">
        <f t="shared" si="14"/>
        <v>0</v>
      </c>
      <c r="AB111" s="2">
        <v>5.5999999046325684</v>
      </c>
      <c r="AC111" s="5">
        <v>342.35599416971212</v>
      </c>
      <c r="AS111" s="5" t="s">
        <v>984</v>
      </c>
      <c r="AU111" s="5" t="s">
        <v>984</v>
      </c>
      <c r="AW111" s="5" t="s">
        <v>984</v>
      </c>
      <c r="AZ111" s="5">
        <f t="shared" si="11"/>
        <v>342.35599416971212</v>
      </c>
      <c r="BA111" s="11">
        <f t="shared" si="12"/>
        <v>6.8078466987829128E-3</v>
      </c>
      <c r="BB111" s="5">
        <f t="shared" si="13"/>
        <v>6.807846698782912</v>
      </c>
    </row>
    <row r="112" spans="1:54" x14ac:dyDescent="0.25">
      <c r="A112" s="1" t="s">
        <v>1078</v>
      </c>
      <c r="B112" s="1" t="s">
        <v>1077</v>
      </c>
      <c r="C112" s="1" t="s">
        <v>1076</v>
      </c>
      <c r="D112" s="1" t="s">
        <v>1075</v>
      </c>
      <c r="E112" s="1" t="s">
        <v>85</v>
      </c>
      <c r="F112" s="1" t="s">
        <v>593</v>
      </c>
      <c r="G112" s="1" t="s">
        <v>63</v>
      </c>
      <c r="H112" s="1" t="s">
        <v>64</v>
      </c>
      <c r="I112" s="2">
        <v>80</v>
      </c>
      <c r="J112" s="2">
        <v>35.92</v>
      </c>
      <c r="K112" s="2">
        <f t="shared" si="10"/>
        <v>35.91999888420105</v>
      </c>
      <c r="L112" s="2">
        <f t="shared" si="14"/>
        <v>0</v>
      </c>
      <c r="AB112" s="2">
        <v>35.91999888420105</v>
      </c>
      <c r="AC112" s="5">
        <v>2433.7842881989482</v>
      </c>
      <c r="AS112" s="5" t="s">
        <v>984</v>
      </c>
      <c r="AU112" s="5" t="s">
        <v>984</v>
      </c>
      <c r="AW112" s="5" t="s">
        <v>984</v>
      </c>
      <c r="AZ112" s="5">
        <f t="shared" si="11"/>
        <v>2433.7842881989482</v>
      </c>
      <c r="BA112" s="11">
        <f t="shared" si="12"/>
        <v>4.8396495502139383E-2</v>
      </c>
      <c r="BB112" s="5">
        <f t="shared" si="13"/>
        <v>48.396495502139381</v>
      </c>
    </row>
    <row r="113" spans="1:54" x14ac:dyDescent="0.25">
      <c r="A113" s="1" t="s">
        <v>1078</v>
      </c>
      <c r="B113" s="1" t="s">
        <v>1077</v>
      </c>
      <c r="C113" s="1" t="s">
        <v>1076</v>
      </c>
      <c r="D113" s="1" t="s">
        <v>1075</v>
      </c>
      <c r="E113" s="1" t="s">
        <v>80</v>
      </c>
      <c r="F113" s="1" t="s">
        <v>593</v>
      </c>
      <c r="G113" s="1" t="s">
        <v>63</v>
      </c>
      <c r="H113" s="1" t="s">
        <v>64</v>
      </c>
      <c r="I113" s="2">
        <v>80</v>
      </c>
      <c r="J113" s="2">
        <v>29.85</v>
      </c>
      <c r="K113" s="2">
        <f t="shared" si="10"/>
        <v>29.849999696016312</v>
      </c>
      <c r="L113" s="2">
        <f t="shared" si="14"/>
        <v>0</v>
      </c>
      <c r="AB113" s="2">
        <v>29.849999696016312</v>
      </c>
      <c r="AC113" s="5">
        <v>1841.9975314888361</v>
      </c>
      <c r="AS113" s="5" t="s">
        <v>984</v>
      </c>
      <c r="AU113" s="5" t="s">
        <v>984</v>
      </c>
      <c r="AW113" s="5" t="s">
        <v>984</v>
      </c>
      <c r="AZ113" s="5">
        <f t="shared" si="11"/>
        <v>1841.9975314888361</v>
      </c>
      <c r="BA113" s="11">
        <f t="shared" si="12"/>
        <v>3.6628646868955422E-2</v>
      </c>
      <c r="BB113" s="5">
        <f t="shared" si="13"/>
        <v>36.628646868955421</v>
      </c>
    </row>
    <row r="114" spans="1:54" x14ac:dyDescent="0.25">
      <c r="A114" s="1" t="s">
        <v>1074</v>
      </c>
      <c r="B114" s="1" t="s">
        <v>1059</v>
      </c>
      <c r="C114" s="1" t="s">
        <v>1058</v>
      </c>
      <c r="D114" s="1" t="s">
        <v>134</v>
      </c>
      <c r="E114" s="1" t="s">
        <v>66</v>
      </c>
      <c r="F114" s="1" t="s">
        <v>593</v>
      </c>
      <c r="G114" s="1" t="s">
        <v>63</v>
      </c>
      <c r="H114" s="1" t="s">
        <v>64</v>
      </c>
      <c r="I114" s="2">
        <v>160</v>
      </c>
      <c r="J114" s="2">
        <v>41.69</v>
      </c>
      <c r="K114" s="2">
        <f t="shared" si="10"/>
        <v>40</v>
      </c>
      <c r="L114" s="2">
        <f t="shared" si="14"/>
        <v>0</v>
      </c>
      <c r="AB114" s="2">
        <v>40</v>
      </c>
      <c r="AC114" s="5">
        <v>2445.4</v>
      </c>
      <c r="AS114" s="5" t="s">
        <v>984</v>
      </c>
      <c r="AU114" s="5" t="s">
        <v>984</v>
      </c>
      <c r="AW114" s="5" t="s">
        <v>984</v>
      </c>
      <c r="AZ114" s="5">
        <f t="shared" si="11"/>
        <v>2445.4</v>
      </c>
      <c r="BA114" s="11">
        <f t="shared" si="12"/>
        <v>4.8627477247998943E-2</v>
      </c>
      <c r="BB114" s="5">
        <f t="shared" si="13"/>
        <v>48.627477247998947</v>
      </c>
    </row>
    <row r="115" spans="1:54" x14ac:dyDescent="0.25">
      <c r="A115" s="1" t="s">
        <v>1074</v>
      </c>
      <c r="B115" s="1" t="s">
        <v>1059</v>
      </c>
      <c r="C115" s="1" t="s">
        <v>1058</v>
      </c>
      <c r="D115" s="1" t="s">
        <v>134</v>
      </c>
      <c r="E115" s="1" t="s">
        <v>69</v>
      </c>
      <c r="F115" s="1" t="s">
        <v>593</v>
      </c>
      <c r="G115" s="1" t="s">
        <v>63</v>
      </c>
      <c r="H115" s="1" t="s">
        <v>64</v>
      </c>
      <c r="I115" s="2">
        <v>160</v>
      </c>
      <c r="J115" s="2">
        <v>3.23</v>
      </c>
      <c r="K115" s="2">
        <f t="shared" si="10"/>
        <v>3.2300000190734859</v>
      </c>
      <c r="L115" s="2">
        <f t="shared" si="14"/>
        <v>0</v>
      </c>
      <c r="AB115" s="2">
        <v>3.2300000190734859</v>
      </c>
      <c r="AC115" s="5">
        <v>197.46605116605761</v>
      </c>
      <c r="AS115" s="5" t="s">
        <v>984</v>
      </c>
      <c r="AU115" s="5" t="s">
        <v>984</v>
      </c>
      <c r="AW115" s="5" t="s">
        <v>984</v>
      </c>
      <c r="AZ115" s="5">
        <f t="shared" si="11"/>
        <v>197.46605116605761</v>
      </c>
      <c r="BA115" s="11">
        <f t="shared" si="12"/>
        <v>3.9266688109633029E-3</v>
      </c>
      <c r="BB115" s="5">
        <f t="shared" si="13"/>
        <v>3.926668810963303</v>
      </c>
    </row>
    <row r="116" spans="1:54" x14ac:dyDescent="0.25">
      <c r="A116" s="1" t="s">
        <v>1074</v>
      </c>
      <c r="B116" s="1" t="s">
        <v>1059</v>
      </c>
      <c r="C116" s="1" t="s">
        <v>1058</v>
      </c>
      <c r="D116" s="1" t="s">
        <v>134</v>
      </c>
      <c r="E116" s="1" t="s">
        <v>68</v>
      </c>
      <c r="F116" s="1" t="s">
        <v>593</v>
      </c>
      <c r="G116" s="1" t="s">
        <v>63</v>
      </c>
      <c r="H116" s="1" t="s">
        <v>64</v>
      </c>
      <c r="I116" s="2">
        <v>160</v>
      </c>
      <c r="J116" s="2">
        <v>3.27</v>
      </c>
      <c r="K116" s="2">
        <f t="shared" si="10"/>
        <v>3.2699999809265141</v>
      </c>
      <c r="L116" s="2">
        <f t="shared" si="14"/>
        <v>0</v>
      </c>
      <c r="AB116" s="2">
        <v>3.2699999809265141</v>
      </c>
      <c r="AC116" s="5">
        <v>199.91144883394239</v>
      </c>
      <c r="AS116" s="5" t="s">
        <v>984</v>
      </c>
      <c r="AU116" s="5" t="s">
        <v>984</v>
      </c>
      <c r="AW116" s="5" t="s">
        <v>984</v>
      </c>
      <c r="AZ116" s="5">
        <f t="shared" si="11"/>
        <v>199.91144883394239</v>
      </c>
      <c r="BA116" s="11">
        <f t="shared" si="12"/>
        <v>3.9752962418365245E-3</v>
      </c>
      <c r="BB116" s="5">
        <f t="shared" si="13"/>
        <v>3.9752962418365247</v>
      </c>
    </row>
    <row r="117" spans="1:54" x14ac:dyDescent="0.25">
      <c r="A117" s="1" t="s">
        <v>1074</v>
      </c>
      <c r="B117" s="1" t="s">
        <v>1059</v>
      </c>
      <c r="C117" s="1" t="s">
        <v>1058</v>
      </c>
      <c r="D117" s="1" t="s">
        <v>134</v>
      </c>
      <c r="E117" s="1" t="s">
        <v>65</v>
      </c>
      <c r="F117" s="1" t="s">
        <v>593</v>
      </c>
      <c r="G117" s="1" t="s">
        <v>63</v>
      </c>
      <c r="H117" s="1" t="s">
        <v>64</v>
      </c>
      <c r="I117" s="2">
        <v>160</v>
      </c>
      <c r="J117" s="2">
        <v>7.0000000000000007E-2</v>
      </c>
      <c r="K117" s="2">
        <f t="shared" si="10"/>
        <v>7.0000000298023224E-2</v>
      </c>
      <c r="L117" s="2">
        <f t="shared" si="14"/>
        <v>0</v>
      </c>
      <c r="AB117" s="2">
        <v>7.0000000298023224E-2</v>
      </c>
      <c r="AC117" s="5">
        <v>4.2794500182196504</v>
      </c>
      <c r="AS117" s="5" t="s">
        <v>984</v>
      </c>
      <c r="AU117" s="5" t="s">
        <v>984</v>
      </c>
      <c r="AW117" s="5" t="s">
        <v>984</v>
      </c>
      <c r="AZ117" s="5">
        <f t="shared" si="11"/>
        <v>4.2794500182196504</v>
      </c>
      <c r="BA117" s="11">
        <f t="shared" si="12"/>
        <v>8.5098085546301099E-5</v>
      </c>
      <c r="BB117" s="5">
        <f t="shared" si="13"/>
        <v>8.5098085546301092E-2</v>
      </c>
    </row>
    <row r="118" spans="1:54" x14ac:dyDescent="0.25">
      <c r="A118" s="1" t="s">
        <v>1074</v>
      </c>
      <c r="B118" s="1" t="s">
        <v>1059</v>
      </c>
      <c r="C118" s="1" t="s">
        <v>1058</v>
      </c>
      <c r="D118" s="1" t="s">
        <v>134</v>
      </c>
      <c r="E118" s="1" t="s">
        <v>90</v>
      </c>
      <c r="F118" s="1" t="s">
        <v>593</v>
      </c>
      <c r="G118" s="1" t="s">
        <v>63</v>
      </c>
      <c r="H118" s="1" t="s">
        <v>64</v>
      </c>
      <c r="I118" s="2">
        <v>160</v>
      </c>
      <c r="J118" s="2">
        <v>34.44</v>
      </c>
      <c r="K118" s="2">
        <f t="shared" si="10"/>
        <v>34.429999351501458</v>
      </c>
      <c r="L118" s="2">
        <f t="shared" si="14"/>
        <v>0</v>
      </c>
      <c r="AB118" s="2">
        <v>34.429999351501458</v>
      </c>
      <c r="AC118" s="5">
        <v>2652.6476126861571</v>
      </c>
      <c r="AS118" s="5" t="s">
        <v>984</v>
      </c>
      <c r="AU118" s="5" t="s">
        <v>984</v>
      </c>
      <c r="AW118" s="5" t="s">
        <v>984</v>
      </c>
      <c r="AZ118" s="5">
        <f t="shared" si="11"/>
        <v>2652.6476126861571</v>
      </c>
      <c r="BA118" s="11">
        <f t="shared" si="12"/>
        <v>5.2748655202770431E-2</v>
      </c>
      <c r="BB118" s="5">
        <f t="shared" si="13"/>
        <v>52.748655202770436</v>
      </c>
    </row>
    <row r="119" spans="1:54" x14ac:dyDescent="0.25">
      <c r="A119" s="1" t="s">
        <v>1074</v>
      </c>
      <c r="B119" s="1" t="s">
        <v>1059</v>
      </c>
      <c r="C119" s="1" t="s">
        <v>1058</v>
      </c>
      <c r="D119" s="1" t="s">
        <v>134</v>
      </c>
      <c r="E119" s="1" t="s">
        <v>93</v>
      </c>
      <c r="F119" s="1" t="s">
        <v>593</v>
      </c>
      <c r="G119" s="1" t="s">
        <v>63</v>
      </c>
      <c r="H119" s="1" t="s">
        <v>64</v>
      </c>
      <c r="I119" s="2">
        <v>160</v>
      </c>
      <c r="J119" s="2">
        <v>32.31</v>
      </c>
      <c r="K119" s="2">
        <f t="shared" si="10"/>
        <v>32.310000896453857</v>
      </c>
      <c r="L119" s="2">
        <f t="shared" si="14"/>
        <v>0</v>
      </c>
      <c r="AB119" s="2">
        <v>32.310000896453857</v>
      </c>
      <c r="AC119" s="5">
        <v>2445.4000583028792</v>
      </c>
      <c r="AS119" s="5" t="s">
        <v>984</v>
      </c>
      <c r="AU119" s="5" t="s">
        <v>984</v>
      </c>
      <c r="AW119" s="5" t="s">
        <v>984</v>
      </c>
      <c r="AZ119" s="5">
        <f t="shared" si="11"/>
        <v>2445.4000583028792</v>
      </c>
      <c r="BA119" s="11">
        <f t="shared" si="12"/>
        <v>4.8627478407368342E-2</v>
      </c>
      <c r="BB119" s="5">
        <f t="shared" si="13"/>
        <v>48.627478407368343</v>
      </c>
    </row>
    <row r="120" spans="1:54" x14ac:dyDescent="0.25">
      <c r="A120" s="1" t="s">
        <v>1074</v>
      </c>
      <c r="B120" s="1" t="s">
        <v>1059</v>
      </c>
      <c r="C120" s="1" t="s">
        <v>1058</v>
      </c>
      <c r="D120" s="1" t="s">
        <v>134</v>
      </c>
      <c r="E120" s="1" t="s">
        <v>67</v>
      </c>
      <c r="F120" s="1" t="s">
        <v>593</v>
      </c>
      <c r="G120" s="1" t="s">
        <v>63</v>
      </c>
      <c r="H120" s="1" t="s">
        <v>64</v>
      </c>
      <c r="I120" s="2">
        <v>160</v>
      </c>
      <c r="J120" s="2">
        <v>38.39</v>
      </c>
      <c r="K120" s="2">
        <f t="shared" si="10"/>
        <v>38.389998942613602</v>
      </c>
      <c r="L120" s="2">
        <f t="shared" si="14"/>
        <v>0</v>
      </c>
      <c r="AB120" s="2">
        <v>38.389998942613602</v>
      </c>
      <c r="AC120" s="5">
        <v>2363.4790360125899</v>
      </c>
      <c r="AS120" s="5" t="s">
        <v>984</v>
      </c>
      <c r="AU120" s="5" t="s">
        <v>984</v>
      </c>
      <c r="AW120" s="5" t="s">
        <v>984</v>
      </c>
      <c r="AZ120" s="5">
        <f t="shared" si="11"/>
        <v>2363.4790360125899</v>
      </c>
      <c r="BA120" s="11">
        <f t="shared" si="12"/>
        <v>4.6998455487783052E-2</v>
      </c>
      <c r="BB120" s="5">
        <f t="shared" si="13"/>
        <v>46.998455487783055</v>
      </c>
    </row>
    <row r="121" spans="1:54" x14ac:dyDescent="0.25">
      <c r="A121" s="1" t="s">
        <v>1074</v>
      </c>
      <c r="B121" s="1" t="s">
        <v>1059</v>
      </c>
      <c r="C121" s="1" t="s">
        <v>1058</v>
      </c>
      <c r="D121" s="1" t="s">
        <v>134</v>
      </c>
      <c r="E121" s="1" t="s">
        <v>85</v>
      </c>
      <c r="F121" s="1" t="s">
        <v>593</v>
      </c>
      <c r="G121" s="1" t="s">
        <v>63</v>
      </c>
      <c r="H121" s="1" t="s">
        <v>64</v>
      </c>
      <c r="I121" s="2">
        <v>160</v>
      </c>
      <c r="J121" s="2">
        <v>0.57999999999999996</v>
      </c>
      <c r="K121" s="2">
        <f t="shared" si="10"/>
        <v>0.58000001311302185</v>
      </c>
      <c r="L121" s="2">
        <f t="shared" si="14"/>
        <v>0</v>
      </c>
      <c r="AB121" s="2">
        <v>0.58000001311302185</v>
      </c>
      <c r="AC121" s="5">
        <v>40.960451020300383</v>
      </c>
      <c r="AS121" s="5" t="s">
        <v>984</v>
      </c>
      <c r="AU121" s="5" t="s">
        <v>984</v>
      </c>
      <c r="AW121" s="5" t="s">
        <v>984</v>
      </c>
      <c r="AZ121" s="5">
        <f t="shared" si="11"/>
        <v>40.960451020300383</v>
      </c>
      <c r="BA121" s="11">
        <f t="shared" si="12"/>
        <v>8.1451026419294666E-4</v>
      </c>
      <c r="BB121" s="5">
        <f t="shared" si="13"/>
        <v>0.8145102641929467</v>
      </c>
    </row>
    <row r="122" spans="1:54" x14ac:dyDescent="0.25">
      <c r="A122" s="1" t="s">
        <v>1154</v>
      </c>
      <c r="B122" s="1" t="s">
        <v>1072</v>
      </c>
      <c r="C122" s="1" t="s">
        <v>1071</v>
      </c>
      <c r="D122" s="1" t="s">
        <v>1070</v>
      </c>
      <c r="E122" s="1" t="s">
        <v>69</v>
      </c>
      <c r="F122" s="1" t="s">
        <v>593</v>
      </c>
      <c r="G122" s="1" t="s">
        <v>63</v>
      </c>
      <c r="H122" s="1" t="s">
        <v>64</v>
      </c>
      <c r="I122" s="2">
        <v>80</v>
      </c>
      <c r="J122" s="2">
        <v>0.81</v>
      </c>
      <c r="K122" s="2">
        <f t="shared" si="10"/>
        <v>0.81000000238418579</v>
      </c>
      <c r="L122" s="2">
        <f t="shared" si="14"/>
        <v>0</v>
      </c>
      <c r="AB122" s="2">
        <v>0.81000000238418579</v>
      </c>
      <c r="AC122" s="5">
        <v>49.519350145757187</v>
      </c>
      <c r="AS122" s="5" t="s">
        <v>984</v>
      </c>
      <c r="AU122" s="5" t="s">
        <v>984</v>
      </c>
      <c r="AW122" s="5" t="s">
        <v>984</v>
      </c>
      <c r="AZ122" s="5">
        <f t="shared" si="11"/>
        <v>49.519350145757187</v>
      </c>
      <c r="BA122" s="11">
        <f t="shared" si="12"/>
        <v>9.8470641717040186E-4</v>
      </c>
      <c r="BB122" s="5">
        <f t="shared" si="13"/>
        <v>0.98470641717040186</v>
      </c>
    </row>
    <row r="123" spans="1:54" x14ac:dyDescent="0.25">
      <c r="A123" s="1" t="s">
        <v>1154</v>
      </c>
      <c r="B123" s="1" t="s">
        <v>1072</v>
      </c>
      <c r="C123" s="1" t="s">
        <v>1071</v>
      </c>
      <c r="D123" s="1" t="s">
        <v>1070</v>
      </c>
      <c r="E123" s="1" t="s">
        <v>68</v>
      </c>
      <c r="F123" s="1" t="s">
        <v>593</v>
      </c>
      <c r="G123" s="1" t="s">
        <v>63</v>
      </c>
      <c r="H123" s="1" t="s">
        <v>64</v>
      </c>
      <c r="I123" s="2">
        <v>80</v>
      </c>
      <c r="J123" s="2">
        <v>0.53</v>
      </c>
      <c r="K123" s="2">
        <f t="shared" si="10"/>
        <v>0.52999997138977051</v>
      </c>
      <c r="L123" s="2">
        <f t="shared" si="14"/>
        <v>0</v>
      </c>
      <c r="AB123" s="2">
        <v>0.52999997138977051</v>
      </c>
      <c r="AC123" s="5">
        <v>32.401548250913621</v>
      </c>
      <c r="AS123" s="5" t="s">
        <v>984</v>
      </c>
      <c r="AU123" s="5" t="s">
        <v>984</v>
      </c>
      <c r="AW123" s="5" t="s">
        <v>984</v>
      </c>
      <c r="AZ123" s="5">
        <f t="shared" si="11"/>
        <v>32.401548250913621</v>
      </c>
      <c r="BA123" s="11">
        <f t="shared" si="12"/>
        <v>6.4431403875490391E-4</v>
      </c>
      <c r="BB123" s="5">
        <f t="shared" si="13"/>
        <v>0.64431403875490389</v>
      </c>
    </row>
    <row r="124" spans="1:54" x14ac:dyDescent="0.25">
      <c r="A124" s="1" t="s">
        <v>1154</v>
      </c>
      <c r="B124" s="1" t="s">
        <v>1072</v>
      </c>
      <c r="C124" s="1" t="s">
        <v>1071</v>
      </c>
      <c r="D124" s="1" t="s">
        <v>1070</v>
      </c>
      <c r="E124" s="1" t="s">
        <v>74</v>
      </c>
      <c r="F124" s="1" t="s">
        <v>593</v>
      </c>
      <c r="G124" s="1" t="s">
        <v>63</v>
      </c>
      <c r="H124" s="1" t="s">
        <v>64</v>
      </c>
      <c r="I124" s="2">
        <v>80</v>
      </c>
      <c r="J124" s="2">
        <v>38.450000000000003</v>
      </c>
      <c r="K124" s="2">
        <f t="shared" si="10"/>
        <v>38.450000762939453</v>
      </c>
      <c r="L124" s="2">
        <f t="shared" si="14"/>
        <v>0</v>
      </c>
      <c r="AB124" s="2">
        <v>38.450000762939453</v>
      </c>
      <c r="AC124" s="5">
        <v>2350.640796642303</v>
      </c>
      <c r="AS124" s="5" t="s">
        <v>984</v>
      </c>
      <c r="AU124" s="5" t="s">
        <v>984</v>
      </c>
      <c r="AW124" s="5" t="s">
        <v>984</v>
      </c>
      <c r="AZ124" s="5">
        <f t="shared" si="11"/>
        <v>2350.640796642303</v>
      </c>
      <c r="BA124" s="11">
        <f t="shared" si="12"/>
        <v>4.6743163432134492E-2</v>
      </c>
      <c r="BB124" s="5">
        <f t="shared" si="13"/>
        <v>46.743163432134494</v>
      </c>
    </row>
    <row r="125" spans="1:54" x14ac:dyDescent="0.25">
      <c r="A125" s="1" t="s">
        <v>1154</v>
      </c>
      <c r="B125" s="1" t="s">
        <v>1072</v>
      </c>
      <c r="C125" s="1" t="s">
        <v>1071</v>
      </c>
      <c r="D125" s="1" t="s">
        <v>1070</v>
      </c>
      <c r="E125" s="1" t="s">
        <v>75</v>
      </c>
      <c r="F125" s="1" t="s">
        <v>593</v>
      </c>
      <c r="G125" s="1" t="s">
        <v>63</v>
      </c>
      <c r="H125" s="1" t="s">
        <v>64</v>
      </c>
      <c r="I125" s="2">
        <v>80</v>
      </c>
      <c r="J125" s="2">
        <v>36.86</v>
      </c>
      <c r="K125" s="2">
        <f t="shared" si="10"/>
        <v>36.860000610351563</v>
      </c>
      <c r="L125" s="2">
        <f t="shared" si="14"/>
        <v>0</v>
      </c>
      <c r="AB125" s="2">
        <v>36.860000610351563</v>
      </c>
      <c r="AC125" s="5">
        <v>2253.4361373138431</v>
      </c>
      <c r="AS125" s="5" t="s">
        <v>984</v>
      </c>
      <c r="AU125" s="5" t="s">
        <v>984</v>
      </c>
      <c r="AW125" s="5" t="s">
        <v>984</v>
      </c>
      <c r="AZ125" s="5">
        <f t="shared" si="11"/>
        <v>2253.4361373138431</v>
      </c>
      <c r="BA125" s="11">
        <f t="shared" si="12"/>
        <v>4.4810221026027448E-2</v>
      </c>
      <c r="BB125" s="5">
        <f t="shared" si="13"/>
        <v>44.810221026027449</v>
      </c>
    </row>
    <row r="126" spans="1:54" x14ac:dyDescent="0.25">
      <c r="A126" s="1" t="s">
        <v>1154</v>
      </c>
      <c r="B126" s="1" t="s">
        <v>1072</v>
      </c>
      <c r="C126" s="1" t="s">
        <v>1071</v>
      </c>
      <c r="D126" s="1" t="s">
        <v>1070</v>
      </c>
      <c r="E126" s="1" t="s">
        <v>73</v>
      </c>
      <c r="F126" s="1" t="s">
        <v>593</v>
      </c>
      <c r="G126" s="1" t="s">
        <v>63</v>
      </c>
      <c r="H126" s="1" t="s">
        <v>64</v>
      </c>
      <c r="I126" s="2">
        <v>80</v>
      </c>
      <c r="J126" s="2">
        <v>0.52</v>
      </c>
      <c r="K126" s="2">
        <f t="shared" si="10"/>
        <v>0.51999998092651367</v>
      </c>
      <c r="L126" s="2">
        <f t="shared" si="14"/>
        <v>0</v>
      </c>
      <c r="AB126" s="2">
        <v>0.51999998092651367</v>
      </c>
      <c r="AC126" s="5">
        <v>31.790198833942409</v>
      </c>
      <c r="AS126" s="5" t="s">
        <v>984</v>
      </c>
      <c r="AU126" s="5" t="s">
        <v>984</v>
      </c>
      <c r="AW126" s="5" t="s">
        <v>984</v>
      </c>
      <c r="AZ126" s="5">
        <f t="shared" si="11"/>
        <v>31.790198833942409</v>
      </c>
      <c r="BA126" s="11">
        <f t="shared" si="12"/>
        <v>6.3215718103659809E-4</v>
      </c>
      <c r="BB126" s="5">
        <f t="shared" si="13"/>
        <v>0.63215718103659801</v>
      </c>
    </row>
    <row r="127" spans="1:54" x14ac:dyDescent="0.25">
      <c r="A127" s="1" t="s">
        <v>1153</v>
      </c>
      <c r="B127" s="1" t="s">
        <v>1072</v>
      </c>
      <c r="C127" s="1" t="s">
        <v>1071</v>
      </c>
      <c r="D127" s="1" t="s">
        <v>1070</v>
      </c>
      <c r="E127" s="1" t="s">
        <v>69</v>
      </c>
      <c r="F127" s="1" t="s">
        <v>593</v>
      </c>
      <c r="G127" s="1" t="s">
        <v>63</v>
      </c>
      <c r="H127" s="1" t="s">
        <v>64</v>
      </c>
      <c r="I127" s="2">
        <v>80</v>
      </c>
      <c r="J127" s="2">
        <v>40.47</v>
      </c>
      <c r="K127" s="2">
        <f t="shared" si="10"/>
        <v>40</v>
      </c>
      <c r="L127" s="2">
        <f t="shared" si="14"/>
        <v>0</v>
      </c>
      <c r="AB127" s="2">
        <v>40</v>
      </c>
      <c r="AC127" s="5">
        <v>2445.4</v>
      </c>
      <c r="AS127" s="5" t="s">
        <v>984</v>
      </c>
      <c r="AU127" s="5" t="s">
        <v>984</v>
      </c>
      <c r="AW127" s="5" t="s">
        <v>984</v>
      </c>
      <c r="AZ127" s="5">
        <f t="shared" si="11"/>
        <v>2445.4</v>
      </c>
      <c r="BA127" s="11">
        <f t="shared" si="12"/>
        <v>4.8627477247998943E-2</v>
      </c>
      <c r="BB127" s="5">
        <f t="shared" si="13"/>
        <v>48.627477247998947</v>
      </c>
    </row>
    <row r="128" spans="1:54" x14ac:dyDescent="0.25">
      <c r="A128" s="1" t="s">
        <v>1153</v>
      </c>
      <c r="B128" s="1" t="s">
        <v>1072</v>
      </c>
      <c r="C128" s="1" t="s">
        <v>1071</v>
      </c>
      <c r="D128" s="1" t="s">
        <v>1070</v>
      </c>
      <c r="E128" s="1" t="s">
        <v>68</v>
      </c>
      <c r="F128" s="1" t="s">
        <v>593</v>
      </c>
      <c r="G128" s="1" t="s">
        <v>63</v>
      </c>
      <c r="H128" s="1" t="s">
        <v>64</v>
      </c>
      <c r="I128" s="2">
        <v>80</v>
      </c>
      <c r="J128" s="2">
        <v>37.86</v>
      </c>
      <c r="K128" s="2">
        <f t="shared" si="10"/>
        <v>37.860000610351563</v>
      </c>
      <c r="L128" s="2">
        <f t="shared" si="14"/>
        <v>0</v>
      </c>
      <c r="AB128" s="2">
        <v>37.860000610351563</v>
      </c>
      <c r="AC128" s="5">
        <v>2314.5711373138429</v>
      </c>
      <c r="AS128" s="5" t="s">
        <v>984</v>
      </c>
      <c r="AU128" s="5" t="s">
        <v>984</v>
      </c>
      <c r="AW128" s="5" t="s">
        <v>984</v>
      </c>
      <c r="AZ128" s="5">
        <f t="shared" si="11"/>
        <v>2314.5711373138429</v>
      </c>
      <c r="BA128" s="11">
        <f t="shared" si="12"/>
        <v>4.602590795722742E-2</v>
      </c>
      <c r="BB128" s="5">
        <f t="shared" si="13"/>
        <v>46.025907957227417</v>
      </c>
    </row>
    <row r="129" spans="1:58" x14ac:dyDescent="0.25">
      <c r="A129" s="1" t="s">
        <v>1153</v>
      </c>
      <c r="B129" s="1" t="s">
        <v>1072</v>
      </c>
      <c r="C129" s="1" t="s">
        <v>1071</v>
      </c>
      <c r="D129" s="1" t="s">
        <v>1070</v>
      </c>
      <c r="E129" s="1" t="s">
        <v>70</v>
      </c>
      <c r="F129" s="1" t="s">
        <v>593</v>
      </c>
      <c r="G129" s="1" t="s">
        <v>63</v>
      </c>
      <c r="H129" s="1" t="s">
        <v>64</v>
      </c>
      <c r="I129" s="2">
        <v>80</v>
      </c>
      <c r="J129" s="2">
        <v>0.34</v>
      </c>
      <c r="K129" s="2">
        <f t="shared" si="10"/>
        <v>0.34000000357627869</v>
      </c>
      <c r="L129" s="2">
        <f t="shared" si="14"/>
        <v>0</v>
      </c>
      <c r="AB129" s="2">
        <v>0.34000000357627869</v>
      </c>
      <c r="AC129" s="5">
        <v>20.785900218635799</v>
      </c>
      <c r="AS129" s="5" t="s">
        <v>984</v>
      </c>
      <c r="AU129" s="5" t="s">
        <v>984</v>
      </c>
      <c r="AW129" s="5" t="s">
        <v>984</v>
      </c>
      <c r="AZ129" s="5">
        <f t="shared" si="11"/>
        <v>20.785900218635799</v>
      </c>
      <c r="BA129" s="11">
        <f t="shared" si="12"/>
        <v>4.1333356095562635E-4</v>
      </c>
      <c r="BB129" s="5">
        <f t="shared" si="13"/>
        <v>0.41333356095562634</v>
      </c>
    </row>
    <row r="130" spans="1:58" x14ac:dyDescent="0.25">
      <c r="A130" s="1" t="s">
        <v>106</v>
      </c>
      <c r="B130" s="1" t="s">
        <v>1091</v>
      </c>
      <c r="C130" s="1" t="s">
        <v>107</v>
      </c>
      <c r="D130" s="1" t="s">
        <v>60</v>
      </c>
      <c r="E130" s="1" t="s">
        <v>70</v>
      </c>
      <c r="F130" s="1" t="s">
        <v>108</v>
      </c>
      <c r="G130" s="1" t="s">
        <v>63</v>
      </c>
      <c r="H130" s="1" t="s">
        <v>64</v>
      </c>
      <c r="I130" s="2">
        <v>77.53</v>
      </c>
      <c r="J130" s="2">
        <v>7.0000000000000007E-2</v>
      </c>
      <c r="K130" s="2">
        <f t="shared" si="10"/>
        <v>7.0000000000000007E-2</v>
      </c>
      <c r="L130" s="2">
        <f t="shared" si="14"/>
        <v>0</v>
      </c>
      <c r="P130" s="6">
        <v>7.0000000000000007E-2</v>
      </c>
      <c r="Q130" s="5">
        <v>20.947500000000002</v>
      </c>
      <c r="AS130" s="5" t="str">
        <f t="shared" ref="AS130:AS137" si="15">IF(AR130&gt;0,AR130*$AS$1,"")</f>
        <v/>
      </c>
      <c r="AU130" s="5" t="str">
        <f t="shared" ref="AU130:AU137" si="16">IF(AT130&gt;0,AT130*$AU$1,"")</f>
        <v/>
      </c>
      <c r="AW130" s="5" t="str">
        <f t="shared" ref="AW130:AW137" si="17">IF(AV130&gt;0,AV130*$AW$1,"")</f>
        <v/>
      </c>
      <c r="AZ130" s="5">
        <f t="shared" si="11"/>
        <v>20.947500000000002</v>
      </c>
      <c r="BA130" s="11">
        <f t="shared" si="12"/>
        <v>4.1654701875049396E-4</v>
      </c>
      <c r="BB130" s="5">
        <f t="shared" si="13"/>
        <v>0.41654701875049399</v>
      </c>
    </row>
    <row r="131" spans="1:58" x14ac:dyDescent="0.25">
      <c r="A131" s="1" t="s">
        <v>106</v>
      </c>
      <c r="B131" s="1" t="s">
        <v>1091</v>
      </c>
      <c r="C131" s="1" t="s">
        <v>107</v>
      </c>
      <c r="D131" s="1" t="s">
        <v>60</v>
      </c>
      <c r="E131" s="1" t="s">
        <v>71</v>
      </c>
      <c r="F131" s="1" t="s">
        <v>108</v>
      </c>
      <c r="G131" s="1" t="s">
        <v>63</v>
      </c>
      <c r="H131" s="1" t="s">
        <v>64</v>
      </c>
      <c r="I131" s="2">
        <v>77.53</v>
      </c>
      <c r="J131" s="2">
        <v>7.0000000000000007E-2</v>
      </c>
      <c r="K131" s="2">
        <f t="shared" ref="K131:K194" si="18">SUM(N131,P131,R131,T131,AD131,AF131,AH131,AJ131,AL131,AN131,AP131,V131,X131,Z131,BC131,AB131)</f>
        <v>7.0000000000000007E-2</v>
      </c>
      <c r="L131" s="2">
        <f t="shared" si="14"/>
        <v>0</v>
      </c>
      <c r="P131" s="6">
        <v>0.05</v>
      </c>
      <c r="Q131" s="5">
        <v>14.9625</v>
      </c>
      <c r="R131" s="7">
        <v>0.02</v>
      </c>
      <c r="S131" s="5">
        <v>5.0049999999999999</v>
      </c>
      <c r="AS131" s="5" t="str">
        <f t="shared" si="15"/>
        <v/>
      </c>
      <c r="AU131" s="5" t="str">
        <f t="shared" si="16"/>
        <v/>
      </c>
      <c r="AW131" s="5" t="str">
        <f t="shared" si="17"/>
        <v/>
      </c>
      <c r="AZ131" s="5">
        <f t="shared" ref="AZ131:AZ194" si="19">SUM(O131,Q131,S131,U131,AE131,AG131,AI131,AK131,AM131,AO131,AQ131,W131,Y131,AA131,BD131,AC131)</f>
        <v>19.967500000000001</v>
      </c>
      <c r="BA131" s="11">
        <f t="shared" ref="BA131:BA194" si="20">(AZ131/$AZ$2498)*100</f>
        <v>3.9705943892590941E-4</v>
      </c>
      <c r="BB131" s="5">
        <f t="shared" ref="BB131:BB194" si="21">(BA131/100)*$BB$1</f>
        <v>0.39705943892590945</v>
      </c>
    </row>
    <row r="132" spans="1:58" x14ac:dyDescent="0.25">
      <c r="A132" s="1" t="s">
        <v>106</v>
      </c>
      <c r="B132" s="1" t="s">
        <v>1091</v>
      </c>
      <c r="C132" s="1" t="s">
        <v>107</v>
      </c>
      <c r="D132" s="1" t="s">
        <v>60</v>
      </c>
      <c r="E132" s="1" t="s">
        <v>72</v>
      </c>
      <c r="F132" s="1" t="s">
        <v>108</v>
      </c>
      <c r="G132" s="1" t="s">
        <v>63</v>
      </c>
      <c r="H132" s="1" t="s">
        <v>64</v>
      </c>
      <c r="I132" s="2">
        <v>77.53</v>
      </c>
      <c r="J132" s="2">
        <v>34.83</v>
      </c>
      <c r="K132" s="2">
        <f t="shared" si="18"/>
        <v>34.840000000000003</v>
      </c>
      <c r="L132" s="2">
        <f t="shared" ref="L132:L195" si="22">SUM(M132,AR132,AT132,AV132,AX132,AY132)</f>
        <v>0</v>
      </c>
      <c r="N132" s="4">
        <v>1.96</v>
      </c>
      <c r="O132" s="5">
        <v>994.69999999999993</v>
      </c>
      <c r="P132" s="6">
        <v>17.440000000000001</v>
      </c>
      <c r="Q132" s="5">
        <v>5218.92</v>
      </c>
      <c r="R132" s="7">
        <v>15.42</v>
      </c>
      <c r="S132" s="5">
        <v>3858.855</v>
      </c>
      <c r="AJ132" s="10">
        <v>0.02</v>
      </c>
      <c r="AK132" s="5">
        <v>1.1010999753884969</v>
      </c>
      <c r="AS132" s="5" t="str">
        <f t="shared" si="15"/>
        <v/>
      </c>
      <c r="AU132" s="5" t="str">
        <f t="shared" si="16"/>
        <v/>
      </c>
      <c r="AW132" s="5" t="str">
        <f t="shared" si="17"/>
        <v/>
      </c>
      <c r="AZ132" s="5">
        <f t="shared" si="19"/>
        <v>10073.576099975389</v>
      </c>
      <c r="BA132" s="11">
        <f t="shared" si="20"/>
        <v>0.20031593710948684</v>
      </c>
      <c r="BB132" s="5">
        <f t="shared" si="21"/>
        <v>200.31593710948684</v>
      </c>
    </row>
    <row r="133" spans="1:58" x14ac:dyDescent="0.25">
      <c r="A133" s="1" t="s">
        <v>106</v>
      </c>
      <c r="B133" s="1" t="s">
        <v>1091</v>
      </c>
      <c r="C133" s="1" t="s">
        <v>107</v>
      </c>
      <c r="D133" s="1" t="s">
        <v>60</v>
      </c>
      <c r="E133" s="1" t="s">
        <v>73</v>
      </c>
      <c r="F133" s="1" t="s">
        <v>108</v>
      </c>
      <c r="G133" s="1" t="s">
        <v>63</v>
      </c>
      <c r="H133" s="1" t="s">
        <v>64</v>
      </c>
      <c r="I133" s="2">
        <v>77.53</v>
      </c>
      <c r="J133" s="2">
        <v>38.479999999999997</v>
      </c>
      <c r="K133" s="2">
        <f t="shared" si="18"/>
        <v>38.480000000000004</v>
      </c>
      <c r="L133" s="2">
        <f t="shared" si="22"/>
        <v>0</v>
      </c>
      <c r="P133" s="6">
        <v>24.8</v>
      </c>
      <c r="Q133" s="5">
        <v>7421.4000000000005</v>
      </c>
      <c r="R133" s="7">
        <v>8.01</v>
      </c>
      <c r="S133" s="5">
        <v>2004.5025000000001</v>
      </c>
      <c r="AH133" s="9">
        <v>5.67</v>
      </c>
      <c r="AI133" s="5">
        <v>300.2475</v>
      </c>
      <c r="AS133" s="5" t="str">
        <f t="shared" si="15"/>
        <v/>
      </c>
      <c r="AU133" s="5" t="str">
        <f t="shared" si="16"/>
        <v/>
      </c>
      <c r="AW133" s="5" t="str">
        <f t="shared" si="17"/>
        <v/>
      </c>
      <c r="AZ133" s="5">
        <f t="shared" si="19"/>
        <v>9726.15</v>
      </c>
      <c r="BA133" s="11">
        <f t="shared" si="20"/>
        <v>0.1934072699090639</v>
      </c>
      <c r="BB133" s="5">
        <f t="shared" si="21"/>
        <v>193.4072699090639</v>
      </c>
    </row>
    <row r="134" spans="1:58" x14ac:dyDescent="0.25">
      <c r="A134" s="1" t="s">
        <v>109</v>
      </c>
      <c r="B134" s="1" t="s">
        <v>110</v>
      </c>
      <c r="C134" s="1" t="s">
        <v>111</v>
      </c>
      <c r="D134" s="1" t="s">
        <v>112</v>
      </c>
      <c r="E134" s="1" t="s">
        <v>61</v>
      </c>
      <c r="F134" s="1" t="s">
        <v>108</v>
      </c>
      <c r="G134" s="1" t="s">
        <v>63</v>
      </c>
      <c r="H134" s="1" t="s">
        <v>64</v>
      </c>
      <c r="I134" s="2">
        <v>80</v>
      </c>
      <c r="J134" s="2">
        <v>7.0000000000000007E-2</v>
      </c>
      <c r="K134" s="2">
        <f t="shared" si="18"/>
        <v>0.02</v>
      </c>
      <c r="L134" s="2">
        <f t="shared" si="22"/>
        <v>0</v>
      </c>
      <c r="N134" s="4">
        <v>0.02</v>
      </c>
      <c r="O134" s="5">
        <v>10.15</v>
      </c>
      <c r="AS134" s="5" t="str">
        <f t="shared" si="15"/>
        <v/>
      </c>
      <c r="AU134" s="5" t="str">
        <f t="shared" si="16"/>
        <v/>
      </c>
      <c r="AW134" s="5" t="str">
        <f t="shared" si="17"/>
        <v/>
      </c>
      <c r="AZ134" s="5">
        <f t="shared" si="19"/>
        <v>10.15</v>
      </c>
      <c r="BA134" s="11">
        <f t="shared" si="20"/>
        <v>2.0183564818319671E-4</v>
      </c>
      <c r="BB134" s="5">
        <f t="shared" si="21"/>
        <v>0.20183564818319671</v>
      </c>
    </row>
    <row r="135" spans="1:58" x14ac:dyDescent="0.25">
      <c r="A135" s="1" t="s">
        <v>109</v>
      </c>
      <c r="B135" s="1" t="s">
        <v>110</v>
      </c>
      <c r="C135" s="1" t="s">
        <v>111</v>
      </c>
      <c r="D135" s="1" t="s">
        <v>112</v>
      </c>
      <c r="E135" s="1" t="s">
        <v>65</v>
      </c>
      <c r="F135" s="1" t="s">
        <v>108</v>
      </c>
      <c r="G135" s="1" t="s">
        <v>63</v>
      </c>
      <c r="H135" s="1" t="s">
        <v>64</v>
      </c>
      <c r="I135" s="2">
        <v>80</v>
      </c>
      <c r="J135" s="2">
        <v>7.0000000000000007E-2</v>
      </c>
      <c r="K135" s="2">
        <f t="shared" si="18"/>
        <v>0</v>
      </c>
      <c r="L135" s="2">
        <f t="shared" si="22"/>
        <v>0.06</v>
      </c>
      <c r="AS135" s="5" t="str">
        <f t="shared" si="15"/>
        <v/>
      </c>
      <c r="AU135" s="5" t="str">
        <f t="shared" si="16"/>
        <v/>
      </c>
      <c r="AW135" s="5" t="str">
        <f t="shared" si="17"/>
        <v/>
      </c>
      <c r="AX135" s="2">
        <v>0.06</v>
      </c>
      <c r="AZ135" s="5">
        <f t="shared" si="19"/>
        <v>0</v>
      </c>
      <c r="BA135" s="11">
        <f t="shared" si="20"/>
        <v>0</v>
      </c>
      <c r="BB135" s="5">
        <f t="shared" si="21"/>
        <v>0</v>
      </c>
    </row>
    <row r="136" spans="1:58" x14ac:dyDescent="0.25">
      <c r="A136" s="1" t="s">
        <v>109</v>
      </c>
      <c r="B136" s="1" t="s">
        <v>110</v>
      </c>
      <c r="C136" s="1" t="s">
        <v>111</v>
      </c>
      <c r="D136" s="1" t="s">
        <v>112</v>
      </c>
      <c r="E136" s="1" t="s">
        <v>70</v>
      </c>
      <c r="F136" s="1" t="s">
        <v>108</v>
      </c>
      <c r="G136" s="1" t="s">
        <v>63</v>
      </c>
      <c r="H136" s="1" t="s">
        <v>64</v>
      </c>
      <c r="I136" s="2">
        <v>80</v>
      </c>
      <c r="J136" s="2">
        <v>39.44</v>
      </c>
      <c r="K136" s="2">
        <f t="shared" si="18"/>
        <v>38.270000000000003</v>
      </c>
      <c r="L136" s="2">
        <f t="shared" si="22"/>
        <v>1.1400000000000001</v>
      </c>
      <c r="N136" s="4">
        <v>19.670000000000002</v>
      </c>
      <c r="O136" s="5">
        <v>9982.5250000000015</v>
      </c>
      <c r="P136" s="6">
        <v>18.600000000000001</v>
      </c>
      <c r="Q136" s="5">
        <v>5566.05</v>
      </c>
      <c r="AS136" s="5" t="str">
        <f t="shared" si="15"/>
        <v/>
      </c>
      <c r="AT136" s="3">
        <v>0.56000000000000005</v>
      </c>
      <c r="AU136" s="5">
        <f t="shared" si="16"/>
        <v>1276.8000000000002</v>
      </c>
      <c r="AW136" s="5" t="str">
        <f t="shared" si="17"/>
        <v/>
      </c>
      <c r="AX136" s="2">
        <v>0.57999999999999996</v>
      </c>
      <c r="AZ136" s="5">
        <f t="shared" si="19"/>
        <v>15548.575000000001</v>
      </c>
      <c r="BA136" s="11">
        <f t="shared" si="20"/>
        <v>0.30918785354187667</v>
      </c>
      <c r="BB136" s="5">
        <f t="shared" si="21"/>
        <v>309.18785354187668</v>
      </c>
    </row>
    <row r="137" spans="1:58" x14ac:dyDescent="0.25">
      <c r="A137" s="1" t="s">
        <v>109</v>
      </c>
      <c r="B137" s="1" t="s">
        <v>110</v>
      </c>
      <c r="C137" s="1" t="s">
        <v>111</v>
      </c>
      <c r="D137" s="1" t="s">
        <v>112</v>
      </c>
      <c r="E137" s="1" t="s">
        <v>71</v>
      </c>
      <c r="F137" s="1" t="s">
        <v>108</v>
      </c>
      <c r="G137" s="1" t="s">
        <v>63</v>
      </c>
      <c r="H137" s="1" t="s">
        <v>64</v>
      </c>
      <c r="I137" s="2">
        <v>80</v>
      </c>
      <c r="J137" s="2">
        <v>39.54</v>
      </c>
      <c r="K137" s="2">
        <f t="shared" si="18"/>
        <v>32.4</v>
      </c>
      <c r="L137" s="2">
        <f t="shared" si="22"/>
        <v>2.5499999999999998</v>
      </c>
      <c r="N137" s="4">
        <v>11.58</v>
      </c>
      <c r="O137" s="5">
        <v>5876.85</v>
      </c>
      <c r="P137" s="6">
        <v>19.239999999999998</v>
      </c>
      <c r="Q137" s="5">
        <v>5757.57</v>
      </c>
      <c r="R137" s="7">
        <v>1.58</v>
      </c>
      <c r="S137" s="5">
        <v>395.39499999999998</v>
      </c>
      <c r="AS137" s="5" t="str">
        <f t="shared" si="15"/>
        <v/>
      </c>
      <c r="AT137" s="3">
        <v>1</v>
      </c>
      <c r="AU137" s="5">
        <f t="shared" si="16"/>
        <v>2280</v>
      </c>
      <c r="AW137" s="5" t="str">
        <f t="shared" si="17"/>
        <v/>
      </c>
      <c r="AX137" s="2">
        <v>1.55</v>
      </c>
      <c r="AZ137" s="5">
        <f t="shared" si="19"/>
        <v>12029.815000000001</v>
      </c>
      <c r="BA137" s="11">
        <f t="shared" si="20"/>
        <v>0.23921630621171847</v>
      </c>
      <c r="BB137" s="5">
        <f t="shared" si="21"/>
        <v>239.21630621171849</v>
      </c>
    </row>
    <row r="138" spans="1:58" x14ac:dyDescent="0.25">
      <c r="A138" s="1" t="s">
        <v>109</v>
      </c>
      <c r="B138" s="1" t="s">
        <v>110</v>
      </c>
      <c r="C138" s="1" t="s">
        <v>111</v>
      </c>
      <c r="D138" s="1" t="s">
        <v>112</v>
      </c>
      <c r="E138" s="1" t="s">
        <v>61</v>
      </c>
      <c r="F138" s="1" t="s">
        <v>108</v>
      </c>
      <c r="G138" s="1" t="s">
        <v>63</v>
      </c>
      <c r="H138" s="1" t="s">
        <v>64</v>
      </c>
      <c r="I138" s="2">
        <v>80</v>
      </c>
      <c r="J138" s="2">
        <v>7.0000000000000007E-2</v>
      </c>
      <c r="K138" s="2">
        <f t="shared" si="18"/>
        <v>5.000000074505806E-2</v>
      </c>
      <c r="L138" s="2">
        <f t="shared" si="22"/>
        <v>0</v>
      </c>
      <c r="AB138" s="2">
        <v>5.000000074505806E-2</v>
      </c>
      <c r="AC138" s="5">
        <v>3.056750045549125</v>
      </c>
      <c r="AS138" s="5" t="s">
        <v>984</v>
      </c>
      <c r="AU138" s="5" t="s">
        <v>984</v>
      </c>
      <c r="AW138" s="5" t="s">
        <v>984</v>
      </c>
      <c r="AZ138" s="5">
        <f t="shared" si="19"/>
        <v>3.056750045549125</v>
      </c>
      <c r="BA138" s="11">
        <f t="shared" si="20"/>
        <v>6.078434746575603E-5</v>
      </c>
      <c r="BB138" s="5">
        <f t="shared" si="21"/>
        <v>6.0784347465756033E-2</v>
      </c>
    </row>
    <row r="139" spans="1:58" x14ac:dyDescent="0.25">
      <c r="A139" s="49" t="s">
        <v>113</v>
      </c>
      <c r="B139" s="49" t="s">
        <v>110</v>
      </c>
      <c r="C139" s="49" t="s">
        <v>111</v>
      </c>
      <c r="D139" s="49" t="s">
        <v>112</v>
      </c>
      <c r="E139" s="49" t="s">
        <v>61</v>
      </c>
      <c r="F139" s="49" t="s">
        <v>108</v>
      </c>
      <c r="G139" s="49" t="s">
        <v>63</v>
      </c>
      <c r="H139" s="49" t="s">
        <v>64</v>
      </c>
      <c r="I139" s="47">
        <v>316</v>
      </c>
      <c r="J139" s="47">
        <v>38.01</v>
      </c>
      <c r="K139" s="2">
        <f t="shared" si="18"/>
        <v>7.0000000000000007E-2</v>
      </c>
      <c r="L139" s="2">
        <f t="shared" si="22"/>
        <v>0</v>
      </c>
      <c r="M139" s="50"/>
      <c r="N139" s="51">
        <v>7.0000000000000007E-2</v>
      </c>
      <c r="O139" s="48">
        <v>35.525000000000013</v>
      </c>
      <c r="P139" s="52"/>
      <c r="Q139" s="48"/>
      <c r="R139" s="53"/>
      <c r="S139" s="48"/>
      <c r="T139" s="54"/>
      <c r="U139" s="48"/>
      <c r="V139" s="55"/>
      <c r="W139" s="48"/>
      <c r="X139" s="56"/>
      <c r="Y139" s="48"/>
      <c r="Z139" s="57"/>
      <c r="AA139" s="48"/>
      <c r="AB139" s="47"/>
      <c r="AC139" s="48"/>
      <c r="AD139" s="47"/>
      <c r="AE139" s="48"/>
      <c r="AF139" s="47"/>
      <c r="AG139" s="48"/>
      <c r="AH139" s="58"/>
      <c r="AI139" s="48"/>
      <c r="AJ139" s="59"/>
      <c r="AK139" s="48"/>
      <c r="AL139" s="47"/>
      <c r="AM139" s="48"/>
      <c r="AN139" s="58"/>
      <c r="AO139" s="48"/>
      <c r="AP139" s="47"/>
      <c r="AQ139" s="48"/>
      <c r="AR139" s="50"/>
      <c r="AS139" s="48" t="str">
        <f>IF(AR139&gt;0,AR139*$AS$1,"")</f>
        <v/>
      </c>
      <c r="AT139" s="50"/>
      <c r="AU139" s="48" t="str">
        <f>IF(AT139&gt;0,AT139*$AU$1,"")</f>
        <v/>
      </c>
      <c r="AV139" s="47"/>
      <c r="AW139" s="48" t="str">
        <f>IF(AV139&gt;0,AV139*$AW$1,"")</f>
        <v/>
      </c>
      <c r="AX139" s="47"/>
      <c r="AY139" s="47"/>
      <c r="AZ139" s="5">
        <f t="shared" si="19"/>
        <v>35.525000000000013</v>
      </c>
      <c r="BA139" s="11">
        <f t="shared" si="20"/>
        <v>7.0642476864118877E-4</v>
      </c>
      <c r="BB139" s="5">
        <f t="shared" si="21"/>
        <v>0.70642476864118875</v>
      </c>
      <c r="BC139" s="61"/>
      <c r="BD139" s="48"/>
      <c r="BE139" s="60"/>
      <c r="BF139" s="60"/>
    </row>
    <row r="140" spans="1:58" x14ac:dyDescent="0.25">
      <c r="A140" s="1" t="s">
        <v>113</v>
      </c>
      <c r="B140" s="1" t="s">
        <v>110</v>
      </c>
      <c r="C140" s="1" t="s">
        <v>111</v>
      </c>
      <c r="D140" s="1" t="s">
        <v>112</v>
      </c>
      <c r="E140" s="1" t="s">
        <v>93</v>
      </c>
      <c r="F140" s="1" t="s">
        <v>108</v>
      </c>
      <c r="G140" s="1" t="s">
        <v>63</v>
      </c>
      <c r="H140" s="1" t="s">
        <v>64</v>
      </c>
      <c r="I140" s="2">
        <v>316</v>
      </c>
      <c r="J140" s="2">
        <v>40.65</v>
      </c>
      <c r="K140" s="2">
        <f t="shared" si="18"/>
        <v>40</v>
      </c>
      <c r="L140" s="2">
        <f t="shared" si="22"/>
        <v>0</v>
      </c>
      <c r="AB140" s="2">
        <v>40</v>
      </c>
      <c r="AC140" s="5">
        <v>4890.8</v>
      </c>
      <c r="AS140" s="5" t="s">
        <v>984</v>
      </c>
      <c r="AU140" s="5" t="s">
        <v>984</v>
      </c>
      <c r="AW140" s="5" t="s">
        <v>984</v>
      </c>
      <c r="AZ140" s="5">
        <f t="shared" si="19"/>
        <v>4890.8</v>
      </c>
      <c r="BA140" s="11">
        <f t="shared" si="20"/>
        <v>9.7254954495997886E-2</v>
      </c>
      <c r="BB140" s="5">
        <f t="shared" si="21"/>
        <v>97.254954495997893</v>
      </c>
    </row>
    <row r="141" spans="1:58" x14ac:dyDescent="0.25">
      <c r="A141" s="1" t="s">
        <v>113</v>
      </c>
      <c r="B141" s="1" t="s">
        <v>110</v>
      </c>
      <c r="C141" s="1" t="s">
        <v>111</v>
      </c>
      <c r="D141" s="1" t="s">
        <v>112</v>
      </c>
      <c r="E141" s="1" t="s">
        <v>90</v>
      </c>
      <c r="F141" s="1" t="s">
        <v>108</v>
      </c>
      <c r="G141" s="1" t="s">
        <v>63</v>
      </c>
      <c r="H141" s="1" t="s">
        <v>64</v>
      </c>
      <c r="I141" s="2">
        <v>316</v>
      </c>
      <c r="J141" s="2">
        <v>41.14</v>
      </c>
      <c r="K141" s="2">
        <f t="shared" si="18"/>
        <v>40</v>
      </c>
      <c r="L141" s="2">
        <f t="shared" si="22"/>
        <v>0</v>
      </c>
      <c r="AB141" s="2">
        <v>40</v>
      </c>
      <c r="AC141" s="5">
        <v>4890.8</v>
      </c>
      <c r="AS141" s="5" t="s">
        <v>984</v>
      </c>
      <c r="AU141" s="5" t="s">
        <v>984</v>
      </c>
      <c r="AW141" s="5" t="s">
        <v>984</v>
      </c>
      <c r="AZ141" s="5">
        <f t="shared" si="19"/>
        <v>4890.8</v>
      </c>
      <c r="BA141" s="11">
        <f t="shared" si="20"/>
        <v>9.7254954495997886E-2</v>
      </c>
      <c r="BB141" s="5">
        <f t="shared" si="21"/>
        <v>97.254954495997893</v>
      </c>
    </row>
    <row r="142" spans="1:58" x14ac:dyDescent="0.25">
      <c r="A142" s="1" t="s">
        <v>113</v>
      </c>
      <c r="B142" s="1" t="s">
        <v>110</v>
      </c>
      <c r="C142" s="1" t="s">
        <v>111</v>
      </c>
      <c r="D142" s="1" t="s">
        <v>112</v>
      </c>
      <c r="E142" s="1" t="s">
        <v>85</v>
      </c>
      <c r="F142" s="1" t="s">
        <v>108</v>
      </c>
      <c r="G142" s="1" t="s">
        <v>63</v>
      </c>
      <c r="H142" s="1" t="s">
        <v>64</v>
      </c>
      <c r="I142" s="2">
        <v>316</v>
      </c>
      <c r="J142" s="2">
        <v>40.520000000000003</v>
      </c>
      <c r="K142" s="2">
        <f t="shared" si="18"/>
        <v>39.999999046325676</v>
      </c>
      <c r="L142" s="2">
        <f t="shared" si="22"/>
        <v>0</v>
      </c>
      <c r="AB142" s="2">
        <v>39.999999046325676</v>
      </c>
      <c r="AC142" s="5">
        <v>3981.72255</v>
      </c>
      <c r="AS142" s="5" t="s">
        <v>984</v>
      </c>
      <c r="AU142" s="5" t="s">
        <v>984</v>
      </c>
      <c r="AW142" s="5" t="s">
        <v>984</v>
      </c>
      <c r="AZ142" s="5">
        <f t="shared" si="19"/>
        <v>3981.72255</v>
      </c>
      <c r="BA142" s="11">
        <f t="shared" si="20"/>
        <v>7.9177689829054279E-2</v>
      </c>
      <c r="BB142" s="5">
        <f t="shared" si="21"/>
        <v>79.177689829054273</v>
      </c>
    </row>
    <row r="143" spans="1:58" x14ac:dyDescent="0.25">
      <c r="A143" s="1" t="s">
        <v>113</v>
      </c>
      <c r="B143" s="1" t="s">
        <v>110</v>
      </c>
      <c r="C143" s="1" t="s">
        <v>111</v>
      </c>
      <c r="D143" s="1" t="s">
        <v>112</v>
      </c>
      <c r="E143" s="1" t="s">
        <v>80</v>
      </c>
      <c r="F143" s="1" t="s">
        <v>108</v>
      </c>
      <c r="G143" s="1" t="s">
        <v>63</v>
      </c>
      <c r="H143" s="1" t="s">
        <v>64</v>
      </c>
      <c r="I143" s="2">
        <v>316</v>
      </c>
      <c r="J143" s="2">
        <v>39.93</v>
      </c>
      <c r="K143" s="2">
        <f t="shared" si="18"/>
        <v>39.959999579936273</v>
      </c>
      <c r="L143" s="2">
        <f t="shared" si="22"/>
        <v>0</v>
      </c>
      <c r="AB143" s="2">
        <v>39.959999579936273</v>
      </c>
      <c r="AC143" s="5">
        <v>2578.062926651518</v>
      </c>
      <c r="AS143" s="5" t="s">
        <v>984</v>
      </c>
      <c r="AU143" s="5" t="s">
        <v>984</v>
      </c>
      <c r="AW143" s="5" t="s">
        <v>984</v>
      </c>
      <c r="AZ143" s="5">
        <f t="shared" si="19"/>
        <v>2578.062926651518</v>
      </c>
      <c r="BA143" s="11">
        <f t="shared" si="20"/>
        <v>5.1265517424411655E-2</v>
      </c>
      <c r="BB143" s="5">
        <f t="shared" si="21"/>
        <v>51.265517424411655</v>
      </c>
    </row>
    <row r="144" spans="1:58" x14ac:dyDescent="0.25">
      <c r="A144" s="1" t="s">
        <v>113</v>
      </c>
      <c r="B144" s="1" t="s">
        <v>110</v>
      </c>
      <c r="C144" s="1" t="s">
        <v>111</v>
      </c>
      <c r="D144" s="1" t="s">
        <v>112</v>
      </c>
      <c r="E144" s="1" t="s">
        <v>61</v>
      </c>
      <c r="F144" s="1" t="s">
        <v>108</v>
      </c>
      <c r="G144" s="1" t="s">
        <v>63</v>
      </c>
      <c r="H144" s="1" t="s">
        <v>64</v>
      </c>
      <c r="I144" s="2">
        <v>316</v>
      </c>
      <c r="J144" s="2">
        <v>37.99</v>
      </c>
      <c r="K144" s="2">
        <f t="shared" si="18"/>
        <v>37.939998168498278</v>
      </c>
      <c r="L144" s="2">
        <f t="shared" si="22"/>
        <v>0</v>
      </c>
      <c r="AB144" s="2">
        <v>37.939998168498278</v>
      </c>
      <c r="AC144" s="5">
        <v>2319.4617880311421</v>
      </c>
      <c r="AS144" s="5" t="s">
        <v>984</v>
      </c>
      <c r="AU144" s="5" t="s">
        <v>984</v>
      </c>
      <c r="AW144" s="5" t="s">
        <v>984</v>
      </c>
      <c r="AZ144" s="5">
        <f t="shared" si="19"/>
        <v>2319.4617880311421</v>
      </c>
      <c r="BA144" s="11">
        <f t="shared" si="20"/>
        <v>4.612315994319429E-2</v>
      </c>
      <c r="BB144" s="5">
        <f t="shared" si="21"/>
        <v>46.123159943194295</v>
      </c>
    </row>
    <row r="145" spans="1:58" x14ac:dyDescent="0.25">
      <c r="A145" s="49" t="s">
        <v>113</v>
      </c>
      <c r="B145" s="49" t="s">
        <v>110</v>
      </c>
      <c r="C145" s="49" t="s">
        <v>111</v>
      </c>
      <c r="D145" s="49" t="s">
        <v>112</v>
      </c>
      <c r="E145" s="49" t="s">
        <v>65</v>
      </c>
      <c r="F145" s="49" t="s">
        <v>108</v>
      </c>
      <c r="G145" s="49" t="s">
        <v>63</v>
      </c>
      <c r="H145" s="49" t="s">
        <v>64</v>
      </c>
      <c r="I145" s="47">
        <v>316</v>
      </c>
      <c r="J145" s="47">
        <v>37.76</v>
      </c>
      <c r="K145" s="47">
        <f t="shared" si="18"/>
        <v>36.510000882148745</v>
      </c>
      <c r="L145" s="2">
        <f t="shared" si="22"/>
        <v>1.25</v>
      </c>
      <c r="M145" s="50"/>
      <c r="N145" s="51">
        <v>0.06</v>
      </c>
      <c r="O145" s="48">
        <v>30.45</v>
      </c>
      <c r="P145" s="52"/>
      <c r="Q145" s="48"/>
      <c r="R145" s="53"/>
      <c r="S145" s="48"/>
      <c r="T145" s="54"/>
      <c r="U145" s="48"/>
      <c r="V145" s="55"/>
      <c r="W145" s="48"/>
      <c r="X145" s="56"/>
      <c r="Y145" s="48"/>
      <c r="Z145" s="57"/>
      <c r="AA145" s="48"/>
      <c r="AB145" s="47">
        <v>36.450000882148743</v>
      </c>
      <c r="AC145" s="48">
        <v>2329.8549018895619</v>
      </c>
      <c r="AD145" s="47"/>
      <c r="AE145" s="48"/>
      <c r="AF145" s="47"/>
      <c r="AG145" s="48"/>
      <c r="AH145" s="58"/>
      <c r="AI145" s="48"/>
      <c r="AJ145" s="59"/>
      <c r="AK145" s="48"/>
      <c r="AL145" s="47"/>
      <c r="AM145" s="48"/>
      <c r="AN145" s="58"/>
      <c r="AO145" s="48"/>
      <c r="AP145" s="47"/>
      <c r="AQ145" s="48"/>
      <c r="AR145" s="50"/>
      <c r="AS145" s="48" t="s">
        <v>984</v>
      </c>
      <c r="AT145" s="50">
        <v>0.37</v>
      </c>
      <c r="AU145" s="48">
        <v>843.6</v>
      </c>
      <c r="AV145" s="47"/>
      <c r="AW145" s="48" t="s">
        <v>984</v>
      </c>
      <c r="AX145" s="47">
        <v>0.88</v>
      </c>
      <c r="AY145" s="47"/>
      <c r="AZ145" s="5">
        <f t="shared" si="19"/>
        <v>2360.3049018895617</v>
      </c>
      <c r="BA145" s="11">
        <f t="shared" si="20"/>
        <v>4.6935336924419334E-2</v>
      </c>
      <c r="BB145" s="5">
        <f t="shared" si="21"/>
        <v>46.935336924419332</v>
      </c>
      <c r="BC145" s="61"/>
      <c r="BD145" s="48"/>
      <c r="BE145" s="60"/>
      <c r="BF145" s="60"/>
    </row>
    <row r="146" spans="1:58" x14ac:dyDescent="0.25">
      <c r="A146" s="49" t="s">
        <v>113</v>
      </c>
      <c r="B146" s="49" t="s">
        <v>110</v>
      </c>
      <c r="C146" s="49" t="s">
        <v>111</v>
      </c>
      <c r="D146" s="49" t="s">
        <v>112</v>
      </c>
      <c r="E146" s="49" t="s">
        <v>66</v>
      </c>
      <c r="F146" s="49" t="s">
        <v>108</v>
      </c>
      <c r="G146" s="49" t="s">
        <v>63</v>
      </c>
      <c r="H146" s="49" t="s">
        <v>64</v>
      </c>
      <c r="I146" s="47">
        <v>316</v>
      </c>
      <c r="J146" s="47">
        <v>37.700000000000003</v>
      </c>
      <c r="K146" s="47">
        <f t="shared" si="18"/>
        <v>36.309999237060545</v>
      </c>
      <c r="L146" s="2">
        <f t="shared" si="22"/>
        <v>1.4</v>
      </c>
      <c r="M146" s="50"/>
      <c r="N146" s="51">
        <v>0.01</v>
      </c>
      <c r="O146" s="48">
        <v>5.0750000000000002</v>
      </c>
      <c r="P146" s="52"/>
      <c r="Q146" s="48"/>
      <c r="R146" s="53"/>
      <c r="S146" s="48"/>
      <c r="T146" s="54"/>
      <c r="U146" s="48"/>
      <c r="V146" s="55"/>
      <c r="W146" s="48"/>
      <c r="X146" s="56"/>
      <c r="Y146" s="48"/>
      <c r="Z146" s="57"/>
      <c r="AA146" s="48"/>
      <c r="AB146" s="47">
        <v>36.299999237060547</v>
      </c>
      <c r="AC146" s="48">
        <v>3510.982952051163</v>
      </c>
      <c r="AD146" s="47"/>
      <c r="AE146" s="48"/>
      <c r="AF146" s="47"/>
      <c r="AG146" s="48"/>
      <c r="AH146" s="58"/>
      <c r="AI146" s="48"/>
      <c r="AJ146" s="59"/>
      <c r="AK146" s="48"/>
      <c r="AL146" s="47"/>
      <c r="AM146" s="48"/>
      <c r="AN146" s="58"/>
      <c r="AO146" s="48"/>
      <c r="AP146" s="47"/>
      <c r="AQ146" s="48"/>
      <c r="AR146" s="50"/>
      <c r="AS146" s="48" t="s">
        <v>984</v>
      </c>
      <c r="AT146" s="50">
        <v>0.4</v>
      </c>
      <c r="AU146" s="48">
        <v>912</v>
      </c>
      <c r="AV146" s="47"/>
      <c r="AW146" s="48" t="s">
        <v>984</v>
      </c>
      <c r="AX146" s="47">
        <v>1</v>
      </c>
      <c r="AY146" s="47"/>
      <c r="AZ146" s="5">
        <f t="shared" si="19"/>
        <v>3516.0579520511628</v>
      </c>
      <c r="BA146" s="11">
        <f t="shared" si="20"/>
        <v>6.9917816335165486E-2</v>
      </c>
      <c r="BB146" s="5">
        <f t="shared" si="21"/>
        <v>69.917816335165483</v>
      </c>
      <c r="BC146" s="61"/>
      <c r="BD146" s="48"/>
      <c r="BE146" s="60"/>
      <c r="BF146" s="60"/>
    </row>
    <row r="147" spans="1:58" x14ac:dyDescent="0.25">
      <c r="A147" s="49" t="s">
        <v>113</v>
      </c>
      <c r="B147" s="49" t="s">
        <v>110</v>
      </c>
      <c r="C147" s="49" t="s">
        <v>111</v>
      </c>
      <c r="D147" s="49" t="s">
        <v>112</v>
      </c>
      <c r="E147" s="49" t="s">
        <v>67</v>
      </c>
      <c r="F147" s="49" t="s">
        <v>108</v>
      </c>
      <c r="G147" s="49" t="s">
        <v>63</v>
      </c>
      <c r="H147" s="49" t="s">
        <v>64</v>
      </c>
      <c r="I147" s="47">
        <v>316</v>
      </c>
      <c r="J147" s="47">
        <v>37.049999999999997</v>
      </c>
      <c r="K147" s="47">
        <f t="shared" si="18"/>
        <v>35.780000495910635</v>
      </c>
      <c r="L147" s="2">
        <f t="shared" si="22"/>
        <v>1.27</v>
      </c>
      <c r="M147" s="50"/>
      <c r="N147" s="51">
        <v>0.05</v>
      </c>
      <c r="O147" s="48">
        <v>25.375</v>
      </c>
      <c r="P147" s="52"/>
      <c r="Q147" s="48"/>
      <c r="R147" s="53"/>
      <c r="S147" s="48"/>
      <c r="T147" s="54"/>
      <c r="U147" s="48"/>
      <c r="V147" s="55"/>
      <c r="W147" s="48"/>
      <c r="X147" s="56"/>
      <c r="Y147" s="48"/>
      <c r="Z147" s="57"/>
      <c r="AA147" s="48"/>
      <c r="AB147" s="47">
        <v>35.730000495910637</v>
      </c>
      <c r="AC147" s="48">
        <v>3506.092331624031</v>
      </c>
      <c r="AD147" s="47"/>
      <c r="AE147" s="48"/>
      <c r="AF147" s="47"/>
      <c r="AG147" s="48"/>
      <c r="AH147" s="58"/>
      <c r="AI147" s="48"/>
      <c r="AJ147" s="59"/>
      <c r="AK147" s="48"/>
      <c r="AL147" s="47"/>
      <c r="AM147" s="48"/>
      <c r="AN147" s="58"/>
      <c r="AO147" s="48"/>
      <c r="AP147" s="47"/>
      <c r="AQ147" s="48"/>
      <c r="AR147" s="50"/>
      <c r="AS147" s="48" t="s">
        <v>984</v>
      </c>
      <c r="AT147" s="50">
        <v>0.46</v>
      </c>
      <c r="AU147" s="48">
        <v>1048.8</v>
      </c>
      <c r="AV147" s="47"/>
      <c r="AW147" s="48" t="s">
        <v>984</v>
      </c>
      <c r="AX147" s="47">
        <v>0.81</v>
      </c>
      <c r="AY147" s="47"/>
      <c r="AZ147" s="5">
        <f t="shared" si="19"/>
        <v>3531.467331624031</v>
      </c>
      <c r="BA147" s="11">
        <f t="shared" si="20"/>
        <v>7.0224236247893632E-2</v>
      </c>
      <c r="BB147" s="5">
        <f t="shared" si="21"/>
        <v>70.224236247893629</v>
      </c>
      <c r="BC147" s="61"/>
      <c r="BD147" s="48"/>
      <c r="BE147" s="60"/>
      <c r="BF147" s="60"/>
    </row>
    <row r="148" spans="1:58" x14ac:dyDescent="0.25">
      <c r="A148" s="1" t="s">
        <v>114</v>
      </c>
      <c r="B148" s="1" t="s">
        <v>565</v>
      </c>
      <c r="C148" s="1" t="s">
        <v>115</v>
      </c>
      <c r="D148" s="1" t="s">
        <v>60</v>
      </c>
      <c r="E148" s="1" t="s">
        <v>66</v>
      </c>
      <c r="F148" s="1" t="s">
        <v>108</v>
      </c>
      <c r="G148" s="1" t="s">
        <v>63</v>
      </c>
      <c r="H148" s="1" t="s">
        <v>64</v>
      </c>
      <c r="I148" s="2">
        <v>80</v>
      </c>
      <c r="J148" s="2">
        <v>7.0000000000000007E-2</v>
      </c>
      <c r="K148" s="2">
        <f t="shared" si="18"/>
        <v>0</v>
      </c>
      <c r="L148" s="2">
        <f t="shared" si="22"/>
        <v>7.0000000000000007E-2</v>
      </c>
      <c r="AS148" s="5" t="str">
        <f t="shared" ref="AS148:AS179" si="23">IF(AR148&gt;0,AR148*$AS$1,"")</f>
        <v/>
      </c>
      <c r="AU148" s="5" t="str">
        <f t="shared" ref="AU148:AU179" si="24">IF(AT148&gt;0,AT148*$AU$1,"")</f>
        <v/>
      </c>
      <c r="AW148" s="5" t="str">
        <f t="shared" ref="AW148:AW179" si="25">IF(AV148&gt;0,AV148*$AW$1,"")</f>
        <v/>
      </c>
      <c r="AX148" s="2">
        <v>7.0000000000000007E-2</v>
      </c>
      <c r="AZ148" s="5">
        <f t="shared" si="19"/>
        <v>0</v>
      </c>
      <c r="BA148" s="11">
        <f t="shared" si="20"/>
        <v>0</v>
      </c>
      <c r="BB148" s="5">
        <f t="shared" si="21"/>
        <v>0</v>
      </c>
    </row>
    <row r="149" spans="1:58" x14ac:dyDescent="0.25">
      <c r="A149" s="1" t="s">
        <v>114</v>
      </c>
      <c r="B149" s="1" t="s">
        <v>565</v>
      </c>
      <c r="C149" s="1" t="s">
        <v>115</v>
      </c>
      <c r="D149" s="1" t="s">
        <v>60</v>
      </c>
      <c r="E149" s="1" t="s">
        <v>69</v>
      </c>
      <c r="F149" s="1" t="s">
        <v>108</v>
      </c>
      <c r="G149" s="1" t="s">
        <v>63</v>
      </c>
      <c r="H149" s="1" t="s">
        <v>64</v>
      </c>
      <c r="I149" s="2">
        <v>80</v>
      </c>
      <c r="J149" s="2">
        <v>39.729999999999997</v>
      </c>
      <c r="K149" s="2">
        <f t="shared" si="18"/>
        <v>38.799999999999997</v>
      </c>
      <c r="L149" s="2">
        <f t="shared" si="22"/>
        <v>0.92999999999999994</v>
      </c>
      <c r="N149" s="4">
        <v>12.58</v>
      </c>
      <c r="O149" s="5">
        <v>6384.35</v>
      </c>
      <c r="P149" s="6">
        <v>26.22</v>
      </c>
      <c r="Q149" s="5">
        <v>7846.335</v>
      </c>
      <c r="AS149" s="5" t="str">
        <f t="shared" si="23"/>
        <v/>
      </c>
      <c r="AT149" s="3">
        <v>0.5</v>
      </c>
      <c r="AU149" s="5">
        <f t="shared" si="24"/>
        <v>1140</v>
      </c>
      <c r="AW149" s="5" t="str">
        <f t="shared" si="25"/>
        <v/>
      </c>
      <c r="AX149" s="2">
        <v>0.43</v>
      </c>
      <c r="AZ149" s="5">
        <f t="shared" si="19"/>
        <v>14230.685000000001</v>
      </c>
      <c r="BA149" s="11">
        <f t="shared" si="20"/>
        <v>0.28298123458777291</v>
      </c>
      <c r="BB149" s="5">
        <f t="shared" si="21"/>
        <v>282.98123458777292</v>
      </c>
    </row>
    <row r="150" spans="1:58" x14ac:dyDescent="0.25">
      <c r="A150" s="1" t="s">
        <v>114</v>
      </c>
      <c r="B150" s="1" t="s">
        <v>565</v>
      </c>
      <c r="C150" s="1" t="s">
        <v>115</v>
      </c>
      <c r="D150" s="1" t="s">
        <v>60</v>
      </c>
      <c r="E150" s="1" t="s">
        <v>70</v>
      </c>
      <c r="F150" s="1" t="s">
        <v>108</v>
      </c>
      <c r="G150" s="1" t="s">
        <v>63</v>
      </c>
      <c r="H150" s="1" t="s">
        <v>64</v>
      </c>
      <c r="I150" s="2">
        <v>80</v>
      </c>
      <c r="J150" s="2">
        <v>0.09</v>
      </c>
      <c r="K150" s="2">
        <f t="shared" si="18"/>
        <v>0.09</v>
      </c>
      <c r="L150" s="2">
        <f t="shared" si="22"/>
        <v>0</v>
      </c>
      <c r="N150" s="4">
        <v>0.06</v>
      </c>
      <c r="O150" s="5">
        <v>30.45</v>
      </c>
      <c r="P150" s="6">
        <v>0.03</v>
      </c>
      <c r="Q150" s="5">
        <v>8.9774999999999991</v>
      </c>
      <c r="AS150" s="5" t="str">
        <f t="shared" si="23"/>
        <v/>
      </c>
      <c r="AU150" s="5" t="str">
        <f t="shared" si="24"/>
        <v/>
      </c>
      <c r="AW150" s="5" t="str">
        <f t="shared" si="25"/>
        <v/>
      </c>
      <c r="AZ150" s="5">
        <f t="shared" si="19"/>
        <v>39.427499999999995</v>
      </c>
      <c r="BA150" s="11">
        <f t="shared" si="20"/>
        <v>7.8402709544265895E-4</v>
      </c>
      <c r="BB150" s="5">
        <f t="shared" si="21"/>
        <v>0.78402709544265892</v>
      </c>
    </row>
    <row r="151" spans="1:58" x14ac:dyDescent="0.25">
      <c r="A151" s="1" t="s">
        <v>114</v>
      </c>
      <c r="B151" s="1" t="s">
        <v>565</v>
      </c>
      <c r="C151" s="1" t="s">
        <v>115</v>
      </c>
      <c r="D151" s="1" t="s">
        <v>60</v>
      </c>
      <c r="E151" s="1" t="s">
        <v>73</v>
      </c>
      <c r="F151" s="1" t="s">
        <v>108</v>
      </c>
      <c r="G151" s="1" t="s">
        <v>63</v>
      </c>
      <c r="H151" s="1" t="s">
        <v>64</v>
      </c>
      <c r="I151" s="2">
        <v>80</v>
      </c>
      <c r="J151" s="2">
        <v>0.09</v>
      </c>
      <c r="K151" s="2">
        <f t="shared" si="18"/>
        <v>0.09</v>
      </c>
      <c r="L151" s="2">
        <f t="shared" si="22"/>
        <v>0</v>
      </c>
      <c r="P151" s="6">
        <v>0.09</v>
      </c>
      <c r="Q151" s="5">
        <v>26.932500000000001</v>
      </c>
      <c r="AS151" s="5" t="str">
        <f t="shared" si="23"/>
        <v/>
      </c>
      <c r="AU151" s="5" t="str">
        <f t="shared" si="24"/>
        <v/>
      </c>
      <c r="AW151" s="5" t="str">
        <f t="shared" si="25"/>
        <v/>
      </c>
      <c r="AZ151" s="5">
        <f t="shared" si="19"/>
        <v>26.932500000000001</v>
      </c>
      <c r="BA151" s="11">
        <f t="shared" si="20"/>
        <v>5.3556045267920643E-4</v>
      </c>
      <c r="BB151" s="5">
        <f t="shared" si="21"/>
        <v>0.53556045267920649</v>
      </c>
    </row>
    <row r="152" spans="1:58" x14ac:dyDescent="0.25">
      <c r="A152" s="1" t="s">
        <v>114</v>
      </c>
      <c r="B152" s="1" t="s">
        <v>565</v>
      </c>
      <c r="C152" s="1" t="s">
        <v>115</v>
      </c>
      <c r="D152" s="1" t="s">
        <v>60</v>
      </c>
      <c r="E152" s="1" t="s">
        <v>74</v>
      </c>
      <c r="F152" s="1" t="s">
        <v>108</v>
      </c>
      <c r="G152" s="1" t="s">
        <v>63</v>
      </c>
      <c r="H152" s="1" t="s">
        <v>64</v>
      </c>
      <c r="I152" s="2">
        <v>80</v>
      </c>
      <c r="J152" s="2">
        <v>39.049999999999997</v>
      </c>
      <c r="K152" s="2">
        <f t="shared" si="18"/>
        <v>39.049999999999997</v>
      </c>
      <c r="L152" s="2">
        <f t="shared" si="22"/>
        <v>0</v>
      </c>
      <c r="P152" s="6">
        <v>28.1</v>
      </c>
      <c r="Q152" s="5">
        <v>8408.9250000000011</v>
      </c>
      <c r="R152" s="7">
        <v>10.95</v>
      </c>
      <c r="S152" s="5">
        <v>2740.2375000000002</v>
      </c>
      <c r="AS152" s="5" t="str">
        <f t="shared" si="23"/>
        <v/>
      </c>
      <c r="AU152" s="5" t="str">
        <f t="shared" si="24"/>
        <v/>
      </c>
      <c r="AW152" s="5" t="str">
        <f t="shared" si="25"/>
        <v/>
      </c>
      <c r="AZ152" s="5">
        <f t="shared" si="19"/>
        <v>11149.162500000002</v>
      </c>
      <c r="BA152" s="11">
        <f t="shared" si="20"/>
        <v>0.22170427979185128</v>
      </c>
      <c r="BB152" s="5">
        <f t="shared" si="21"/>
        <v>221.70427979185126</v>
      </c>
    </row>
    <row r="153" spans="1:58" x14ac:dyDescent="0.25">
      <c r="A153" s="1" t="s">
        <v>116</v>
      </c>
      <c r="B153" s="1" t="s">
        <v>117</v>
      </c>
      <c r="C153" s="1" t="s">
        <v>118</v>
      </c>
      <c r="D153" s="1" t="s">
        <v>119</v>
      </c>
      <c r="E153" s="1" t="s">
        <v>67</v>
      </c>
      <c r="F153" s="1" t="s">
        <v>108</v>
      </c>
      <c r="G153" s="1" t="s">
        <v>63</v>
      </c>
      <c r="H153" s="1" t="s">
        <v>64</v>
      </c>
      <c r="I153" s="2">
        <v>80</v>
      </c>
      <c r="J153" s="2">
        <v>7.0000000000000007E-2</v>
      </c>
      <c r="K153" s="2">
        <f t="shared" si="18"/>
        <v>0</v>
      </c>
      <c r="L153" s="2">
        <f t="shared" si="22"/>
        <v>7.0000000000000007E-2</v>
      </c>
      <c r="AS153" s="5" t="str">
        <f t="shared" si="23"/>
        <v/>
      </c>
      <c r="AU153" s="5" t="str">
        <f t="shared" si="24"/>
        <v/>
      </c>
      <c r="AW153" s="5" t="str">
        <f t="shared" si="25"/>
        <v/>
      </c>
      <c r="AX153" s="2">
        <v>7.0000000000000007E-2</v>
      </c>
      <c r="AZ153" s="5">
        <f t="shared" si="19"/>
        <v>0</v>
      </c>
      <c r="BA153" s="11">
        <f t="shared" si="20"/>
        <v>0</v>
      </c>
      <c r="BB153" s="5">
        <f t="shared" si="21"/>
        <v>0</v>
      </c>
    </row>
    <row r="154" spans="1:58" x14ac:dyDescent="0.25">
      <c r="A154" s="1" t="s">
        <v>116</v>
      </c>
      <c r="B154" s="1" t="s">
        <v>117</v>
      </c>
      <c r="C154" s="1" t="s">
        <v>118</v>
      </c>
      <c r="D154" s="1" t="s">
        <v>119</v>
      </c>
      <c r="E154" s="1" t="s">
        <v>68</v>
      </c>
      <c r="F154" s="1" t="s">
        <v>108</v>
      </c>
      <c r="G154" s="1" t="s">
        <v>63</v>
      </c>
      <c r="H154" s="1" t="s">
        <v>64</v>
      </c>
      <c r="I154" s="2">
        <v>80</v>
      </c>
      <c r="J154" s="2">
        <v>39.04</v>
      </c>
      <c r="K154" s="2">
        <f t="shared" si="18"/>
        <v>37.92</v>
      </c>
      <c r="L154" s="2">
        <f t="shared" si="22"/>
        <v>1.1099999999999999</v>
      </c>
      <c r="N154" s="4">
        <v>19.04</v>
      </c>
      <c r="O154" s="5">
        <v>9662.7999999999993</v>
      </c>
      <c r="P154" s="6">
        <v>18.88</v>
      </c>
      <c r="Q154" s="5">
        <v>5649.84</v>
      </c>
      <c r="AS154" s="5" t="str">
        <f t="shared" si="23"/>
        <v/>
      </c>
      <c r="AT154" s="3">
        <v>0.5</v>
      </c>
      <c r="AU154" s="5">
        <f t="shared" si="24"/>
        <v>1140</v>
      </c>
      <c r="AW154" s="5" t="str">
        <f t="shared" si="25"/>
        <v/>
      </c>
      <c r="AX154" s="2">
        <v>0.61</v>
      </c>
      <c r="AZ154" s="5">
        <f t="shared" si="19"/>
        <v>15312.64</v>
      </c>
      <c r="BA154" s="11">
        <f t="shared" si="20"/>
        <v>0.30449621869910787</v>
      </c>
      <c r="BB154" s="5">
        <f t="shared" si="21"/>
        <v>304.49621869910789</v>
      </c>
    </row>
    <row r="155" spans="1:58" x14ac:dyDescent="0.25">
      <c r="A155" s="1" t="s">
        <v>116</v>
      </c>
      <c r="B155" s="1" t="s">
        <v>117</v>
      </c>
      <c r="C155" s="1" t="s">
        <v>118</v>
      </c>
      <c r="D155" s="1" t="s">
        <v>119</v>
      </c>
      <c r="E155" s="1" t="s">
        <v>69</v>
      </c>
      <c r="F155" s="1" t="s">
        <v>108</v>
      </c>
      <c r="G155" s="1" t="s">
        <v>63</v>
      </c>
      <c r="H155" s="1" t="s">
        <v>64</v>
      </c>
      <c r="I155" s="2">
        <v>80</v>
      </c>
      <c r="J155" s="2">
        <v>0.09</v>
      </c>
      <c r="K155" s="2">
        <f t="shared" si="18"/>
        <v>0.09</v>
      </c>
      <c r="L155" s="2">
        <f t="shared" si="22"/>
        <v>0</v>
      </c>
      <c r="N155" s="4">
        <v>0.06</v>
      </c>
      <c r="O155" s="5">
        <v>30.45</v>
      </c>
      <c r="P155" s="6">
        <v>0.03</v>
      </c>
      <c r="Q155" s="5">
        <v>8.9774999999999991</v>
      </c>
      <c r="AS155" s="5" t="str">
        <f t="shared" si="23"/>
        <v/>
      </c>
      <c r="AU155" s="5" t="str">
        <f t="shared" si="24"/>
        <v/>
      </c>
      <c r="AW155" s="5" t="str">
        <f t="shared" si="25"/>
        <v/>
      </c>
      <c r="AZ155" s="5">
        <f t="shared" si="19"/>
        <v>39.427499999999995</v>
      </c>
      <c r="BA155" s="11">
        <f t="shared" si="20"/>
        <v>7.8402709544265895E-4</v>
      </c>
      <c r="BB155" s="5">
        <f t="shared" si="21"/>
        <v>0.78402709544265892</v>
      </c>
    </row>
    <row r="156" spans="1:58" x14ac:dyDescent="0.25">
      <c r="A156" s="1" t="s">
        <v>116</v>
      </c>
      <c r="B156" s="1" t="s">
        <v>117</v>
      </c>
      <c r="C156" s="1" t="s">
        <v>118</v>
      </c>
      <c r="D156" s="1" t="s">
        <v>119</v>
      </c>
      <c r="E156" s="1" t="s">
        <v>74</v>
      </c>
      <c r="F156" s="1" t="s">
        <v>108</v>
      </c>
      <c r="G156" s="1" t="s">
        <v>63</v>
      </c>
      <c r="H156" s="1" t="s">
        <v>64</v>
      </c>
      <c r="I156" s="2">
        <v>80</v>
      </c>
      <c r="J156" s="2">
        <v>0.09</v>
      </c>
      <c r="K156" s="2">
        <f t="shared" si="18"/>
        <v>0.09</v>
      </c>
      <c r="L156" s="2">
        <f t="shared" si="22"/>
        <v>0</v>
      </c>
      <c r="P156" s="6">
        <v>0.09</v>
      </c>
      <c r="Q156" s="5">
        <v>26.932500000000001</v>
      </c>
      <c r="AS156" s="5" t="str">
        <f t="shared" si="23"/>
        <v/>
      </c>
      <c r="AU156" s="5" t="str">
        <f t="shared" si="24"/>
        <v/>
      </c>
      <c r="AW156" s="5" t="str">
        <f t="shared" si="25"/>
        <v/>
      </c>
      <c r="AZ156" s="5">
        <f t="shared" si="19"/>
        <v>26.932500000000001</v>
      </c>
      <c r="BA156" s="11">
        <f t="shared" si="20"/>
        <v>5.3556045267920643E-4</v>
      </c>
      <c r="BB156" s="5">
        <f t="shared" si="21"/>
        <v>0.53556045267920649</v>
      </c>
    </row>
    <row r="157" spans="1:58" x14ac:dyDescent="0.25">
      <c r="A157" s="1" t="s">
        <v>116</v>
      </c>
      <c r="B157" s="1" t="s">
        <v>117</v>
      </c>
      <c r="C157" s="1" t="s">
        <v>118</v>
      </c>
      <c r="D157" s="1" t="s">
        <v>119</v>
      </c>
      <c r="E157" s="1" t="s">
        <v>75</v>
      </c>
      <c r="F157" s="1" t="s">
        <v>108</v>
      </c>
      <c r="G157" s="1" t="s">
        <v>63</v>
      </c>
      <c r="H157" s="1" t="s">
        <v>64</v>
      </c>
      <c r="I157" s="2">
        <v>80</v>
      </c>
      <c r="J157" s="2">
        <v>38.6</v>
      </c>
      <c r="K157" s="2">
        <f t="shared" si="18"/>
        <v>38.599999999999994</v>
      </c>
      <c r="L157" s="2">
        <f t="shared" si="22"/>
        <v>0</v>
      </c>
      <c r="N157" s="4">
        <v>3.47</v>
      </c>
      <c r="O157" s="5">
        <v>1761.0250000000001</v>
      </c>
      <c r="P157" s="6">
        <v>33.9</v>
      </c>
      <c r="Q157" s="5">
        <v>10144.575000000001</v>
      </c>
      <c r="R157" s="7">
        <v>1.23</v>
      </c>
      <c r="S157" s="5">
        <v>307.8075</v>
      </c>
      <c r="AS157" s="5" t="str">
        <f t="shared" si="23"/>
        <v/>
      </c>
      <c r="AU157" s="5" t="str">
        <f t="shared" si="24"/>
        <v/>
      </c>
      <c r="AW157" s="5" t="str">
        <f t="shared" si="25"/>
        <v/>
      </c>
      <c r="AZ157" s="5">
        <f t="shared" si="19"/>
        <v>12213.407500000001</v>
      </c>
      <c r="BA157" s="11">
        <f t="shared" si="20"/>
        <v>0.24286709549635629</v>
      </c>
      <c r="BB157" s="5">
        <f t="shared" si="21"/>
        <v>242.86709549635631</v>
      </c>
    </row>
    <row r="158" spans="1:58" x14ac:dyDescent="0.25">
      <c r="A158" s="1" t="s">
        <v>120</v>
      </c>
      <c r="B158" s="1" t="s">
        <v>121</v>
      </c>
      <c r="C158" s="1" t="s">
        <v>122</v>
      </c>
      <c r="D158" s="1" t="s">
        <v>123</v>
      </c>
      <c r="E158" s="1" t="s">
        <v>70</v>
      </c>
      <c r="F158" s="1" t="s">
        <v>124</v>
      </c>
      <c r="G158" s="1" t="s">
        <v>63</v>
      </c>
      <c r="H158" s="1" t="s">
        <v>64</v>
      </c>
      <c r="I158" s="2">
        <v>76.78</v>
      </c>
      <c r="J158" s="2">
        <v>0.06</v>
      </c>
      <c r="K158" s="2">
        <f t="shared" si="18"/>
        <v>0.06</v>
      </c>
      <c r="L158" s="2">
        <f t="shared" si="22"/>
        <v>0</v>
      </c>
      <c r="R158" s="7">
        <v>0.06</v>
      </c>
      <c r="S158" s="5">
        <v>15.015000000000001</v>
      </c>
      <c r="AS158" s="5" t="str">
        <f t="shared" si="23"/>
        <v/>
      </c>
      <c r="AU158" s="5" t="str">
        <f t="shared" si="24"/>
        <v/>
      </c>
      <c r="AW158" s="5" t="str">
        <f t="shared" si="25"/>
        <v/>
      </c>
      <c r="AZ158" s="5">
        <f t="shared" si="19"/>
        <v>15.015000000000001</v>
      </c>
      <c r="BA158" s="11">
        <f t="shared" si="20"/>
        <v>2.9857756231238411E-4</v>
      </c>
      <c r="BB158" s="5">
        <f t="shared" si="21"/>
        <v>0.29857756231238408</v>
      </c>
    </row>
    <row r="159" spans="1:58" x14ac:dyDescent="0.25">
      <c r="A159" s="1" t="s">
        <v>120</v>
      </c>
      <c r="B159" s="1" t="s">
        <v>121</v>
      </c>
      <c r="C159" s="1" t="s">
        <v>122</v>
      </c>
      <c r="D159" s="1" t="s">
        <v>123</v>
      </c>
      <c r="E159" s="1" t="s">
        <v>71</v>
      </c>
      <c r="F159" s="1" t="s">
        <v>124</v>
      </c>
      <c r="G159" s="1" t="s">
        <v>63</v>
      </c>
      <c r="H159" s="1" t="s">
        <v>64</v>
      </c>
      <c r="I159" s="2">
        <v>76.78</v>
      </c>
      <c r="J159" s="2">
        <v>7.0000000000000007E-2</v>
      </c>
      <c r="K159" s="2">
        <f t="shared" si="18"/>
        <v>7.0000000000000007E-2</v>
      </c>
      <c r="L159" s="2">
        <f t="shared" si="22"/>
        <v>0</v>
      </c>
      <c r="R159" s="7">
        <v>7.0000000000000007E-2</v>
      </c>
      <c r="S159" s="5">
        <v>17.517499999999998</v>
      </c>
      <c r="AS159" s="5" t="str">
        <f t="shared" si="23"/>
        <v/>
      </c>
      <c r="AU159" s="5" t="str">
        <f t="shared" si="24"/>
        <v/>
      </c>
      <c r="AW159" s="5" t="str">
        <f t="shared" si="25"/>
        <v/>
      </c>
      <c r="AZ159" s="5">
        <f t="shared" si="19"/>
        <v>17.517499999999998</v>
      </c>
      <c r="BA159" s="11">
        <f t="shared" si="20"/>
        <v>3.483404893644481E-4</v>
      </c>
      <c r="BB159" s="5">
        <f t="shared" si="21"/>
        <v>0.34834048936444811</v>
      </c>
    </row>
    <row r="160" spans="1:58" x14ac:dyDescent="0.25">
      <c r="A160" s="1" t="s">
        <v>120</v>
      </c>
      <c r="B160" s="1" t="s">
        <v>121</v>
      </c>
      <c r="C160" s="1" t="s">
        <v>122</v>
      </c>
      <c r="D160" s="1" t="s">
        <v>123</v>
      </c>
      <c r="E160" s="1" t="s">
        <v>72</v>
      </c>
      <c r="F160" s="1" t="s">
        <v>124</v>
      </c>
      <c r="G160" s="1" t="s">
        <v>63</v>
      </c>
      <c r="H160" s="1" t="s">
        <v>64</v>
      </c>
      <c r="I160" s="2">
        <v>76.78</v>
      </c>
      <c r="J160" s="2">
        <v>37.17</v>
      </c>
      <c r="K160" s="2">
        <f t="shared" si="18"/>
        <v>37.17</v>
      </c>
      <c r="L160" s="2">
        <f t="shared" si="22"/>
        <v>0</v>
      </c>
      <c r="R160" s="7">
        <v>37.17</v>
      </c>
      <c r="S160" s="5">
        <v>9301.7924999999996</v>
      </c>
      <c r="AS160" s="5" t="str">
        <f t="shared" si="23"/>
        <v/>
      </c>
      <c r="AU160" s="5" t="str">
        <f t="shared" si="24"/>
        <v/>
      </c>
      <c r="AW160" s="5" t="str">
        <f t="shared" si="25"/>
        <v/>
      </c>
      <c r="AZ160" s="5">
        <f t="shared" si="19"/>
        <v>9301.7924999999996</v>
      </c>
      <c r="BA160" s="11">
        <f t="shared" si="20"/>
        <v>0.18496879985252196</v>
      </c>
      <c r="BB160" s="5">
        <f t="shared" si="21"/>
        <v>184.96879985252195</v>
      </c>
    </row>
    <row r="161" spans="1:54" x14ac:dyDescent="0.25">
      <c r="A161" s="1" t="s">
        <v>120</v>
      </c>
      <c r="B161" s="1" t="s">
        <v>121</v>
      </c>
      <c r="C161" s="1" t="s">
        <v>122</v>
      </c>
      <c r="D161" s="1" t="s">
        <v>123</v>
      </c>
      <c r="E161" s="1" t="s">
        <v>73</v>
      </c>
      <c r="F161" s="1" t="s">
        <v>124</v>
      </c>
      <c r="G161" s="1" t="s">
        <v>63</v>
      </c>
      <c r="H161" s="1" t="s">
        <v>64</v>
      </c>
      <c r="I161" s="2">
        <v>76.78</v>
      </c>
      <c r="J161" s="2">
        <v>35.049999999999997</v>
      </c>
      <c r="K161" s="2">
        <f t="shared" si="18"/>
        <v>35.049999999999997</v>
      </c>
      <c r="L161" s="2">
        <f t="shared" si="22"/>
        <v>0</v>
      </c>
      <c r="R161" s="7">
        <v>29.18</v>
      </c>
      <c r="S161" s="5">
        <v>7302.2950000000001</v>
      </c>
      <c r="AH161" s="9">
        <v>0.55000000000000004</v>
      </c>
      <c r="AI161" s="5">
        <v>27.431249999999999</v>
      </c>
      <c r="AJ161" s="10">
        <v>5.32</v>
      </c>
      <c r="AK161" s="5">
        <v>242.06000781059271</v>
      </c>
      <c r="AS161" s="5" t="str">
        <f t="shared" si="23"/>
        <v/>
      </c>
      <c r="AU161" s="5" t="str">
        <f t="shared" si="24"/>
        <v/>
      </c>
      <c r="AW161" s="5" t="str">
        <f t="shared" si="25"/>
        <v/>
      </c>
      <c r="AZ161" s="5">
        <f t="shared" si="19"/>
        <v>7571.7862578105924</v>
      </c>
      <c r="BA161" s="11">
        <f t="shared" si="20"/>
        <v>0.15056713174875097</v>
      </c>
      <c r="BB161" s="5">
        <f t="shared" si="21"/>
        <v>150.56713174875097</v>
      </c>
    </row>
    <row r="162" spans="1:54" x14ac:dyDescent="0.25">
      <c r="A162" s="1" t="s">
        <v>125</v>
      </c>
      <c r="B162" s="1" t="s">
        <v>1092</v>
      </c>
      <c r="C162" s="1" t="s">
        <v>126</v>
      </c>
      <c r="D162" s="1" t="s">
        <v>127</v>
      </c>
      <c r="E162" s="1" t="s">
        <v>61</v>
      </c>
      <c r="F162" s="1" t="s">
        <v>124</v>
      </c>
      <c r="G162" s="1" t="s">
        <v>63</v>
      </c>
      <c r="H162" s="1" t="s">
        <v>64</v>
      </c>
      <c r="I162" s="2">
        <v>70</v>
      </c>
      <c r="J162" s="2">
        <v>7.0000000000000007E-2</v>
      </c>
      <c r="K162" s="2">
        <f t="shared" si="18"/>
        <v>7.0000000000000007E-2</v>
      </c>
      <c r="L162" s="2">
        <f t="shared" si="22"/>
        <v>0</v>
      </c>
      <c r="R162" s="7">
        <v>7.0000000000000007E-2</v>
      </c>
      <c r="S162" s="5">
        <v>17.517499999999998</v>
      </c>
      <c r="AS162" s="5" t="str">
        <f t="shared" si="23"/>
        <v/>
      </c>
      <c r="AU162" s="5" t="str">
        <f t="shared" si="24"/>
        <v/>
      </c>
      <c r="AW162" s="5" t="str">
        <f t="shared" si="25"/>
        <v/>
      </c>
      <c r="AZ162" s="5">
        <f t="shared" si="19"/>
        <v>17.517499999999998</v>
      </c>
      <c r="BA162" s="11">
        <f t="shared" si="20"/>
        <v>3.483404893644481E-4</v>
      </c>
      <c r="BB162" s="5">
        <f t="shared" si="21"/>
        <v>0.34834048936444811</v>
      </c>
    </row>
    <row r="163" spans="1:54" x14ac:dyDescent="0.25">
      <c r="A163" s="1" t="s">
        <v>125</v>
      </c>
      <c r="B163" s="1" t="s">
        <v>1092</v>
      </c>
      <c r="C163" s="1" t="s">
        <v>126</v>
      </c>
      <c r="D163" s="1" t="s">
        <v>127</v>
      </c>
      <c r="E163" s="1" t="s">
        <v>65</v>
      </c>
      <c r="F163" s="1" t="s">
        <v>124</v>
      </c>
      <c r="G163" s="1" t="s">
        <v>63</v>
      </c>
      <c r="H163" s="1" t="s">
        <v>64</v>
      </c>
      <c r="I163" s="2">
        <v>70</v>
      </c>
      <c r="J163" s="2">
        <v>0.06</v>
      </c>
      <c r="K163" s="2">
        <f t="shared" si="18"/>
        <v>6.0000000000000005E-2</v>
      </c>
      <c r="L163" s="2">
        <f t="shared" si="22"/>
        <v>0</v>
      </c>
      <c r="P163" s="6">
        <v>0.05</v>
      </c>
      <c r="Q163" s="5">
        <v>14.9625</v>
      </c>
      <c r="R163" s="7">
        <v>0.01</v>
      </c>
      <c r="S163" s="5">
        <v>2.5024999999999999</v>
      </c>
      <c r="AS163" s="5" t="str">
        <f t="shared" si="23"/>
        <v/>
      </c>
      <c r="AU163" s="5" t="str">
        <f t="shared" si="24"/>
        <v/>
      </c>
      <c r="AW163" s="5" t="str">
        <f t="shared" si="25"/>
        <v/>
      </c>
      <c r="AZ163" s="5">
        <f t="shared" si="19"/>
        <v>17.465</v>
      </c>
      <c r="BA163" s="11">
        <f t="shared" si="20"/>
        <v>3.4729651187384537E-4</v>
      </c>
      <c r="BB163" s="5">
        <f t="shared" si="21"/>
        <v>0.34729651187384536</v>
      </c>
    </row>
    <row r="164" spans="1:54" x14ac:dyDescent="0.25">
      <c r="A164" s="1" t="s">
        <v>125</v>
      </c>
      <c r="B164" s="1" t="s">
        <v>1092</v>
      </c>
      <c r="C164" s="1" t="s">
        <v>126</v>
      </c>
      <c r="D164" s="1" t="s">
        <v>127</v>
      </c>
      <c r="E164" s="1" t="s">
        <v>70</v>
      </c>
      <c r="F164" s="1" t="s">
        <v>124</v>
      </c>
      <c r="G164" s="1" t="s">
        <v>63</v>
      </c>
      <c r="H164" s="1" t="s">
        <v>64</v>
      </c>
      <c r="I164" s="2">
        <v>70</v>
      </c>
      <c r="J164" s="2">
        <v>34.119999999999997</v>
      </c>
      <c r="K164" s="2">
        <f t="shared" si="18"/>
        <v>34.119999999999997</v>
      </c>
      <c r="L164" s="2">
        <f t="shared" si="22"/>
        <v>0</v>
      </c>
      <c r="P164" s="6">
        <v>10.31</v>
      </c>
      <c r="Q164" s="5">
        <v>3085.2674999999999</v>
      </c>
      <c r="R164" s="7">
        <v>22.76</v>
      </c>
      <c r="S164" s="5">
        <v>5695.6900000000014</v>
      </c>
      <c r="AJ164" s="10">
        <v>1.05</v>
      </c>
      <c r="AK164" s="5">
        <v>47.774999999999999</v>
      </c>
      <c r="AS164" s="5" t="str">
        <f t="shared" si="23"/>
        <v/>
      </c>
      <c r="AU164" s="5" t="str">
        <f t="shared" si="24"/>
        <v/>
      </c>
      <c r="AW164" s="5" t="str">
        <f t="shared" si="25"/>
        <v/>
      </c>
      <c r="AZ164" s="5">
        <f t="shared" si="19"/>
        <v>8828.7325000000001</v>
      </c>
      <c r="BA164" s="11">
        <f t="shared" si="20"/>
        <v>0.1755618666771975</v>
      </c>
      <c r="BB164" s="5">
        <f t="shared" si="21"/>
        <v>175.56186667719751</v>
      </c>
    </row>
    <row r="165" spans="1:54" x14ac:dyDescent="0.25">
      <c r="A165" s="1" t="s">
        <v>125</v>
      </c>
      <c r="B165" s="1" t="s">
        <v>1092</v>
      </c>
      <c r="C165" s="1" t="s">
        <v>126</v>
      </c>
      <c r="D165" s="1" t="s">
        <v>127</v>
      </c>
      <c r="E165" s="1" t="s">
        <v>71</v>
      </c>
      <c r="F165" s="1" t="s">
        <v>124</v>
      </c>
      <c r="G165" s="1" t="s">
        <v>63</v>
      </c>
      <c r="H165" s="1" t="s">
        <v>64</v>
      </c>
      <c r="I165" s="2">
        <v>70</v>
      </c>
      <c r="J165" s="2">
        <v>35.75</v>
      </c>
      <c r="K165" s="2">
        <f t="shared" si="18"/>
        <v>35.75</v>
      </c>
      <c r="L165" s="2">
        <f t="shared" si="22"/>
        <v>0</v>
      </c>
      <c r="P165" s="6">
        <v>0.03</v>
      </c>
      <c r="Q165" s="5">
        <v>8.9774999999999991</v>
      </c>
      <c r="R165" s="7">
        <v>35.72</v>
      </c>
      <c r="S165" s="5">
        <v>8938.93</v>
      </c>
      <c r="AS165" s="5" t="str">
        <f t="shared" si="23"/>
        <v/>
      </c>
      <c r="AU165" s="5" t="str">
        <f t="shared" si="24"/>
        <v/>
      </c>
      <c r="AW165" s="5" t="str">
        <f t="shared" si="25"/>
        <v/>
      </c>
      <c r="AZ165" s="5">
        <f t="shared" si="19"/>
        <v>8947.9075000000012</v>
      </c>
      <c r="BA165" s="11">
        <f t="shared" si="20"/>
        <v>0.17793169558086577</v>
      </c>
      <c r="BB165" s="5">
        <f t="shared" si="21"/>
        <v>177.93169558086578</v>
      </c>
    </row>
    <row r="166" spans="1:54" x14ac:dyDescent="0.25">
      <c r="A166" s="1" t="s">
        <v>128</v>
      </c>
      <c r="B166" s="1" t="s">
        <v>1092</v>
      </c>
      <c r="C166" s="1" t="s">
        <v>126</v>
      </c>
      <c r="D166" s="1" t="s">
        <v>127</v>
      </c>
      <c r="E166" s="1" t="s">
        <v>85</v>
      </c>
      <c r="F166" s="1" t="s">
        <v>124</v>
      </c>
      <c r="G166" s="1" t="s">
        <v>63</v>
      </c>
      <c r="H166" s="1" t="s">
        <v>64</v>
      </c>
      <c r="I166" s="2">
        <v>106.91</v>
      </c>
      <c r="J166" s="2">
        <v>1.48</v>
      </c>
      <c r="K166" s="2">
        <f t="shared" si="18"/>
        <v>1.4900000000000002</v>
      </c>
      <c r="L166" s="2">
        <f t="shared" si="22"/>
        <v>0</v>
      </c>
      <c r="N166" s="4">
        <v>0.4</v>
      </c>
      <c r="O166" s="5">
        <v>203</v>
      </c>
      <c r="P166" s="6">
        <v>1.07</v>
      </c>
      <c r="Q166" s="5">
        <v>320.19749999999999</v>
      </c>
      <c r="AJ166" s="10">
        <v>0.02</v>
      </c>
      <c r="AK166" s="5">
        <v>1.1010999753884969</v>
      </c>
      <c r="AS166" s="5" t="str">
        <f t="shared" si="23"/>
        <v/>
      </c>
      <c r="AU166" s="5" t="str">
        <f t="shared" si="24"/>
        <v/>
      </c>
      <c r="AW166" s="5" t="str">
        <f t="shared" si="25"/>
        <v/>
      </c>
      <c r="AZ166" s="5">
        <f t="shared" si="19"/>
        <v>524.29859997538847</v>
      </c>
      <c r="BA166" s="11">
        <f t="shared" si="20"/>
        <v>1.0425827366263556E-2</v>
      </c>
      <c r="BB166" s="5">
        <f t="shared" si="21"/>
        <v>10.425827366263556</v>
      </c>
    </row>
    <row r="167" spans="1:54" x14ac:dyDescent="0.25">
      <c r="A167" s="1" t="s">
        <v>128</v>
      </c>
      <c r="B167" s="1" t="s">
        <v>1092</v>
      </c>
      <c r="C167" s="1" t="s">
        <v>126</v>
      </c>
      <c r="D167" s="1" t="s">
        <v>127</v>
      </c>
      <c r="E167" s="1" t="s">
        <v>80</v>
      </c>
      <c r="F167" s="1" t="s">
        <v>124</v>
      </c>
      <c r="G167" s="1" t="s">
        <v>63</v>
      </c>
      <c r="H167" s="1" t="s">
        <v>64</v>
      </c>
      <c r="I167" s="2">
        <v>106.91</v>
      </c>
      <c r="J167" s="2">
        <v>31.58</v>
      </c>
      <c r="K167" s="2">
        <f t="shared" si="18"/>
        <v>31.57</v>
      </c>
      <c r="L167" s="2">
        <f t="shared" si="22"/>
        <v>0</v>
      </c>
      <c r="N167" s="4">
        <v>0.23</v>
      </c>
      <c r="O167" s="5">
        <v>116.72499999999999</v>
      </c>
      <c r="P167" s="6">
        <v>31.32</v>
      </c>
      <c r="Q167" s="5">
        <v>9372.51</v>
      </c>
      <c r="AJ167" s="10">
        <v>0.02</v>
      </c>
      <c r="AK167" s="5">
        <v>1.1010999753884969</v>
      </c>
      <c r="AS167" s="5" t="str">
        <f t="shared" si="23"/>
        <v/>
      </c>
      <c r="AU167" s="5" t="str">
        <f t="shared" si="24"/>
        <v/>
      </c>
      <c r="AW167" s="5" t="str">
        <f t="shared" si="25"/>
        <v/>
      </c>
      <c r="AZ167" s="5">
        <f t="shared" si="19"/>
        <v>9490.3360999753895</v>
      </c>
      <c r="BA167" s="11">
        <f t="shared" si="20"/>
        <v>0.18871804317388413</v>
      </c>
      <c r="BB167" s="5">
        <f t="shared" si="21"/>
        <v>188.71804317388413</v>
      </c>
    </row>
    <row r="168" spans="1:54" x14ac:dyDescent="0.25">
      <c r="A168" s="1" t="s">
        <v>128</v>
      </c>
      <c r="B168" s="1" t="s">
        <v>1092</v>
      </c>
      <c r="C168" s="1" t="s">
        <v>126</v>
      </c>
      <c r="D168" s="1" t="s">
        <v>127</v>
      </c>
      <c r="E168" s="1" t="s">
        <v>61</v>
      </c>
      <c r="F168" s="1" t="s">
        <v>124</v>
      </c>
      <c r="G168" s="1" t="s">
        <v>63</v>
      </c>
      <c r="H168" s="1" t="s">
        <v>64</v>
      </c>
      <c r="I168" s="2">
        <v>106.91</v>
      </c>
      <c r="J168" s="2">
        <v>38.72</v>
      </c>
      <c r="K168" s="2">
        <f t="shared" si="18"/>
        <v>38.72</v>
      </c>
      <c r="L168" s="2">
        <f t="shared" si="22"/>
        <v>0</v>
      </c>
      <c r="P168" s="6">
        <v>24.29</v>
      </c>
      <c r="Q168" s="5">
        <v>7268.7824999999993</v>
      </c>
      <c r="R168" s="7">
        <v>14.43</v>
      </c>
      <c r="S168" s="5">
        <v>3611.1075000000001</v>
      </c>
      <c r="AS168" s="5" t="str">
        <f t="shared" si="23"/>
        <v/>
      </c>
      <c r="AU168" s="5" t="str">
        <f t="shared" si="24"/>
        <v/>
      </c>
      <c r="AW168" s="5" t="str">
        <f t="shared" si="25"/>
        <v/>
      </c>
      <c r="AZ168" s="5">
        <f t="shared" si="19"/>
        <v>10879.89</v>
      </c>
      <c r="BA168" s="11">
        <f t="shared" si="20"/>
        <v>0.21634971924254978</v>
      </c>
      <c r="BB168" s="5">
        <f t="shared" si="21"/>
        <v>216.34971924254978</v>
      </c>
    </row>
    <row r="169" spans="1:54" x14ac:dyDescent="0.25">
      <c r="A169" s="1" t="s">
        <v>128</v>
      </c>
      <c r="B169" s="1" t="s">
        <v>1092</v>
      </c>
      <c r="C169" s="1" t="s">
        <v>126</v>
      </c>
      <c r="D169" s="1" t="s">
        <v>127</v>
      </c>
      <c r="E169" s="1" t="s">
        <v>65</v>
      </c>
      <c r="F169" s="1" t="s">
        <v>124</v>
      </c>
      <c r="G169" s="1" t="s">
        <v>63</v>
      </c>
      <c r="H169" s="1" t="s">
        <v>64</v>
      </c>
      <c r="I169" s="2">
        <v>106.91</v>
      </c>
      <c r="J169" s="2">
        <v>24.16</v>
      </c>
      <c r="K169" s="2">
        <f t="shared" si="18"/>
        <v>24.17</v>
      </c>
      <c r="L169" s="2">
        <f t="shared" si="22"/>
        <v>0</v>
      </c>
      <c r="N169" s="4">
        <v>0.87</v>
      </c>
      <c r="O169" s="5">
        <v>441.52499999999998</v>
      </c>
      <c r="P169" s="6">
        <v>20.98</v>
      </c>
      <c r="Q169" s="5">
        <v>6278.2650000000003</v>
      </c>
      <c r="R169" s="7">
        <v>2.29</v>
      </c>
      <c r="S169" s="5">
        <v>573.07249999999999</v>
      </c>
      <c r="AJ169" s="10">
        <v>0.03</v>
      </c>
      <c r="AK169" s="5">
        <v>1.551549965320155</v>
      </c>
      <c r="AS169" s="5" t="str">
        <f t="shared" si="23"/>
        <v/>
      </c>
      <c r="AU169" s="5" t="str">
        <f t="shared" si="24"/>
        <v/>
      </c>
      <c r="AW169" s="5" t="str">
        <f t="shared" si="25"/>
        <v/>
      </c>
      <c r="AZ169" s="5">
        <f t="shared" si="19"/>
        <v>7294.4140499653204</v>
      </c>
      <c r="BA169" s="11">
        <f t="shared" si="20"/>
        <v>0.14505150619619384</v>
      </c>
      <c r="BB169" s="5">
        <f t="shared" si="21"/>
        <v>145.05150619619383</v>
      </c>
    </row>
    <row r="170" spans="1:54" x14ac:dyDescent="0.25">
      <c r="A170" s="1" t="s">
        <v>129</v>
      </c>
      <c r="B170" s="1" t="s">
        <v>98</v>
      </c>
      <c r="C170" s="1" t="s">
        <v>99</v>
      </c>
      <c r="D170" s="1" t="s">
        <v>60</v>
      </c>
      <c r="E170" s="1" t="s">
        <v>85</v>
      </c>
      <c r="F170" s="1" t="s">
        <v>124</v>
      </c>
      <c r="G170" s="1" t="s">
        <v>63</v>
      </c>
      <c r="H170" s="1" t="s">
        <v>64</v>
      </c>
      <c r="I170" s="2">
        <v>45</v>
      </c>
      <c r="J170" s="2">
        <v>33.450000000000003</v>
      </c>
      <c r="K170" s="2">
        <f t="shared" si="18"/>
        <v>33.450000000000003</v>
      </c>
      <c r="L170" s="2">
        <f t="shared" si="22"/>
        <v>0</v>
      </c>
      <c r="N170" s="4">
        <v>0.42</v>
      </c>
      <c r="O170" s="5">
        <v>213.15</v>
      </c>
      <c r="P170" s="6">
        <v>27.35</v>
      </c>
      <c r="Q170" s="5">
        <v>8184.4875000000002</v>
      </c>
      <c r="R170" s="7">
        <v>5.68</v>
      </c>
      <c r="S170" s="5">
        <v>1421.42</v>
      </c>
      <c r="AS170" s="5" t="str">
        <f t="shared" si="23"/>
        <v/>
      </c>
      <c r="AU170" s="5" t="str">
        <f t="shared" si="24"/>
        <v/>
      </c>
      <c r="AW170" s="5" t="str">
        <f t="shared" si="25"/>
        <v/>
      </c>
      <c r="AZ170" s="5">
        <f t="shared" si="19"/>
        <v>9819.0575000000008</v>
      </c>
      <c r="BA170" s="11">
        <f t="shared" si="20"/>
        <v>0.19525476207493392</v>
      </c>
      <c r="BB170" s="5">
        <f t="shared" si="21"/>
        <v>195.25476207493392</v>
      </c>
    </row>
    <row r="171" spans="1:54" x14ac:dyDescent="0.25">
      <c r="A171" s="1" t="s">
        <v>129</v>
      </c>
      <c r="B171" s="1" t="s">
        <v>98</v>
      </c>
      <c r="C171" s="1" t="s">
        <v>99</v>
      </c>
      <c r="D171" s="1" t="s">
        <v>60</v>
      </c>
      <c r="E171" s="1" t="s">
        <v>80</v>
      </c>
      <c r="F171" s="1" t="s">
        <v>124</v>
      </c>
      <c r="G171" s="1" t="s">
        <v>63</v>
      </c>
      <c r="H171" s="1" t="s">
        <v>64</v>
      </c>
      <c r="I171" s="2">
        <v>45</v>
      </c>
      <c r="J171" s="2">
        <v>3.66</v>
      </c>
      <c r="K171" s="2">
        <f t="shared" si="18"/>
        <v>3.66</v>
      </c>
      <c r="L171" s="2">
        <f t="shared" si="22"/>
        <v>0</v>
      </c>
      <c r="N171" s="4">
        <v>0.78</v>
      </c>
      <c r="O171" s="5">
        <v>395.85</v>
      </c>
      <c r="P171" s="6">
        <v>2.88</v>
      </c>
      <c r="Q171" s="5">
        <v>861.83999999999992</v>
      </c>
      <c r="AS171" s="5" t="str">
        <f t="shared" si="23"/>
        <v/>
      </c>
      <c r="AU171" s="5" t="str">
        <f t="shared" si="24"/>
        <v/>
      </c>
      <c r="AW171" s="5" t="str">
        <f t="shared" si="25"/>
        <v/>
      </c>
      <c r="AZ171" s="5">
        <f t="shared" si="19"/>
        <v>1257.69</v>
      </c>
      <c r="BA171" s="11">
        <f t="shared" si="20"/>
        <v>2.500952476487928E-2</v>
      </c>
      <c r="BB171" s="5">
        <f t="shared" si="21"/>
        <v>25.009524764879277</v>
      </c>
    </row>
    <row r="172" spans="1:54" x14ac:dyDescent="0.25">
      <c r="A172" s="1" t="s">
        <v>129</v>
      </c>
      <c r="B172" s="1" t="s">
        <v>98</v>
      </c>
      <c r="C172" s="1" t="s">
        <v>99</v>
      </c>
      <c r="D172" s="1" t="s">
        <v>60</v>
      </c>
      <c r="E172" s="1" t="s">
        <v>65</v>
      </c>
      <c r="F172" s="1" t="s">
        <v>124</v>
      </c>
      <c r="G172" s="1" t="s">
        <v>63</v>
      </c>
      <c r="H172" s="1" t="s">
        <v>64</v>
      </c>
      <c r="I172" s="2">
        <v>45</v>
      </c>
      <c r="J172" s="2">
        <v>7.89</v>
      </c>
      <c r="K172" s="2">
        <f t="shared" si="18"/>
        <v>7.8900000000000006</v>
      </c>
      <c r="L172" s="2">
        <f t="shared" si="22"/>
        <v>0</v>
      </c>
      <c r="P172" s="6">
        <v>3.91</v>
      </c>
      <c r="Q172" s="5">
        <v>1170.0675000000001</v>
      </c>
      <c r="R172" s="7">
        <v>3.98</v>
      </c>
      <c r="S172" s="5">
        <v>995.995</v>
      </c>
      <c r="AS172" s="5" t="str">
        <f t="shared" si="23"/>
        <v/>
      </c>
      <c r="AU172" s="5" t="str">
        <f t="shared" si="24"/>
        <v/>
      </c>
      <c r="AW172" s="5" t="str">
        <f t="shared" si="25"/>
        <v/>
      </c>
      <c r="AZ172" s="5">
        <f t="shared" si="19"/>
        <v>2166.0625</v>
      </c>
      <c r="BA172" s="11">
        <f t="shared" si="20"/>
        <v>4.3072771299784783E-2</v>
      </c>
      <c r="BB172" s="5">
        <f t="shared" si="21"/>
        <v>43.072771299784783</v>
      </c>
    </row>
    <row r="173" spans="1:54" x14ac:dyDescent="0.25">
      <c r="A173" s="1" t="s">
        <v>130</v>
      </c>
      <c r="B173" s="1" t="s">
        <v>87</v>
      </c>
      <c r="C173" s="1" t="s">
        <v>88</v>
      </c>
      <c r="D173" s="1" t="s">
        <v>60</v>
      </c>
      <c r="E173" s="1" t="s">
        <v>85</v>
      </c>
      <c r="F173" s="1" t="s">
        <v>124</v>
      </c>
      <c r="G173" s="1" t="s">
        <v>63</v>
      </c>
      <c r="H173" s="1" t="s">
        <v>64</v>
      </c>
      <c r="I173" s="2">
        <v>40</v>
      </c>
      <c r="J173" s="2">
        <v>0.09</v>
      </c>
      <c r="K173" s="2">
        <f t="shared" si="18"/>
        <v>0.09</v>
      </c>
      <c r="L173" s="2">
        <f t="shared" si="22"/>
        <v>0</v>
      </c>
      <c r="P173" s="6">
        <v>0.09</v>
      </c>
      <c r="Q173" s="5">
        <v>26.932500000000001</v>
      </c>
      <c r="AS173" s="5" t="str">
        <f t="shared" si="23"/>
        <v/>
      </c>
      <c r="AU173" s="5" t="str">
        <f t="shared" si="24"/>
        <v/>
      </c>
      <c r="AW173" s="5" t="str">
        <f t="shared" si="25"/>
        <v/>
      </c>
      <c r="AZ173" s="5">
        <f t="shared" si="19"/>
        <v>26.932500000000001</v>
      </c>
      <c r="BA173" s="11">
        <f t="shared" si="20"/>
        <v>5.3556045267920643E-4</v>
      </c>
      <c r="BB173" s="5">
        <f t="shared" si="21"/>
        <v>0.53556045267920649</v>
      </c>
    </row>
    <row r="174" spans="1:54" x14ac:dyDescent="0.25">
      <c r="A174" s="1" t="s">
        <v>130</v>
      </c>
      <c r="B174" s="1" t="s">
        <v>87</v>
      </c>
      <c r="C174" s="1" t="s">
        <v>88</v>
      </c>
      <c r="D174" s="1" t="s">
        <v>60</v>
      </c>
      <c r="E174" s="1" t="s">
        <v>65</v>
      </c>
      <c r="F174" s="1" t="s">
        <v>124</v>
      </c>
      <c r="G174" s="1" t="s">
        <v>63</v>
      </c>
      <c r="H174" s="1" t="s">
        <v>64</v>
      </c>
      <c r="I174" s="2">
        <v>40</v>
      </c>
      <c r="J174" s="2">
        <v>0.08</v>
      </c>
      <c r="K174" s="2">
        <f t="shared" si="18"/>
        <v>7.0000000000000007E-2</v>
      </c>
      <c r="L174" s="2">
        <f t="shared" si="22"/>
        <v>0</v>
      </c>
      <c r="P174" s="6">
        <v>0.02</v>
      </c>
      <c r="Q174" s="5">
        <v>5.9850000000000003</v>
      </c>
      <c r="R174" s="7">
        <v>0.05</v>
      </c>
      <c r="S174" s="5">
        <v>12.512499999999999</v>
      </c>
      <c r="AS174" s="5" t="str">
        <f t="shared" si="23"/>
        <v/>
      </c>
      <c r="AU174" s="5" t="str">
        <f t="shared" si="24"/>
        <v/>
      </c>
      <c r="AW174" s="5" t="str">
        <f t="shared" si="25"/>
        <v/>
      </c>
      <c r="AZ174" s="5">
        <f t="shared" si="19"/>
        <v>18.497499999999999</v>
      </c>
      <c r="BA174" s="11">
        <f t="shared" si="20"/>
        <v>3.678280691890326E-4</v>
      </c>
      <c r="BB174" s="5">
        <f t="shared" si="21"/>
        <v>0.3678280691890326</v>
      </c>
    </row>
    <row r="175" spans="1:54" x14ac:dyDescent="0.25">
      <c r="A175" s="1" t="s">
        <v>130</v>
      </c>
      <c r="B175" s="1" t="s">
        <v>87</v>
      </c>
      <c r="C175" s="1" t="s">
        <v>88</v>
      </c>
      <c r="D175" s="1" t="s">
        <v>60</v>
      </c>
      <c r="E175" s="1" t="s">
        <v>66</v>
      </c>
      <c r="F175" s="1" t="s">
        <v>124</v>
      </c>
      <c r="G175" s="1" t="s">
        <v>63</v>
      </c>
      <c r="H175" s="1" t="s">
        <v>64</v>
      </c>
      <c r="I175" s="2">
        <v>40</v>
      </c>
      <c r="J175" s="2">
        <v>18.55</v>
      </c>
      <c r="K175" s="2">
        <f t="shared" si="18"/>
        <v>18.55</v>
      </c>
      <c r="L175" s="2">
        <f t="shared" si="22"/>
        <v>0</v>
      </c>
      <c r="P175" s="6">
        <v>1.26</v>
      </c>
      <c r="Q175" s="5">
        <v>377.05500000000001</v>
      </c>
      <c r="R175" s="7">
        <v>15.68</v>
      </c>
      <c r="S175" s="5">
        <v>3923.92</v>
      </c>
      <c r="AJ175" s="10">
        <v>1.61</v>
      </c>
      <c r="AK175" s="5">
        <v>73.255000650882721</v>
      </c>
      <c r="AS175" s="5" t="str">
        <f t="shared" si="23"/>
        <v/>
      </c>
      <c r="AU175" s="5" t="str">
        <f t="shared" si="24"/>
        <v/>
      </c>
      <c r="AW175" s="5" t="str">
        <f t="shared" si="25"/>
        <v/>
      </c>
      <c r="AZ175" s="5">
        <f t="shared" si="19"/>
        <v>4374.2300006508831</v>
      </c>
      <c r="BA175" s="11">
        <f t="shared" si="20"/>
        <v>8.6982812559975961E-2</v>
      </c>
      <c r="BB175" s="5">
        <f t="shared" si="21"/>
        <v>86.982812559975969</v>
      </c>
    </row>
    <row r="176" spans="1:54" x14ac:dyDescent="0.25">
      <c r="A176" s="1" t="s">
        <v>130</v>
      </c>
      <c r="B176" s="1" t="s">
        <v>87</v>
      </c>
      <c r="C176" s="1" t="s">
        <v>88</v>
      </c>
      <c r="D176" s="1" t="s">
        <v>60</v>
      </c>
      <c r="E176" s="1" t="s">
        <v>90</v>
      </c>
      <c r="F176" s="1" t="s">
        <v>124</v>
      </c>
      <c r="G176" s="1" t="s">
        <v>63</v>
      </c>
      <c r="H176" s="1" t="s">
        <v>64</v>
      </c>
      <c r="I176" s="2">
        <v>40</v>
      </c>
      <c r="J176" s="2">
        <v>20.71</v>
      </c>
      <c r="K176" s="2">
        <f t="shared" si="18"/>
        <v>20.71</v>
      </c>
      <c r="L176" s="2">
        <f t="shared" si="22"/>
        <v>0</v>
      </c>
      <c r="P176" s="6">
        <v>18.989999999999998</v>
      </c>
      <c r="Q176" s="5">
        <v>5682.7574999999997</v>
      </c>
      <c r="R176" s="7">
        <v>0.51</v>
      </c>
      <c r="S176" s="5">
        <v>127.6275</v>
      </c>
      <c r="AJ176" s="10">
        <v>1.21</v>
      </c>
      <c r="AK176" s="5">
        <v>58.239998969435703</v>
      </c>
      <c r="AS176" s="5" t="str">
        <f t="shared" si="23"/>
        <v/>
      </c>
      <c r="AU176" s="5" t="str">
        <f t="shared" si="24"/>
        <v/>
      </c>
      <c r="AW176" s="5" t="str">
        <f t="shared" si="25"/>
        <v/>
      </c>
      <c r="AZ176" s="5">
        <f t="shared" si="19"/>
        <v>5868.6249989694352</v>
      </c>
      <c r="BA176" s="11">
        <f t="shared" si="20"/>
        <v>0.11669928380405006</v>
      </c>
      <c r="BB176" s="5">
        <f t="shared" si="21"/>
        <v>116.69928380405007</v>
      </c>
    </row>
    <row r="177" spans="1:54" x14ac:dyDescent="0.25">
      <c r="A177" s="1" t="s">
        <v>131</v>
      </c>
      <c r="B177" s="1" t="s">
        <v>132</v>
      </c>
      <c r="C177" s="1" t="s">
        <v>133</v>
      </c>
      <c r="D177" s="1" t="s">
        <v>134</v>
      </c>
      <c r="E177" s="1" t="s">
        <v>66</v>
      </c>
      <c r="F177" s="1" t="s">
        <v>124</v>
      </c>
      <c r="G177" s="1" t="s">
        <v>63</v>
      </c>
      <c r="H177" s="1" t="s">
        <v>64</v>
      </c>
      <c r="I177" s="2">
        <v>204.48</v>
      </c>
      <c r="J177" s="2">
        <v>17.52</v>
      </c>
      <c r="K177" s="2">
        <f t="shared" si="18"/>
        <v>17.52</v>
      </c>
      <c r="L177" s="2">
        <f t="shared" si="22"/>
        <v>0</v>
      </c>
      <c r="P177" s="6">
        <v>15.45</v>
      </c>
      <c r="Q177" s="5">
        <v>4623.4124999999995</v>
      </c>
      <c r="R177" s="7">
        <v>2.0699999999999998</v>
      </c>
      <c r="S177" s="5">
        <v>518.01749999999993</v>
      </c>
      <c r="AS177" s="5" t="str">
        <f t="shared" si="23"/>
        <v/>
      </c>
      <c r="AU177" s="5" t="str">
        <f t="shared" si="24"/>
        <v/>
      </c>
      <c r="AW177" s="5" t="str">
        <f t="shared" si="25"/>
        <v/>
      </c>
      <c r="AZ177" s="5">
        <f t="shared" si="19"/>
        <v>5141.4299999999994</v>
      </c>
      <c r="BA177" s="11">
        <f t="shared" si="20"/>
        <v>0.10223880360970769</v>
      </c>
      <c r="BB177" s="5">
        <f t="shared" si="21"/>
        <v>102.23880360970769</v>
      </c>
    </row>
    <row r="178" spans="1:54" x14ac:dyDescent="0.25">
      <c r="A178" s="1" t="s">
        <v>131</v>
      </c>
      <c r="B178" s="1" t="s">
        <v>132</v>
      </c>
      <c r="C178" s="1" t="s">
        <v>133</v>
      </c>
      <c r="D178" s="1" t="s">
        <v>134</v>
      </c>
      <c r="E178" s="1" t="s">
        <v>67</v>
      </c>
      <c r="F178" s="1" t="s">
        <v>124</v>
      </c>
      <c r="G178" s="1" t="s">
        <v>63</v>
      </c>
      <c r="H178" s="1" t="s">
        <v>64</v>
      </c>
      <c r="I178" s="2">
        <v>204.48</v>
      </c>
      <c r="J178" s="2">
        <v>37.11</v>
      </c>
      <c r="K178" s="2">
        <f t="shared" si="18"/>
        <v>37.11</v>
      </c>
      <c r="L178" s="2">
        <f t="shared" si="22"/>
        <v>0</v>
      </c>
      <c r="N178" s="4">
        <v>6.45</v>
      </c>
      <c r="O178" s="5">
        <v>3273.375</v>
      </c>
      <c r="P178" s="6">
        <v>30.66</v>
      </c>
      <c r="Q178" s="5">
        <v>9175.0049999999992</v>
      </c>
      <c r="AS178" s="5" t="str">
        <f t="shared" si="23"/>
        <v/>
      </c>
      <c r="AU178" s="5" t="str">
        <f t="shared" si="24"/>
        <v/>
      </c>
      <c r="AW178" s="5" t="str">
        <f t="shared" si="25"/>
        <v/>
      </c>
      <c r="AZ178" s="5">
        <f t="shared" si="19"/>
        <v>12448.38</v>
      </c>
      <c r="BA178" s="11">
        <f t="shared" si="20"/>
        <v>0.24753959075179727</v>
      </c>
      <c r="BB178" s="5">
        <f t="shared" si="21"/>
        <v>247.53959075179728</v>
      </c>
    </row>
    <row r="179" spans="1:54" x14ac:dyDescent="0.25">
      <c r="A179" s="1" t="s">
        <v>131</v>
      </c>
      <c r="B179" s="1" t="s">
        <v>132</v>
      </c>
      <c r="C179" s="1" t="s">
        <v>133</v>
      </c>
      <c r="D179" s="1" t="s">
        <v>134</v>
      </c>
      <c r="E179" s="1" t="s">
        <v>68</v>
      </c>
      <c r="F179" s="1" t="s">
        <v>124</v>
      </c>
      <c r="G179" s="1" t="s">
        <v>63</v>
      </c>
      <c r="H179" s="1" t="s">
        <v>64</v>
      </c>
      <c r="I179" s="2">
        <v>204.48</v>
      </c>
      <c r="J179" s="2">
        <v>38.75</v>
      </c>
      <c r="K179" s="2">
        <f t="shared" si="18"/>
        <v>38.749999999999993</v>
      </c>
      <c r="L179" s="2">
        <f t="shared" si="22"/>
        <v>0</v>
      </c>
      <c r="N179" s="4">
        <v>3.73</v>
      </c>
      <c r="O179" s="5">
        <v>1892.9749999999999</v>
      </c>
      <c r="P179" s="6">
        <v>29.33</v>
      </c>
      <c r="Q179" s="5">
        <v>8777.0024999999987</v>
      </c>
      <c r="R179" s="7">
        <v>5.69</v>
      </c>
      <c r="S179" s="5">
        <v>1423.9224999999999</v>
      </c>
      <c r="AS179" s="5" t="str">
        <f t="shared" si="23"/>
        <v/>
      </c>
      <c r="AU179" s="5" t="str">
        <f t="shared" si="24"/>
        <v/>
      </c>
      <c r="AW179" s="5" t="str">
        <f t="shared" si="25"/>
        <v/>
      </c>
      <c r="AZ179" s="5">
        <f t="shared" si="19"/>
        <v>12093.9</v>
      </c>
      <c r="BA179" s="11">
        <f t="shared" si="20"/>
        <v>0.24049065473524756</v>
      </c>
      <c r="BB179" s="5">
        <f t="shared" si="21"/>
        <v>240.49065473524755</v>
      </c>
    </row>
    <row r="180" spans="1:54" x14ac:dyDescent="0.25">
      <c r="A180" s="1" t="s">
        <v>131</v>
      </c>
      <c r="B180" s="1" t="s">
        <v>132</v>
      </c>
      <c r="C180" s="1" t="s">
        <v>133</v>
      </c>
      <c r="D180" s="1" t="s">
        <v>134</v>
      </c>
      <c r="E180" s="1" t="s">
        <v>69</v>
      </c>
      <c r="F180" s="1" t="s">
        <v>124</v>
      </c>
      <c r="G180" s="1" t="s">
        <v>63</v>
      </c>
      <c r="H180" s="1" t="s">
        <v>64</v>
      </c>
      <c r="I180" s="2">
        <v>204.48</v>
      </c>
      <c r="J180" s="2">
        <v>17.48</v>
      </c>
      <c r="K180" s="2">
        <f t="shared" si="18"/>
        <v>17.48</v>
      </c>
      <c r="L180" s="2">
        <f t="shared" si="22"/>
        <v>0</v>
      </c>
      <c r="P180" s="6">
        <v>3.75</v>
      </c>
      <c r="Q180" s="5">
        <v>1122.1875</v>
      </c>
      <c r="R180" s="7">
        <v>11</v>
      </c>
      <c r="S180" s="5">
        <v>2752.75</v>
      </c>
      <c r="AF180" s="2">
        <v>0.03</v>
      </c>
      <c r="AG180" s="5">
        <v>4.1291250000000002</v>
      </c>
      <c r="AJ180" s="10">
        <v>2.7</v>
      </c>
      <c r="AK180" s="5">
        <v>122.85</v>
      </c>
      <c r="AS180" s="5" t="str">
        <f t="shared" ref="AS180:AS211" si="26">IF(AR180&gt;0,AR180*$AS$1,"")</f>
        <v/>
      </c>
      <c r="AU180" s="5" t="str">
        <f t="shared" ref="AU180:AU211" si="27">IF(AT180&gt;0,AT180*$AU$1,"")</f>
        <v/>
      </c>
      <c r="AW180" s="5" t="str">
        <f t="shared" ref="AW180:AW211" si="28">IF(AV180&gt;0,AV180*$AW$1,"")</f>
        <v/>
      </c>
      <c r="AZ180" s="5">
        <f t="shared" si="19"/>
        <v>4001.9166249999998</v>
      </c>
      <c r="BA180" s="11">
        <f t="shared" si="20"/>
        <v>7.957925477655034E-2</v>
      </c>
      <c r="BB180" s="5">
        <f t="shared" si="21"/>
        <v>79.579254776550343</v>
      </c>
    </row>
    <row r="181" spans="1:54" x14ac:dyDescent="0.25">
      <c r="A181" s="1" t="s">
        <v>131</v>
      </c>
      <c r="B181" s="1" t="s">
        <v>132</v>
      </c>
      <c r="C181" s="1" t="s">
        <v>133</v>
      </c>
      <c r="D181" s="1" t="s">
        <v>134</v>
      </c>
      <c r="E181" s="1" t="s">
        <v>70</v>
      </c>
      <c r="F181" s="1" t="s">
        <v>124</v>
      </c>
      <c r="G181" s="1" t="s">
        <v>63</v>
      </c>
      <c r="H181" s="1" t="s">
        <v>64</v>
      </c>
      <c r="I181" s="2">
        <v>204.48</v>
      </c>
      <c r="J181" s="2">
        <v>0.04</v>
      </c>
      <c r="K181" s="2">
        <f t="shared" si="18"/>
        <v>0.04</v>
      </c>
      <c r="L181" s="2">
        <f t="shared" si="22"/>
        <v>0</v>
      </c>
      <c r="AJ181" s="10">
        <v>0.04</v>
      </c>
      <c r="AK181" s="5">
        <v>1.8199999593198299</v>
      </c>
      <c r="AS181" s="5" t="str">
        <f t="shared" si="26"/>
        <v/>
      </c>
      <c r="AU181" s="5" t="str">
        <f t="shared" si="27"/>
        <v/>
      </c>
      <c r="AW181" s="5" t="str">
        <f t="shared" si="28"/>
        <v/>
      </c>
      <c r="AZ181" s="5">
        <f t="shared" si="19"/>
        <v>1.8199999593198299</v>
      </c>
      <c r="BA181" s="11">
        <f t="shared" si="20"/>
        <v>3.6191218865291579E-5</v>
      </c>
      <c r="BB181" s="5">
        <f t="shared" si="21"/>
        <v>3.6191218865291579E-2</v>
      </c>
    </row>
    <row r="182" spans="1:54" x14ac:dyDescent="0.25">
      <c r="A182" s="1" t="s">
        <v>131</v>
      </c>
      <c r="B182" s="1" t="s">
        <v>132</v>
      </c>
      <c r="C182" s="1" t="s">
        <v>133</v>
      </c>
      <c r="D182" s="1" t="s">
        <v>134</v>
      </c>
      <c r="E182" s="1" t="s">
        <v>74</v>
      </c>
      <c r="F182" s="1" t="s">
        <v>124</v>
      </c>
      <c r="G182" s="1" t="s">
        <v>63</v>
      </c>
      <c r="H182" s="1" t="s">
        <v>64</v>
      </c>
      <c r="I182" s="2">
        <v>204.48</v>
      </c>
      <c r="J182" s="2">
        <v>0.06</v>
      </c>
      <c r="K182" s="2">
        <f t="shared" si="18"/>
        <v>0.05</v>
      </c>
      <c r="L182" s="2">
        <f t="shared" si="22"/>
        <v>0</v>
      </c>
      <c r="P182" s="6">
        <v>0.05</v>
      </c>
      <c r="Q182" s="5">
        <v>14.9625</v>
      </c>
      <c r="AS182" s="5" t="str">
        <f t="shared" si="26"/>
        <v/>
      </c>
      <c r="AU182" s="5" t="str">
        <f t="shared" si="27"/>
        <v/>
      </c>
      <c r="AW182" s="5" t="str">
        <f t="shared" si="28"/>
        <v/>
      </c>
      <c r="AZ182" s="5">
        <f t="shared" si="19"/>
        <v>14.9625</v>
      </c>
      <c r="BA182" s="11">
        <f t="shared" si="20"/>
        <v>2.9753358482178139E-4</v>
      </c>
      <c r="BB182" s="5">
        <f t="shared" si="21"/>
        <v>0.29753358482178138</v>
      </c>
    </row>
    <row r="183" spans="1:54" x14ac:dyDescent="0.25">
      <c r="A183" s="1" t="s">
        <v>131</v>
      </c>
      <c r="B183" s="1" t="s">
        <v>132</v>
      </c>
      <c r="C183" s="1" t="s">
        <v>133</v>
      </c>
      <c r="D183" s="1" t="s">
        <v>134</v>
      </c>
      <c r="E183" s="1" t="s">
        <v>75</v>
      </c>
      <c r="F183" s="1" t="s">
        <v>124</v>
      </c>
      <c r="G183" s="1" t="s">
        <v>63</v>
      </c>
      <c r="H183" s="1" t="s">
        <v>64</v>
      </c>
      <c r="I183" s="2">
        <v>204.48</v>
      </c>
      <c r="J183" s="2">
        <v>23.57</v>
      </c>
      <c r="K183" s="2">
        <f t="shared" si="18"/>
        <v>23.57</v>
      </c>
      <c r="L183" s="2">
        <f t="shared" si="22"/>
        <v>0</v>
      </c>
      <c r="N183" s="4">
        <v>3.16</v>
      </c>
      <c r="O183" s="5">
        <v>1603.7</v>
      </c>
      <c r="P183" s="6">
        <v>15.71</v>
      </c>
      <c r="Q183" s="5">
        <v>4701.2175000000007</v>
      </c>
      <c r="R183" s="7">
        <v>4.68</v>
      </c>
      <c r="S183" s="5">
        <v>1171.17</v>
      </c>
      <c r="AJ183" s="10">
        <v>0.02</v>
      </c>
      <c r="AK183" s="5">
        <v>1.0009999776259071</v>
      </c>
      <c r="AS183" s="5" t="str">
        <f t="shared" si="26"/>
        <v/>
      </c>
      <c r="AU183" s="5" t="str">
        <f t="shared" si="27"/>
        <v/>
      </c>
      <c r="AW183" s="5" t="str">
        <f t="shared" si="28"/>
        <v/>
      </c>
      <c r="AZ183" s="5">
        <f t="shared" si="19"/>
        <v>7477.0884999776263</v>
      </c>
      <c r="BA183" s="11">
        <f t="shared" si="20"/>
        <v>0.14868403979469066</v>
      </c>
      <c r="BB183" s="5">
        <f t="shared" si="21"/>
        <v>148.68403979469068</v>
      </c>
    </row>
    <row r="184" spans="1:54" x14ac:dyDescent="0.25">
      <c r="A184" s="1" t="s">
        <v>131</v>
      </c>
      <c r="B184" s="1" t="s">
        <v>132</v>
      </c>
      <c r="C184" s="1" t="s">
        <v>133</v>
      </c>
      <c r="D184" s="1" t="s">
        <v>134</v>
      </c>
      <c r="E184" s="1" t="s">
        <v>93</v>
      </c>
      <c r="F184" s="1" t="s">
        <v>124</v>
      </c>
      <c r="G184" s="1" t="s">
        <v>63</v>
      </c>
      <c r="H184" s="1" t="s">
        <v>64</v>
      </c>
      <c r="I184" s="2">
        <v>204.48</v>
      </c>
      <c r="J184" s="2">
        <v>39.19</v>
      </c>
      <c r="K184" s="2">
        <f t="shared" si="18"/>
        <v>39.19</v>
      </c>
      <c r="L184" s="2">
        <f t="shared" si="22"/>
        <v>0</v>
      </c>
      <c r="N184" s="4">
        <v>16.73</v>
      </c>
      <c r="O184" s="5">
        <v>8490.4750000000004</v>
      </c>
      <c r="P184" s="6">
        <v>22.46</v>
      </c>
      <c r="Q184" s="5">
        <v>6721.1550000000007</v>
      </c>
      <c r="AS184" s="5" t="str">
        <f t="shared" si="26"/>
        <v/>
      </c>
      <c r="AU184" s="5" t="str">
        <f t="shared" si="27"/>
        <v/>
      </c>
      <c r="AW184" s="5" t="str">
        <f t="shared" si="28"/>
        <v/>
      </c>
      <c r="AZ184" s="5">
        <f t="shared" si="19"/>
        <v>15211.630000000001</v>
      </c>
      <c r="BA184" s="11">
        <f t="shared" si="20"/>
        <v>0.30248760600718827</v>
      </c>
      <c r="BB184" s="5">
        <f t="shared" si="21"/>
        <v>302.48760600718828</v>
      </c>
    </row>
    <row r="185" spans="1:54" x14ac:dyDescent="0.25">
      <c r="A185" s="1" t="s">
        <v>131</v>
      </c>
      <c r="B185" s="1" t="s">
        <v>132</v>
      </c>
      <c r="C185" s="1" t="s">
        <v>133</v>
      </c>
      <c r="D185" s="1" t="s">
        <v>134</v>
      </c>
      <c r="E185" s="1" t="s">
        <v>90</v>
      </c>
      <c r="F185" s="1" t="s">
        <v>124</v>
      </c>
      <c r="G185" s="1" t="s">
        <v>63</v>
      </c>
      <c r="H185" s="1" t="s">
        <v>64</v>
      </c>
      <c r="I185" s="2">
        <v>204.48</v>
      </c>
      <c r="J185" s="2">
        <v>17.66</v>
      </c>
      <c r="K185" s="2">
        <f t="shared" si="18"/>
        <v>17.649999999999999</v>
      </c>
      <c r="L185" s="2">
        <f t="shared" si="22"/>
        <v>0</v>
      </c>
      <c r="N185" s="4">
        <v>2.3199999999999998</v>
      </c>
      <c r="O185" s="5">
        <v>1177.4000000000001</v>
      </c>
      <c r="P185" s="6">
        <v>15.33</v>
      </c>
      <c r="Q185" s="5">
        <v>4587.5024999999996</v>
      </c>
      <c r="AS185" s="5" t="str">
        <f t="shared" si="26"/>
        <v/>
      </c>
      <c r="AU185" s="5" t="str">
        <f t="shared" si="27"/>
        <v/>
      </c>
      <c r="AW185" s="5" t="str">
        <f t="shared" si="28"/>
        <v/>
      </c>
      <c r="AZ185" s="5">
        <f t="shared" si="19"/>
        <v>5764.9025000000001</v>
      </c>
      <c r="BA185" s="11">
        <f t="shared" si="20"/>
        <v>0.114636732295609</v>
      </c>
      <c r="BB185" s="5">
        <f t="shared" si="21"/>
        <v>114.63673229560899</v>
      </c>
    </row>
    <row r="186" spans="1:54" x14ac:dyDescent="0.25">
      <c r="A186" s="1" t="s">
        <v>135</v>
      </c>
      <c r="B186" s="1" t="s">
        <v>136</v>
      </c>
      <c r="C186" s="1" t="s">
        <v>137</v>
      </c>
      <c r="D186" s="1" t="s">
        <v>60</v>
      </c>
      <c r="E186" s="1" t="s">
        <v>69</v>
      </c>
      <c r="F186" s="1" t="s">
        <v>124</v>
      </c>
      <c r="G186" s="1" t="s">
        <v>63</v>
      </c>
      <c r="H186" s="1" t="s">
        <v>64</v>
      </c>
      <c r="I186" s="2">
        <v>5.22</v>
      </c>
      <c r="J186" s="2">
        <v>4.33</v>
      </c>
      <c r="K186" s="2">
        <f t="shared" si="18"/>
        <v>4.3199999999999994</v>
      </c>
      <c r="L186" s="2">
        <f t="shared" si="22"/>
        <v>0</v>
      </c>
      <c r="AF186" s="2">
        <v>4.2699999999999996</v>
      </c>
      <c r="AG186" s="5">
        <v>587.71212500000001</v>
      </c>
      <c r="AJ186" s="10">
        <v>0.05</v>
      </c>
      <c r="AK186" s="5">
        <v>2.5025000372901558</v>
      </c>
      <c r="AS186" s="5" t="str">
        <f t="shared" si="26"/>
        <v/>
      </c>
      <c r="AU186" s="5" t="str">
        <f t="shared" si="27"/>
        <v/>
      </c>
      <c r="AW186" s="5" t="str">
        <f t="shared" si="28"/>
        <v/>
      </c>
      <c r="AZ186" s="5">
        <f t="shared" si="19"/>
        <v>590.21462503729015</v>
      </c>
      <c r="BA186" s="11">
        <f t="shared" si="20"/>
        <v>1.1736586345970825E-2</v>
      </c>
      <c r="BB186" s="5">
        <f t="shared" si="21"/>
        <v>11.736586345970824</v>
      </c>
    </row>
    <row r="187" spans="1:54" x14ac:dyDescent="0.25">
      <c r="A187" s="1" t="s">
        <v>135</v>
      </c>
      <c r="B187" s="1" t="s">
        <v>136</v>
      </c>
      <c r="C187" s="1" t="s">
        <v>137</v>
      </c>
      <c r="D187" s="1" t="s">
        <v>60</v>
      </c>
      <c r="E187" s="1" t="s">
        <v>74</v>
      </c>
      <c r="F187" s="1" t="s">
        <v>124</v>
      </c>
      <c r="G187" s="1" t="s">
        <v>63</v>
      </c>
      <c r="H187" s="1" t="s">
        <v>64</v>
      </c>
      <c r="I187" s="2">
        <v>5.22</v>
      </c>
      <c r="J187" s="2">
        <v>0.67</v>
      </c>
      <c r="K187" s="2">
        <f t="shared" si="18"/>
        <v>0.67</v>
      </c>
      <c r="L187" s="2">
        <f t="shared" si="22"/>
        <v>0</v>
      </c>
      <c r="AF187" s="2">
        <v>0.66</v>
      </c>
      <c r="AG187" s="5">
        <v>90.840750000000014</v>
      </c>
      <c r="AJ187" s="10">
        <v>0.01</v>
      </c>
      <c r="AK187" s="5">
        <v>0.50049998881295332</v>
      </c>
      <c r="AS187" s="5" t="str">
        <f t="shared" si="26"/>
        <v/>
      </c>
      <c r="AU187" s="5" t="str">
        <f t="shared" si="27"/>
        <v/>
      </c>
      <c r="AW187" s="5" t="str">
        <f t="shared" si="28"/>
        <v/>
      </c>
      <c r="AZ187" s="5">
        <f t="shared" si="19"/>
        <v>91.341249988812962</v>
      </c>
      <c r="BA187" s="11">
        <f t="shared" si="20"/>
        <v>1.8163468371778793E-3</v>
      </c>
      <c r="BB187" s="5">
        <f t="shared" si="21"/>
        <v>1.8163468371778793</v>
      </c>
    </row>
    <row r="188" spans="1:54" x14ac:dyDescent="0.25">
      <c r="A188" s="1" t="s">
        <v>138</v>
      </c>
      <c r="B188" s="1" t="s">
        <v>121</v>
      </c>
      <c r="C188" s="1" t="s">
        <v>122</v>
      </c>
      <c r="D188" s="1" t="s">
        <v>60</v>
      </c>
      <c r="E188" s="1" t="s">
        <v>73</v>
      </c>
      <c r="F188" s="1" t="s">
        <v>124</v>
      </c>
      <c r="G188" s="1" t="s">
        <v>63</v>
      </c>
      <c r="H188" s="1" t="s">
        <v>64</v>
      </c>
      <c r="I188" s="2">
        <v>0.6</v>
      </c>
      <c r="J188" s="2">
        <v>0.14000000000000001</v>
      </c>
      <c r="K188" s="2">
        <f t="shared" si="18"/>
        <v>0.14000000000000001</v>
      </c>
      <c r="L188" s="2">
        <f t="shared" si="22"/>
        <v>0</v>
      </c>
      <c r="R188" s="7">
        <v>0.1</v>
      </c>
      <c r="S188" s="5">
        <v>25.024999999999999</v>
      </c>
      <c r="AH188" s="9">
        <v>0.04</v>
      </c>
      <c r="AI188" s="5">
        <v>1.9950000000000001</v>
      </c>
      <c r="AS188" s="5" t="str">
        <f t="shared" si="26"/>
        <v/>
      </c>
      <c r="AU188" s="5" t="str">
        <f t="shared" si="27"/>
        <v/>
      </c>
      <c r="AW188" s="5" t="str">
        <f t="shared" si="28"/>
        <v/>
      </c>
      <c r="AZ188" s="5">
        <f t="shared" si="19"/>
        <v>27.02</v>
      </c>
      <c r="BA188" s="11">
        <f t="shared" si="20"/>
        <v>5.3730041516354438E-4</v>
      </c>
      <c r="BB188" s="5">
        <f t="shared" si="21"/>
        <v>0.53730041516354432</v>
      </c>
    </row>
    <row r="189" spans="1:54" x14ac:dyDescent="0.25">
      <c r="A189" s="1" t="s">
        <v>138</v>
      </c>
      <c r="B189" s="1" t="s">
        <v>121</v>
      </c>
      <c r="C189" s="1" t="s">
        <v>122</v>
      </c>
      <c r="D189" s="1" t="s">
        <v>60</v>
      </c>
      <c r="E189" s="1" t="s">
        <v>74</v>
      </c>
      <c r="F189" s="1" t="s">
        <v>124</v>
      </c>
      <c r="G189" s="1" t="s">
        <v>63</v>
      </c>
      <c r="H189" s="1" t="s">
        <v>64</v>
      </c>
      <c r="I189" s="2">
        <v>0.6</v>
      </c>
      <c r="J189" s="2">
        <v>0.45</v>
      </c>
      <c r="K189" s="2">
        <f t="shared" si="18"/>
        <v>0.44999999999999996</v>
      </c>
      <c r="L189" s="2">
        <f t="shared" si="22"/>
        <v>0</v>
      </c>
      <c r="R189" s="7">
        <v>0.09</v>
      </c>
      <c r="S189" s="5">
        <v>22.522500000000001</v>
      </c>
      <c r="AH189" s="9">
        <v>0.36</v>
      </c>
      <c r="AI189" s="5">
        <v>17.954999999999998</v>
      </c>
      <c r="AS189" s="5" t="str">
        <f t="shared" si="26"/>
        <v/>
      </c>
      <c r="AU189" s="5" t="str">
        <f t="shared" si="27"/>
        <v/>
      </c>
      <c r="AW189" s="5" t="str">
        <f t="shared" si="28"/>
        <v/>
      </c>
      <c r="AZ189" s="5">
        <f t="shared" si="19"/>
        <v>40.477499999999999</v>
      </c>
      <c r="BA189" s="11">
        <f t="shared" si="20"/>
        <v>8.0490664525471379E-4</v>
      </c>
      <c r="BB189" s="5">
        <f t="shared" si="21"/>
        <v>0.80490664525471378</v>
      </c>
    </row>
    <row r="190" spans="1:54" x14ac:dyDescent="0.25">
      <c r="A190" s="1" t="s">
        <v>139</v>
      </c>
      <c r="B190" s="1" t="s">
        <v>121</v>
      </c>
      <c r="C190" s="1" t="s">
        <v>122</v>
      </c>
      <c r="D190" s="1" t="s">
        <v>60</v>
      </c>
      <c r="E190" s="1" t="s">
        <v>73</v>
      </c>
      <c r="F190" s="1" t="s">
        <v>124</v>
      </c>
      <c r="G190" s="1" t="s">
        <v>63</v>
      </c>
      <c r="H190" s="1" t="s">
        <v>64</v>
      </c>
      <c r="I190" s="2">
        <v>1.25</v>
      </c>
      <c r="J190" s="2">
        <v>0.21</v>
      </c>
      <c r="K190" s="2">
        <f t="shared" si="18"/>
        <v>0.21</v>
      </c>
      <c r="L190" s="2">
        <f t="shared" si="22"/>
        <v>0</v>
      </c>
      <c r="R190" s="7">
        <v>0.21</v>
      </c>
      <c r="S190" s="5">
        <v>52.552499999999988</v>
      </c>
      <c r="AS190" s="5" t="str">
        <f t="shared" si="26"/>
        <v/>
      </c>
      <c r="AU190" s="5" t="str">
        <f t="shared" si="27"/>
        <v/>
      </c>
      <c r="AW190" s="5" t="str">
        <f t="shared" si="28"/>
        <v/>
      </c>
      <c r="AZ190" s="5">
        <f t="shared" si="19"/>
        <v>52.552499999999988</v>
      </c>
      <c r="BA190" s="11">
        <f t="shared" si="20"/>
        <v>1.0450214680933442E-3</v>
      </c>
      <c r="BB190" s="5">
        <f t="shared" si="21"/>
        <v>1.0450214680933443</v>
      </c>
    </row>
    <row r="191" spans="1:54" x14ac:dyDescent="0.25">
      <c r="A191" s="1" t="s">
        <v>139</v>
      </c>
      <c r="B191" s="1" t="s">
        <v>121</v>
      </c>
      <c r="C191" s="1" t="s">
        <v>122</v>
      </c>
      <c r="D191" s="1" t="s">
        <v>60</v>
      </c>
      <c r="E191" s="1" t="s">
        <v>74</v>
      </c>
      <c r="F191" s="1" t="s">
        <v>124</v>
      </c>
      <c r="G191" s="1" t="s">
        <v>63</v>
      </c>
      <c r="H191" s="1" t="s">
        <v>64</v>
      </c>
      <c r="I191" s="2">
        <v>1.25</v>
      </c>
      <c r="J191" s="2">
        <v>0.99</v>
      </c>
      <c r="K191" s="2">
        <f t="shared" si="18"/>
        <v>0.99</v>
      </c>
      <c r="L191" s="2">
        <f t="shared" si="22"/>
        <v>0</v>
      </c>
      <c r="R191" s="7">
        <v>0.99</v>
      </c>
      <c r="S191" s="5">
        <v>247.7475</v>
      </c>
      <c r="AS191" s="5" t="str">
        <f t="shared" si="26"/>
        <v/>
      </c>
      <c r="AU191" s="5" t="str">
        <f t="shared" si="27"/>
        <v/>
      </c>
      <c r="AW191" s="5" t="str">
        <f t="shared" si="28"/>
        <v/>
      </c>
      <c r="AZ191" s="5">
        <f t="shared" si="19"/>
        <v>247.7475</v>
      </c>
      <c r="BA191" s="11">
        <f t="shared" si="20"/>
        <v>4.9265297781543376E-3</v>
      </c>
      <c r="BB191" s="5">
        <f t="shared" si="21"/>
        <v>4.9265297781543378</v>
      </c>
    </row>
    <row r="192" spans="1:54" x14ac:dyDescent="0.25">
      <c r="A192" s="1" t="s">
        <v>140</v>
      </c>
      <c r="B192" s="1" t="s">
        <v>121</v>
      </c>
      <c r="C192" s="1" t="s">
        <v>122</v>
      </c>
      <c r="D192" s="1" t="s">
        <v>60</v>
      </c>
      <c r="E192" s="1" t="s">
        <v>73</v>
      </c>
      <c r="F192" s="1" t="s">
        <v>124</v>
      </c>
      <c r="G192" s="1" t="s">
        <v>63</v>
      </c>
      <c r="H192" s="1" t="s">
        <v>64</v>
      </c>
      <c r="I192" s="2">
        <v>2.1</v>
      </c>
      <c r="J192" s="2">
        <v>0.26</v>
      </c>
      <c r="K192" s="2">
        <f t="shared" si="18"/>
        <v>0.26</v>
      </c>
      <c r="L192" s="2">
        <f t="shared" si="22"/>
        <v>0</v>
      </c>
      <c r="R192" s="7">
        <v>0.25</v>
      </c>
      <c r="S192" s="5">
        <v>62.5625</v>
      </c>
      <c r="AH192" s="9">
        <v>0.01</v>
      </c>
      <c r="AI192" s="5">
        <v>0.49875000000000003</v>
      </c>
      <c r="AS192" s="5" t="str">
        <f t="shared" si="26"/>
        <v/>
      </c>
      <c r="AU192" s="5" t="str">
        <f t="shared" si="27"/>
        <v/>
      </c>
      <c r="AW192" s="5" t="str">
        <f t="shared" si="28"/>
        <v/>
      </c>
      <c r="AZ192" s="5">
        <f t="shared" si="19"/>
        <v>63.061250000000001</v>
      </c>
      <c r="BA192" s="11">
        <f t="shared" si="20"/>
        <v>1.2539909624623266E-3</v>
      </c>
      <c r="BB192" s="5">
        <f t="shared" si="21"/>
        <v>1.2539909624623267</v>
      </c>
    </row>
    <row r="193" spans="1:54" x14ac:dyDescent="0.25">
      <c r="A193" s="1" t="s">
        <v>140</v>
      </c>
      <c r="B193" s="1" t="s">
        <v>121</v>
      </c>
      <c r="C193" s="1" t="s">
        <v>122</v>
      </c>
      <c r="D193" s="1" t="s">
        <v>60</v>
      </c>
      <c r="E193" s="1" t="s">
        <v>74</v>
      </c>
      <c r="F193" s="1" t="s">
        <v>124</v>
      </c>
      <c r="G193" s="1" t="s">
        <v>63</v>
      </c>
      <c r="H193" s="1" t="s">
        <v>64</v>
      </c>
      <c r="I193" s="2">
        <v>2.1</v>
      </c>
      <c r="J193" s="2">
        <v>1.44</v>
      </c>
      <c r="K193" s="2">
        <f t="shared" si="18"/>
        <v>1.4300000000000002</v>
      </c>
      <c r="L193" s="2">
        <f t="shared" si="22"/>
        <v>0</v>
      </c>
      <c r="R193" s="7">
        <v>1.05</v>
      </c>
      <c r="S193" s="5">
        <v>262.76249999999999</v>
      </c>
      <c r="AH193" s="9">
        <v>0.38</v>
      </c>
      <c r="AI193" s="5">
        <v>18.952500000000001</v>
      </c>
      <c r="AS193" s="5" t="str">
        <f t="shared" si="26"/>
        <v/>
      </c>
      <c r="AU193" s="5" t="str">
        <f t="shared" si="27"/>
        <v/>
      </c>
      <c r="AW193" s="5" t="str">
        <f t="shared" si="28"/>
        <v/>
      </c>
      <c r="AZ193" s="5">
        <f t="shared" si="19"/>
        <v>281.71499999999997</v>
      </c>
      <c r="BA193" s="11">
        <f t="shared" si="20"/>
        <v>5.6019832145743111E-3</v>
      </c>
      <c r="BB193" s="5">
        <f t="shared" si="21"/>
        <v>5.6019832145743109</v>
      </c>
    </row>
    <row r="194" spans="1:54" x14ac:dyDescent="0.25">
      <c r="A194" s="1" t="s">
        <v>141</v>
      </c>
      <c r="B194" s="1" t="s">
        <v>121</v>
      </c>
      <c r="C194" s="1" t="s">
        <v>122</v>
      </c>
      <c r="D194" s="1" t="s">
        <v>123</v>
      </c>
      <c r="E194" s="1" t="s">
        <v>74</v>
      </c>
      <c r="F194" s="1" t="s">
        <v>124</v>
      </c>
      <c r="G194" s="1" t="s">
        <v>63</v>
      </c>
      <c r="H194" s="1" t="s">
        <v>64</v>
      </c>
      <c r="I194" s="2">
        <v>0.28000000000000003</v>
      </c>
      <c r="J194" s="2">
        <v>0.23</v>
      </c>
      <c r="K194" s="2">
        <f t="shared" si="18"/>
        <v>0.22999999999999998</v>
      </c>
      <c r="L194" s="2">
        <f t="shared" si="22"/>
        <v>0</v>
      </c>
      <c r="R194" s="7">
        <v>0.21</v>
      </c>
      <c r="S194" s="5">
        <v>52.552499999999988</v>
      </c>
      <c r="AH194" s="9">
        <v>0.02</v>
      </c>
      <c r="AI194" s="5">
        <v>0.99750000000000005</v>
      </c>
      <c r="AS194" s="5" t="str">
        <f t="shared" si="26"/>
        <v/>
      </c>
      <c r="AU194" s="5" t="str">
        <f t="shared" si="27"/>
        <v/>
      </c>
      <c r="AW194" s="5" t="str">
        <f t="shared" si="28"/>
        <v/>
      </c>
      <c r="AZ194" s="5">
        <f t="shared" si="19"/>
        <v>53.54999999999999</v>
      </c>
      <c r="BA194" s="11">
        <f t="shared" si="20"/>
        <v>1.0648570404147963E-3</v>
      </c>
      <c r="BB194" s="5">
        <f t="shared" si="21"/>
        <v>1.0648570404147963</v>
      </c>
    </row>
    <row r="195" spans="1:54" x14ac:dyDescent="0.25">
      <c r="A195" s="1" t="s">
        <v>142</v>
      </c>
      <c r="B195" s="1" t="s">
        <v>87</v>
      </c>
      <c r="C195" s="1" t="s">
        <v>88</v>
      </c>
      <c r="D195" s="1" t="s">
        <v>60</v>
      </c>
      <c r="E195" s="1" t="s">
        <v>69</v>
      </c>
      <c r="F195" s="1" t="s">
        <v>124</v>
      </c>
      <c r="G195" s="1" t="s">
        <v>63</v>
      </c>
      <c r="H195" s="1" t="s">
        <v>64</v>
      </c>
      <c r="I195" s="2">
        <v>0.5</v>
      </c>
      <c r="J195" s="2">
        <v>0.49</v>
      </c>
      <c r="K195" s="2">
        <f t="shared" ref="K195:K258" si="29">SUM(N195,P195,R195,T195,AD195,AF195,AH195,AJ195,AL195,AN195,AP195,V195,X195,Z195,BC195,AB195)</f>
        <v>0.49</v>
      </c>
      <c r="L195" s="2">
        <f t="shared" si="22"/>
        <v>0</v>
      </c>
      <c r="AJ195" s="10">
        <v>0.49</v>
      </c>
      <c r="AK195" s="5">
        <v>22.295000000000002</v>
      </c>
      <c r="AS195" s="5" t="str">
        <f t="shared" si="26"/>
        <v/>
      </c>
      <c r="AU195" s="5" t="str">
        <f t="shared" si="27"/>
        <v/>
      </c>
      <c r="AW195" s="5" t="str">
        <f t="shared" si="28"/>
        <v/>
      </c>
      <c r="AZ195" s="5">
        <f t="shared" ref="AZ195:AZ258" si="30">SUM(O195,Q195,S195,U195,AE195,AG195,AI195,AK195,AM195,AO195,AQ195,W195,Y195,AA195,BD195,AC195)</f>
        <v>22.295000000000002</v>
      </c>
      <c r="BA195" s="11">
        <f t="shared" ref="BA195:BA258" si="31">(AZ195/$AZ$2498)*100</f>
        <v>4.4334244100929765E-4</v>
      </c>
      <c r="BB195" s="5">
        <f t="shared" ref="BB195:BB258" si="32">(BA195/100)*$BB$1</f>
        <v>0.44334244100929765</v>
      </c>
    </row>
    <row r="196" spans="1:54" x14ac:dyDescent="0.25">
      <c r="A196" s="1" t="s">
        <v>143</v>
      </c>
      <c r="B196" s="1" t="s">
        <v>121</v>
      </c>
      <c r="C196" s="1" t="s">
        <v>122</v>
      </c>
      <c r="D196" s="1" t="s">
        <v>60</v>
      </c>
      <c r="E196" s="1" t="s">
        <v>74</v>
      </c>
      <c r="F196" s="1" t="s">
        <v>124</v>
      </c>
      <c r="G196" s="1" t="s">
        <v>63</v>
      </c>
      <c r="H196" s="1" t="s">
        <v>64</v>
      </c>
      <c r="I196" s="2">
        <v>3.4</v>
      </c>
      <c r="J196" s="2">
        <v>3.4</v>
      </c>
      <c r="K196" s="2">
        <f t="shared" si="29"/>
        <v>3.4</v>
      </c>
      <c r="L196" s="2">
        <f t="shared" ref="L196:L259" si="33">SUM(M196,AR196,AT196,AV196,AX196,AY196)</f>
        <v>0</v>
      </c>
      <c r="R196" s="7">
        <v>1.91</v>
      </c>
      <c r="S196" s="5">
        <v>477.97750000000002</v>
      </c>
      <c r="T196" s="8">
        <v>1.49</v>
      </c>
      <c r="U196" s="5">
        <v>186.43625</v>
      </c>
      <c r="AS196" s="5" t="str">
        <f t="shared" si="26"/>
        <v/>
      </c>
      <c r="AU196" s="5" t="str">
        <f t="shared" si="27"/>
        <v/>
      </c>
      <c r="AW196" s="5" t="str">
        <f t="shared" si="28"/>
        <v/>
      </c>
      <c r="AZ196" s="5">
        <f t="shared" si="30"/>
        <v>664.41375000000005</v>
      </c>
      <c r="BA196" s="11">
        <f t="shared" si="31"/>
        <v>1.3212057132322999E-2</v>
      </c>
      <c r="BB196" s="5">
        <f t="shared" si="32"/>
        <v>13.212057132322998</v>
      </c>
    </row>
    <row r="197" spans="1:54" x14ac:dyDescent="0.25">
      <c r="A197" s="1" t="s">
        <v>144</v>
      </c>
      <c r="B197" s="1" t="s">
        <v>121</v>
      </c>
      <c r="C197" s="1" t="s">
        <v>122</v>
      </c>
      <c r="D197" s="1" t="s">
        <v>60</v>
      </c>
      <c r="E197" s="1" t="s">
        <v>73</v>
      </c>
      <c r="F197" s="1" t="s">
        <v>124</v>
      </c>
      <c r="G197" s="1" t="s">
        <v>63</v>
      </c>
      <c r="H197" s="1" t="s">
        <v>64</v>
      </c>
      <c r="I197" s="2">
        <v>0.96</v>
      </c>
      <c r="J197" s="2">
        <v>0.17</v>
      </c>
      <c r="K197" s="2">
        <f t="shared" si="29"/>
        <v>0.17</v>
      </c>
      <c r="L197" s="2">
        <f t="shared" si="33"/>
        <v>0</v>
      </c>
      <c r="R197" s="7">
        <v>0.17</v>
      </c>
      <c r="S197" s="5">
        <v>42.542499999999997</v>
      </c>
      <c r="AS197" s="5" t="str">
        <f t="shared" si="26"/>
        <v/>
      </c>
      <c r="AU197" s="5" t="str">
        <f t="shared" si="27"/>
        <v/>
      </c>
      <c r="AW197" s="5" t="str">
        <f t="shared" si="28"/>
        <v/>
      </c>
      <c r="AZ197" s="5">
        <f t="shared" si="30"/>
        <v>42.542499999999997</v>
      </c>
      <c r="BA197" s="11">
        <f t="shared" si="31"/>
        <v>8.4596975988508825E-4</v>
      </c>
      <c r="BB197" s="5">
        <f t="shared" si="32"/>
        <v>0.84596975988508827</v>
      </c>
    </row>
    <row r="198" spans="1:54" x14ac:dyDescent="0.25">
      <c r="A198" s="1" t="s">
        <v>144</v>
      </c>
      <c r="B198" s="1" t="s">
        <v>121</v>
      </c>
      <c r="C198" s="1" t="s">
        <v>122</v>
      </c>
      <c r="D198" s="1" t="s">
        <v>60</v>
      </c>
      <c r="E198" s="1" t="s">
        <v>74</v>
      </c>
      <c r="F198" s="1" t="s">
        <v>124</v>
      </c>
      <c r="G198" s="1" t="s">
        <v>63</v>
      </c>
      <c r="H198" s="1" t="s">
        <v>64</v>
      </c>
      <c r="I198" s="2">
        <v>0.96</v>
      </c>
      <c r="J198" s="2">
        <v>0.78</v>
      </c>
      <c r="K198" s="2">
        <f t="shared" si="29"/>
        <v>0.76999999999999991</v>
      </c>
      <c r="L198" s="2">
        <f t="shared" si="33"/>
        <v>0</v>
      </c>
      <c r="R198" s="7">
        <v>0.69</v>
      </c>
      <c r="S198" s="5">
        <v>172.67250000000001</v>
      </c>
      <c r="AJ198" s="10">
        <v>0.08</v>
      </c>
      <c r="AK198" s="5">
        <v>3.6399999186396599</v>
      </c>
      <c r="AS198" s="5" t="str">
        <f t="shared" si="26"/>
        <v/>
      </c>
      <c r="AU198" s="5" t="str">
        <f t="shared" si="27"/>
        <v/>
      </c>
      <c r="AW198" s="5" t="str">
        <f t="shared" si="28"/>
        <v/>
      </c>
      <c r="AZ198" s="5">
        <f t="shared" si="30"/>
        <v>176.31249991863967</v>
      </c>
      <c r="BA198" s="11">
        <f t="shared" si="31"/>
        <v>3.5060244043230008E-3</v>
      </c>
      <c r="BB198" s="5">
        <f t="shared" si="32"/>
        <v>3.5060244043230009</v>
      </c>
    </row>
    <row r="199" spans="1:54" x14ac:dyDescent="0.25">
      <c r="A199" s="1" t="s">
        <v>145</v>
      </c>
      <c r="B199" s="1" t="s">
        <v>95</v>
      </c>
      <c r="C199" s="1" t="s">
        <v>96</v>
      </c>
      <c r="D199" s="1" t="s">
        <v>60</v>
      </c>
      <c r="E199" s="1" t="s">
        <v>74</v>
      </c>
      <c r="F199" s="1" t="s">
        <v>124</v>
      </c>
      <c r="G199" s="1" t="s">
        <v>63</v>
      </c>
      <c r="H199" s="1" t="s">
        <v>64</v>
      </c>
      <c r="I199" s="2">
        <v>0.32</v>
      </c>
      <c r="J199" s="2">
        <v>0.3</v>
      </c>
      <c r="K199" s="2">
        <f t="shared" si="29"/>
        <v>0.3</v>
      </c>
      <c r="L199" s="2">
        <f t="shared" si="33"/>
        <v>0</v>
      </c>
      <c r="R199" s="7">
        <v>0.26</v>
      </c>
      <c r="S199" s="5">
        <v>65.064999999999998</v>
      </c>
      <c r="AJ199" s="10">
        <v>0.04</v>
      </c>
      <c r="AK199" s="5">
        <v>1.8199999593198299</v>
      </c>
      <c r="AS199" s="5" t="str">
        <f t="shared" si="26"/>
        <v/>
      </c>
      <c r="AU199" s="5" t="str">
        <f t="shared" si="27"/>
        <v/>
      </c>
      <c r="AW199" s="5" t="str">
        <f t="shared" si="28"/>
        <v/>
      </c>
      <c r="AZ199" s="5">
        <f t="shared" si="30"/>
        <v>66.884999959319828</v>
      </c>
      <c r="BA199" s="11">
        <f t="shared" si="31"/>
        <v>1.3300273222189561E-3</v>
      </c>
      <c r="BB199" s="5">
        <f t="shared" si="32"/>
        <v>1.330027322218956</v>
      </c>
    </row>
    <row r="200" spans="1:54" x14ac:dyDescent="0.25">
      <c r="A200" s="1" t="s">
        <v>146</v>
      </c>
      <c r="B200" s="1" t="s">
        <v>147</v>
      </c>
      <c r="C200" s="1" t="s">
        <v>96</v>
      </c>
      <c r="D200" s="1" t="s">
        <v>60</v>
      </c>
      <c r="E200" s="1" t="s">
        <v>74</v>
      </c>
      <c r="F200" s="1" t="s">
        <v>124</v>
      </c>
      <c r="G200" s="1" t="s">
        <v>63</v>
      </c>
      <c r="H200" s="1" t="s">
        <v>64</v>
      </c>
      <c r="I200" s="2">
        <v>0.16</v>
      </c>
      <c r="J200" s="2">
        <v>0.16</v>
      </c>
      <c r="K200" s="2">
        <f t="shared" si="29"/>
        <v>0.16</v>
      </c>
      <c r="L200" s="2">
        <f t="shared" si="33"/>
        <v>0</v>
      </c>
      <c r="R200" s="7">
        <v>7.0000000000000007E-2</v>
      </c>
      <c r="S200" s="5">
        <v>17.517499999999998</v>
      </c>
      <c r="AJ200" s="10">
        <v>0.09</v>
      </c>
      <c r="AK200" s="5">
        <v>4.0949999999999998</v>
      </c>
      <c r="AS200" s="5" t="str">
        <f t="shared" si="26"/>
        <v/>
      </c>
      <c r="AU200" s="5" t="str">
        <f t="shared" si="27"/>
        <v/>
      </c>
      <c r="AW200" s="5" t="str">
        <f t="shared" si="28"/>
        <v/>
      </c>
      <c r="AZ200" s="5">
        <f t="shared" si="30"/>
        <v>21.612499999999997</v>
      </c>
      <c r="BA200" s="11">
        <f t="shared" si="31"/>
        <v>4.2977073363146195E-4</v>
      </c>
      <c r="BB200" s="5">
        <f t="shared" si="32"/>
        <v>0.4297707336314619</v>
      </c>
    </row>
    <row r="201" spans="1:54" x14ac:dyDescent="0.25">
      <c r="A201" s="1" t="s">
        <v>148</v>
      </c>
      <c r="B201" s="1" t="s">
        <v>147</v>
      </c>
      <c r="C201" s="1" t="s">
        <v>96</v>
      </c>
      <c r="D201" s="1" t="s">
        <v>60</v>
      </c>
      <c r="E201" s="1" t="s">
        <v>73</v>
      </c>
      <c r="F201" s="1" t="s">
        <v>124</v>
      </c>
      <c r="G201" s="1" t="s">
        <v>63</v>
      </c>
      <c r="H201" s="1" t="s">
        <v>64</v>
      </c>
      <c r="I201" s="2">
        <v>0.48</v>
      </c>
      <c r="J201" s="2">
        <v>0.16</v>
      </c>
      <c r="K201" s="2">
        <f t="shared" si="29"/>
        <v>0.16</v>
      </c>
      <c r="L201" s="2">
        <f t="shared" si="33"/>
        <v>0</v>
      </c>
      <c r="R201" s="7">
        <v>0.11</v>
      </c>
      <c r="S201" s="5">
        <v>27.5275</v>
      </c>
      <c r="AJ201" s="10">
        <v>0.05</v>
      </c>
      <c r="AK201" s="5">
        <v>2.2750000339001422</v>
      </c>
      <c r="AS201" s="5" t="str">
        <f t="shared" si="26"/>
        <v/>
      </c>
      <c r="AU201" s="5" t="str">
        <f t="shared" si="27"/>
        <v/>
      </c>
      <c r="AW201" s="5" t="str">
        <f t="shared" si="28"/>
        <v/>
      </c>
      <c r="AZ201" s="5">
        <f t="shared" si="30"/>
        <v>29.802500033900142</v>
      </c>
      <c r="BA201" s="11">
        <f t="shared" si="31"/>
        <v>5.9263122283960369E-4</v>
      </c>
      <c r="BB201" s="5">
        <f t="shared" si="32"/>
        <v>0.59263122283960368</v>
      </c>
    </row>
    <row r="202" spans="1:54" x14ac:dyDescent="0.25">
      <c r="A202" s="1" t="s">
        <v>148</v>
      </c>
      <c r="B202" s="1" t="s">
        <v>147</v>
      </c>
      <c r="C202" s="1" t="s">
        <v>96</v>
      </c>
      <c r="D202" s="1" t="s">
        <v>60</v>
      </c>
      <c r="E202" s="1" t="s">
        <v>74</v>
      </c>
      <c r="F202" s="1" t="s">
        <v>124</v>
      </c>
      <c r="G202" s="1" t="s">
        <v>63</v>
      </c>
      <c r="H202" s="1" t="s">
        <v>64</v>
      </c>
      <c r="I202" s="2">
        <v>0.48</v>
      </c>
      <c r="J202" s="2">
        <v>0.16</v>
      </c>
      <c r="K202" s="2">
        <f t="shared" si="29"/>
        <v>0.16</v>
      </c>
      <c r="L202" s="2">
        <f t="shared" si="33"/>
        <v>0</v>
      </c>
      <c r="R202" s="7">
        <v>0.1</v>
      </c>
      <c r="S202" s="5">
        <v>25.024999999999999</v>
      </c>
      <c r="AJ202" s="10">
        <v>0.06</v>
      </c>
      <c r="AK202" s="5">
        <v>2.7299999389797449</v>
      </c>
      <c r="AS202" s="5" t="str">
        <f t="shared" si="26"/>
        <v/>
      </c>
      <c r="AU202" s="5" t="str">
        <f t="shared" si="27"/>
        <v/>
      </c>
      <c r="AW202" s="5" t="str">
        <f t="shared" si="28"/>
        <v/>
      </c>
      <c r="AZ202" s="5">
        <f t="shared" si="30"/>
        <v>27.754999938979743</v>
      </c>
      <c r="BA202" s="11">
        <f t="shared" si="31"/>
        <v>5.5191609881857751E-4</v>
      </c>
      <c r="BB202" s="5">
        <f t="shared" si="32"/>
        <v>0.55191609881857751</v>
      </c>
    </row>
    <row r="203" spans="1:54" x14ac:dyDescent="0.25">
      <c r="A203" s="1" t="s">
        <v>149</v>
      </c>
      <c r="B203" s="1" t="s">
        <v>147</v>
      </c>
      <c r="C203" s="1" t="s">
        <v>96</v>
      </c>
      <c r="D203" s="1" t="s">
        <v>60</v>
      </c>
      <c r="E203" s="1" t="s">
        <v>74</v>
      </c>
      <c r="F203" s="1" t="s">
        <v>124</v>
      </c>
      <c r="G203" s="1" t="s">
        <v>63</v>
      </c>
      <c r="H203" s="1" t="s">
        <v>64</v>
      </c>
      <c r="I203" s="2">
        <v>0.16</v>
      </c>
      <c r="J203" s="2">
        <v>0.15</v>
      </c>
      <c r="K203" s="2">
        <f t="shared" si="29"/>
        <v>0.15000000000000002</v>
      </c>
      <c r="L203" s="2">
        <f t="shared" si="33"/>
        <v>0</v>
      </c>
      <c r="R203" s="7">
        <v>0.1</v>
      </c>
      <c r="S203" s="5">
        <v>25.024999999999999</v>
      </c>
      <c r="AJ203" s="10">
        <v>0.05</v>
      </c>
      <c r="AK203" s="5">
        <v>2.2749999999999999</v>
      </c>
      <c r="AS203" s="5" t="str">
        <f t="shared" si="26"/>
        <v/>
      </c>
      <c r="AU203" s="5" t="str">
        <f t="shared" si="27"/>
        <v/>
      </c>
      <c r="AW203" s="5" t="str">
        <f t="shared" si="28"/>
        <v/>
      </c>
      <c r="AZ203" s="5">
        <f t="shared" si="30"/>
        <v>27.299999999999997</v>
      </c>
      <c r="BA203" s="11">
        <f t="shared" si="31"/>
        <v>5.4286829511342562E-4</v>
      </c>
      <c r="BB203" s="5">
        <f t="shared" si="32"/>
        <v>0.5428682951134256</v>
      </c>
    </row>
    <row r="204" spans="1:54" x14ac:dyDescent="0.25">
      <c r="A204" s="1" t="s">
        <v>150</v>
      </c>
      <c r="B204" s="1" t="s">
        <v>147</v>
      </c>
      <c r="C204" s="1" t="s">
        <v>96</v>
      </c>
      <c r="D204" s="1" t="s">
        <v>60</v>
      </c>
      <c r="E204" s="1" t="s">
        <v>73</v>
      </c>
      <c r="F204" s="1" t="s">
        <v>124</v>
      </c>
      <c r="G204" s="1" t="s">
        <v>63</v>
      </c>
      <c r="H204" s="1" t="s">
        <v>64</v>
      </c>
      <c r="I204" s="2">
        <v>0.17</v>
      </c>
      <c r="J204" s="2">
        <v>0.17</v>
      </c>
      <c r="K204" s="2">
        <f t="shared" si="29"/>
        <v>0.17</v>
      </c>
      <c r="L204" s="2">
        <f t="shared" si="33"/>
        <v>0</v>
      </c>
      <c r="R204" s="7">
        <v>0.17</v>
      </c>
      <c r="S204" s="5">
        <v>42.542499999999997</v>
      </c>
      <c r="AS204" s="5" t="str">
        <f t="shared" si="26"/>
        <v/>
      </c>
      <c r="AU204" s="5" t="str">
        <f t="shared" si="27"/>
        <v/>
      </c>
      <c r="AW204" s="5" t="str">
        <f t="shared" si="28"/>
        <v/>
      </c>
      <c r="AZ204" s="5">
        <f t="shared" si="30"/>
        <v>42.542499999999997</v>
      </c>
      <c r="BA204" s="11">
        <f t="shared" si="31"/>
        <v>8.4596975988508825E-4</v>
      </c>
      <c r="BB204" s="5">
        <f t="shared" si="32"/>
        <v>0.84596975988508827</v>
      </c>
    </row>
    <row r="205" spans="1:54" x14ac:dyDescent="0.25">
      <c r="A205" s="1" t="s">
        <v>151</v>
      </c>
      <c r="B205" s="1" t="s">
        <v>147</v>
      </c>
      <c r="C205" s="1" t="s">
        <v>96</v>
      </c>
      <c r="D205" s="1" t="s">
        <v>60</v>
      </c>
      <c r="E205" s="1" t="s">
        <v>74</v>
      </c>
      <c r="F205" s="1" t="s">
        <v>124</v>
      </c>
      <c r="G205" s="1" t="s">
        <v>63</v>
      </c>
      <c r="H205" s="1" t="s">
        <v>64</v>
      </c>
      <c r="I205" s="2">
        <v>0.17</v>
      </c>
      <c r="J205" s="2">
        <v>0.16</v>
      </c>
      <c r="K205" s="2">
        <f t="shared" si="29"/>
        <v>0.16</v>
      </c>
      <c r="L205" s="2">
        <f t="shared" si="33"/>
        <v>0</v>
      </c>
      <c r="R205" s="7">
        <v>0.16</v>
      </c>
      <c r="S205" s="5">
        <v>40.04</v>
      </c>
      <c r="AS205" s="5" t="str">
        <f t="shared" si="26"/>
        <v/>
      </c>
      <c r="AU205" s="5" t="str">
        <f t="shared" si="27"/>
        <v/>
      </c>
      <c r="AW205" s="5" t="str">
        <f t="shared" si="28"/>
        <v/>
      </c>
      <c r="AZ205" s="5">
        <f t="shared" si="30"/>
        <v>40.04</v>
      </c>
      <c r="BA205" s="11">
        <f t="shared" si="31"/>
        <v>7.9620683283302437E-4</v>
      </c>
      <c r="BB205" s="5">
        <f t="shared" si="32"/>
        <v>0.7962068328330244</v>
      </c>
    </row>
    <row r="206" spans="1:54" x14ac:dyDescent="0.25">
      <c r="A206" s="1" t="s">
        <v>152</v>
      </c>
      <c r="B206" s="1" t="s">
        <v>147</v>
      </c>
      <c r="C206" s="1" t="s">
        <v>96</v>
      </c>
      <c r="D206" s="1" t="s">
        <v>60</v>
      </c>
      <c r="E206" s="1" t="s">
        <v>74</v>
      </c>
      <c r="F206" s="1" t="s">
        <v>124</v>
      </c>
      <c r="G206" s="1" t="s">
        <v>63</v>
      </c>
      <c r="H206" s="1" t="s">
        <v>64</v>
      </c>
      <c r="I206" s="2">
        <v>0.17</v>
      </c>
      <c r="J206" s="2">
        <v>0.17</v>
      </c>
      <c r="K206" s="2">
        <f t="shared" si="29"/>
        <v>0.17</v>
      </c>
      <c r="L206" s="2">
        <f t="shared" si="33"/>
        <v>0</v>
      </c>
      <c r="R206" s="7">
        <v>0.17</v>
      </c>
      <c r="S206" s="5">
        <v>42.542499999999997</v>
      </c>
      <c r="AS206" s="5" t="str">
        <f t="shared" si="26"/>
        <v/>
      </c>
      <c r="AU206" s="5" t="str">
        <f t="shared" si="27"/>
        <v/>
      </c>
      <c r="AW206" s="5" t="str">
        <f t="shared" si="28"/>
        <v/>
      </c>
      <c r="AZ206" s="5">
        <f t="shared" si="30"/>
        <v>42.542499999999997</v>
      </c>
      <c r="BA206" s="11">
        <f t="shared" si="31"/>
        <v>8.4596975988508825E-4</v>
      </c>
      <c r="BB206" s="5">
        <f t="shared" si="32"/>
        <v>0.84596975988508827</v>
      </c>
    </row>
    <row r="207" spans="1:54" x14ac:dyDescent="0.25">
      <c r="A207" s="1" t="s">
        <v>153</v>
      </c>
      <c r="B207" s="1" t="s">
        <v>147</v>
      </c>
      <c r="C207" s="1" t="s">
        <v>96</v>
      </c>
      <c r="D207" s="1" t="s">
        <v>60</v>
      </c>
      <c r="E207" s="1" t="s">
        <v>74</v>
      </c>
      <c r="F207" s="1" t="s">
        <v>124</v>
      </c>
      <c r="G207" s="1" t="s">
        <v>63</v>
      </c>
      <c r="H207" s="1" t="s">
        <v>64</v>
      </c>
      <c r="I207" s="2">
        <v>0.17</v>
      </c>
      <c r="J207" s="2">
        <v>0.17</v>
      </c>
      <c r="K207" s="2">
        <f t="shared" si="29"/>
        <v>0.17</v>
      </c>
      <c r="L207" s="2">
        <f t="shared" si="33"/>
        <v>0</v>
      </c>
      <c r="R207" s="7">
        <v>0.16</v>
      </c>
      <c r="S207" s="5">
        <v>40.04</v>
      </c>
      <c r="AJ207" s="10">
        <v>0.01</v>
      </c>
      <c r="AK207" s="5">
        <v>0.45499998982995749</v>
      </c>
      <c r="AS207" s="5" t="str">
        <f t="shared" si="26"/>
        <v/>
      </c>
      <c r="AU207" s="5" t="str">
        <f t="shared" si="27"/>
        <v/>
      </c>
      <c r="AW207" s="5" t="str">
        <f t="shared" si="28"/>
        <v/>
      </c>
      <c r="AZ207" s="5">
        <f t="shared" si="30"/>
        <v>40.494999989829957</v>
      </c>
      <c r="BA207" s="11">
        <f t="shared" si="31"/>
        <v>8.0525463754934723E-4</v>
      </c>
      <c r="BB207" s="5">
        <f t="shared" si="32"/>
        <v>0.80525463754934723</v>
      </c>
    </row>
    <row r="208" spans="1:54" x14ac:dyDescent="0.25">
      <c r="A208" s="1" t="s">
        <v>154</v>
      </c>
      <c r="B208" s="1" t="s">
        <v>155</v>
      </c>
      <c r="C208" s="1" t="s">
        <v>156</v>
      </c>
      <c r="D208" s="1" t="s">
        <v>60</v>
      </c>
      <c r="E208" s="1" t="s">
        <v>74</v>
      </c>
      <c r="F208" s="1" t="s">
        <v>124</v>
      </c>
      <c r="G208" s="1" t="s">
        <v>63</v>
      </c>
      <c r="H208" s="1" t="s">
        <v>64</v>
      </c>
      <c r="I208" s="2">
        <v>0.17</v>
      </c>
      <c r="J208" s="2">
        <v>0.17</v>
      </c>
      <c r="K208" s="2">
        <f t="shared" si="29"/>
        <v>0.16999999999999998</v>
      </c>
      <c r="L208" s="2">
        <f t="shared" si="33"/>
        <v>0</v>
      </c>
      <c r="R208" s="7">
        <v>0.08</v>
      </c>
      <c r="S208" s="5">
        <v>20.02</v>
      </c>
      <c r="AJ208" s="10">
        <v>0.09</v>
      </c>
      <c r="AK208" s="5">
        <v>4.0949999999999998</v>
      </c>
      <c r="AS208" s="5" t="str">
        <f t="shared" si="26"/>
        <v/>
      </c>
      <c r="AU208" s="5" t="str">
        <f t="shared" si="27"/>
        <v/>
      </c>
      <c r="AW208" s="5" t="str">
        <f t="shared" si="28"/>
        <v/>
      </c>
      <c r="AZ208" s="5">
        <f t="shared" si="30"/>
        <v>24.114999999999998</v>
      </c>
      <c r="BA208" s="11">
        <f t="shared" si="31"/>
        <v>4.7953366068352599E-4</v>
      </c>
      <c r="BB208" s="5">
        <f t="shared" si="32"/>
        <v>0.47953366068352599</v>
      </c>
    </row>
    <row r="209" spans="1:54" x14ac:dyDescent="0.25">
      <c r="A209" s="1" t="s">
        <v>157</v>
      </c>
      <c r="B209" s="1" t="s">
        <v>155</v>
      </c>
      <c r="C209" s="1" t="s">
        <v>156</v>
      </c>
      <c r="D209" s="1" t="s">
        <v>60</v>
      </c>
      <c r="E209" s="1" t="s">
        <v>74</v>
      </c>
      <c r="F209" s="1" t="s">
        <v>124</v>
      </c>
      <c r="G209" s="1" t="s">
        <v>63</v>
      </c>
      <c r="H209" s="1" t="s">
        <v>64</v>
      </c>
      <c r="I209" s="2">
        <v>0.17</v>
      </c>
      <c r="J209" s="2">
        <v>0.16</v>
      </c>
      <c r="K209" s="2">
        <f t="shared" si="29"/>
        <v>0.16</v>
      </c>
      <c r="L209" s="2">
        <f t="shared" si="33"/>
        <v>0</v>
      </c>
      <c r="AJ209" s="10">
        <v>0.16</v>
      </c>
      <c r="AK209" s="5">
        <v>7.2799998372793198</v>
      </c>
      <c r="AS209" s="5" t="str">
        <f t="shared" si="26"/>
        <v/>
      </c>
      <c r="AU209" s="5" t="str">
        <f t="shared" si="27"/>
        <v/>
      </c>
      <c r="AW209" s="5" t="str">
        <f t="shared" si="28"/>
        <v/>
      </c>
      <c r="AZ209" s="5">
        <f t="shared" si="30"/>
        <v>7.2799998372793198</v>
      </c>
      <c r="BA209" s="11">
        <f t="shared" si="31"/>
        <v>1.4476487546116631E-4</v>
      </c>
      <c r="BB209" s="5">
        <f t="shared" si="32"/>
        <v>0.14476487546116631</v>
      </c>
    </row>
    <row r="210" spans="1:54" x14ac:dyDescent="0.25">
      <c r="A210" s="1" t="s">
        <v>158</v>
      </c>
      <c r="B210" s="1" t="s">
        <v>147</v>
      </c>
      <c r="C210" s="1" t="s">
        <v>96</v>
      </c>
      <c r="D210" s="1" t="s">
        <v>60</v>
      </c>
      <c r="E210" s="1" t="s">
        <v>69</v>
      </c>
      <c r="F210" s="1" t="s">
        <v>124</v>
      </c>
      <c r="G210" s="1" t="s">
        <v>63</v>
      </c>
      <c r="H210" s="1" t="s">
        <v>64</v>
      </c>
      <c r="I210" s="2">
        <v>0.9</v>
      </c>
      <c r="J210" s="2">
        <v>0.37</v>
      </c>
      <c r="K210" s="2">
        <f t="shared" si="29"/>
        <v>0.37</v>
      </c>
      <c r="L210" s="2">
        <f t="shared" si="33"/>
        <v>0</v>
      </c>
      <c r="R210" s="7">
        <v>0.37</v>
      </c>
      <c r="S210" s="5">
        <v>92.592500000000001</v>
      </c>
      <c r="AS210" s="5" t="str">
        <f t="shared" si="26"/>
        <v/>
      </c>
      <c r="AU210" s="5" t="str">
        <f t="shared" si="27"/>
        <v/>
      </c>
      <c r="AW210" s="5" t="str">
        <f t="shared" si="28"/>
        <v/>
      </c>
      <c r="AZ210" s="5">
        <f t="shared" si="30"/>
        <v>92.592500000000001</v>
      </c>
      <c r="BA210" s="11">
        <f t="shared" si="31"/>
        <v>1.8412283009263688E-3</v>
      </c>
      <c r="BB210" s="5">
        <f t="shared" si="32"/>
        <v>1.8412283009263688</v>
      </c>
    </row>
    <row r="211" spans="1:54" x14ac:dyDescent="0.25">
      <c r="A211" s="1" t="s">
        <v>158</v>
      </c>
      <c r="B211" s="1" t="s">
        <v>147</v>
      </c>
      <c r="C211" s="1" t="s">
        <v>96</v>
      </c>
      <c r="D211" s="1" t="s">
        <v>60</v>
      </c>
      <c r="E211" s="1" t="s">
        <v>70</v>
      </c>
      <c r="F211" s="1" t="s">
        <v>124</v>
      </c>
      <c r="G211" s="1" t="s">
        <v>63</v>
      </c>
      <c r="H211" s="1" t="s">
        <v>64</v>
      </c>
      <c r="I211" s="2">
        <v>0.9</v>
      </c>
      <c r="J211" s="2">
        <v>0.08</v>
      </c>
      <c r="K211" s="2">
        <f t="shared" si="29"/>
        <v>0.08</v>
      </c>
      <c r="L211" s="2">
        <f t="shared" si="33"/>
        <v>0</v>
      </c>
      <c r="R211" s="7">
        <v>0.08</v>
      </c>
      <c r="S211" s="5">
        <v>20.02</v>
      </c>
      <c r="AS211" s="5" t="str">
        <f t="shared" si="26"/>
        <v/>
      </c>
      <c r="AU211" s="5" t="str">
        <f t="shared" si="27"/>
        <v/>
      </c>
      <c r="AW211" s="5" t="str">
        <f t="shared" si="28"/>
        <v/>
      </c>
      <c r="AZ211" s="5">
        <f t="shared" si="30"/>
        <v>20.02</v>
      </c>
      <c r="BA211" s="11">
        <f t="shared" si="31"/>
        <v>3.9810341641651219E-4</v>
      </c>
      <c r="BB211" s="5">
        <f t="shared" si="32"/>
        <v>0.3981034164165122</v>
      </c>
    </row>
    <row r="212" spans="1:54" x14ac:dyDescent="0.25">
      <c r="A212" s="1" t="s">
        <v>158</v>
      </c>
      <c r="B212" s="1" t="s">
        <v>147</v>
      </c>
      <c r="C212" s="1" t="s">
        <v>96</v>
      </c>
      <c r="D212" s="1" t="s">
        <v>60</v>
      </c>
      <c r="E212" s="1" t="s">
        <v>73</v>
      </c>
      <c r="F212" s="1" t="s">
        <v>124</v>
      </c>
      <c r="G212" s="1" t="s">
        <v>63</v>
      </c>
      <c r="H212" s="1" t="s">
        <v>64</v>
      </c>
      <c r="I212" s="2">
        <v>0.9</v>
      </c>
      <c r="J212" s="2">
        <v>0.08</v>
      </c>
      <c r="K212" s="2">
        <f t="shared" si="29"/>
        <v>0.08</v>
      </c>
      <c r="L212" s="2">
        <f t="shared" si="33"/>
        <v>0</v>
      </c>
      <c r="R212" s="7">
        <v>0.08</v>
      </c>
      <c r="S212" s="5">
        <v>20.02</v>
      </c>
      <c r="AS212" s="5" t="str">
        <f t="shared" ref="AS212:AS243" si="34">IF(AR212&gt;0,AR212*$AS$1,"")</f>
        <v/>
      </c>
      <c r="AU212" s="5" t="str">
        <f t="shared" ref="AU212:AU243" si="35">IF(AT212&gt;0,AT212*$AU$1,"")</f>
        <v/>
      </c>
      <c r="AW212" s="5" t="str">
        <f t="shared" ref="AW212:AW243" si="36">IF(AV212&gt;0,AV212*$AW$1,"")</f>
        <v/>
      </c>
      <c r="AZ212" s="5">
        <f t="shared" si="30"/>
        <v>20.02</v>
      </c>
      <c r="BA212" s="11">
        <f t="shared" si="31"/>
        <v>3.9810341641651219E-4</v>
      </c>
      <c r="BB212" s="5">
        <f t="shared" si="32"/>
        <v>0.3981034164165122</v>
      </c>
    </row>
    <row r="213" spans="1:54" x14ac:dyDescent="0.25">
      <c r="A213" s="1" t="s">
        <v>158</v>
      </c>
      <c r="B213" s="1" t="s">
        <v>147</v>
      </c>
      <c r="C213" s="1" t="s">
        <v>96</v>
      </c>
      <c r="D213" s="1" t="s">
        <v>60</v>
      </c>
      <c r="E213" s="1" t="s">
        <v>74</v>
      </c>
      <c r="F213" s="1" t="s">
        <v>124</v>
      </c>
      <c r="G213" s="1" t="s">
        <v>63</v>
      </c>
      <c r="H213" s="1" t="s">
        <v>64</v>
      </c>
      <c r="I213" s="2">
        <v>0.9</v>
      </c>
      <c r="J213" s="2">
        <v>0.35</v>
      </c>
      <c r="K213" s="2">
        <f t="shared" si="29"/>
        <v>0.35</v>
      </c>
      <c r="L213" s="2">
        <f t="shared" si="33"/>
        <v>0</v>
      </c>
      <c r="R213" s="7">
        <v>0.22</v>
      </c>
      <c r="S213" s="5">
        <v>55.055</v>
      </c>
      <c r="AJ213" s="10">
        <v>0.13</v>
      </c>
      <c r="AK213" s="5">
        <v>5.914999783039093</v>
      </c>
      <c r="AS213" s="5" t="str">
        <f t="shared" si="34"/>
        <v/>
      </c>
      <c r="AU213" s="5" t="str">
        <f t="shared" si="35"/>
        <v/>
      </c>
      <c r="AW213" s="5" t="str">
        <f t="shared" si="36"/>
        <v/>
      </c>
      <c r="AZ213" s="5">
        <f t="shared" si="30"/>
        <v>60.969999783039093</v>
      </c>
      <c r="BA213" s="11">
        <f t="shared" si="31"/>
        <v>1.212405854772321E-3</v>
      </c>
      <c r="BB213" s="5">
        <f t="shared" si="32"/>
        <v>1.2124058547723209</v>
      </c>
    </row>
    <row r="214" spans="1:54" x14ac:dyDescent="0.25">
      <c r="A214" s="1" t="s">
        <v>159</v>
      </c>
      <c r="B214" s="1" t="s">
        <v>87</v>
      </c>
      <c r="C214" s="1" t="s">
        <v>88</v>
      </c>
      <c r="D214" s="1" t="s">
        <v>60</v>
      </c>
      <c r="E214" s="1" t="s">
        <v>69</v>
      </c>
      <c r="F214" s="1" t="s">
        <v>124</v>
      </c>
      <c r="G214" s="1" t="s">
        <v>63</v>
      </c>
      <c r="H214" s="1" t="s">
        <v>64</v>
      </c>
      <c r="I214" s="2">
        <v>0.32</v>
      </c>
      <c r="J214" s="2">
        <v>0.15</v>
      </c>
      <c r="K214" s="2">
        <f t="shared" si="29"/>
        <v>0.15</v>
      </c>
      <c r="L214" s="2">
        <f t="shared" si="33"/>
        <v>0</v>
      </c>
      <c r="R214" s="7">
        <v>0.09</v>
      </c>
      <c r="S214" s="5">
        <v>22.522500000000001</v>
      </c>
      <c r="AH214" s="9">
        <v>0.06</v>
      </c>
      <c r="AI214" s="5">
        <v>2.9925000000000002</v>
      </c>
      <c r="AS214" s="5" t="str">
        <f t="shared" si="34"/>
        <v/>
      </c>
      <c r="AU214" s="5" t="str">
        <f t="shared" si="35"/>
        <v/>
      </c>
      <c r="AW214" s="5" t="str">
        <f t="shared" si="36"/>
        <v/>
      </c>
      <c r="AZ214" s="5">
        <f t="shared" si="30"/>
        <v>25.515000000000001</v>
      </c>
      <c r="BA214" s="11">
        <f t="shared" si="31"/>
        <v>5.0737306043293251E-4</v>
      </c>
      <c r="BB214" s="5">
        <f t="shared" si="32"/>
        <v>0.50737306043293251</v>
      </c>
    </row>
    <row r="215" spans="1:54" x14ac:dyDescent="0.25">
      <c r="A215" s="1" t="s">
        <v>159</v>
      </c>
      <c r="B215" s="1" t="s">
        <v>87</v>
      </c>
      <c r="C215" s="1" t="s">
        <v>88</v>
      </c>
      <c r="D215" s="1" t="s">
        <v>60</v>
      </c>
      <c r="E215" s="1" t="s">
        <v>70</v>
      </c>
      <c r="F215" s="1" t="s">
        <v>124</v>
      </c>
      <c r="G215" s="1" t="s">
        <v>63</v>
      </c>
      <c r="H215" s="1" t="s">
        <v>64</v>
      </c>
      <c r="I215" s="2">
        <v>0.32</v>
      </c>
      <c r="J215" s="2">
        <v>0.15</v>
      </c>
      <c r="K215" s="2">
        <f t="shared" si="29"/>
        <v>0.15000000000000002</v>
      </c>
      <c r="L215" s="2">
        <f t="shared" si="33"/>
        <v>0</v>
      </c>
      <c r="AH215" s="9">
        <v>0.08</v>
      </c>
      <c r="AI215" s="5">
        <v>3.99</v>
      </c>
      <c r="AJ215" s="10">
        <v>7.0000000000000007E-2</v>
      </c>
      <c r="AK215" s="5">
        <v>3.1850000135600571</v>
      </c>
      <c r="AS215" s="5" t="str">
        <f t="shared" si="34"/>
        <v/>
      </c>
      <c r="AU215" s="5" t="str">
        <f t="shared" si="35"/>
        <v/>
      </c>
      <c r="AW215" s="5" t="str">
        <f t="shared" si="36"/>
        <v/>
      </c>
      <c r="AZ215" s="5">
        <f t="shared" si="30"/>
        <v>7.1750000135600569</v>
      </c>
      <c r="BA215" s="11">
        <f t="shared" si="31"/>
        <v>1.4267692398535362E-4</v>
      </c>
      <c r="BB215" s="5">
        <f t="shared" si="32"/>
        <v>0.14267692398535362</v>
      </c>
    </row>
    <row r="216" spans="1:54" x14ac:dyDescent="0.25">
      <c r="A216" s="1" t="s">
        <v>160</v>
      </c>
      <c r="B216" s="1" t="s">
        <v>87</v>
      </c>
      <c r="C216" s="1" t="s">
        <v>88</v>
      </c>
      <c r="D216" s="1" t="s">
        <v>60</v>
      </c>
      <c r="E216" s="1" t="s">
        <v>69</v>
      </c>
      <c r="F216" s="1" t="s">
        <v>124</v>
      </c>
      <c r="G216" s="1" t="s">
        <v>63</v>
      </c>
      <c r="H216" s="1" t="s">
        <v>64</v>
      </c>
      <c r="I216" s="2">
        <v>0.45</v>
      </c>
      <c r="J216" s="2">
        <v>0.44</v>
      </c>
      <c r="K216" s="2">
        <f t="shared" si="29"/>
        <v>0.45</v>
      </c>
      <c r="L216" s="2">
        <f t="shared" si="33"/>
        <v>0</v>
      </c>
      <c r="R216" s="7">
        <v>0.19</v>
      </c>
      <c r="S216" s="5">
        <v>47.547499999999999</v>
      </c>
      <c r="AH216" s="9">
        <v>0.21</v>
      </c>
      <c r="AI216" s="5">
        <v>10.473750000000001</v>
      </c>
      <c r="AJ216" s="10">
        <v>0.05</v>
      </c>
      <c r="AK216" s="5">
        <v>2.2750000339001422</v>
      </c>
      <c r="AS216" s="5" t="str">
        <f t="shared" si="34"/>
        <v/>
      </c>
      <c r="AU216" s="5" t="str">
        <f t="shared" si="35"/>
        <v/>
      </c>
      <c r="AW216" s="5" t="str">
        <f t="shared" si="36"/>
        <v/>
      </c>
      <c r="AZ216" s="5">
        <f t="shared" si="30"/>
        <v>60.296250033900144</v>
      </c>
      <c r="BA216" s="11">
        <f t="shared" si="31"/>
        <v>1.1990081486313627E-3</v>
      </c>
      <c r="BB216" s="5">
        <f t="shared" si="32"/>
        <v>1.1990081486313628</v>
      </c>
    </row>
    <row r="217" spans="1:54" x14ac:dyDescent="0.25">
      <c r="A217" s="1" t="s">
        <v>161</v>
      </c>
      <c r="B217" s="1" t="s">
        <v>1093</v>
      </c>
      <c r="C217" s="1" t="s">
        <v>88</v>
      </c>
      <c r="D217" s="1" t="s">
        <v>89</v>
      </c>
      <c r="E217" s="1" t="s">
        <v>69</v>
      </c>
      <c r="F217" s="1" t="s">
        <v>124</v>
      </c>
      <c r="G217" s="1" t="s">
        <v>63</v>
      </c>
      <c r="H217" s="1" t="s">
        <v>64</v>
      </c>
      <c r="I217" s="2">
        <v>0.16</v>
      </c>
      <c r="J217" s="2">
        <v>0.15</v>
      </c>
      <c r="K217" s="2">
        <f t="shared" si="29"/>
        <v>0.15000000000000002</v>
      </c>
      <c r="L217" s="2">
        <f t="shared" si="33"/>
        <v>0</v>
      </c>
      <c r="R217" s="7">
        <v>7.0000000000000007E-2</v>
      </c>
      <c r="S217" s="5">
        <v>17.517499999999998</v>
      </c>
      <c r="AH217" s="9">
        <v>0.08</v>
      </c>
      <c r="AI217" s="5">
        <v>3.99</v>
      </c>
      <c r="AS217" s="5" t="str">
        <f t="shared" si="34"/>
        <v/>
      </c>
      <c r="AU217" s="5" t="str">
        <f t="shared" si="35"/>
        <v/>
      </c>
      <c r="AW217" s="5" t="str">
        <f t="shared" si="36"/>
        <v/>
      </c>
      <c r="AZ217" s="5">
        <f t="shared" si="30"/>
        <v>21.5075</v>
      </c>
      <c r="BA217" s="11">
        <f t="shared" si="31"/>
        <v>4.276827786502565E-4</v>
      </c>
      <c r="BB217" s="5">
        <f t="shared" si="32"/>
        <v>0.4276827786502565</v>
      </c>
    </row>
    <row r="218" spans="1:54" x14ac:dyDescent="0.25">
      <c r="A218" s="1" t="s">
        <v>162</v>
      </c>
      <c r="B218" s="1" t="s">
        <v>87</v>
      </c>
      <c r="C218" s="1" t="s">
        <v>88</v>
      </c>
      <c r="D218" s="1" t="s">
        <v>60</v>
      </c>
      <c r="E218" s="1" t="s">
        <v>69</v>
      </c>
      <c r="F218" s="1" t="s">
        <v>124</v>
      </c>
      <c r="G218" s="1" t="s">
        <v>63</v>
      </c>
      <c r="H218" s="1" t="s">
        <v>64</v>
      </c>
      <c r="I218" s="2">
        <v>0.86</v>
      </c>
      <c r="J218" s="2">
        <v>0.69</v>
      </c>
      <c r="K218" s="2">
        <f t="shared" si="29"/>
        <v>0.69</v>
      </c>
      <c r="L218" s="2">
        <f t="shared" si="33"/>
        <v>0</v>
      </c>
      <c r="R218" s="7">
        <v>0.69</v>
      </c>
      <c r="S218" s="5">
        <v>172.67250000000001</v>
      </c>
      <c r="AS218" s="5" t="str">
        <f t="shared" si="34"/>
        <v/>
      </c>
      <c r="AU218" s="5" t="str">
        <f t="shared" si="35"/>
        <v/>
      </c>
      <c r="AW218" s="5" t="str">
        <f t="shared" si="36"/>
        <v/>
      </c>
      <c r="AZ218" s="5">
        <f t="shared" si="30"/>
        <v>172.67250000000001</v>
      </c>
      <c r="BA218" s="11">
        <f t="shared" si="31"/>
        <v>3.4336419665924175E-3</v>
      </c>
      <c r="BB218" s="5">
        <f t="shared" si="32"/>
        <v>3.4336419665924174</v>
      </c>
    </row>
    <row r="219" spans="1:54" x14ac:dyDescent="0.25">
      <c r="A219" s="1" t="s">
        <v>162</v>
      </c>
      <c r="B219" s="1" t="s">
        <v>87</v>
      </c>
      <c r="C219" s="1" t="s">
        <v>88</v>
      </c>
      <c r="D219" s="1" t="s">
        <v>60</v>
      </c>
      <c r="E219" s="1" t="s">
        <v>70</v>
      </c>
      <c r="F219" s="1" t="s">
        <v>124</v>
      </c>
      <c r="G219" s="1" t="s">
        <v>63</v>
      </c>
      <c r="H219" s="1" t="s">
        <v>64</v>
      </c>
      <c r="I219" s="2">
        <v>0.86</v>
      </c>
      <c r="J219" s="2">
        <v>0.17</v>
      </c>
      <c r="K219" s="2">
        <f t="shared" si="29"/>
        <v>0.17</v>
      </c>
      <c r="L219" s="2">
        <f t="shared" si="33"/>
        <v>0</v>
      </c>
      <c r="AJ219" s="10">
        <v>0.17</v>
      </c>
      <c r="AK219" s="5">
        <v>7.7350000813603401</v>
      </c>
      <c r="AS219" s="5" t="str">
        <f t="shared" si="34"/>
        <v/>
      </c>
      <c r="AU219" s="5" t="str">
        <f t="shared" si="35"/>
        <v/>
      </c>
      <c r="AW219" s="5" t="str">
        <f t="shared" si="36"/>
        <v/>
      </c>
      <c r="AZ219" s="5">
        <f t="shared" si="30"/>
        <v>7.7350000813603401</v>
      </c>
      <c r="BA219" s="11">
        <f t="shared" si="31"/>
        <v>1.5381268523334421E-4</v>
      </c>
      <c r="BB219" s="5">
        <f t="shared" si="32"/>
        <v>0.15381268523334421</v>
      </c>
    </row>
    <row r="220" spans="1:54" x14ac:dyDescent="0.25">
      <c r="A220" s="1" t="s">
        <v>163</v>
      </c>
      <c r="B220" s="1" t="s">
        <v>87</v>
      </c>
      <c r="C220" s="1" t="s">
        <v>88</v>
      </c>
      <c r="D220" s="1" t="s">
        <v>60</v>
      </c>
      <c r="E220" s="1" t="s">
        <v>69</v>
      </c>
      <c r="F220" s="1" t="s">
        <v>124</v>
      </c>
      <c r="G220" s="1" t="s">
        <v>63</v>
      </c>
      <c r="H220" s="1" t="s">
        <v>64</v>
      </c>
      <c r="I220" s="2">
        <v>0.17</v>
      </c>
      <c r="J220" s="2">
        <v>0.16</v>
      </c>
      <c r="K220" s="2">
        <f t="shared" si="29"/>
        <v>0.16</v>
      </c>
      <c r="L220" s="2">
        <f t="shared" si="33"/>
        <v>0</v>
      </c>
      <c r="R220" s="7">
        <v>7.0000000000000007E-2</v>
      </c>
      <c r="S220" s="5">
        <v>17.517499999999998</v>
      </c>
      <c r="AJ220" s="10">
        <v>0.09</v>
      </c>
      <c r="AK220" s="5">
        <v>4.0949999999999998</v>
      </c>
      <c r="AS220" s="5" t="str">
        <f t="shared" si="34"/>
        <v/>
      </c>
      <c r="AU220" s="5" t="str">
        <f t="shared" si="35"/>
        <v/>
      </c>
      <c r="AW220" s="5" t="str">
        <f t="shared" si="36"/>
        <v/>
      </c>
      <c r="AZ220" s="5">
        <f t="shared" si="30"/>
        <v>21.612499999999997</v>
      </c>
      <c r="BA220" s="11">
        <f t="shared" si="31"/>
        <v>4.2977073363146195E-4</v>
      </c>
      <c r="BB220" s="5">
        <f t="shared" si="32"/>
        <v>0.4297707336314619</v>
      </c>
    </row>
    <row r="221" spans="1:54" x14ac:dyDescent="0.25">
      <c r="A221" s="1" t="s">
        <v>164</v>
      </c>
      <c r="B221" s="1" t="s">
        <v>165</v>
      </c>
      <c r="C221" s="1" t="s">
        <v>166</v>
      </c>
      <c r="D221" s="1" t="s">
        <v>60</v>
      </c>
      <c r="E221" s="1" t="s">
        <v>69</v>
      </c>
      <c r="F221" s="1" t="s">
        <v>124</v>
      </c>
      <c r="G221" s="1" t="s">
        <v>63</v>
      </c>
      <c r="H221" s="1" t="s">
        <v>64</v>
      </c>
      <c r="I221" s="2">
        <v>7.0000000000000007E-2</v>
      </c>
      <c r="J221" s="2">
        <v>7.0000000000000007E-2</v>
      </c>
      <c r="K221" s="2">
        <f t="shared" si="29"/>
        <v>0.06</v>
      </c>
      <c r="L221" s="2">
        <f t="shared" si="33"/>
        <v>0</v>
      </c>
      <c r="AH221" s="9">
        <v>0.06</v>
      </c>
      <c r="AI221" s="5">
        <v>2.9925000000000002</v>
      </c>
      <c r="AS221" s="5" t="str">
        <f t="shared" si="34"/>
        <v/>
      </c>
      <c r="AU221" s="5" t="str">
        <f t="shared" si="35"/>
        <v/>
      </c>
      <c r="AW221" s="5" t="str">
        <f t="shared" si="36"/>
        <v/>
      </c>
      <c r="AZ221" s="5">
        <f t="shared" si="30"/>
        <v>2.9925000000000002</v>
      </c>
      <c r="BA221" s="11">
        <f t="shared" si="31"/>
        <v>5.9506716964356275E-5</v>
      </c>
      <c r="BB221" s="5">
        <f t="shared" si="32"/>
        <v>5.9506716964356277E-2</v>
      </c>
    </row>
    <row r="222" spans="1:54" x14ac:dyDescent="0.25">
      <c r="A222" s="1" t="s">
        <v>167</v>
      </c>
      <c r="B222" s="1" t="s">
        <v>147</v>
      </c>
      <c r="C222" s="1" t="s">
        <v>96</v>
      </c>
      <c r="D222" s="1" t="s">
        <v>60</v>
      </c>
      <c r="E222" s="1" t="s">
        <v>69</v>
      </c>
      <c r="F222" s="1" t="s">
        <v>124</v>
      </c>
      <c r="G222" s="1" t="s">
        <v>63</v>
      </c>
      <c r="H222" s="1" t="s">
        <v>64</v>
      </c>
      <c r="I222" s="2">
        <v>0.15</v>
      </c>
      <c r="J222" s="2">
        <v>0.15</v>
      </c>
      <c r="K222" s="2">
        <f t="shared" si="29"/>
        <v>0.15000000000000002</v>
      </c>
      <c r="L222" s="2">
        <f t="shared" si="33"/>
        <v>0</v>
      </c>
      <c r="AH222" s="9">
        <v>7.0000000000000007E-2</v>
      </c>
      <c r="AI222" s="5">
        <v>3.49125</v>
      </c>
      <c r="AJ222" s="10">
        <v>0.08</v>
      </c>
      <c r="AK222" s="5">
        <v>3.6399999186396599</v>
      </c>
      <c r="AS222" s="5" t="str">
        <f t="shared" si="34"/>
        <v/>
      </c>
      <c r="AU222" s="5" t="str">
        <f t="shared" si="35"/>
        <v/>
      </c>
      <c r="AW222" s="5" t="str">
        <f t="shared" si="36"/>
        <v/>
      </c>
      <c r="AZ222" s="5">
        <f t="shared" si="30"/>
        <v>7.1312499186396598</v>
      </c>
      <c r="BA222" s="11">
        <f t="shared" si="31"/>
        <v>1.4180694085566548E-4</v>
      </c>
      <c r="BB222" s="5">
        <f t="shared" si="32"/>
        <v>0.14180694085566548</v>
      </c>
    </row>
    <row r="223" spans="1:54" x14ac:dyDescent="0.25">
      <c r="A223" s="1" t="s">
        <v>168</v>
      </c>
      <c r="B223" s="1" t="s">
        <v>87</v>
      </c>
      <c r="C223" s="1" t="s">
        <v>88</v>
      </c>
      <c r="D223" s="1" t="s">
        <v>60</v>
      </c>
      <c r="E223" s="1" t="s">
        <v>69</v>
      </c>
      <c r="F223" s="1" t="s">
        <v>124</v>
      </c>
      <c r="G223" s="1" t="s">
        <v>63</v>
      </c>
      <c r="H223" s="1" t="s">
        <v>64</v>
      </c>
      <c r="I223" s="2">
        <v>0.3</v>
      </c>
      <c r="J223" s="2">
        <v>0.3</v>
      </c>
      <c r="K223" s="2">
        <f t="shared" si="29"/>
        <v>0.3</v>
      </c>
      <c r="L223" s="2">
        <f t="shared" si="33"/>
        <v>0</v>
      </c>
      <c r="AJ223" s="10">
        <v>0.3</v>
      </c>
      <c r="AK223" s="5">
        <v>13.65</v>
      </c>
      <c r="AS223" s="5" t="str">
        <f t="shared" si="34"/>
        <v/>
      </c>
      <c r="AU223" s="5" t="str">
        <f t="shared" si="35"/>
        <v/>
      </c>
      <c r="AW223" s="5" t="str">
        <f t="shared" si="36"/>
        <v/>
      </c>
      <c r="AZ223" s="5">
        <f t="shared" si="30"/>
        <v>13.65</v>
      </c>
      <c r="BA223" s="11">
        <f t="shared" si="31"/>
        <v>2.7143414755671281E-4</v>
      </c>
      <c r="BB223" s="5">
        <f t="shared" si="32"/>
        <v>0.2714341475567128</v>
      </c>
    </row>
    <row r="224" spans="1:54" x14ac:dyDescent="0.25">
      <c r="A224" s="1" t="s">
        <v>169</v>
      </c>
      <c r="B224" s="1" t="s">
        <v>87</v>
      </c>
      <c r="C224" s="1" t="s">
        <v>88</v>
      </c>
      <c r="D224" s="1" t="s">
        <v>60</v>
      </c>
      <c r="E224" s="1" t="s">
        <v>69</v>
      </c>
      <c r="F224" s="1" t="s">
        <v>124</v>
      </c>
      <c r="G224" s="1" t="s">
        <v>63</v>
      </c>
      <c r="H224" s="1" t="s">
        <v>64</v>
      </c>
      <c r="I224" s="2">
        <v>7.0000000000000007E-2</v>
      </c>
      <c r="J224" s="2">
        <v>7.0000000000000007E-2</v>
      </c>
      <c r="K224" s="2">
        <f t="shared" si="29"/>
        <v>7.0000000000000007E-2</v>
      </c>
      <c r="L224" s="2">
        <f t="shared" si="33"/>
        <v>0</v>
      </c>
      <c r="AJ224" s="10">
        <v>7.0000000000000007E-2</v>
      </c>
      <c r="AK224" s="5">
        <v>3.1850000000000001</v>
      </c>
      <c r="AS224" s="5" t="str">
        <f t="shared" si="34"/>
        <v/>
      </c>
      <c r="AU224" s="5" t="str">
        <f t="shared" si="35"/>
        <v/>
      </c>
      <c r="AW224" s="5" t="str">
        <f t="shared" si="36"/>
        <v/>
      </c>
      <c r="AZ224" s="5">
        <f t="shared" si="30"/>
        <v>3.1850000000000001</v>
      </c>
      <c r="BA224" s="11">
        <f t="shared" si="31"/>
        <v>6.3334634429899661E-5</v>
      </c>
      <c r="BB224" s="5">
        <f t="shared" si="32"/>
        <v>6.3334634429899658E-2</v>
      </c>
    </row>
    <row r="225" spans="1:54" x14ac:dyDescent="0.25">
      <c r="A225" s="1" t="s">
        <v>170</v>
      </c>
      <c r="B225" s="1" t="s">
        <v>87</v>
      </c>
      <c r="C225" s="1" t="s">
        <v>88</v>
      </c>
      <c r="D225" s="1" t="s">
        <v>60</v>
      </c>
      <c r="E225" s="1" t="s">
        <v>69</v>
      </c>
      <c r="F225" s="1" t="s">
        <v>124</v>
      </c>
      <c r="G225" s="1" t="s">
        <v>63</v>
      </c>
      <c r="H225" s="1" t="s">
        <v>64</v>
      </c>
      <c r="I225" s="2">
        <v>7.0000000000000007E-2</v>
      </c>
      <c r="J225" s="2">
        <v>7.0000000000000007E-2</v>
      </c>
      <c r="K225" s="2">
        <f t="shared" si="29"/>
        <v>7.0000000000000007E-2</v>
      </c>
      <c r="L225" s="2">
        <f t="shared" si="33"/>
        <v>0</v>
      </c>
      <c r="AJ225" s="10">
        <v>7.0000000000000007E-2</v>
      </c>
      <c r="AK225" s="5">
        <v>3.1850000000000001</v>
      </c>
      <c r="AS225" s="5" t="str">
        <f t="shared" si="34"/>
        <v/>
      </c>
      <c r="AU225" s="5" t="str">
        <f t="shared" si="35"/>
        <v/>
      </c>
      <c r="AW225" s="5" t="str">
        <f t="shared" si="36"/>
        <v/>
      </c>
      <c r="AZ225" s="5">
        <f t="shared" si="30"/>
        <v>3.1850000000000001</v>
      </c>
      <c r="BA225" s="11">
        <f t="shared" si="31"/>
        <v>6.3334634429899661E-5</v>
      </c>
      <c r="BB225" s="5">
        <f t="shared" si="32"/>
        <v>6.3334634429899658E-2</v>
      </c>
    </row>
    <row r="226" spans="1:54" x14ac:dyDescent="0.25">
      <c r="A226" s="1" t="s">
        <v>171</v>
      </c>
      <c r="B226" s="1" t="s">
        <v>87</v>
      </c>
      <c r="C226" s="1" t="s">
        <v>88</v>
      </c>
      <c r="D226" s="1" t="s">
        <v>60</v>
      </c>
      <c r="E226" s="1" t="s">
        <v>69</v>
      </c>
      <c r="F226" s="1" t="s">
        <v>124</v>
      </c>
      <c r="G226" s="1" t="s">
        <v>63</v>
      </c>
      <c r="H226" s="1" t="s">
        <v>64</v>
      </c>
      <c r="I226" s="2">
        <v>0.65</v>
      </c>
      <c r="J226" s="2">
        <v>0.65</v>
      </c>
      <c r="K226" s="2">
        <f t="shared" si="29"/>
        <v>0.65</v>
      </c>
      <c r="L226" s="2">
        <f t="shared" si="33"/>
        <v>0</v>
      </c>
      <c r="AJ226" s="10">
        <v>0.65</v>
      </c>
      <c r="AK226" s="5">
        <v>29.574999999999999</v>
      </c>
      <c r="AS226" s="5" t="str">
        <f t="shared" si="34"/>
        <v/>
      </c>
      <c r="AU226" s="5" t="str">
        <f t="shared" si="35"/>
        <v/>
      </c>
      <c r="AW226" s="5" t="str">
        <f t="shared" si="36"/>
        <v/>
      </c>
      <c r="AZ226" s="5">
        <f t="shared" si="30"/>
        <v>29.574999999999999</v>
      </c>
      <c r="BA226" s="11">
        <f t="shared" si="31"/>
        <v>5.8810731970621109E-4</v>
      </c>
      <c r="BB226" s="5">
        <f t="shared" si="32"/>
        <v>0.58810731970621111</v>
      </c>
    </row>
    <row r="227" spans="1:54" x14ac:dyDescent="0.25">
      <c r="A227" s="1" t="s">
        <v>172</v>
      </c>
      <c r="B227" s="1" t="s">
        <v>87</v>
      </c>
      <c r="C227" s="1" t="s">
        <v>88</v>
      </c>
      <c r="D227" s="1" t="s">
        <v>60</v>
      </c>
      <c r="E227" s="1" t="s">
        <v>69</v>
      </c>
      <c r="F227" s="1" t="s">
        <v>124</v>
      </c>
      <c r="G227" s="1" t="s">
        <v>63</v>
      </c>
      <c r="H227" s="1" t="s">
        <v>64</v>
      </c>
      <c r="I227" s="2">
        <v>0.15</v>
      </c>
      <c r="J227" s="2">
        <v>0.15</v>
      </c>
      <c r="K227" s="2">
        <f t="shared" si="29"/>
        <v>0.15</v>
      </c>
      <c r="L227" s="2">
        <f t="shared" si="33"/>
        <v>0</v>
      </c>
      <c r="AH227" s="9">
        <v>0.09</v>
      </c>
      <c r="AI227" s="5">
        <v>4.4887499999999996</v>
      </c>
      <c r="AJ227" s="10">
        <v>0.06</v>
      </c>
      <c r="AK227" s="5">
        <v>2.73</v>
      </c>
      <c r="AS227" s="5" t="str">
        <f t="shared" si="34"/>
        <v/>
      </c>
      <c r="AU227" s="5" t="str">
        <f t="shared" si="35"/>
        <v/>
      </c>
      <c r="AW227" s="5" t="str">
        <f t="shared" si="36"/>
        <v/>
      </c>
      <c r="AZ227" s="5">
        <f t="shared" si="30"/>
        <v>7.21875</v>
      </c>
      <c r="BA227" s="11">
        <f t="shared" si="31"/>
        <v>1.4354690495787696E-4</v>
      </c>
      <c r="BB227" s="5">
        <f t="shared" si="32"/>
        <v>0.14354690495787695</v>
      </c>
    </row>
    <row r="228" spans="1:54" x14ac:dyDescent="0.25">
      <c r="A228" s="1" t="s">
        <v>173</v>
      </c>
      <c r="B228" s="1" t="s">
        <v>87</v>
      </c>
      <c r="C228" s="1" t="s">
        <v>88</v>
      </c>
      <c r="D228" s="1" t="s">
        <v>60</v>
      </c>
      <c r="E228" s="1" t="s">
        <v>69</v>
      </c>
      <c r="F228" s="1" t="s">
        <v>124</v>
      </c>
      <c r="G228" s="1" t="s">
        <v>63</v>
      </c>
      <c r="H228" s="1" t="s">
        <v>64</v>
      </c>
      <c r="I228" s="2">
        <v>0.17</v>
      </c>
      <c r="J228" s="2">
        <v>0.17</v>
      </c>
      <c r="K228" s="2">
        <f t="shared" si="29"/>
        <v>0.16999999999999998</v>
      </c>
      <c r="L228" s="2">
        <f t="shared" si="33"/>
        <v>0</v>
      </c>
      <c r="R228" s="7">
        <v>0.09</v>
      </c>
      <c r="S228" s="5">
        <v>22.522500000000001</v>
      </c>
      <c r="AJ228" s="10">
        <v>0.08</v>
      </c>
      <c r="AK228" s="5">
        <v>3.64</v>
      </c>
      <c r="AS228" s="5" t="str">
        <f t="shared" si="34"/>
        <v/>
      </c>
      <c r="AU228" s="5" t="str">
        <f t="shared" si="35"/>
        <v/>
      </c>
      <c r="AW228" s="5" t="str">
        <f t="shared" si="36"/>
        <v/>
      </c>
      <c r="AZ228" s="5">
        <f t="shared" si="30"/>
        <v>26.162500000000001</v>
      </c>
      <c r="BA228" s="11">
        <f t="shared" si="31"/>
        <v>5.2024878281703294E-4</v>
      </c>
      <c r="BB228" s="5">
        <f t="shared" si="32"/>
        <v>0.52024878281703291</v>
      </c>
    </row>
    <row r="229" spans="1:54" x14ac:dyDescent="0.25">
      <c r="A229" s="1" t="s">
        <v>174</v>
      </c>
      <c r="B229" s="1" t="s">
        <v>147</v>
      </c>
      <c r="C229" s="1" t="s">
        <v>96</v>
      </c>
      <c r="D229" s="1" t="s">
        <v>60</v>
      </c>
      <c r="E229" s="1" t="s">
        <v>74</v>
      </c>
      <c r="F229" s="1" t="s">
        <v>124</v>
      </c>
      <c r="G229" s="1" t="s">
        <v>63</v>
      </c>
      <c r="H229" s="1" t="s">
        <v>64</v>
      </c>
      <c r="I229" s="2">
        <v>0.52</v>
      </c>
      <c r="J229" s="2">
        <v>0.48</v>
      </c>
      <c r="K229" s="2">
        <f t="shared" si="29"/>
        <v>0.48</v>
      </c>
      <c r="L229" s="2">
        <f t="shared" si="33"/>
        <v>0</v>
      </c>
      <c r="R229" s="7">
        <v>0.47</v>
      </c>
      <c r="S229" s="5">
        <v>117.61750000000001</v>
      </c>
      <c r="AH229" s="9">
        <v>0.01</v>
      </c>
      <c r="AI229" s="5">
        <v>0.49875000000000003</v>
      </c>
      <c r="AS229" s="5" t="str">
        <f t="shared" si="34"/>
        <v/>
      </c>
      <c r="AU229" s="5" t="str">
        <f t="shared" si="35"/>
        <v/>
      </c>
      <c r="AW229" s="5" t="str">
        <f t="shared" si="36"/>
        <v/>
      </c>
      <c r="AZ229" s="5">
        <f t="shared" si="30"/>
        <v>118.11625000000001</v>
      </c>
      <c r="BA229" s="11">
        <f t="shared" si="31"/>
        <v>2.3487753576077351E-3</v>
      </c>
      <c r="BB229" s="5">
        <f t="shared" si="32"/>
        <v>2.3487753576077348</v>
      </c>
    </row>
    <row r="230" spans="1:54" x14ac:dyDescent="0.25">
      <c r="A230" s="1" t="s">
        <v>175</v>
      </c>
      <c r="B230" s="1" t="s">
        <v>176</v>
      </c>
      <c r="C230" s="1" t="s">
        <v>177</v>
      </c>
      <c r="D230" s="1" t="s">
        <v>178</v>
      </c>
      <c r="E230" s="1" t="s">
        <v>69</v>
      </c>
      <c r="F230" s="1" t="s">
        <v>124</v>
      </c>
      <c r="G230" s="1" t="s">
        <v>63</v>
      </c>
      <c r="H230" s="1" t="s">
        <v>64</v>
      </c>
      <c r="I230" s="2">
        <v>0.45</v>
      </c>
      <c r="J230" s="2">
        <v>0.23</v>
      </c>
      <c r="K230" s="2">
        <f t="shared" si="29"/>
        <v>0.23</v>
      </c>
      <c r="L230" s="2">
        <f t="shared" si="33"/>
        <v>0</v>
      </c>
      <c r="R230" s="7">
        <v>0.19</v>
      </c>
      <c r="S230" s="5">
        <v>47.547499999999999</v>
      </c>
      <c r="AJ230" s="10">
        <v>0.04</v>
      </c>
      <c r="AK230" s="5">
        <v>1.82</v>
      </c>
      <c r="AS230" s="5" t="str">
        <f t="shared" si="34"/>
        <v/>
      </c>
      <c r="AU230" s="5" t="str">
        <f t="shared" si="35"/>
        <v/>
      </c>
      <c r="AW230" s="5" t="str">
        <f t="shared" si="36"/>
        <v/>
      </c>
      <c r="AZ230" s="5">
        <f t="shared" si="30"/>
        <v>49.3675</v>
      </c>
      <c r="BA230" s="11">
        <f t="shared" si="31"/>
        <v>9.8168683366344476E-4</v>
      </c>
      <c r="BB230" s="5">
        <f t="shared" si="32"/>
        <v>0.98168683366344478</v>
      </c>
    </row>
    <row r="231" spans="1:54" x14ac:dyDescent="0.25">
      <c r="A231" s="1" t="s">
        <v>175</v>
      </c>
      <c r="B231" s="1" t="s">
        <v>176</v>
      </c>
      <c r="C231" s="1" t="s">
        <v>177</v>
      </c>
      <c r="D231" s="1" t="s">
        <v>178</v>
      </c>
      <c r="E231" s="1" t="s">
        <v>74</v>
      </c>
      <c r="F231" s="1" t="s">
        <v>124</v>
      </c>
      <c r="G231" s="1" t="s">
        <v>63</v>
      </c>
      <c r="H231" s="1" t="s">
        <v>64</v>
      </c>
      <c r="I231" s="2">
        <v>0.45</v>
      </c>
      <c r="J231" s="2">
        <v>0.22</v>
      </c>
      <c r="K231" s="2">
        <f t="shared" si="29"/>
        <v>0.22</v>
      </c>
      <c r="L231" s="2">
        <f t="shared" si="33"/>
        <v>0</v>
      </c>
      <c r="R231" s="7">
        <v>0.15</v>
      </c>
      <c r="S231" s="5">
        <v>37.537500000000001</v>
      </c>
      <c r="AH231" s="9">
        <v>7.0000000000000007E-2</v>
      </c>
      <c r="AI231" s="5">
        <v>3.49125</v>
      </c>
      <c r="AS231" s="5" t="str">
        <f t="shared" si="34"/>
        <v/>
      </c>
      <c r="AU231" s="5" t="str">
        <f t="shared" si="35"/>
        <v/>
      </c>
      <c r="AW231" s="5" t="str">
        <f t="shared" si="36"/>
        <v/>
      </c>
      <c r="AZ231" s="5">
        <f t="shared" si="30"/>
        <v>41.028750000000002</v>
      </c>
      <c r="BA231" s="11">
        <f t="shared" si="31"/>
        <v>8.1586840890604268E-4</v>
      </c>
      <c r="BB231" s="5">
        <f t="shared" si="32"/>
        <v>0.81586840890604273</v>
      </c>
    </row>
    <row r="232" spans="1:54" x14ac:dyDescent="0.25">
      <c r="A232" s="1" t="s">
        <v>179</v>
      </c>
      <c r="B232" s="1" t="s">
        <v>87</v>
      </c>
      <c r="C232" s="1" t="s">
        <v>88</v>
      </c>
      <c r="D232" s="1" t="s">
        <v>60</v>
      </c>
      <c r="E232" s="1" t="s">
        <v>69</v>
      </c>
      <c r="F232" s="1" t="s">
        <v>124</v>
      </c>
      <c r="G232" s="1" t="s">
        <v>63</v>
      </c>
      <c r="H232" s="1" t="s">
        <v>64</v>
      </c>
      <c r="I232" s="2">
        <v>0.6</v>
      </c>
      <c r="J232" s="2">
        <v>0.23</v>
      </c>
      <c r="K232" s="2">
        <f t="shared" si="29"/>
        <v>0.23</v>
      </c>
      <c r="L232" s="2">
        <f t="shared" si="33"/>
        <v>0</v>
      </c>
      <c r="R232" s="7">
        <v>0.03</v>
      </c>
      <c r="S232" s="5">
        <v>7.5074999999999994</v>
      </c>
      <c r="AJ232" s="10">
        <v>0.2</v>
      </c>
      <c r="AK232" s="5">
        <v>9.1</v>
      </c>
      <c r="AS232" s="5" t="str">
        <f t="shared" si="34"/>
        <v/>
      </c>
      <c r="AU232" s="5" t="str">
        <f t="shared" si="35"/>
        <v/>
      </c>
      <c r="AW232" s="5" t="str">
        <f t="shared" si="36"/>
        <v/>
      </c>
      <c r="AZ232" s="5">
        <f t="shared" si="30"/>
        <v>16.607499999999998</v>
      </c>
      <c r="BA232" s="11">
        <f t="shared" si="31"/>
        <v>3.3024487952733393E-4</v>
      </c>
      <c r="BB232" s="5">
        <f t="shared" si="32"/>
        <v>0.33024487952733395</v>
      </c>
    </row>
    <row r="233" spans="1:54" x14ac:dyDescent="0.25">
      <c r="A233" s="1" t="s">
        <v>179</v>
      </c>
      <c r="B233" s="1" t="s">
        <v>87</v>
      </c>
      <c r="C233" s="1" t="s">
        <v>88</v>
      </c>
      <c r="D233" s="1" t="s">
        <v>60</v>
      </c>
      <c r="E233" s="1" t="s">
        <v>74</v>
      </c>
      <c r="F233" s="1" t="s">
        <v>124</v>
      </c>
      <c r="G233" s="1" t="s">
        <v>63</v>
      </c>
      <c r="H233" s="1" t="s">
        <v>64</v>
      </c>
      <c r="I233" s="2">
        <v>0.6</v>
      </c>
      <c r="J233" s="2">
        <v>0.37</v>
      </c>
      <c r="K233" s="2">
        <f t="shared" si="29"/>
        <v>0.37</v>
      </c>
      <c r="L233" s="2">
        <f t="shared" si="33"/>
        <v>0</v>
      </c>
      <c r="R233" s="7">
        <v>0.09</v>
      </c>
      <c r="S233" s="5">
        <v>22.522500000000001</v>
      </c>
      <c r="AJ233" s="10">
        <v>0.28000000000000003</v>
      </c>
      <c r="AK233" s="5">
        <v>12.74</v>
      </c>
      <c r="AS233" s="5" t="str">
        <f t="shared" si="34"/>
        <v/>
      </c>
      <c r="AU233" s="5" t="str">
        <f t="shared" si="35"/>
        <v/>
      </c>
      <c r="AW233" s="5" t="str">
        <f t="shared" si="36"/>
        <v/>
      </c>
      <c r="AZ233" s="5">
        <f t="shared" si="30"/>
        <v>35.262500000000003</v>
      </c>
      <c r="BA233" s="11">
        <f t="shared" si="31"/>
        <v>7.0120488118817492E-4</v>
      </c>
      <c r="BB233" s="5">
        <f t="shared" si="32"/>
        <v>0.70120488118817492</v>
      </c>
    </row>
    <row r="234" spans="1:54" x14ac:dyDescent="0.25">
      <c r="A234" s="1" t="s">
        <v>180</v>
      </c>
      <c r="B234" s="1" t="s">
        <v>181</v>
      </c>
      <c r="C234" s="1" t="s">
        <v>166</v>
      </c>
      <c r="D234" s="1" t="s">
        <v>60</v>
      </c>
      <c r="E234" s="1" t="s">
        <v>74</v>
      </c>
      <c r="F234" s="1" t="s">
        <v>124</v>
      </c>
      <c r="G234" s="1" t="s">
        <v>63</v>
      </c>
      <c r="H234" s="1" t="s">
        <v>64</v>
      </c>
      <c r="I234" s="2">
        <v>0.3</v>
      </c>
      <c r="J234" s="2">
        <v>0.3</v>
      </c>
      <c r="K234" s="2">
        <f t="shared" si="29"/>
        <v>0.3</v>
      </c>
      <c r="L234" s="2">
        <f t="shared" si="33"/>
        <v>0</v>
      </c>
      <c r="R234" s="7">
        <v>0.19</v>
      </c>
      <c r="S234" s="5">
        <v>47.547499999999999</v>
      </c>
      <c r="AJ234" s="10">
        <v>0.11</v>
      </c>
      <c r="AK234" s="5">
        <v>5.0049999999999999</v>
      </c>
      <c r="AS234" s="5" t="str">
        <f t="shared" si="34"/>
        <v/>
      </c>
      <c r="AU234" s="5" t="str">
        <f t="shared" si="35"/>
        <v/>
      </c>
      <c r="AW234" s="5" t="str">
        <f t="shared" si="36"/>
        <v/>
      </c>
      <c r="AZ234" s="5">
        <f t="shared" si="30"/>
        <v>52.552500000000002</v>
      </c>
      <c r="BA234" s="11">
        <f t="shared" si="31"/>
        <v>1.0450214680933444E-3</v>
      </c>
      <c r="BB234" s="5">
        <f t="shared" si="32"/>
        <v>1.0450214680933445</v>
      </c>
    </row>
    <row r="235" spans="1:54" x14ac:dyDescent="0.25">
      <c r="A235" s="1" t="s">
        <v>182</v>
      </c>
      <c r="B235" s="1" t="s">
        <v>183</v>
      </c>
      <c r="C235" s="1" t="s">
        <v>184</v>
      </c>
      <c r="D235" s="1" t="s">
        <v>185</v>
      </c>
      <c r="E235" s="1" t="s">
        <v>74</v>
      </c>
      <c r="F235" s="1" t="s">
        <v>124</v>
      </c>
      <c r="G235" s="1" t="s">
        <v>63</v>
      </c>
      <c r="H235" s="1" t="s">
        <v>64</v>
      </c>
      <c r="I235" s="2">
        <v>0.17</v>
      </c>
      <c r="J235" s="2">
        <v>0.16</v>
      </c>
      <c r="K235" s="2">
        <f t="shared" si="29"/>
        <v>0.16</v>
      </c>
      <c r="L235" s="2">
        <f t="shared" si="33"/>
        <v>0</v>
      </c>
      <c r="R235" s="7">
        <v>0.16</v>
      </c>
      <c r="S235" s="5">
        <v>40.04</v>
      </c>
      <c r="AS235" s="5" t="str">
        <f t="shared" si="34"/>
        <v/>
      </c>
      <c r="AU235" s="5" t="str">
        <f t="shared" si="35"/>
        <v/>
      </c>
      <c r="AW235" s="5" t="str">
        <f t="shared" si="36"/>
        <v/>
      </c>
      <c r="AZ235" s="5">
        <f t="shared" si="30"/>
        <v>40.04</v>
      </c>
      <c r="BA235" s="11">
        <f t="shared" si="31"/>
        <v>7.9620683283302437E-4</v>
      </c>
      <c r="BB235" s="5">
        <f t="shared" si="32"/>
        <v>0.7962068328330244</v>
      </c>
    </row>
    <row r="236" spans="1:54" x14ac:dyDescent="0.25">
      <c r="A236" s="1" t="s">
        <v>186</v>
      </c>
      <c r="B236" s="1" t="s">
        <v>181</v>
      </c>
      <c r="C236" s="1" t="s">
        <v>166</v>
      </c>
      <c r="D236" s="1" t="s">
        <v>60</v>
      </c>
      <c r="E236" s="1" t="s">
        <v>74</v>
      </c>
      <c r="F236" s="1" t="s">
        <v>124</v>
      </c>
      <c r="G236" s="1" t="s">
        <v>63</v>
      </c>
      <c r="H236" s="1" t="s">
        <v>64</v>
      </c>
      <c r="I236" s="2">
        <v>0.52</v>
      </c>
      <c r="J236" s="2">
        <v>0.48</v>
      </c>
      <c r="K236" s="2">
        <f t="shared" si="29"/>
        <v>0.48</v>
      </c>
      <c r="L236" s="2">
        <f t="shared" si="33"/>
        <v>0</v>
      </c>
      <c r="R236" s="7">
        <v>0.48</v>
      </c>
      <c r="S236" s="5">
        <v>120.12</v>
      </c>
      <c r="AS236" s="5" t="str">
        <f t="shared" si="34"/>
        <v/>
      </c>
      <c r="AU236" s="5" t="str">
        <f t="shared" si="35"/>
        <v/>
      </c>
      <c r="AW236" s="5" t="str">
        <f t="shared" si="36"/>
        <v/>
      </c>
      <c r="AZ236" s="5">
        <f t="shared" si="30"/>
        <v>120.12</v>
      </c>
      <c r="BA236" s="11">
        <f t="shared" si="31"/>
        <v>2.3886204984990729E-3</v>
      </c>
      <c r="BB236" s="5">
        <f t="shared" si="32"/>
        <v>2.3886204984990727</v>
      </c>
    </row>
    <row r="237" spans="1:54" x14ac:dyDescent="0.25">
      <c r="A237" s="1" t="s">
        <v>187</v>
      </c>
      <c r="B237" s="1" t="s">
        <v>147</v>
      </c>
      <c r="C237" s="1" t="s">
        <v>96</v>
      </c>
      <c r="D237" s="1" t="s">
        <v>60</v>
      </c>
      <c r="E237" s="1" t="s">
        <v>74</v>
      </c>
      <c r="F237" s="1" t="s">
        <v>124</v>
      </c>
      <c r="G237" s="1" t="s">
        <v>63</v>
      </c>
      <c r="H237" s="1" t="s">
        <v>64</v>
      </c>
      <c r="I237" s="2">
        <v>0.17</v>
      </c>
      <c r="J237" s="2">
        <v>0.16</v>
      </c>
      <c r="K237" s="2">
        <f t="shared" si="29"/>
        <v>0.16</v>
      </c>
      <c r="L237" s="2">
        <f t="shared" si="33"/>
        <v>0</v>
      </c>
      <c r="R237" s="7">
        <v>0.16</v>
      </c>
      <c r="S237" s="5">
        <v>40.04</v>
      </c>
      <c r="AS237" s="5" t="str">
        <f t="shared" si="34"/>
        <v/>
      </c>
      <c r="AU237" s="5" t="str">
        <f t="shared" si="35"/>
        <v/>
      </c>
      <c r="AW237" s="5" t="str">
        <f t="shared" si="36"/>
        <v/>
      </c>
      <c r="AZ237" s="5">
        <f t="shared" si="30"/>
        <v>40.04</v>
      </c>
      <c r="BA237" s="11">
        <f t="shared" si="31"/>
        <v>7.9620683283302437E-4</v>
      </c>
      <c r="BB237" s="5">
        <f t="shared" si="32"/>
        <v>0.7962068328330244</v>
      </c>
    </row>
    <row r="238" spans="1:54" x14ac:dyDescent="0.25">
      <c r="A238" s="1" t="s">
        <v>188</v>
      </c>
      <c r="B238" s="1" t="s">
        <v>147</v>
      </c>
      <c r="C238" s="1" t="s">
        <v>96</v>
      </c>
      <c r="D238" s="1" t="s">
        <v>60</v>
      </c>
      <c r="E238" s="1" t="s">
        <v>74</v>
      </c>
      <c r="F238" s="1" t="s">
        <v>124</v>
      </c>
      <c r="G238" s="1" t="s">
        <v>63</v>
      </c>
      <c r="H238" s="1" t="s">
        <v>64</v>
      </c>
      <c r="I238" s="2">
        <v>1.68</v>
      </c>
      <c r="J238" s="2">
        <v>1.1200000000000001</v>
      </c>
      <c r="K238" s="2">
        <f t="shared" si="29"/>
        <v>1.1200000000000001</v>
      </c>
      <c r="L238" s="2">
        <f t="shared" si="33"/>
        <v>0</v>
      </c>
      <c r="R238" s="7">
        <v>1.1200000000000001</v>
      </c>
      <c r="S238" s="5">
        <v>280.27999999999997</v>
      </c>
      <c r="AS238" s="5" t="str">
        <f t="shared" si="34"/>
        <v/>
      </c>
      <c r="AU238" s="5" t="str">
        <f t="shared" si="35"/>
        <v/>
      </c>
      <c r="AW238" s="5" t="str">
        <f t="shared" si="36"/>
        <v/>
      </c>
      <c r="AZ238" s="5">
        <f t="shared" si="30"/>
        <v>280.27999999999997</v>
      </c>
      <c r="BA238" s="11">
        <f t="shared" si="31"/>
        <v>5.5734478298311695E-3</v>
      </c>
      <c r="BB238" s="5">
        <f t="shared" si="32"/>
        <v>5.5734478298311698</v>
      </c>
    </row>
    <row r="239" spans="1:54" x14ac:dyDescent="0.25">
      <c r="A239" s="1" t="s">
        <v>189</v>
      </c>
      <c r="B239" s="1" t="s">
        <v>165</v>
      </c>
      <c r="C239" s="1" t="s">
        <v>166</v>
      </c>
      <c r="D239" s="1" t="s">
        <v>60</v>
      </c>
      <c r="E239" s="1" t="s">
        <v>74</v>
      </c>
      <c r="F239" s="1" t="s">
        <v>124</v>
      </c>
      <c r="G239" s="1" t="s">
        <v>63</v>
      </c>
      <c r="H239" s="1" t="s">
        <v>64</v>
      </c>
      <c r="I239" s="2">
        <v>20.66</v>
      </c>
      <c r="J239" s="2">
        <v>14.08</v>
      </c>
      <c r="K239" s="2">
        <f t="shared" si="29"/>
        <v>14.090000000000002</v>
      </c>
      <c r="L239" s="2">
        <f t="shared" si="33"/>
        <v>0</v>
      </c>
      <c r="R239" s="7">
        <v>0.47</v>
      </c>
      <c r="S239" s="5">
        <v>117.61750000000001</v>
      </c>
      <c r="T239" s="8">
        <v>5.49</v>
      </c>
      <c r="U239" s="5">
        <v>686.93624999999997</v>
      </c>
      <c r="AH239" s="9">
        <v>5.32</v>
      </c>
      <c r="AI239" s="5">
        <v>251.12062499999999</v>
      </c>
      <c r="AJ239" s="10">
        <v>2.81</v>
      </c>
      <c r="AK239" s="5">
        <v>123.25949743986131</v>
      </c>
      <c r="AS239" s="5" t="str">
        <f t="shared" si="34"/>
        <v/>
      </c>
      <c r="AU239" s="5" t="str">
        <f t="shared" si="35"/>
        <v/>
      </c>
      <c r="AW239" s="5" t="str">
        <f t="shared" si="36"/>
        <v/>
      </c>
      <c r="AZ239" s="5">
        <f t="shared" si="30"/>
        <v>1178.9338724398613</v>
      </c>
      <c r="BA239" s="11">
        <f t="shared" si="31"/>
        <v>2.3443436680692171E-2</v>
      </c>
      <c r="BB239" s="5">
        <f t="shared" si="32"/>
        <v>23.443436680692169</v>
      </c>
    </row>
    <row r="240" spans="1:54" x14ac:dyDescent="0.25">
      <c r="A240" s="1" t="s">
        <v>189</v>
      </c>
      <c r="B240" s="1" t="s">
        <v>165</v>
      </c>
      <c r="C240" s="1" t="s">
        <v>166</v>
      </c>
      <c r="D240" s="1" t="s">
        <v>60</v>
      </c>
      <c r="E240" s="1" t="s">
        <v>75</v>
      </c>
      <c r="F240" s="1" t="s">
        <v>124</v>
      </c>
      <c r="G240" s="1" t="s">
        <v>63</v>
      </c>
      <c r="H240" s="1" t="s">
        <v>64</v>
      </c>
      <c r="I240" s="2">
        <v>20.66</v>
      </c>
      <c r="J240" s="2">
        <v>2.41</v>
      </c>
      <c r="K240" s="2">
        <f t="shared" si="29"/>
        <v>2.42</v>
      </c>
      <c r="L240" s="2">
        <f t="shared" si="33"/>
        <v>0</v>
      </c>
      <c r="R240" s="7">
        <v>0.57999999999999996</v>
      </c>
      <c r="S240" s="5">
        <v>145.14500000000001</v>
      </c>
      <c r="T240" s="8">
        <v>1.69</v>
      </c>
      <c r="U240" s="5">
        <v>211.46125000000001</v>
      </c>
      <c r="AH240" s="9">
        <v>0.11</v>
      </c>
      <c r="AI240" s="5">
        <v>5.1870000000000003</v>
      </c>
      <c r="AJ240" s="10">
        <v>0.04</v>
      </c>
      <c r="AK240" s="5">
        <v>1.8199999593198299</v>
      </c>
      <c r="AS240" s="5" t="str">
        <f t="shared" si="34"/>
        <v/>
      </c>
      <c r="AU240" s="5" t="str">
        <f t="shared" si="35"/>
        <v/>
      </c>
      <c r="AW240" s="5" t="str">
        <f t="shared" si="36"/>
        <v/>
      </c>
      <c r="AZ240" s="5">
        <f t="shared" si="30"/>
        <v>363.61324995931989</v>
      </c>
      <c r="BA240" s="11">
        <f t="shared" si="31"/>
        <v>7.2305532998559671E-3</v>
      </c>
      <c r="BB240" s="5">
        <f t="shared" si="32"/>
        <v>7.2305532998559672</v>
      </c>
    </row>
    <row r="241" spans="1:54" x14ac:dyDescent="0.25">
      <c r="A241" s="1" t="s">
        <v>190</v>
      </c>
      <c r="B241" s="1" t="s">
        <v>191</v>
      </c>
      <c r="C241" s="1" t="s">
        <v>192</v>
      </c>
      <c r="D241" s="1" t="s">
        <v>112</v>
      </c>
      <c r="E241" s="1" t="s">
        <v>69</v>
      </c>
      <c r="F241" s="1" t="s">
        <v>124</v>
      </c>
      <c r="G241" s="1" t="s">
        <v>63</v>
      </c>
      <c r="H241" s="1" t="s">
        <v>64</v>
      </c>
      <c r="I241" s="2">
        <v>0.53</v>
      </c>
      <c r="J241" s="2">
        <v>7.0000000000000007E-2</v>
      </c>
      <c r="K241" s="2">
        <f t="shared" si="29"/>
        <v>7.0000000000000007E-2</v>
      </c>
      <c r="L241" s="2">
        <f t="shared" si="33"/>
        <v>0</v>
      </c>
      <c r="AJ241" s="10">
        <v>7.0000000000000007E-2</v>
      </c>
      <c r="AK241" s="5">
        <v>3.1850000135600571</v>
      </c>
      <c r="AS241" s="5" t="str">
        <f t="shared" si="34"/>
        <v/>
      </c>
      <c r="AU241" s="5" t="str">
        <f t="shared" si="35"/>
        <v/>
      </c>
      <c r="AW241" s="5" t="str">
        <f t="shared" si="36"/>
        <v/>
      </c>
      <c r="AZ241" s="5">
        <f t="shared" si="30"/>
        <v>3.1850000135600571</v>
      </c>
      <c r="BA241" s="11">
        <f t="shared" si="31"/>
        <v>6.3334634699545268E-5</v>
      </c>
      <c r="BB241" s="5">
        <f t="shared" si="32"/>
        <v>6.333463469954527E-2</v>
      </c>
    </row>
    <row r="242" spans="1:54" x14ac:dyDescent="0.25">
      <c r="A242" s="1" t="s">
        <v>190</v>
      </c>
      <c r="B242" s="1" t="s">
        <v>191</v>
      </c>
      <c r="C242" s="1" t="s">
        <v>192</v>
      </c>
      <c r="D242" s="1" t="s">
        <v>112</v>
      </c>
      <c r="E242" s="1" t="s">
        <v>74</v>
      </c>
      <c r="F242" s="1" t="s">
        <v>124</v>
      </c>
      <c r="G242" s="1" t="s">
        <v>63</v>
      </c>
      <c r="H242" s="1" t="s">
        <v>64</v>
      </c>
      <c r="I242" s="2">
        <v>0.53</v>
      </c>
      <c r="J242" s="2">
        <v>0.15</v>
      </c>
      <c r="K242" s="2">
        <f t="shared" si="29"/>
        <v>0.15</v>
      </c>
      <c r="L242" s="2">
        <f t="shared" si="33"/>
        <v>0</v>
      </c>
      <c r="AJ242" s="10">
        <v>0.15</v>
      </c>
      <c r="AK242" s="5">
        <v>6.8250002712011337</v>
      </c>
      <c r="AS242" s="5" t="str">
        <f t="shared" si="34"/>
        <v/>
      </c>
      <c r="AU242" s="5" t="str">
        <f t="shared" si="35"/>
        <v/>
      </c>
      <c r="AW242" s="5" t="str">
        <f t="shared" si="36"/>
        <v/>
      </c>
      <c r="AZ242" s="5">
        <f t="shared" si="30"/>
        <v>6.8250002712011337</v>
      </c>
      <c r="BA242" s="11">
        <f t="shared" si="31"/>
        <v>1.3571707917126838E-4</v>
      </c>
      <c r="BB242" s="5">
        <f t="shared" si="32"/>
        <v>0.13571707917126838</v>
      </c>
    </row>
    <row r="243" spans="1:54" x14ac:dyDescent="0.25">
      <c r="A243" s="1" t="s">
        <v>193</v>
      </c>
      <c r="B243" s="1" t="s">
        <v>1094</v>
      </c>
      <c r="C243" s="1" t="s">
        <v>194</v>
      </c>
      <c r="D243" s="1" t="s">
        <v>112</v>
      </c>
      <c r="E243" s="1" t="s">
        <v>67</v>
      </c>
      <c r="F243" s="1" t="s">
        <v>195</v>
      </c>
      <c r="G243" s="1" t="s">
        <v>63</v>
      </c>
      <c r="H243" s="1" t="s">
        <v>64</v>
      </c>
      <c r="I243" s="2">
        <v>40</v>
      </c>
      <c r="J243" s="2">
        <v>18.22</v>
      </c>
      <c r="K243" s="2">
        <f t="shared" si="29"/>
        <v>18.22</v>
      </c>
      <c r="L243" s="2">
        <f t="shared" si="33"/>
        <v>0</v>
      </c>
      <c r="R243" s="7">
        <v>18.22</v>
      </c>
      <c r="S243" s="5">
        <v>4559.5549999999994</v>
      </c>
      <c r="AS243" s="5" t="str">
        <f t="shared" si="34"/>
        <v/>
      </c>
      <c r="AU243" s="5" t="str">
        <f t="shared" si="35"/>
        <v/>
      </c>
      <c r="AW243" s="5" t="str">
        <f t="shared" si="36"/>
        <v/>
      </c>
      <c r="AZ243" s="5">
        <f t="shared" si="30"/>
        <v>4559.5549999999994</v>
      </c>
      <c r="BA243" s="11">
        <f t="shared" si="31"/>
        <v>9.0668053088860626E-2</v>
      </c>
      <c r="BB243" s="5">
        <f t="shared" si="32"/>
        <v>90.668053088860631</v>
      </c>
    </row>
    <row r="244" spans="1:54" x14ac:dyDescent="0.25">
      <c r="A244" s="1" t="s">
        <v>193</v>
      </c>
      <c r="B244" s="1" t="s">
        <v>1094</v>
      </c>
      <c r="C244" s="1" t="s">
        <v>194</v>
      </c>
      <c r="D244" s="1" t="s">
        <v>112</v>
      </c>
      <c r="E244" s="1" t="s">
        <v>93</v>
      </c>
      <c r="F244" s="1" t="s">
        <v>195</v>
      </c>
      <c r="G244" s="1" t="s">
        <v>63</v>
      </c>
      <c r="H244" s="1" t="s">
        <v>64</v>
      </c>
      <c r="I244" s="2">
        <v>40</v>
      </c>
      <c r="J244" s="2">
        <v>18.62</v>
      </c>
      <c r="K244" s="2">
        <f t="shared" si="29"/>
        <v>18.62</v>
      </c>
      <c r="L244" s="2">
        <f t="shared" si="33"/>
        <v>0</v>
      </c>
      <c r="P244" s="6">
        <v>12.3</v>
      </c>
      <c r="Q244" s="5">
        <v>3680.7750000000001</v>
      </c>
      <c r="R244" s="7">
        <v>6.32</v>
      </c>
      <c r="S244" s="5">
        <v>1581.58</v>
      </c>
      <c r="AS244" s="5" t="str">
        <f t="shared" ref="AS244:AS275" si="37">IF(AR244&gt;0,AR244*$AS$1,"")</f>
        <v/>
      </c>
      <c r="AU244" s="5" t="str">
        <f t="shared" ref="AU244:AU275" si="38">IF(AT244&gt;0,AT244*$AU$1,"")</f>
        <v/>
      </c>
      <c r="AW244" s="5" t="str">
        <f t="shared" ref="AW244:AW275" si="39">IF(AV244&gt;0,AV244*$AW$1,"")</f>
        <v/>
      </c>
      <c r="AZ244" s="5">
        <f t="shared" si="30"/>
        <v>5262.3549999999996</v>
      </c>
      <c r="BA244" s="11">
        <f t="shared" si="31"/>
        <v>0.10464343176306266</v>
      </c>
      <c r="BB244" s="5">
        <f t="shared" si="32"/>
        <v>104.64343176306267</v>
      </c>
    </row>
    <row r="245" spans="1:54" x14ac:dyDescent="0.25">
      <c r="A245" s="1" t="s">
        <v>196</v>
      </c>
      <c r="B245" s="1" t="s">
        <v>1094</v>
      </c>
      <c r="C245" s="1" t="s">
        <v>194</v>
      </c>
      <c r="D245" s="1" t="s">
        <v>112</v>
      </c>
      <c r="E245" s="1" t="s">
        <v>61</v>
      </c>
      <c r="F245" s="1" t="s">
        <v>195</v>
      </c>
      <c r="G245" s="1" t="s">
        <v>63</v>
      </c>
      <c r="H245" s="1" t="s">
        <v>64</v>
      </c>
      <c r="I245" s="2">
        <v>320</v>
      </c>
      <c r="J245" s="2">
        <v>7.0000000000000007E-2</v>
      </c>
      <c r="K245" s="2">
        <f t="shared" si="29"/>
        <v>6.9999999999999993E-2</v>
      </c>
      <c r="L245" s="2">
        <f t="shared" si="33"/>
        <v>0</v>
      </c>
      <c r="P245" s="6">
        <v>0.01</v>
      </c>
      <c r="Q245" s="5">
        <v>2.9925000000000002</v>
      </c>
      <c r="R245" s="7">
        <v>0.06</v>
      </c>
      <c r="S245" s="5">
        <v>15.015000000000001</v>
      </c>
      <c r="AS245" s="5" t="str">
        <f t="shared" si="37"/>
        <v/>
      </c>
      <c r="AU245" s="5" t="str">
        <f t="shared" si="38"/>
        <v/>
      </c>
      <c r="AW245" s="5" t="str">
        <f t="shared" si="39"/>
        <v/>
      </c>
      <c r="AZ245" s="5">
        <f t="shared" si="30"/>
        <v>18.0075</v>
      </c>
      <c r="BA245" s="11">
        <f t="shared" si="31"/>
        <v>3.580842792767404E-4</v>
      </c>
      <c r="BB245" s="5">
        <f t="shared" si="32"/>
        <v>0.35808427927674041</v>
      </c>
    </row>
    <row r="246" spans="1:54" x14ac:dyDescent="0.25">
      <c r="A246" s="1" t="s">
        <v>196</v>
      </c>
      <c r="B246" s="1" t="s">
        <v>1094</v>
      </c>
      <c r="C246" s="1" t="s">
        <v>194</v>
      </c>
      <c r="D246" s="1" t="s">
        <v>112</v>
      </c>
      <c r="E246" s="1" t="s">
        <v>65</v>
      </c>
      <c r="F246" s="1" t="s">
        <v>195</v>
      </c>
      <c r="G246" s="1" t="s">
        <v>63</v>
      </c>
      <c r="H246" s="1" t="s">
        <v>64</v>
      </c>
      <c r="I246" s="2">
        <v>320</v>
      </c>
      <c r="J246" s="2">
        <v>7.0000000000000007E-2</v>
      </c>
      <c r="K246" s="2">
        <f t="shared" si="29"/>
        <v>7.0000000000000007E-2</v>
      </c>
      <c r="L246" s="2">
        <f t="shared" si="33"/>
        <v>0</v>
      </c>
      <c r="R246" s="7">
        <v>0.05</v>
      </c>
      <c r="S246" s="5">
        <v>12.512499999999999</v>
      </c>
      <c r="AJ246" s="10">
        <v>0.02</v>
      </c>
      <c r="AK246" s="5">
        <v>0.90999997965991497</v>
      </c>
      <c r="AS246" s="5" t="str">
        <f t="shared" si="37"/>
        <v/>
      </c>
      <c r="AU246" s="5" t="str">
        <f t="shared" si="38"/>
        <v/>
      </c>
      <c r="AW246" s="5" t="str">
        <f t="shared" si="39"/>
        <v/>
      </c>
      <c r="AZ246" s="5">
        <f t="shared" si="30"/>
        <v>13.422499979659914</v>
      </c>
      <c r="BA246" s="11">
        <f t="shared" si="31"/>
        <v>2.6691024469296584E-4</v>
      </c>
      <c r="BB246" s="5">
        <f t="shared" si="32"/>
        <v>0.26691024469296587</v>
      </c>
    </row>
    <row r="247" spans="1:54" x14ac:dyDescent="0.25">
      <c r="A247" s="1" t="s">
        <v>196</v>
      </c>
      <c r="B247" s="1" t="s">
        <v>1094</v>
      </c>
      <c r="C247" s="1" t="s">
        <v>194</v>
      </c>
      <c r="D247" s="1" t="s">
        <v>112</v>
      </c>
      <c r="E247" s="1" t="s">
        <v>66</v>
      </c>
      <c r="F247" s="1" t="s">
        <v>195</v>
      </c>
      <c r="G247" s="1" t="s">
        <v>63</v>
      </c>
      <c r="H247" s="1" t="s">
        <v>64</v>
      </c>
      <c r="I247" s="2">
        <v>320</v>
      </c>
      <c r="J247" s="2">
        <v>7.0000000000000007E-2</v>
      </c>
      <c r="K247" s="2">
        <f t="shared" si="29"/>
        <v>7.0000000000000007E-2</v>
      </c>
      <c r="L247" s="2">
        <f t="shared" si="33"/>
        <v>0</v>
      </c>
      <c r="R247" s="7">
        <v>7.0000000000000007E-2</v>
      </c>
      <c r="S247" s="5">
        <v>17.517499999999998</v>
      </c>
      <c r="AS247" s="5" t="str">
        <f t="shared" si="37"/>
        <v/>
      </c>
      <c r="AU247" s="5" t="str">
        <f t="shared" si="38"/>
        <v/>
      </c>
      <c r="AW247" s="5" t="str">
        <f t="shared" si="39"/>
        <v/>
      </c>
      <c r="AZ247" s="5">
        <f t="shared" si="30"/>
        <v>17.517499999999998</v>
      </c>
      <c r="BA247" s="11">
        <f t="shared" si="31"/>
        <v>3.483404893644481E-4</v>
      </c>
      <c r="BB247" s="5">
        <f t="shared" si="32"/>
        <v>0.34834048936444811</v>
      </c>
    </row>
    <row r="248" spans="1:54" x14ac:dyDescent="0.25">
      <c r="A248" s="1" t="s">
        <v>196</v>
      </c>
      <c r="B248" s="1" t="s">
        <v>1094</v>
      </c>
      <c r="C248" s="1" t="s">
        <v>194</v>
      </c>
      <c r="D248" s="1" t="s">
        <v>112</v>
      </c>
      <c r="E248" s="1" t="s">
        <v>67</v>
      </c>
      <c r="F248" s="1" t="s">
        <v>195</v>
      </c>
      <c r="G248" s="1" t="s">
        <v>63</v>
      </c>
      <c r="H248" s="1" t="s">
        <v>64</v>
      </c>
      <c r="I248" s="2">
        <v>320</v>
      </c>
      <c r="J248" s="2">
        <v>7.0000000000000007E-2</v>
      </c>
      <c r="K248" s="2">
        <f t="shared" si="29"/>
        <v>7.0000000000000007E-2</v>
      </c>
      <c r="L248" s="2">
        <f t="shared" si="33"/>
        <v>0</v>
      </c>
      <c r="R248" s="7">
        <v>7.0000000000000007E-2</v>
      </c>
      <c r="S248" s="5">
        <v>17.517499999999998</v>
      </c>
      <c r="AS248" s="5" t="str">
        <f t="shared" si="37"/>
        <v/>
      </c>
      <c r="AU248" s="5" t="str">
        <f t="shared" si="38"/>
        <v/>
      </c>
      <c r="AW248" s="5" t="str">
        <f t="shared" si="39"/>
        <v/>
      </c>
      <c r="AZ248" s="5">
        <f t="shared" si="30"/>
        <v>17.517499999999998</v>
      </c>
      <c r="BA248" s="11">
        <f t="shared" si="31"/>
        <v>3.483404893644481E-4</v>
      </c>
      <c r="BB248" s="5">
        <f t="shared" si="32"/>
        <v>0.34834048936444811</v>
      </c>
    </row>
    <row r="249" spans="1:54" x14ac:dyDescent="0.25">
      <c r="A249" s="1" t="s">
        <v>196</v>
      </c>
      <c r="B249" s="1" t="s">
        <v>1094</v>
      </c>
      <c r="C249" s="1" t="s">
        <v>194</v>
      </c>
      <c r="D249" s="1" t="s">
        <v>112</v>
      </c>
      <c r="E249" s="1" t="s">
        <v>68</v>
      </c>
      <c r="F249" s="1" t="s">
        <v>195</v>
      </c>
      <c r="G249" s="1" t="s">
        <v>63</v>
      </c>
      <c r="H249" s="1" t="s">
        <v>64</v>
      </c>
      <c r="I249" s="2">
        <v>320</v>
      </c>
      <c r="J249" s="2">
        <v>38.5</v>
      </c>
      <c r="K249" s="2">
        <f t="shared" si="29"/>
        <v>38.5</v>
      </c>
      <c r="L249" s="2">
        <f t="shared" si="33"/>
        <v>0</v>
      </c>
      <c r="R249" s="7">
        <v>38.5</v>
      </c>
      <c r="S249" s="5">
        <v>9634.625</v>
      </c>
      <c r="AS249" s="5" t="str">
        <f t="shared" si="37"/>
        <v/>
      </c>
      <c r="AU249" s="5" t="str">
        <f t="shared" si="38"/>
        <v/>
      </c>
      <c r="AW249" s="5" t="str">
        <f t="shared" si="39"/>
        <v/>
      </c>
      <c r="AZ249" s="5">
        <f t="shared" si="30"/>
        <v>9634.625</v>
      </c>
      <c r="BA249" s="11">
        <f t="shared" si="31"/>
        <v>0.19158726915044647</v>
      </c>
      <c r="BB249" s="5">
        <f t="shared" si="32"/>
        <v>191.58726915044647</v>
      </c>
    </row>
    <row r="250" spans="1:54" x14ac:dyDescent="0.25">
      <c r="A250" s="1" t="s">
        <v>196</v>
      </c>
      <c r="B250" s="1" t="s">
        <v>1094</v>
      </c>
      <c r="C250" s="1" t="s">
        <v>194</v>
      </c>
      <c r="D250" s="1" t="s">
        <v>112</v>
      </c>
      <c r="E250" s="1" t="s">
        <v>69</v>
      </c>
      <c r="F250" s="1" t="s">
        <v>195</v>
      </c>
      <c r="G250" s="1" t="s">
        <v>63</v>
      </c>
      <c r="H250" s="1" t="s">
        <v>64</v>
      </c>
      <c r="I250" s="2">
        <v>320</v>
      </c>
      <c r="J250" s="2">
        <v>40.700000000000003</v>
      </c>
      <c r="K250" s="2">
        <f t="shared" si="29"/>
        <v>40</v>
      </c>
      <c r="L250" s="2">
        <f t="shared" si="33"/>
        <v>0</v>
      </c>
      <c r="R250" s="7">
        <v>36.29</v>
      </c>
      <c r="S250" s="5">
        <v>9081.5725000000002</v>
      </c>
      <c r="T250" s="8">
        <v>3.71</v>
      </c>
      <c r="U250" s="5">
        <v>464.21375</v>
      </c>
      <c r="AS250" s="5" t="str">
        <f t="shared" si="37"/>
        <v/>
      </c>
      <c r="AU250" s="5" t="str">
        <f t="shared" si="38"/>
        <v/>
      </c>
      <c r="AW250" s="5" t="str">
        <f t="shared" si="39"/>
        <v/>
      </c>
      <c r="AZ250" s="5">
        <f t="shared" si="30"/>
        <v>9545.786250000001</v>
      </c>
      <c r="BA250" s="11">
        <f t="shared" si="31"/>
        <v>0.18982068524009821</v>
      </c>
      <c r="BB250" s="5">
        <f t="shared" si="32"/>
        <v>189.82068524009819</v>
      </c>
    </row>
    <row r="251" spans="1:54" x14ac:dyDescent="0.25">
      <c r="A251" s="1" t="s">
        <v>196</v>
      </c>
      <c r="B251" s="1" t="s">
        <v>1094</v>
      </c>
      <c r="C251" s="1" t="s">
        <v>194</v>
      </c>
      <c r="D251" s="1" t="s">
        <v>112</v>
      </c>
      <c r="E251" s="1" t="s">
        <v>70</v>
      </c>
      <c r="F251" s="1" t="s">
        <v>195</v>
      </c>
      <c r="G251" s="1" t="s">
        <v>63</v>
      </c>
      <c r="H251" s="1" t="s">
        <v>64</v>
      </c>
      <c r="I251" s="2">
        <v>320</v>
      </c>
      <c r="J251" s="2">
        <v>39.840000000000003</v>
      </c>
      <c r="K251" s="2">
        <f t="shared" si="29"/>
        <v>39.840000000000003</v>
      </c>
      <c r="L251" s="2">
        <f t="shared" si="33"/>
        <v>0</v>
      </c>
      <c r="R251" s="7">
        <v>24.96</v>
      </c>
      <c r="S251" s="5">
        <v>6246.24</v>
      </c>
      <c r="T251" s="8">
        <v>5.45</v>
      </c>
      <c r="U251" s="5">
        <v>681.93124999999998</v>
      </c>
      <c r="AJ251" s="10">
        <v>9.43</v>
      </c>
      <c r="AK251" s="5">
        <v>429.06501388549799</v>
      </c>
      <c r="AS251" s="5" t="str">
        <f t="shared" si="37"/>
        <v/>
      </c>
      <c r="AU251" s="5" t="str">
        <f t="shared" si="38"/>
        <v/>
      </c>
      <c r="AW251" s="5" t="str">
        <f t="shared" si="39"/>
        <v/>
      </c>
      <c r="AZ251" s="5">
        <f t="shared" si="30"/>
        <v>7357.2362638854975</v>
      </c>
      <c r="BA251" s="11">
        <f t="shared" si="31"/>
        <v>0.14630074385795566</v>
      </c>
      <c r="BB251" s="5">
        <f t="shared" si="32"/>
        <v>146.30074385795567</v>
      </c>
    </row>
    <row r="252" spans="1:54" x14ac:dyDescent="0.25">
      <c r="A252" s="1" t="s">
        <v>196</v>
      </c>
      <c r="B252" s="1" t="s">
        <v>1094</v>
      </c>
      <c r="C252" s="1" t="s">
        <v>194</v>
      </c>
      <c r="D252" s="1" t="s">
        <v>112</v>
      </c>
      <c r="E252" s="1" t="s">
        <v>71</v>
      </c>
      <c r="F252" s="1" t="s">
        <v>195</v>
      </c>
      <c r="G252" s="1" t="s">
        <v>63</v>
      </c>
      <c r="H252" s="1" t="s">
        <v>64</v>
      </c>
      <c r="I252" s="2">
        <v>320</v>
      </c>
      <c r="J252" s="2">
        <v>40.49</v>
      </c>
      <c r="K252" s="2">
        <f t="shared" si="29"/>
        <v>40</v>
      </c>
      <c r="L252" s="2">
        <f t="shared" si="33"/>
        <v>0</v>
      </c>
      <c r="N252" s="4">
        <v>0.05</v>
      </c>
      <c r="O252" s="5">
        <v>25.375</v>
      </c>
      <c r="P252" s="6">
        <v>11.33</v>
      </c>
      <c r="Q252" s="5">
        <v>3390.5025000000001</v>
      </c>
      <c r="R252" s="7">
        <v>12.05</v>
      </c>
      <c r="S252" s="5">
        <v>3015.5124999999998</v>
      </c>
      <c r="T252" s="8">
        <v>16.57</v>
      </c>
      <c r="U252" s="5">
        <v>2073.32125</v>
      </c>
      <c r="AS252" s="5" t="str">
        <f t="shared" si="37"/>
        <v/>
      </c>
      <c r="AU252" s="5" t="str">
        <f t="shared" si="38"/>
        <v/>
      </c>
      <c r="AW252" s="5" t="str">
        <f t="shared" si="39"/>
        <v/>
      </c>
      <c r="AZ252" s="5">
        <f t="shared" si="30"/>
        <v>8504.7112500000003</v>
      </c>
      <c r="BA252" s="11">
        <f t="shared" si="31"/>
        <v>0.16911861160144584</v>
      </c>
      <c r="BB252" s="5">
        <f t="shared" si="32"/>
        <v>169.11861160144585</v>
      </c>
    </row>
    <row r="253" spans="1:54" x14ac:dyDescent="0.25">
      <c r="A253" s="1" t="s">
        <v>196</v>
      </c>
      <c r="B253" s="1" t="s">
        <v>1094</v>
      </c>
      <c r="C253" s="1" t="s">
        <v>194</v>
      </c>
      <c r="D253" s="1" t="s">
        <v>112</v>
      </c>
      <c r="E253" s="1" t="s">
        <v>72</v>
      </c>
      <c r="F253" s="1" t="s">
        <v>195</v>
      </c>
      <c r="G253" s="1" t="s">
        <v>63</v>
      </c>
      <c r="H253" s="1" t="s">
        <v>64</v>
      </c>
      <c r="I253" s="2">
        <v>320</v>
      </c>
      <c r="J253" s="2">
        <v>39.020000000000003</v>
      </c>
      <c r="K253" s="2">
        <f t="shared" si="29"/>
        <v>39.019999999999996</v>
      </c>
      <c r="L253" s="2">
        <f t="shared" si="33"/>
        <v>0</v>
      </c>
      <c r="N253" s="4">
        <v>0.28000000000000003</v>
      </c>
      <c r="O253" s="5">
        <v>142.1</v>
      </c>
      <c r="P253" s="6">
        <v>10.88</v>
      </c>
      <c r="Q253" s="5">
        <v>3255.84</v>
      </c>
      <c r="R253" s="7">
        <v>3.53</v>
      </c>
      <c r="S253" s="5">
        <v>883.38249999999994</v>
      </c>
      <c r="T253" s="8">
        <v>24.33</v>
      </c>
      <c r="U253" s="5">
        <v>3044.2912500000002</v>
      </c>
      <c r="AS253" s="5" t="str">
        <f t="shared" si="37"/>
        <v/>
      </c>
      <c r="AU253" s="5" t="str">
        <f t="shared" si="38"/>
        <v/>
      </c>
      <c r="AW253" s="5" t="str">
        <f t="shared" si="39"/>
        <v/>
      </c>
      <c r="AZ253" s="5">
        <f t="shared" si="30"/>
        <v>7325.6137500000004</v>
      </c>
      <c r="BA253" s="11">
        <f t="shared" si="31"/>
        <v>0.14567192113999886</v>
      </c>
      <c r="BB253" s="5">
        <f t="shared" si="32"/>
        <v>145.67192113999886</v>
      </c>
    </row>
    <row r="254" spans="1:54" x14ac:dyDescent="0.25">
      <c r="A254" s="1" t="s">
        <v>196</v>
      </c>
      <c r="B254" s="1" t="s">
        <v>1094</v>
      </c>
      <c r="C254" s="1" t="s">
        <v>194</v>
      </c>
      <c r="D254" s="1" t="s">
        <v>112</v>
      </c>
      <c r="E254" s="1" t="s">
        <v>73</v>
      </c>
      <c r="F254" s="1" t="s">
        <v>195</v>
      </c>
      <c r="G254" s="1" t="s">
        <v>63</v>
      </c>
      <c r="H254" s="1" t="s">
        <v>64</v>
      </c>
      <c r="I254" s="2">
        <v>320</v>
      </c>
      <c r="J254" s="2">
        <v>38.36</v>
      </c>
      <c r="K254" s="2">
        <f t="shared" si="29"/>
        <v>38.36</v>
      </c>
      <c r="L254" s="2">
        <f t="shared" si="33"/>
        <v>0</v>
      </c>
      <c r="R254" s="7">
        <v>0.74</v>
      </c>
      <c r="S254" s="5">
        <v>185.185</v>
      </c>
      <c r="T254" s="8">
        <v>25.24</v>
      </c>
      <c r="U254" s="5">
        <v>3158.1550000000002</v>
      </c>
      <c r="AJ254" s="10">
        <v>12.38</v>
      </c>
      <c r="AK254" s="5">
        <v>512.87599470615396</v>
      </c>
      <c r="AS254" s="5" t="str">
        <f t="shared" si="37"/>
        <v/>
      </c>
      <c r="AU254" s="5" t="str">
        <f t="shared" si="38"/>
        <v/>
      </c>
      <c r="AW254" s="5" t="str">
        <f t="shared" si="39"/>
        <v/>
      </c>
      <c r="AZ254" s="5">
        <f t="shared" si="30"/>
        <v>3856.2159947061541</v>
      </c>
      <c r="BA254" s="11">
        <f t="shared" si="31"/>
        <v>7.6681956140485452E-2</v>
      </c>
      <c r="BB254" s="5">
        <f t="shared" si="32"/>
        <v>76.681956140485454</v>
      </c>
    </row>
    <row r="255" spans="1:54" x14ac:dyDescent="0.25">
      <c r="A255" s="1" t="s">
        <v>196</v>
      </c>
      <c r="B255" s="1" t="s">
        <v>1094</v>
      </c>
      <c r="C255" s="1" t="s">
        <v>194</v>
      </c>
      <c r="D255" s="1" t="s">
        <v>112</v>
      </c>
      <c r="E255" s="1" t="s">
        <v>74</v>
      </c>
      <c r="F255" s="1" t="s">
        <v>195</v>
      </c>
      <c r="G255" s="1" t="s">
        <v>63</v>
      </c>
      <c r="H255" s="1" t="s">
        <v>64</v>
      </c>
      <c r="I255" s="2">
        <v>320</v>
      </c>
      <c r="J255" s="2">
        <v>39.21</v>
      </c>
      <c r="K255" s="2">
        <f t="shared" si="29"/>
        <v>39.22</v>
      </c>
      <c r="L255" s="2">
        <f t="shared" si="33"/>
        <v>0</v>
      </c>
      <c r="R255" s="7">
        <v>15.41</v>
      </c>
      <c r="S255" s="5">
        <v>3856.3525</v>
      </c>
      <c r="T255" s="8">
        <v>23.74</v>
      </c>
      <c r="U255" s="5">
        <v>2970.4675000000002</v>
      </c>
      <c r="AJ255" s="10">
        <v>7.0000000000000007E-2</v>
      </c>
      <c r="AK255" s="5">
        <v>2.8665000122040509</v>
      </c>
      <c r="AS255" s="5" t="str">
        <f t="shared" si="37"/>
        <v/>
      </c>
      <c r="AU255" s="5" t="str">
        <f t="shared" si="38"/>
        <v/>
      </c>
      <c r="AW255" s="5" t="str">
        <f t="shared" si="39"/>
        <v/>
      </c>
      <c r="AZ255" s="5">
        <f t="shared" si="30"/>
        <v>6829.6865000122034</v>
      </c>
      <c r="BA255" s="11">
        <f t="shared" si="31"/>
        <v>0.1358102661692602</v>
      </c>
      <c r="BB255" s="5">
        <f t="shared" si="32"/>
        <v>135.81026616926022</v>
      </c>
    </row>
    <row r="256" spans="1:54" x14ac:dyDescent="0.25">
      <c r="A256" s="1" t="s">
        <v>196</v>
      </c>
      <c r="B256" s="1" t="s">
        <v>1094</v>
      </c>
      <c r="C256" s="1" t="s">
        <v>194</v>
      </c>
      <c r="D256" s="1" t="s">
        <v>112</v>
      </c>
      <c r="E256" s="1" t="s">
        <v>75</v>
      </c>
      <c r="F256" s="1" t="s">
        <v>195</v>
      </c>
      <c r="G256" s="1" t="s">
        <v>63</v>
      </c>
      <c r="H256" s="1" t="s">
        <v>64</v>
      </c>
      <c r="I256" s="2">
        <v>320</v>
      </c>
      <c r="J256" s="2">
        <v>36.799999999999997</v>
      </c>
      <c r="K256" s="2">
        <f t="shared" si="29"/>
        <v>36.799999999999997</v>
      </c>
      <c r="L256" s="2">
        <f t="shared" si="33"/>
        <v>0</v>
      </c>
      <c r="R256" s="7">
        <v>35.049999999999997</v>
      </c>
      <c r="S256" s="5">
        <v>8771.2624999999989</v>
      </c>
      <c r="T256" s="8">
        <v>1.75</v>
      </c>
      <c r="U256" s="5">
        <v>218.96875</v>
      </c>
      <c r="AS256" s="5" t="str">
        <f t="shared" si="37"/>
        <v/>
      </c>
      <c r="AU256" s="5" t="str">
        <f t="shared" si="38"/>
        <v/>
      </c>
      <c r="AW256" s="5" t="str">
        <f t="shared" si="39"/>
        <v/>
      </c>
      <c r="AZ256" s="5">
        <f t="shared" si="30"/>
        <v>8990.2312499999989</v>
      </c>
      <c r="BA256" s="11">
        <f t="shared" si="31"/>
        <v>0.17877331543453998</v>
      </c>
      <c r="BB256" s="5">
        <f t="shared" si="32"/>
        <v>178.77331543454</v>
      </c>
    </row>
    <row r="257" spans="1:54" x14ac:dyDescent="0.25">
      <c r="A257" s="1" t="s">
        <v>197</v>
      </c>
      <c r="B257" s="1" t="s">
        <v>198</v>
      </c>
      <c r="C257" s="1" t="s">
        <v>199</v>
      </c>
      <c r="D257" s="1" t="s">
        <v>200</v>
      </c>
      <c r="E257" s="1" t="s">
        <v>61</v>
      </c>
      <c r="F257" s="1" t="s">
        <v>195</v>
      </c>
      <c r="G257" s="1" t="s">
        <v>63</v>
      </c>
      <c r="H257" s="1" t="s">
        <v>64</v>
      </c>
      <c r="I257" s="2">
        <v>160</v>
      </c>
      <c r="J257" s="2">
        <v>38.659999999999997</v>
      </c>
      <c r="K257" s="2">
        <f t="shared" si="29"/>
        <v>38.67</v>
      </c>
      <c r="L257" s="2">
        <f t="shared" si="33"/>
        <v>0</v>
      </c>
      <c r="N257" s="4">
        <v>0.78</v>
      </c>
      <c r="O257" s="5">
        <v>395.85</v>
      </c>
      <c r="P257" s="6">
        <v>25.26</v>
      </c>
      <c r="Q257" s="5">
        <v>7559.0550000000003</v>
      </c>
      <c r="R257" s="7">
        <v>12.63</v>
      </c>
      <c r="S257" s="5">
        <v>3160.6574999999998</v>
      </c>
      <c r="AS257" s="5" t="str">
        <f t="shared" si="37"/>
        <v/>
      </c>
      <c r="AU257" s="5" t="str">
        <f t="shared" si="38"/>
        <v/>
      </c>
      <c r="AW257" s="5" t="str">
        <f t="shared" si="39"/>
        <v/>
      </c>
      <c r="AZ257" s="5">
        <f t="shared" si="30"/>
        <v>11115.5625</v>
      </c>
      <c r="BA257" s="11">
        <f t="shared" si="31"/>
        <v>0.22103613419786547</v>
      </c>
      <c r="BB257" s="5">
        <f t="shared" si="32"/>
        <v>221.03613419786547</v>
      </c>
    </row>
    <row r="258" spans="1:54" x14ac:dyDescent="0.25">
      <c r="A258" s="1" t="s">
        <v>197</v>
      </c>
      <c r="B258" s="1" t="s">
        <v>198</v>
      </c>
      <c r="C258" s="1" t="s">
        <v>199</v>
      </c>
      <c r="D258" s="1" t="s">
        <v>200</v>
      </c>
      <c r="E258" s="1" t="s">
        <v>65</v>
      </c>
      <c r="F258" s="1" t="s">
        <v>195</v>
      </c>
      <c r="G258" s="1" t="s">
        <v>63</v>
      </c>
      <c r="H258" s="1" t="s">
        <v>64</v>
      </c>
      <c r="I258" s="2">
        <v>160</v>
      </c>
      <c r="J258" s="2">
        <v>38.17</v>
      </c>
      <c r="K258" s="2">
        <f t="shared" si="29"/>
        <v>38.17</v>
      </c>
      <c r="L258" s="2">
        <f t="shared" si="33"/>
        <v>0</v>
      </c>
      <c r="R258" s="7">
        <v>27.06</v>
      </c>
      <c r="S258" s="5">
        <v>6771.7649999999994</v>
      </c>
      <c r="AJ258" s="10">
        <v>11.11</v>
      </c>
      <c r="AK258" s="5">
        <v>505.5049843788147</v>
      </c>
      <c r="AS258" s="5" t="str">
        <f t="shared" si="37"/>
        <v/>
      </c>
      <c r="AU258" s="5" t="str">
        <f t="shared" si="38"/>
        <v/>
      </c>
      <c r="AW258" s="5" t="str">
        <f t="shared" si="39"/>
        <v/>
      </c>
      <c r="AZ258" s="5">
        <f t="shared" si="30"/>
        <v>7277.2699843788141</v>
      </c>
      <c r="BA258" s="11">
        <f t="shared" si="31"/>
        <v>0.14471059155677043</v>
      </c>
      <c r="BB258" s="5">
        <f t="shared" si="32"/>
        <v>144.71059155677042</v>
      </c>
    </row>
    <row r="259" spans="1:54" x14ac:dyDescent="0.25">
      <c r="A259" s="1" t="s">
        <v>197</v>
      </c>
      <c r="B259" s="1" t="s">
        <v>198</v>
      </c>
      <c r="C259" s="1" t="s">
        <v>199</v>
      </c>
      <c r="D259" s="1" t="s">
        <v>200</v>
      </c>
      <c r="E259" s="1" t="s">
        <v>85</v>
      </c>
      <c r="F259" s="1" t="s">
        <v>195</v>
      </c>
      <c r="G259" s="1" t="s">
        <v>63</v>
      </c>
      <c r="H259" s="1" t="s">
        <v>64</v>
      </c>
      <c r="I259" s="2">
        <v>160</v>
      </c>
      <c r="J259" s="2">
        <v>39.909999999999997</v>
      </c>
      <c r="K259" s="2">
        <f t="shared" ref="K259:K322" si="40">SUM(N259,P259,R259,T259,AD259,AF259,AH259,AJ259,AL259,AN259,AP259,V259,X259,Z259,BC259,AB259)</f>
        <v>39.909999999999997</v>
      </c>
      <c r="L259" s="2">
        <f t="shared" si="33"/>
        <v>0</v>
      </c>
      <c r="P259" s="6">
        <v>0.93</v>
      </c>
      <c r="Q259" s="5">
        <v>278.30250000000001</v>
      </c>
      <c r="R259" s="7">
        <v>24.46</v>
      </c>
      <c r="S259" s="5">
        <v>6121.1149999999998</v>
      </c>
      <c r="AJ259" s="10">
        <v>14.52</v>
      </c>
      <c r="AK259" s="5">
        <v>665.71049377322197</v>
      </c>
      <c r="AS259" s="5" t="str">
        <f t="shared" si="37"/>
        <v/>
      </c>
      <c r="AU259" s="5" t="str">
        <f t="shared" si="38"/>
        <v/>
      </c>
      <c r="AW259" s="5" t="str">
        <f t="shared" si="39"/>
        <v/>
      </c>
      <c r="AZ259" s="5">
        <f t="shared" ref="AZ259:AZ322" si="41">SUM(O259,Q259,S259,U259,AE259,AG259,AI259,AK259,AM259,AO259,AQ259,W259,Y259,AA259,BD259,AC259)</f>
        <v>7065.1279937732215</v>
      </c>
      <c r="BA259" s="11">
        <f t="shared" ref="BA259:BA322" si="42">(AZ259/$AZ$2498)*100</f>
        <v>0.14049208749955333</v>
      </c>
      <c r="BB259" s="5">
        <f t="shared" ref="BB259:BB322" si="43">(BA259/100)*$BB$1</f>
        <v>140.49208749955332</v>
      </c>
    </row>
    <row r="260" spans="1:54" x14ac:dyDescent="0.25">
      <c r="A260" s="1" t="s">
        <v>197</v>
      </c>
      <c r="B260" s="1" t="s">
        <v>198</v>
      </c>
      <c r="C260" s="1" t="s">
        <v>199</v>
      </c>
      <c r="D260" s="1" t="s">
        <v>200</v>
      </c>
      <c r="E260" s="1" t="s">
        <v>80</v>
      </c>
      <c r="F260" s="1" t="s">
        <v>195</v>
      </c>
      <c r="G260" s="1" t="s">
        <v>63</v>
      </c>
      <c r="H260" s="1" t="s">
        <v>64</v>
      </c>
      <c r="I260" s="2">
        <v>160</v>
      </c>
      <c r="J260" s="2">
        <v>40.869999999999997</v>
      </c>
      <c r="K260" s="2">
        <f t="shared" si="40"/>
        <v>40</v>
      </c>
      <c r="L260" s="2">
        <f t="shared" ref="L260:L323" si="44">SUM(M260,AR260,AT260,AV260,AX260,AY260)</f>
        <v>0</v>
      </c>
      <c r="N260" s="4">
        <v>6.45</v>
      </c>
      <c r="O260" s="5">
        <v>3273.375</v>
      </c>
      <c r="P260" s="6">
        <v>10.02</v>
      </c>
      <c r="Q260" s="5">
        <v>2998.4850000000001</v>
      </c>
      <c r="R260" s="7">
        <v>23.53</v>
      </c>
      <c r="S260" s="5">
        <v>5888.3825000000006</v>
      </c>
      <c r="AS260" s="5" t="str">
        <f t="shared" si="37"/>
        <v/>
      </c>
      <c r="AU260" s="5" t="str">
        <f t="shared" si="38"/>
        <v/>
      </c>
      <c r="AW260" s="5" t="str">
        <f t="shared" si="39"/>
        <v/>
      </c>
      <c r="AZ260" s="5">
        <f t="shared" si="41"/>
        <v>12160.2425</v>
      </c>
      <c r="BA260" s="11">
        <f t="shared" si="42"/>
        <v>0.24180989429087255</v>
      </c>
      <c r="BB260" s="5">
        <f t="shared" si="43"/>
        <v>241.80989429087256</v>
      </c>
    </row>
    <row r="261" spans="1:54" x14ac:dyDescent="0.25">
      <c r="A261" s="1" t="s">
        <v>201</v>
      </c>
      <c r="B261" s="1" t="s">
        <v>1094</v>
      </c>
      <c r="C261" s="1" t="s">
        <v>194</v>
      </c>
      <c r="D261" s="1" t="s">
        <v>112</v>
      </c>
      <c r="E261" s="1" t="s">
        <v>65</v>
      </c>
      <c r="F261" s="1" t="s">
        <v>195</v>
      </c>
      <c r="G261" s="1" t="s">
        <v>63</v>
      </c>
      <c r="H261" s="1" t="s">
        <v>64</v>
      </c>
      <c r="I261" s="2">
        <v>120</v>
      </c>
      <c r="J261" s="2">
        <v>0.09</v>
      </c>
      <c r="K261" s="2">
        <f t="shared" si="40"/>
        <v>0.09</v>
      </c>
      <c r="L261" s="2">
        <f t="shared" si="44"/>
        <v>0</v>
      </c>
      <c r="R261" s="7">
        <v>0.09</v>
      </c>
      <c r="S261" s="5">
        <v>22.522500000000001</v>
      </c>
      <c r="AS261" s="5" t="str">
        <f t="shared" si="37"/>
        <v/>
      </c>
      <c r="AU261" s="5" t="str">
        <f t="shared" si="38"/>
        <v/>
      </c>
      <c r="AW261" s="5" t="str">
        <f t="shared" si="39"/>
        <v/>
      </c>
      <c r="AZ261" s="5">
        <f t="shared" si="41"/>
        <v>22.522500000000001</v>
      </c>
      <c r="BA261" s="11">
        <f t="shared" si="42"/>
        <v>4.4786634346857622E-4</v>
      </c>
      <c r="BB261" s="5">
        <f t="shared" si="43"/>
        <v>0.44786634346857623</v>
      </c>
    </row>
    <row r="262" spans="1:54" x14ac:dyDescent="0.25">
      <c r="A262" s="1" t="s">
        <v>201</v>
      </c>
      <c r="B262" s="1" t="s">
        <v>1094</v>
      </c>
      <c r="C262" s="1" t="s">
        <v>194</v>
      </c>
      <c r="D262" s="1" t="s">
        <v>112</v>
      </c>
      <c r="E262" s="1" t="s">
        <v>66</v>
      </c>
      <c r="F262" s="1" t="s">
        <v>195</v>
      </c>
      <c r="G262" s="1" t="s">
        <v>63</v>
      </c>
      <c r="H262" s="1" t="s">
        <v>64</v>
      </c>
      <c r="I262" s="2">
        <v>120</v>
      </c>
      <c r="J262" s="2">
        <v>39.25</v>
      </c>
      <c r="K262" s="2">
        <f t="shared" si="40"/>
        <v>39.25</v>
      </c>
      <c r="L262" s="2">
        <f t="shared" si="44"/>
        <v>0</v>
      </c>
      <c r="R262" s="7">
        <v>39.25</v>
      </c>
      <c r="S262" s="5">
        <v>9822.3125</v>
      </c>
      <c r="AS262" s="5" t="str">
        <f t="shared" si="37"/>
        <v/>
      </c>
      <c r="AU262" s="5" t="str">
        <f t="shared" si="38"/>
        <v/>
      </c>
      <c r="AW262" s="5" t="str">
        <f t="shared" si="39"/>
        <v/>
      </c>
      <c r="AZ262" s="5">
        <f t="shared" si="41"/>
        <v>9822.3125</v>
      </c>
      <c r="BA262" s="11">
        <f t="shared" si="42"/>
        <v>0.19531948867935128</v>
      </c>
      <c r="BB262" s="5">
        <f t="shared" si="43"/>
        <v>195.31948867935128</v>
      </c>
    </row>
    <row r="263" spans="1:54" x14ac:dyDescent="0.25">
      <c r="A263" s="1" t="s">
        <v>201</v>
      </c>
      <c r="B263" s="1" t="s">
        <v>1094</v>
      </c>
      <c r="C263" s="1" t="s">
        <v>194</v>
      </c>
      <c r="D263" s="1" t="s">
        <v>112</v>
      </c>
      <c r="E263" s="1" t="s">
        <v>67</v>
      </c>
      <c r="F263" s="1" t="s">
        <v>195</v>
      </c>
      <c r="G263" s="1" t="s">
        <v>63</v>
      </c>
      <c r="H263" s="1" t="s">
        <v>64</v>
      </c>
      <c r="I263" s="2">
        <v>120</v>
      </c>
      <c r="J263" s="2">
        <v>19.39</v>
      </c>
      <c r="K263" s="2">
        <f t="shared" si="40"/>
        <v>19.39</v>
      </c>
      <c r="L263" s="2">
        <f t="shared" si="44"/>
        <v>0</v>
      </c>
      <c r="R263" s="7">
        <v>19.39</v>
      </c>
      <c r="S263" s="5">
        <v>4852.3474999999999</v>
      </c>
      <c r="AS263" s="5" t="str">
        <f t="shared" si="37"/>
        <v/>
      </c>
      <c r="AU263" s="5" t="str">
        <f t="shared" si="38"/>
        <v/>
      </c>
      <c r="AW263" s="5" t="str">
        <f t="shared" si="39"/>
        <v/>
      </c>
      <c r="AZ263" s="5">
        <f t="shared" si="41"/>
        <v>4852.3474999999999</v>
      </c>
      <c r="BA263" s="11">
        <f t="shared" si="42"/>
        <v>9.6490315553952127E-2</v>
      </c>
      <c r="BB263" s="5">
        <f t="shared" si="43"/>
        <v>96.490315553952129</v>
      </c>
    </row>
    <row r="264" spans="1:54" x14ac:dyDescent="0.25">
      <c r="A264" s="1" t="s">
        <v>201</v>
      </c>
      <c r="B264" s="1" t="s">
        <v>1094</v>
      </c>
      <c r="C264" s="1" t="s">
        <v>194</v>
      </c>
      <c r="D264" s="1" t="s">
        <v>112</v>
      </c>
      <c r="E264" s="1" t="s">
        <v>93</v>
      </c>
      <c r="F264" s="1" t="s">
        <v>195</v>
      </c>
      <c r="G264" s="1" t="s">
        <v>63</v>
      </c>
      <c r="H264" s="1" t="s">
        <v>64</v>
      </c>
      <c r="I264" s="2">
        <v>120</v>
      </c>
      <c r="J264" s="2">
        <v>20.059999999999999</v>
      </c>
      <c r="K264" s="2">
        <f t="shared" si="40"/>
        <v>20.059999999999999</v>
      </c>
      <c r="L264" s="2">
        <f t="shared" si="44"/>
        <v>0</v>
      </c>
      <c r="P264" s="6">
        <v>11.29</v>
      </c>
      <c r="Q264" s="5">
        <v>3378.5324999999998</v>
      </c>
      <c r="R264" s="7">
        <v>8.77</v>
      </c>
      <c r="S264" s="5">
        <v>2194.6925000000001</v>
      </c>
      <c r="AS264" s="5" t="str">
        <f t="shared" si="37"/>
        <v/>
      </c>
      <c r="AU264" s="5" t="str">
        <f t="shared" si="38"/>
        <v/>
      </c>
      <c r="AW264" s="5" t="str">
        <f t="shared" si="39"/>
        <v/>
      </c>
      <c r="AZ264" s="5">
        <f t="shared" si="41"/>
        <v>5573.2250000000004</v>
      </c>
      <c r="BA264" s="11">
        <f t="shared" si="42"/>
        <v>0.11082517047741838</v>
      </c>
      <c r="BB264" s="5">
        <f t="shared" si="43"/>
        <v>110.82517047741838</v>
      </c>
    </row>
    <row r="265" spans="1:54" x14ac:dyDescent="0.25">
      <c r="A265" s="1" t="s">
        <v>201</v>
      </c>
      <c r="B265" s="1" t="s">
        <v>1094</v>
      </c>
      <c r="C265" s="1" t="s">
        <v>194</v>
      </c>
      <c r="D265" s="1" t="s">
        <v>112</v>
      </c>
      <c r="E265" s="1" t="s">
        <v>90</v>
      </c>
      <c r="F265" s="1" t="s">
        <v>195</v>
      </c>
      <c r="G265" s="1" t="s">
        <v>63</v>
      </c>
      <c r="H265" s="1" t="s">
        <v>64</v>
      </c>
      <c r="I265" s="2">
        <v>120</v>
      </c>
      <c r="J265" s="2">
        <v>40.520000000000003</v>
      </c>
      <c r="K265" s="2">
        <f t="shared" si="40"/>
        <v>40</v>
      </c>
      <c r="L265" s="2">
        <f t="shared" si="44"/>
        <v>0</v>
      </c>
      <c r="P265" s="6">
        <v>10.54</v>
      </c>
      <c r="Q265" s="5">
        <v>3154.0949999999998</v>
      </c>
      <c r="R265" s="7">
        <v>27.93</v>
      </c>
      <c r="S265" s="5">
        <v>6989.4825000000001</v>
      </c>
      <c r="AJ265" s="10">
        <v>1.53</v>
      </c>
      <c r="AK265" s="5">
        <v>76.57650000000001</v>
      </c>
      <c r="AS265" s="5" t="str">
        <f t="shared" si="37"/>
        <v/>
      </c>
      <c r="AU265" s="5" t="str">
        <f t="shared" si="38"/>
        <v/>
      </c>
      <c r="AW265" s="5" t="str">
        <f t="shared" si="39"/>
        <v/>
      </c>
      <c r="AZ265" s="5">
        <f t="shared" si="41"/>
        <v>10220.153999999999</v>
      </c>
      <c r="BA265" s="11">
        <f t="shared" si="42"/>
        <v>0.20323068050463944</v>
      </c>
      <c r="BB265" s="5">
        <f t="shared" si="43"/>
        <v>203.23068050463942</v>
      </c>
    </row>
    <row r="266" spans="1:54" x14ac:dyDescent="0.25">
      <c r="A266" s="1" t="s">
        <v>201</v>
      </c>
      <c r="B266" s="1" t="s">
        <v>1094</v>
      </c>
      <c r="C266" s="1" t="s">
        <v>194</v>
      </c>
      <c r="D266" s="1" t="s">
        <v>112</v>
      </c>
      <c r="E266" s="1" t="s">
        <v>85</v>
      </c>
      <c r="F266" s="1" t="s">
        <v>195</v>
      </c>
      <c r="G266" s="1" t="s">
        <v>63</v>
      </c>
      <c r="H266" s="1" t="s">
        <v>64</v>
      </c>
      <c r="I266" s="2">
        <v>120</v>
      </c>
      <c r="J266" s="2">
        <v>0.09</v>
      </c>
      <c r="K266" s="2">
        <f t="shared" si="40"/>
        <v>0.1</v>
      </c>
      <c r="L266" s="2">
        <f t="shared" si="44"/>
        <v>0</v>
      </c>
      <c r="P266" s="6">
        <v>0.02</v>
      </c>
      <c r="Q266" s="5">
        <v>5.9850000000000003</v>
      </c>
      <c r="R266" s="7">
        <v>0.06</v>
      </c>
      <c r="S266" s="5">
        <v>15.015000000000001</v>
      </c>
      <c r="AJ266" s="10">
        <v>0.02</v>
      </c>
      <c r="AK266" s="5">
        <v>1.0009999776259071</v>
      </c>
      <c r="AS266" s="5" t="str">
        <f t="shared" si="37"/>
        <v/>
      </c>
      <c r="AU266" s="5" t="str">
        <f t="shared" si="38"/>
        <v/>
      </c>
      <c r="AW266" s="5" t="str">
        <f t="shared" si="39"/>
        <v/>
      </c>
      <c r="AZ266" s="5">
        <f t="shared" si="41"/>
        <v>22.000999977625906</v>
      </c>
      <c r="BA266" s="11">
        <f t="shared" si="42"/>
        <v>4.3749616661700698E-4</v>
      </c>
      <c r="BB266" s="5">
        <f t="shared" si="43"/>
        <v>0.43749616661700697</v>
      </c>
    </row>
    <row r="267" spans="1:54" x14ac:dyDescent="0.25">
      <c r="A267" s="1" t="s">
        <v>202</v>
      </c>
      <c r="B267" s="1" t="s">
        <v>203</v>
      </c>
      <c r="C267" s="1" t="s">
        <v>204</v>
      </c>
      <c r="D267" s="1" t="s">
        <v>205</v>
      </c>
      <c r="E267" s="1" t="s">
        <v>68</v>
      </c>
      <c r="F267" s="1" t="s">
        <v>206</v>
      </c>
      <c r="G267" s="1" t="s">
        <v>63</v>
      </c>
      <c r="H267" s="1" t="s">
        <v>64</v>
      </c>
      <c r="I267" s="2">
        <v>163.41</v>
      </c>
      <c r="J267" s="2">
        <v>7.0000000000000007E-2</v>
      </c>
      <c r="K267" s="2">
        <f t="shared" si="40"/>
        <v>7.0000000000000007E-2</v>
      </c>
      <c r="L267" s="2">
        <f t="shared" si="44"/>
        <v>0</v>
      </c>
      <c r="N267" s="4">
        <v>0.03</v>
      </c>
      <c r="O267" s="5">
        <v>15.225</v>
      </c>
      <c r="P267" s="6">
        <v>0.04</v>
      </c>
      <c r="Q267" s="5">
        <v>11.97</v>
      </c>
      <c r="AS267" s="5" t="str">
        <f t="shared" si="37"/>
        <v/>
      </c>
      <c r="AU267" s="5" t="str">
        <f t="shared" si="38"/>
        <v/>
      </c>
      <c r="AW267" s="5" t="str">
        <f t="shared" si="39"/>
        <v/>
      </c>
      <c r="AZ267" s="5">
        <f t="shared" si="41"/>
        <v>27.195</v>
      </c>
      <c r="BA267" s="11">
        <f t="shared" si="42"/>
        <v>5.4078034013222017E-4</v>
      </c>
      <c r="BB267" s="5">
        <f t="shared" si="43"/>
        <v>0.54078034013222021</v>
      </c>
    </row>
    <row r="268" spans="1:54" x14ac:dyDescent="0.25">
      <c r="A268" s="1" t="s">
        <v>202</v>
      </c>
      <c r="B268" s="1" t="s">
        <v>203</v>
      </c>
      <c r="C268" s="1" t="s">
        <v>204</v>
      </c>
      <c r="D268" s="1" t="s">
        <v>205</v>
      </c>
      <c r="E268" s="1" t="s">
        <v>69</v>
      </c>
      <c r="F268" s="1" t="s">
        <v>206</v>
      </c>
      <c r="G268" s="1" t="s">
        <v>63</v>
      </c>
      <c r="H268" s="1" t="s">
        <v>64</v>
      </c>
      <c r="I268" s="2">
        <v>163.41</v>
      </c>
      <c r="J268" s="2">
        <v>7.0000000000000007E-2</v>
      </c>
      <c r="K268" s="2">
        <f t="shared" si="40"/>
        <v>7.0000000000000007E-2</v>
      </c>
      <c r="L268" s="2">
        <f t="shared" si="44"/>
        <v>0</v>
      </c>
      <c r="P268" s="6">
        <v>0.05</v>
      </c>
      <c r="Q268" s="5">
        <v>14.9625</v>
      </c>
      <c r="R268" s="7">
        <v>0.02</v>
      </c>
      <c r="S268" s="5">
        <v>5.0049999999999999</v>
      </c>
      <c r="AS268" s="5" t="str">
        <f t="shared" si="37"/>
        <v/>
      </c>
      <c r="AU268" s="5" t="str">
        <f t="shared" si="38"/>
        <v/>
      </c>
      <c r="AW268" s="5" t="str">
        <f t="shared" si="39"/>
        <v/>
      </c>
      <c r="AZ268" s="5">
        <f t="shared" si="41"/>
        <v>19.967500000000001</v>
      </c>
      <c r="BA268" s="11">
        <f t="shared" si="42"/>
        <v>3.9705943892590941E-4</v>
      </c>
      <c r="BB268" s="5">
        <f t="shared" si="43"/>
        <v>0.39705943892590945</v>
      </c>
    </row>
    <row r="269" spans="1:54" x14ac:dyDescent="0.25">
      <c r="A269" s="1" t="s">
        <v>202</v>
      </c>
      <c r="B269" s="1" t="s">
        <v>203</v>
      </c>
      <c r="C269" s="1" t="s">
        <v>204</v>
      </c>
      <c r="D269" s="1" t="s">
        <v>205</v>
      </c>
      <c r="E269" s="1" t="s">
        <v>70</v>
      </c>
      <c r="F269" s="1" t="s">
        <v>206</v>
      </c>
      <c r="G269" s="1" t="s">
        <v>63</v>
      </c>
      <c r="H269" s="1" t="s">
        <v>64</v>
      </c>
      <c r="I269" s="2">
        <v>163.41</v>
      </c>
      <c r="J269" s="2">
        <v>7.0000000000000007E-2</v>
      </c>
      <c r="K269" s="2">
        <f t="shared" si="40"/>
        <v>6.9999999999999993E-2</v>
      </c>
      <c r="L269" s="2">
        <f t="shared" si="44"/>
        <v>0</v>
      </c>
      <c r="P269" s="6">
        <v>0.06</v>
      </c>
      <c r="Q269" s="5">
        <v>17.954999999999998</v>
      </c>
      <c r="R269" s="7">
        <v>0.01</v>
      </c>
      <c r="S269" s="5">
        <v>2.5024999999999999</v>
      </c>
      <c r="AS269" s="5" t="str">
        <f t="shared" si="37"/>
        <v/>
      </c>
      <c r="AU269" s="5" t="str">
        <f t="shared" si="38"/>
        <v/>
      </c>
      <c r="AW269" s="5" t="str">
        <f t="shared" si="39"/>
        <v/>
      </c>
      <c r="AZ269" s="5">
        <f t="shared" si="41"/>
        <v>20.4575</v>
      </c>
      <c r="BA269" s="11">
        <f t="shared" si="42"/>
        <v>4.068032288382016E-4</v>
      </c>
      <c r="BB269" s="5">
        <f t="shared" si="43"/>
        <v>0.40680322883820164</v>
      </c>
    </row>
    <row r="270" spans="1:54" x14ac:dyDescent="0.25">
      <c r="A270" s="1" t="s">
        <v>202</v>
      </c>
      <c r="B270" s="1" t="s">
        <v>203</v>
      </c>
      <c r="C270" s="1" t="s">
        <v>204</v>
      </c>
      <c r="D270" s="1" t="s">
        <v>205</v>
      </c>
      <c r="E270" s="1" t="s">
        <v>71</v>
      </c>
      <c r="F270" s="1" t="s">
        <v>206</v>
      </c>
      <c r="G270" s="1" t="s">
        <v>63</v>
      </c>
      <c r="H270" s="1" t="s">
        <v>64</v>
      </c>
      <c r="I270" s="2">
        <v>163.41</v>
      </c>
      <c r="J270" s="2">
        <v>7.0000000000000007E-2</v>
      </c>
      <c r="K270" s="2">
        <f t="shared" si="40"/>
        <v>6.9999999999999993E-2</v>
      </c>
      <c r="L270" s="2">
        <f t="shared" si="44"/>
        <v>0</v>
      </c>
      <c r="N270" s="4">
        <v>0.01</v>
      </c>
      <c r="O270" s="5">
        <v>5.0750000000000002</v>
      </c>
      <c r="P270" s="6">
        <v>0.06</v>
      </c>
      <c r="Q270" s="5">
        <v>17.954999999999998</v>
      </c>
      <c r="AS270" s="5" t="str">
        <f t="shared" si="37"/>
        <v/>
      </c>
      <c r="AU270" s="5" t="str">
        <f t="shared" si="38"/>
        <v/>
      </c>
      <c r="AW270" s="5" t="str">
        <f t="shared" si="39"/>
        <v/>
      </c>
      <c r="AZ270" s="5">
        <f t="shared" si="41"/>
        <v>23.029999999999998</v>
      </c>
      <c r="BA270" s="11">
        <f t="shared" si="42"/>
        <v>4.5795812587773592E-4</v>
      </c>
      <c r="BB270" s="5">
        <f t="shared" si="43"/>
        <v>0.45795812587773593</v>
      </c>
    </row>
    <row r="271" spans="1:54" x14ac:dyDescent="0.25">
      <c r="A271" s="1" t="s">
        <v>202</v>
      </c>
      <c r="B271" s="1" t="s">
        <v>203</v>
      </c>
      <c r="C271" s="1" t="s">
        <v>204</v>
      </c>
      <c r="D271" s="1" t="s">
        <v>205</v>
      </c>
      <c r="E271" s="1" t="s">
        <v>72</v>
      </c>
      <c r="F271" s="1" t="s">
        <v>206</v>
      </c>
      <c r="G271" s="1" t="s">
        <v>63</v>
      </c>
      <c r="H271" s="1" t="s">
        <v>64</v>
      </c>
      <c r="I271" s="2">
        <v>163.41</v>
      </c>
      <c r="J271" s="2">
        <v>39.68</v>
      </c>
      <c r="K271" s="2">
        <f t="shared" si="40"/>
        <v>39.669999999999995</v>
      </c>
      <c r="L271" s="2">
        <f t="shared" si="44"/>
        <v>0</v>
      </c>
      <c r="N271" s="4">
        <v>0.61</v>
      </c>
      <c r="O271" s="5">
        <v>309.57499999999999</v>
      </c>
      <c r="P271" s="6">
        <v>32.049999999999997</v>
      </c>
      <c r="Q271" s="5">
        <v>9590.9624999999996</v>
      </c>
      <c r="R271" s="7">
        <v>7.01</v>
      </c>
      <c r="S271" s="5">
        <v>1754.2525000000001</v>
      </c>
      <c r="AS271" s="5" t="str">
        <f t="shared" si="37"/>
        <v/>
      </c>
      <c r="AU271" s="5" t="str">
        <f t="shared" si="38"/>
        <v/>
      </c>
      <c r="AW271" s="5" t="str">
        <f t="shared" si="39"/>
        <v/>
      </c>
      <c r="AZ271" s="5">
        <f t="shared" si="41"/>
        <v>11654.79</v>
      </c>
      <c r="BA271" s="11">
        <f t="shared" si="42"/>
        <v>0.23175882700384626</v>
      </c>
      <c r="BB271" s="5">
        <f t="shared" si="43"/>
        <v>231.75882700384628</v>
      </c>
    </row>
    <row r="272" spans="1:54" x14ac:dyDescent="0.25">
      <c r="A272" s="1" t="s">
        <v>202</v>
      </c>
      <c r="B272" s="1" t="s">
        <v>203</v>
      </c>
      <c r="C272" s="1" t="s">
        <v>204</v>
      </c>
      <c r="D272" s="1" t="s">
        <v>205</v>
      </c>
      <c r="E272" s="1" t="s">
        <v>73</v>
      </c>
      <c r="F272" s="1" t="s">
        <v>206</v>
      </c>
      <c r="G272" s="1" t="s">
        <v>63</v>
      </c>
      <c r="H272" s="1" t="s">
        <v>64</v>
      </c>
      <c r="I272" s="2">
        <v>163.41</v>
      </c>
      <c r="J272" s="2">
        <v>39.26</v>
      </c>
      <c r="K272" s="2">
        <f t="shared" si="40"/>
        <v>39.260000000000005</v>
      </c>
      <c r="L272" s="2">
        <f t="shared" si="44"/>
        <v>0</v>
      </c>
      <c r="P272" s="6">
        <v>14.89</v>
      </c>
      <c r="Q272" s="5">
        <v>4455.8325000000004</v>
      </c>
      <c r="R272" s="7">
        <v>24.37</v>
      </c>
      <c r="S272" s="5">
        <v>6098.5925000000007</v>
      </c>
      <c r="AS272" s="5" t="str">
        <f t="shared" si="37"/>
        <v/>
      </c>
      <c r="AU272" s="5" t="str">
        <f t="shared" si="38"/>
        <v/>
      </c>
      <c r="AW272" s="5" t="str">
        <f t="shared" si="39"/>
        <v/>
      </c>
      <c r="AZ272" s="5">
        <f t="shared" si="41"/>
        <v>10554.425000000001</v>
      </c>
      <c r="BA272" s="11">
        <f t="shared" si="42"/>
        <v>0.20987775478580653</v>
      </c>
      <c r="BB272" s="5">
        <f t="shared" si="43"/>
        <v>209.87775478580653</v>
      </c>
    </row>
    <row r="273" spans="1:58" x14ac:dyDescent="0.25">
      <c r="A273" s="1" t="s">
        <v>202</v>
      </c>
      <c r="B273" s="1" t="s">
        <v>203</v>
      </c>
      <c r="C273" s="1" t="s">
        <v>204</v>
      </c>
      <c r="D273" s="1" t="s">
        <v>205</v>
      </c>
      <c r="E273" s="1" t="s">
        <v>74</v>
      </c>
      <c r="F273" s="1" t="s">
        <v>206</v>
      </c>
      <c r="G273" s="1" t="s">
        <v>63</v>
      </c>
      <c r="H273" s="1" t="s">
        <v>64</v>
      </c>
      <c r="I273" s="2">
        <v>163.41</v>
      </c>
      <c r="J273" s="2">
        <v>39.64</v>
      </c>
      <c r="K273" s="2">
        <f t="shared" si="40"/>
        <v>39.639999999999993</v>
      </c>
      <c r="L273" s="2">
        <f t="shared" si="44"/>
        <v>0</v>
      </c>
      <c r="P273" s="6">
        <v>23.99</v>
      </c>
      <c r="Q273" s="5">
        <v>7179.0074999999997</v>
      </c>
      <c r="R273" s="7">
        <v>10.28</v>
      </c>
      <c r="S273" s="5">
        <v>2572.5700000000002</v>
      </c>
      <c r="AJ273" s="10">
        <v>5.37</v>
      </c>
      <c r="AK273" s="5">
        <v>266.17500922083849</v>
      </c>
      <c r="AS273" s="5" t="str">
        <f t="shared" si="37"/>
        <v/>
      </c>
      <c r="AU273" s="5" t="str">
        <f t="shared" si="38"/>
        <v/>
      </c>
      <c r="AW273" s="5" t="str">
        <f t="shared" si="39"/>
        <v/>
      </c>
      <c r="AZ273" s="5">
        <f t="shared" si="41"/>
        <v>10017.752509220838</v>
      </c>
      <c r="BA273" s="11">
        <f t="shared" si="42"/>
        <v>0.19920586906772741</v>
      </c>
      <c r="BB273" s="5">
        <f t="shared" si="43"/>
        <v>199.20586906772741</v>
      </c>
    </row>
    <row r="274" spans="1:58" x14ac:dyDescent="0.25">
      <c r="A274" s="1" t="s">
        <v>202</v>
      </c>
      <c r="B274" s="1" t="s">
        <v>203</v>
      </c>
      <c r="C274" s="1" t="s">
        <v>204</v>
      </c>
      <c r="D274" s="1" t="s">
        <v>205</v>
      </c>
      <c r="E274" s="1" t="s">
        <v>75</v>
      </c>
      <c r="F274" s="1" t="s">
        <v>206</v>
      </c>
      <c r="G274" s="1" t="s">
        <v>63</v>
      </c>
      <c r="H274" s="1" t="s">
        <v>64</v>
      </c>
      <c r="I274" s="2">
        <v>163.41</v>
      </c>
      <c r="J274" s="2">
        <v>38.090000000000003</v>
      </c>
      <c r="K274" s="2">
        <f t="shared" si="40"/>
        <v>38.090000000000003</v>
      </c>
      <c r="L274" s="2">
        <f t="shared" si="44"/>
        <v>0</v>
      </c>
      <c r="N274" s="4">
        <v>1.63</v>
      </c>
      <c r="O274" s="5">
        <v>827.22499999999991</v>
      </c>
      <c r="P274" s="6">
        <v>29.04</v>
      </c>
      <c r="Q274" s="5">
        <v>8690.2199999999993</v>
      </c>
      <c r="R274" s="7">
        <v>3.72</v>
      </c>
      <c r="S274" s="5">
        <v>930.93000000000006</v>
      </c>
      <c r="AJ274" s="10">
        <v>3.7</v>
      </c>
      <c r="AK274" s="5">
        <v>185.62899999999999</v>
      </c>
      <c r="AS274" s="5" t="str">
        <f t="shared" si="37"/>
        <v/>
      </c>
      <c r="AU274" s="5" t="str">
        <f t="shared" si="38"/>
        <v/>
      </c>
      <c r="AW274" s="5" t="str">
        <f t="shared" si="39"/>
        <v/>
      </c>
      <c r="AZ274" s="5">
        <f t="shared" si="41"/>
        <v>10634.004000000001</v>
      </c>
      <c r="BA274" s="11">
        <f t="shared" si="42"/>
        <v>0.21146020592341941</v>
      </c>
      <c r="BB274" s="5">
        <f t="shared" si="43"/>
        <v>211.46020592341941</v>
      </c>
    </row>
    <row r="275" spans="1:58" x14ac:dyDescent="0.25">
      <c r="A275" s="1" t="s">
        <v>207</v>
      </c>
      <c r="B275" s="1" t="s">
        <v>1095</v>
      </c>
      <c r="C275" s="1" t="s">
        <v>208</v>
      </c>
      <c r="D275" s="1" t="s">
        <v>209</v>
      </c>
      <c r="E275" s="1" t="s">
        <v>61</v>
      </c>
      <c r="F275" s="1" t="s">
        <v>206</v>
      </c>
      <c r="G275" s="1" t="s">
        <v>63</v>
      </c>
      <c r="H275" s="1" t="s">
        <v>64</v>
      </c>
      <c r="I275" s="2">
        <v>156.59</v>
      </c>
      <c r="J275" s="2">
        <v>7.0000000000000007E-2</v>
      </c>
      <c r="K275" s="2">
        <f t="shared" si="40"/>
        <v>0</v>
      </c>
      <c r="L275" s="2">
        <f t="shared" si="44"/>
        <v>7.0000000000000007E-2</v>
      </c>
      <c r="AS275" s="5" t="str">
        <f t="shared" si="37"/>
        <v/>
      </c>
      <c r="AU275" s="5" t="str">
        <f t="shared" si="38"/>
        <v/>
      </c>
      <c r="AW275" s="5" t="str">
        <f t="shared" si="39"/>
        <v/>
      </c>
      <c r="AX275" s="2">
        <v>7.0000000000000007E-2</v>
      </c>
      <c r="AZ275" s="5">
        <f t="shared" si="41"/>
        <v>0</v>
      </c>
      <c r="BA275" s="11">
        <f t="shared" si="42"/>
        <v>0</v>
      </c>
      <c r="BB275" s="5">
        <f t="shared" si="43"/>
        <v>0</v>
      </c>
    </row>
    <row r="276" spans="1:58" x14ac:dyDescent="0.25">
      <c r="A276" s="1" t="s">
        <v>207</v>
      </c>
      <c r="B276" s="1" t="s">
        <v>1095</v>
      </c>
      <c r="C276" s="1" t="s">
        <v>208</v>
      </c>
      <c r="D276" s="1" t="s">
        <v>209</v>
      </c>
      <c r="E276" s="1" t="s">
        <v>65</v>
      </c>
      <c r="F276" s="1" t="s">
        <v>206</v>
      </c>
      <c r="G276" s="1" t="s">
        <v>63</v>
      </c>
      <c r="H276" s="1" t="s">
        <v>64</v>
      </c>
      <c r="I276" s="2">
        <v>156.59</v>
      </c>
      <c r="J276" s="2">
        <v>7.0000000000000007E-2</v>
      </c>
      <c r="K276" s="2">
        <f t="shared" si="40"/>
        <v>0</v>
      </c>
      <c r="L276" s="2">
        <f t="shared" si="44"/>
        <v>7.0000000000000007E-2</v>
      </c>
      <c r="AS276" s="5" t="str">
        <f t="shared" ref="AS276:AS284" si="45">IF(AR276&gt;0,AR276*$AS$1,"")</f>
        <v/>
      </c>
      <c r="AU276" s="5" t="str">
        <f t="shared" ref="AU276:AU284" si="46">IF(AT276&gt;0,AT276*$AU$1,"")</f>
        <v/>
      </c>
      <c r="AW276" s="5" t="str">
        <f t="shared" ref="AW276:AW284" si="47">IF(AV276&gt;0,AV276*$AW$1,"")</f>
        <v/>
      </c>
      <c r="AX276" s="2">
        <v>7.0000000000000007E-2</v>
      </c>
      <c r="AZ276" s="5">
        <f t="shared" si="41"/>
        <v>0</v>
      </c>
      <c r="BA276" s="11">
        <f t="shared" si="42"/>
        <v>0</v>
      </c>
      <c r="BB276" s="5">
        <f t="shared" si="43"/>
        <v>0</v>
      </c>
    </row>
    <row r="277" spans="1:58" x14ac:dyDescent="0.25">
      <c r="A277" s="1" t="s">
        <v>207</v>
      </c>
      <c r="B277" s="1" t="s">
        <v>1095</v>
      </c>
      <c r="C277" s="1" t="s">
        <v>208</v>
      </c>
      <c r="D277" s="1" t="s">
        <v>209</v>
      </c>
      <c r="E277" s="1" t="s">
        <v>66</v>
      </c>
      <c r="F277" s="1" t="s">
        <v>206</v>
      </c>
      <c r="G277" s="1" t="s">
        <v>63</v>
      </c>
      <c r="H277" s="1" t="s">
        <v>64</v>
      </c>
      <c r="I277" s="2">
        <v>156.59</v>
      </c>
      <c r="J277" s="2">
        <v>7.0000000000000007E-2</v>
      </c>
      <c r="K277" s="2">
        <f t="shared" si="40"/>
        <v>0</v>
      </c>
      <c r="L277" s="2">
        <f t="shared" si="44"/>
        <v>7.0000000000000007E-2</v>
      </c>
      <c r="AS277" s="5" t="str">
        <f t="shared" si="45"/>
        <v/>
      </c>
      <c r="AU277" s="5" t="str">
        <f t="shared" si="46"/>
        <v/>
      </c>
      <c r="AW277" s="5" t="str">
        <f t="shared" si="47"/>
        <v/>
      </c>
      <c r="AX277" s="2">
        <v>7.0000000000000007E-2</v>
      </c>
      <c r="AZ277" s="5">
        <f t="shared" si="41"/>
        <v>0</v>
      </c>
      <c r="BA277" s="11">
        <f t="shared" si="42"/>
        <v>0</v>
      </c>
      <c r="BB277" s="5">
        <f t="shared" si="43"/>
        <v>0</v>
      </c>
    </row>
    <row r="278" spans="1:58" x14ac:dyDescent="0.25">
      <c r="A278" s="1" t="s">
        <v>207</v>
      </c>
      <c r="B278" s="1" t="s">
        <v>1095</v>
      </c>
      <c r="C278" s="1" t="s">
        <v>208</v>
      </c>
      <c r="D278" s="1" t="s">
        <v>209</v>
      </c>
      <c r="E278" s="1" t="s">
        <v>67</v>
      </c>
      <c r="F278" s="1" t="s">
        <v>206</v>
      </c>
      <c r="G278" s="1" t="s">
        <v>63</v>
      </c>
      <c r="H278" s="1" t="s">
        <v>64</v>
      </c>
      <c r="I278" s="2">
        <v>156.59</v>
      </c>
      <c r="J278" s="2">
        <v>7.0000000000000007E-2</v>
      </c>
      <c r="K278" s="2">
        <f t="shared" si="40"/>
        <v>0</v>
      </c>
      <c r="L278" s="2">
        <f t="shared" si="44"/>
        <v>7.0000000000000007E-2</v>
      </c>
      <c r="AS278" s="5" t="str">
        <f t="shared" si="45"/>
        <v/>
      </c>
      <c r="AU278" s="5" t="str">
        <f t="shared" si="46"/>
        <v/>
      </c>
      <c r="AW278" s="5" t="str">
        <f t="shared" si="47"/>
        <v/>
      </c>
      <c r="AX278" s="2">
        <v>7.0000000000000007E-2</v>
      </c>
      <c r="AZ278" s="5">
        <f t="shared" si="41"/>
        <v>0</v>
      </c>
      <c r="BA278" s="11">
        <f t="shared" si="42"/>
        <v>0</v>
      </c>
      <c r="BB278" s="5">
        <f t="shared" si="43"/>
        <v>0</v>
      </c>
    </row>
    <row r="279" spans="1:58" x14ac:dyDescent="0.25">
      <c r="A279" s="1" t="s">
        <v>207</v>
      </c>
      <c r="B279" s="1" t="s">
        <v>1095</v>
      </c>
      <c r="C279" s="1" t="s">
        <v>208</v>
      </c>
      <c r="D279" s="1" t="s">
        <v>209</v>
      </c>
      <c r="E279" s="1" t="s">
        <v>68</v>
      </c>
      <c r="F279" s="1" t="s">
        <v>206</v>
      </c>
      <c r="G279" s="1" t="s">
        <v>63</v>
      </c>
      <c r="H279" s="1" t="s">
        <v>64</v>
      </c>
      <c r="I279" s="2">
        <v>156.59</v>
      </c>
      <c r="J279" s="2">
        <v>38.68</v>
      </c>
      <c r="K279" s="2">
        <f t="shared" si="40"/>
        <v>36.97</v>
      </c>
      <c r="L279" s="2">
        <f t="shared" si="44"/>
        <v>1.71</v>
      </c>
      <c r="N279" s="4">
        <v>19.34</v>
      </c>
      <c r="O279" s="5">
        <v>9815.0499999999993</v>
      </c>
      <c r="P279" s="6">
        <v>17.63</v>
      </c>
      <c r="Q279" s="5">
        <v>5275.7775000000001</v>
      </c>
      <c r="AS279" s="5" t="str">
        <f t="shared" si="45"/>
        <v/>
      </c>
      <c r="AT279" s="3">
        <v>0.49</v>
      </c>
      <c r="AU279" s="5">
        <f t="shared" si="46"/>
        <v>1117.2</v>
      </c>
      <c r="AW279" s="5" t="str">
        <f t="shared" si="47"/>
        <v/>
      </c>
      <c r="AX279" s="2">
        <v>1.22</v>
      </c>
      <c r="AZ279" s="5">
        <f t="shared" si="41"/>
        <v>15090.827499999999</v>
      </c>
      <c r="BA279" s="11">
        <f t="shared" si="42"/>
        <v>0.30008541380131132</v>
      </c>
      <c r="BB279" s="5">
        <f t="shared" si="43"/>
        <v>300.08541380131135</v>
      </c>
    </row>
    <row r="280" spans="1:58" x14ac:dyDescent="0.25">
      <c r="A280" s="1" t="s">
        <v>207</v>
      </c>
      <c r="B280" s="1" t="s">
        <v>1095</v>
      </c>
      <c r="C280" s="1" t="s">
        <v>208</v>
      </c>
      <c r="D280" s="1" t="s">
        <v>209</v>
      </c>
      <c r="E280" s="1" t="s">
        <v>69</v>
      </c>
      <c r="F280" s="1" t="s">
        <v>206</v>
      </c>
      <c r="G280" s="1" t="s">
        <v>63</v>
      </c>
      <c r="H280" s="1" t="s">
        <v>64</v>
      </c>
      <c r="I280" s="2">
        <v>156.59</v>
      </c>
      <c r="J280" s="2">
        <v>39.700000000000003</v>
      </c>
      <c r="K280" s="2">
        <f t="shared" si="40"/>
        <v>38.360000000000007</v>
      </c>
      <c r="L280" s="2">
        <f t="shared" si="44"/>
        <v>1.35</v>
      </c>
      <c r="N280" s="4">
        <v>7.97</v>
      </c>
      <c r="O280" s="5">
        <v>4044.7750000000001</v>
      </c>
      <c r="P280" s="6">
        <v>28.37</v>
      </c>
      <c r="Q280" s="5">
        <v>8489.7224999999999</v>
      </c>
      <c r="R280" s="7">
        <v>2.02</v>
      </c>
      <c r="S280" s="5">
        <v>505.505</v>
      </c>
      <c r="AS280" s="5" t="str">
        <f t="shared" si="45"/>
        <v/>
      </c>
      <c r="AT280" s="3">
        <v>0.5</v>
      </c>
      <c r="AU280" s="5">
        <f t="shared" si="46"/>
        <v>1140</v>
      </c>
      <c r="AW280" s="5" t="str">
        <f t="shared" si="47"/>
        <v/>
      </c>
      <c r="AX280" s="2">
        <v>0.85</v>
      </c>
      <c r="AZ280" s="5">
        <f t="shared" si="41"/>
        <v>13040.002499999999</v>
      </c>
      <c r="BA280" s="11">
        <f t="shared" si="42"/>
        <v>0.25930417309339954</v>
      </c>
      <c r="BB280" s="5">
        <f t="shared" si="43"/>
        <v>259.30417309339953</v>
      </c>
    </row>
    <row r="281" spans="1:58" x14ac:dyDescent="0.25">
      <c r="A281" s="1" t="s">
        <v>207</v>
      </c>
      <c r="B281" s="1" t="s">
        <v>1095</v>
      </c>
      <c r="C281" s="1" t="s">
        <v>208</v>
      </c>
      <c r="D281" s="1" t="s">
        <v>209</v>
      </c>
      <c r="E281" s="1" t="s">
        <v>70</v>
      </c>
      <c r="F281" s="1" t="s">
        <v>206</v>
      </c>
      <c r="G281" s="1" t="s">
        <v>63</v>
      </c>
      <c r="H281" s="1" t="s">
        <v>64</v>
      </c>
      <c r="I281" s="2">
        <v>156.59</v>
      </c>
      <c r="J281" s="2">
        <v>39.119999999999997</v>
      </c>
      <c r="K281" s="2">
        <f t="shared" si="40"/>
        <v>37.78</v>
      </c>
      <c r="L281" s="2">
        <f t="shared" si="44"/>
        <v>1.33</v>
      </c>
      <c r="N281" s="4">
        <v>8.6199999999999992</v>
      </c>
      <c r="O281" s="5">
        <v>4374.6499999999996</v>
      </c>
      <c r="P281" s="6">
        <v>28.6</v>
      </c>
      <c r="Q281" s="5">
        <v>8558.5500000000011</v>
      </c>
      <c r="R281" s="7">
        <v>0.56000000000000005</v>
      </c>
      <c r="S281" s="5">
        <v>140.13999999999999</v>
      </c>
      <c r="AS281" s="5" t="str">
        <f t="shared" si="45"/>
        <v/>
      </c>
      <c r="AT281" s="3">
        <v>0.5</v>
      </c>
      <c r="AU281" s="5">
        <f t="shared" si="46"/>
        <v>1140</v>
      </c>
      <c r="AW281" s="5" t="str">
        <f t="shared" si="47"/>
        <v/>
      </c>
      <c r="AX281" s="2">
        <v>0.83</v>
      </c>
      <c r="AZ281" s="5">
        <f t="shared" si="41"/>
        <v>13073.34</v>
      </c>
      <c r="BA281" s="11">
        <f t="shared" si="42"/>
        <v>0.25996709879993229</v>
      </c>
      <c r="BB281" s="5">
        <f t="shared" si="43"/>
        <v>259.96709879993233</v>
      </c>
    </row>
    <row r="282" spans="1:58" x14ac:dyDescent="0.25">
      <c r="A282" s="1" t="s">
        <v>207</v>
      </c>
      <c r="B282" s="1" t="s">
        <v>1095</v>
      </c>
      <c r="C282" s="1" t="s">
        <v>208</v>
      </c>
      <c r="D282" s="1" t="s">
        <v>209</v>
      </c>
      <c r="E282" s="1" t="s">
        <v>71</v>
      </c>
      <c r="F282" s="1" t="s">
        <v>206</v>
      </c>
      <c r="G282" s="1" t="s">
        <v>63</v>
      </c>
      <c r="H282" s="1" t="s">
        <v>64</v>
      </c>
      <c r="I282" s="2">
        <v>156.59</v>
      </c>
      <c r="J282" s="2">
        <v>38.380000000000003</v>
      </c>
      <c r="K282" s="2">
        <f t="shared" si="40"/>
        <v>37.200000000000003</v>
      </c>
      <c r="L282" s="2">
        <f t="shared" si="44"/>
        <v>1.18</v>
      </c>
      <c r="N282" s="4">
        <v>17.36</v>
      </c>
      <c r="O282" s="5">
        <v>8810.1999999999989</v>
      </c>
      <c r="P282" s="6">
        <v>19.84</v>
      </c>
      <c r="Q282" s="5">
        <v>5937.12</v>
      </c>
      <c r="AS282" s="5" t="str">
        <f t="shared" si="45"/>
        <v/>
      </c>
      <c r="AT282" s="3">
        <v>0.49</v>
      </c>
      <c r="AU282" s="5">
        <f t="shared" si="46"/>
        <v>1117.2</v>
      </c>
      <c r="AW282" s="5" t="str">
        <f t="shared" si="47"/>
        <v/>
      </c>
      <c r="AX282" s="2">
        <v>0.69</v>
      </c>
      <c r="AZ282" s="5">
        <f t="shared" si="41"/>
        <v>14747.32</v>
      </c>
      <c r="BA282" s="11">
        <f t="shared" si="42"/>
        <v>0.29325466908029757</v>
      </c>
      <c r="BB282" s="5">
        <f t="shared" si="43"/>
        <v>293.25466908029756</v>
      </c>
    </row>
    <row r="283" spans="1:58" x14ac:dyDescent="0.25">
      <c r="A283" s="1" t="s">
        <v>210</v>
      </c>
      <c r="B283" s="1" t="s">
        <v>211</v>
      </c>
      <c r="C283" s="1" t="s">
        <v>212</v>
      </c>
      <c r="D283" s="1" t="s">
        <v>213</v>
      </c>
      <c r="E283" s="1" t="s">
        <v>61</v>
      </c>
      <c r="F283" s="1" t="s">
        <v>206</v>
      </c>
      <c r="G283" s="1" t="s">
        <v>63</v>
      </c>
      <c r="H283" s="1" t="s">
        <v>64</v>
      </c>
      <c r="I283" s="2">
        <v>316</v>
      </c>
      <c r="J283" s="2">
        <v>36.229999999999997</v>
      </c>
      <c r="K283" s="2">
        <f t="shared" si="40"/>
        <v>0.12000000000000001</v>
      </c>
      <c r="L283" s="2">
        <f t="shared" si="44"/>
        <v>1.1599999999999999</v>
      </c>
      <c r="N283" s="4">
        <v>0.03</v>
      </c>
      <c r="O283" s="5">
        <v>15.225</v>
      </c>
      <c r="P283" s="6">
        <v>0.02</v>
      </c>
      <c r="Q283" s="5">
        <v>5.9850000000000003</v>
      </c>
      <c r="AJ283" s="10">
        <v>7.0000000000000007E-2</v>
      </c>
      <c r="AK283" s="5">
        <v>3.85</v>
      </c>
      <c r="AS283" s="5" t="str">
        <f t="shared" si="45"/>
        <v/>
      </c>
      <c r="AT283" s="3">
        <v>0.44</v>
      </c>
      <c r="AU283" s="5">
        <f t="shared" si="46"/>
        <v>1003.2</v>
      </c>
      <c r="AV283" s="2">
        <v>0.02</v>
      </c>
      <c r="AW283" s="5">
        <f t="shared" si="47"/>
        <v>0.02</v>
      </c>
      <c r="AX283" s="2">
        <v>0.7</v>
      </c>
      <c r="AZ283" s="5">
        <f t="shared" si="41"/>
        <v>25.060000000000002</v>
      </c>
      <c r="BA283" s="11">
        <f t="shared" si="42"/>
        <v>4.9832525551437537E-4</v>
      </c>
      <c r="BB283" s="5">
        <f t="shared" si="43"/>
        <v>0.49832525551437534</v>
      </c>
    </row>
    <row r="284" spans="1:58" x14ac:dyDescent="0.25">
      <c r="A284" s="1" t="s">
        <v>210</v>
      </c>
      <c r="B284" s="1" t="s">
        <v>211</v>
      </c>
      <c r="C284" s="1" t="s">
        <v>212</v>
      </c>
      <c r="D284" s="1" t="s">
        <v>213</v>
      </c>
      <c r="E284" s="1" t="s">
        <v>65</v>
      </c>
      <c r="F284" s="1" t="s">
        <v>206</v>
      </c>
      <c r="G284" s="1" t="s">
        <v>63</v>
      </c>
      <c r="H284" s="1" t="s">
        <v>64</v>
      </c>
      <c r="I284" s="2">
        <v>316</v>
      </c>
      <c r="J284" s="2">
        <v>37.01</v>
      </c>
      <c r="K284" s="2">
        <f t="shared" si="40"/>
        <v>6.9999999999999993E-2</v>
      </c>
      <c r="L284" s="2">
        <f t="shared" si="44"/>
        <v>1.0699999999999998</v>
      </c>
      <c r="N284" s="4">
        <v>0.06</v>
      </c>
      <c r="O284" s="5">
        <v>30.45</v>
      </c>
      <c r="P284" s="6">
        <v>0.01</v>
      </c>
      <c r="Q284" s="5">
        <v>2.9925000000000002</v>
      </c>
      <c r="AS284" s="5" t="str">
        <f t="shared" si="45"/>
        <v/>
      </c>
      <c r="AT284" s="3">
        <v>0.48</v>
      </c>
      <c r="AU284" s="5">
        <f t="shared" si="46"/>
        <v>1094.3999999999999</v>
      </c>
      <c r="AW284" s="5" t="str">
        <f t="shared" si="47"/>
        <v/>
      </c>
      <c r="AX284" s="2">
        <v>0.59</v>
      </c>
      <c r="AZ284" s="5">
        <f t="shared" si="41"/>
        <v>33.442500000000003</v>
      </c>
      <c r="BA284" s="11">
        <f t="shared" si="42"/>
        <v>6.6501366151394648E-4</v>
      </c>
      <c r="BB284" s="5">
        <f t="shared" si="43"/>
        <v>0.66501366151394647</v>
      </c>
    </row>
    <row r="285" spans="1:58" x14ac:dyDescent="0.25">
      <c r="A285" s="49" t="s">
        <v>210</v>
      </c>
      <c r="B285" s="49" t="s">
        <v>211</v>
      </c>
      <c r="C285" s="49" t="s">
        <v>212</v>
      </c>
      <c r="D285" s="49" t="s">
        <v>213</v>
      </c>
      <c r="E285" s="49" t="s">
        <v>93</v>
      </c>
      <c r="F285" s="49" t="s">
        <v>206</v>
      </c>
      <c r="G285" s="49" t="s">
        <v>63</v>
      </c>
      <c r="H285" s="49" t="s">
        <v>64</v>
      </c>
      <c r="I285" s="47">
        <v>316</v>
      </c>
      <c r="J285" s="47">
        <v>41.15</v>
      </c>
      <c r="K285" s="47">
        <f t="shared" si="40"/>
        <v>80</v>
      </c>
      <c r="L285" s="2">
        <f t="shared" si="44"/>
        <v>0</v>
      </c>
      <c r="M285" s="50"/>
      <c r="N285" s="51"/>
      <c r="O285" s="48"/>
      <c r="P285" s="52"/>
      <c r="Q285" s="48"/>
      <c r="R285" s="53"/>
      <c r="S285" s="48"/>
      <c r="T285" s="54"/>
      <c r="U285" s="48"/>
      <c r="V285" s="55"/>
      <c r="W285" s="48"/>
      <c r="X285" s="56"/>
      <c r="Y285" s="48"/>
      <c r="Z285" s="57"/>
      <c r="AA285" s="48"/>
      <c r="AB285" s="47">
        <v>80</v>
      </c>
      <c r="AC285" s="48">
        <v>9781.6</v>
      </c>
      <c r="AD285" s="47"/>
      <c r="AE285" s="48"/>
      <c r="AF285" s="47"/>
      <c r="AG285" s="48"/>
      <c r="AH285" s="58"/>
      <c r="AI285" s="48"/>
      <c r="AJ285" s="59"/>
      <c r="AK285" s="48"/>
      <c r="AL285" s="47"/>
      <c r="AM285" s="48"/>
      <c r="AN285" s="58"/>
      <c r="AO285" s="48"/>
      <c r="AP285" s="47"/>
      <c r="AQ285" s="48"/>
      <c r="AR285" s="50"/>
      <c r="AS285" s="48" t="s">
        <v>984</v>
      </c>
      <c r="AT285" s="50"/>
      <c r="AU285" s="48" t="s">
        <v>984</v>
      </c>
      <c r="AV285" s="47"/>
      <c r="AW285" s="48" t="s">
        <v>984</v>
      </c>
      <c r="AX285" s="47"/>
      <c r="AY285" s="47"/>
      <c r="AZ285" s="5">
        <f t="shared" si="41"/>
        <v>9781.6</v>
      </c>
      <c r="BA285" s="11">
        <f t="shared" si="42"/>
        <v>0.19450990899199577</v>
      </c>
      <c r="BB285" s="5">
        <f t="shared" si="43"/>
        <v>194.50990899199579</v>
      </c>
      <c r="BC285" s="61"/>
      <c r="BD285" s="48"/>
      <c r="BE285" s="60"/>
      <c r="BF285" s="60"/>
    </row>
    <row r="286" spans="1:58" x14ac:dyDescent="0.25">
      <c r="A286" s="49" t="s">
        <v>210</v>
      </c>
      <c r="B286" s="49" t="s">
        <v>211</v>
      </c>
      <c r="C286" s="49" t="s">
        <v>212</v>
      </c>
      <c r="D286" s="49" t="s">
        <v>213</v>
      </c>
      <c r="E286" s="49" t="s">
        <v>90</v>
      </c>
      <c r="F286" s="49" t="s">
        <v>206</v>
      </c>
      <c r="G286" s="49" t="s">
        <v>63</v>
      </c>
      <c r="H286" s="49" t="s">
        <v>64</v>
      </c>
      <c r="I286" s="47">
        <v>316</v>
      </c>
      <c r="J286" s="47">
        <v>42</v>
      </c>
      <c r="K286" s="47">
        <f t="shared" si="40"/>
        <v>42</v>
      </c>
      <c r="L286" s="2">
        <f t="shared" si="44"/>
        <v>0</v>
      </c>
      <c r="M286" s="50"/>
      <c r="N286" s="51"/>
      <c r="O286" s="48"/>
      <c r="P286" s="52"/>
      <c r="Q286" s="48"/>
      <c r="R286" s="53"/>
      <c r="S286" s="48"/>
      <c r="T286" s="54"/>
      <c r="U286" s="48"/>
      <c r="V286" s="55"/>
      <c r="W286" s="48"/>
      <c r="X286" s="56"/>
      <c r="Y286" s="48"/>
      <c r="Z286" s="57"/>
      <c r="AA286" s="48"/>
      <c r="AB286" s="47">
        <v>42</v>
      </c>
      <c r="AC286" s="48">
        <v>4192.0269313430781</v>
      </c>
      <c r="AD286" s="47"/>
      <c r="AE286" s="48"/>
      <c r="AF286" s="47"/>
      <c r="AG286" s="48"/>
      <c r="AH286" s="58"/>
      <c r="AI286" s="48"/>
      <c r="AJ286" s="59"/>
      <c r="AK286" s="48"/>
      <c r="AL286" s="47"/>
      <c r="AM286" s="48"/>
      <c r="AN286" s="58"/>
      <c r="AO286" s="48"/>
      <c r="AP286" s="47"/>
      <c r="AQ286" s="48"/>
      <c r="AR286" s="50"/>
      <c r="AS286" s="48" t="s">
        <v>984</v>
      </c>
      <c r="AT286" s="50"/>
      <c r="AU286" s="48" t="s">
        <v>984</v>
      </c>
      <c r="AV286" s="47"/>
      <c r="AW286" s="48" t="s">
        <v>984</v>
      </c>
      <c r="AX286" s="47"/>
      <c r="AY286" s="47"/>
      <c r="AZ286" s="5">
        <f t="shared" si="41"/>
        <v>4192.0269313430781</v>
      </c>
      <c r="BA286" s="11">
        <f t="shared" si="42"/>
        <v>8.3359652501383968E-2</v>
      </c>
      <c r="BB286" s="5">
        <f t="shared" si="43"/>
        <v>83.359652501383977</v>
      </c>
      <c r="BC286" s="61"/>
      <c r="BD286" s="48"/>
      <c r="BE286" s="60"/>
      <c r="BF286" s="60"/>
    </row>
    <row r="287" spans="1:58" x14ac:dyDescent="0.25">
      <c r="A287" s="49" t="s">
        <v>210</v>
      </c>
      <c r="B287" s="49" t="s">
        <v>211</v>
      </c>
      <c r="C287" s="49" t="s">
        <v>212</v>
      </c>
      <c r="D287" s="49" t="s">
        <v>213</v>
      </c>
      <c r="E287" s="49" t="s">
        <v>85</v>
      </c>
      <c r="F287" s="49" t="s">
        <v>206</v>
      </c>
      <c r="G287" s="49" t="s">
        <v>63</v>
      </c>
      <c r="H287" s="49" t="s">
        <v>64</v>
      </c>
      <c r="I287" s="47">
        <v>316</v>
      </c>
      <c r="J287" s="47">
        <v>41.79</v>
      </c>
      <c r="K287" s="47">
        <f t="shared" si="40"/>
        <v>40</v>
      </c>
      <c r="L287" s="2">
        <f t="shared" si="44"/>
        <v>0</v>
      </c>
      <c r="M287" s="50"/>
      <c r="N287" s="51"/>
      <c r="O287" s="48"/>
      <c r="P287" s="52"/>
      <c r="Q287" s="48"/>
      <c r="R287" s="53"/>
      <c r="S287" s="48"/>
      <c r="T287" s="54"/>
      <c r="U287" s="48"/>
      <c r="V287" s="55"/>
      <c r="W287" s="48"/>
      <c r="X287" s="56"/>
      <c r="Y287" s="48"/>
      <c r="Z287" s="57"/>
      <c r="AA287" s="48"/>
      <c r="AB287" s="47">
        <v>40</v>
      </c>
      <c r="AC287" s="48">
        <v>3485.9177</v>
      </c>
      <c r="AD287" s="47"/>
      <c r="AE287" s="48"/>
      <c r="AF287" s="47"/>
      <c r="AG287" s="48"/>
      <c r="AH287" s="58"/>
      <c r="AI287" s="48"/>
      <c r="AJ287" s="59"/>
      <c r="AK287" s="48"/>
      <c r="AL287" s="47"/>
      <c r="AM287" s="48"/>
      <c r="AN287" s="58"/>
      <c r="AO287" s="48"/>
      <c r="AP287" s="47"/>
      <c r="AQ287" s="48"/>
      <c r="AR287" s="50"/>
      <c r="AS287" s="48" t="s">
        <v>984</v>
      </c>
      <c r="AT287" s="50"/>
      <c r="AU287" s="48" t="s">
        <v>984</v>
      </c>
      <c r="AV287" s="47"/>
      <c r="AW287" s="48" t="s">
        <v>984</v>
      </c>
      <c r="AX287" s="47"/>
      <c r="AY287" s="47"/>
      <c r="AZ287" s="5">
        <f t="shared" si="41"/>
        <v>3485.9177</v>
      </c>
      <c r="BA287" s="11">
        <f t="shared" si="42"/>
        <v>6.9318468817022486E-2</v>
      </c>
      <c r="BB287" s="5">
        <f t="shared" si="43"/>
        <v>69.318468817022477</v>
      </c>
      <c r="BC287" s="61"/>
      <c r="BD287" s="48"/>
      <c r="BE287" s="60"/>
      <c r="BF287" s="60"/>
    </row>
    <row r="288" spans="1:58" x14ac:dyDescent="0.25">
      <c r="A288" s="49" t="s">
        <v>210</v>
      </c>
      <c r="B288" s="49" t="s">
        <v>211</v>
      </c>
      <c r="C288" s="49" t="s">
        <v>212</v>
      </c>
      <c r="D288" s="49" t="s">
        <v>213</v>
      </c>
      <c r="E288" s="49" t="s">
        <v>80</v>
      </c>
      <c r="F288" s="49" t="s">
        <v>206</v>
      </c>
      <c r="G288" s="49" t="s">
        <v>63</v>
      </c>
      <c r="H288" s="49" t="s">
        <v>64</v>
      </c>
      <c r="I288" s="47">
        <v>316</v>
      </c>
      <c r="J288" s="47">
        <v>41.43</v>
      </c>
      <c r="K288" s="47">
        <f t="shared" si="40"/>
        <v>40</v>
      </c>
      <c r="L288" s="2">
        <f t="shared" si="44"/>
        <v>0</v>
      </c>
      <c r="M288" s="50"/>
      <c r="N288" s="51"/>
      <c r="O288" s="48"/>
      <c r="P288" s="52"/>
      <c r="Q288" s="48"/>
      <c r="R288" s="53"/>
      <c r="S288" s="48"/>
      <c r="T288" s="54"/>
      <c r="U288" s="48"/>
      <c r="V288" s="55"/>
      <c r="W288" s="48"/>
      <c r="X288" s="56"/>
      <c r="Y288" s="48"/>
      <c r="Z288" s="57"/>
      <c r="AA288" s="48"/>
      <c r="AB288" s="47">
        <v>40</v>
      </c>
      <c r="AC288" s="48">
        <v>3174.74055</v>
      </c>
      <c r="AD288" s="47"/>
      <c r="AE288" s="48"/>
      <c r="AF288" s="47"/>
      <c r="AG288" s="48"/>
      <c r="AH288" s="58"/>
      <c r="AI288" s="48"/>
      <c r="AJ288" s="59"/>
      <c r="AK288" s="48"/>
      <c r="AL288" s="47"/>
      <c r="AM288" s="48"/>
      <c r="AN288" s="58"/>
      <c r="AO288" s="48"/>
      <c r="AP288" s="47"/>
      <c r="AQ288" s="48"/>
      <c r="AR288" s="50"/>
      <c r="AS288" s="48" t="s">
        <v>984</v>
      </c>
      <c r="AT288" s="50"/>
      <c r="AU288" s="48" t="s">
        <v>984</v>
      </c>
      <c r="AV288" s="47"/>
      <c r="AW288" s="48" t="s">
        <v>984</v>
      </c>
      <c r="AX288" s="47"/>
      <c r="AY288" s="47"/>
      <c r="AZ288" s="5">
        <f t="shared" si="41"/>
        <v>3174.74055</v>
      </c>
      <c r="BA288" s="11">
        <f t="shared" si="42"/>
        <v>6.3130622337214629E-2</v>
      </c>
      <c r="BB288" s="5">
        <f t="shared" si="43"/>
        <v>63.130622337214632</v>
      </c>
      <c r="BC288" s="61"/>
      <c r="BD288" s="48"/>
      <c r="BE288" s="60"/>
      <c r="BF288" s="60"/>
    </row>
    <row r="289" spans="1:58" x14ac:dyDescent="0.25">
      <c r="A289" s="49" t="s">
        <v>210</v>
      </c>
      <c r="B289" s="49" t="s">
        <v>211</v>
      </c>
      <c r="C289" s="49" t="s">
        <v>212</v>
      </c>
      <c r="D289" s="49" t="s">
        <v>213</v>
      </c>
      <c r="E289" s="49" t="s">
        <v>61</v>
      </c>
      <c r="F289" s="49" t="s">
        <v>206</v>
      </c>
      <c r="G289" s="49" t="s">
        <v>63</v>
      </c>
      <c r="H289" s="49" t="s">
        <v>64</v>
      </c>
      <c r="I289" s="47">
        <v>316</v>
      </c>
      <c r="J289" s="47">
        <v>36.229999999999997</v>
      </c>
      <c r="K289" s="47">
        <f t="shared" si="40"/>
        <v>34.939998626708977</v>
      </c>
      <c r="L289" s="2">
        <f t="shared" si="44"/>
        <v>0</v>
      </c>
      <c r="M289" s="50"/>
      <c r="N289" s="51"/>
      <c r="O289" s="48"/>
      <c r="P289" s="52"/>
      <c r="Q289" s="48"/>
      <c r="R289" s="53"/>
      <c r="S289" s="48"/>
      <c r="T289" s="54"/>
      <c r="U289" s="48"/>
      <c r="V289" s="55"/>
      <c r="W289" s="48"/>
      <c r="X289" s="56"/>
      <c r="Y289" s="48"/>
      <c r="Z289" s="57"/>
      <c r="AA289" s="48"/>
      <c r="AB289" s="47">
        <v>34.939998626708977</v>
      </c>
      <c r="AC289" s="48">
        <v>2136.0568160438538</v>
      </c>
      <c r="AD289" s="47"/>
      <c r="AE289" s="48"/>
      <c r="AF289" s="47"/>
      <c r="AG289" s="48"/>
      <c r="AH289" s="58"/>
      <c r="AI289" s="48"/>
      <c r="AJ289" s="59"/>
      <c r="AK289" s="48"/>
      <c r="AL289" s="47"/>
      <c r="AM289" s="48"/>
      <c r="AN289" s="58"/>
      <c r="AO289" s="48"/>
      <c r="AP289" s="47"/>
      <c r="AQ289" s="48"/>
      <c r="AR289" s="50"/>
      <c r="AS289" s="48" t="s">
        <v>984</v>
      </c>
      <c r="AT289" s="50"/>
      <c r="AU289" s="48" t="s">
        <v>984</v>
      </c>
      <c r="AV289" s="47"/>
      <c r="AW289" s="48" t="s">
        <v>984</v>
      </c>
      <c r="AX289" s="47"/>
      <c r="AY289" s="47"/>
      <c r="AZ289" s="5">
        <f t="shared" si="41"/>
        <v>2136.0568160438538</v>
      </c>
      <c r="BA289" s="11">
        <f t="shared" si="42"/>
        <v>4.2476099706635136E-2</v>
      </c>
      <c r="BB289" s="5">
        <f t="shared" si="43"/>
        <v>42.476099706635132</v>
      </c>
      <c r="BC289" s="61"/>
      <c r="BD289" s="48"/>
      <c r="BE289" s="60"/>
      <c r="BF289" s="60"/>
    </row>
    <row r="290" spans="1:58" x14ac:dyDescent="0.25">
      <c r="A290" s="49" t="s">
        <v>210</v>
      </c>
      <c r="B290" s="49" t="s">
        <v>211</v>
      </c>
      <c r="C290" s="49" t="s">
        <v>212</v>
      </c>
      <c r="D290" s="49" t="s">
        <v>213</v>
      </c>
      <c r="E290" s="49" t="s">
        <v>65</v>
      </c>
      <c r="F290" s="49" t="s">
        <v>206</v>
      </c>
      <c r="G290" s="49" t="s">
        <v>63</v>
      </c>
      <c r="H290" s="49" t="s">
        <v>64</v>
      </c>
      <c r="I290" s="47">
        <v>316</v>
      </c>
      <c r="J290" s="47">
        <v>37.01</v>
      </c>
      <c r="K290" s="47">
        <f t="shared" si="40"/>
        <v>35.860000610351563</v>
      </c>
      <c r="L290" s="2">
        <f t="shared" si="44"/>
        <v>0</v>
      </c>
      <c r="M290" s="50"/>
      <c r="N290" s="51"/>
      <c r="O290" s="48"/>
      <c r="P290" s="52"/>
      <c r="Q290" s="48"/>
      <c r="R290" s="53"/>
      <c r="S290" s="48"/>
      <c r="T290" s="54"/>
      <c r="U290" s="48"/>
      <c r="V290" s="55"/>
      <c r="W290" s="48"/>
      <c r="X290" s="56"/>
      <c r="Y290" s="48"/>
      <c r="Z290" s="57"/>
      <c r="AA290" s="48"/>
      <c r="AB290" s="47">
        <v>35.860000610351563</v>
      </c>
      <c r="AC290" s="48">
        <v>2192.3011373138429</v>
      </c>
      <c r="AD290" s="47"/>
      <c r="AE290" s="48"/>
      <c r="AF290" s="47"/>
      <c r="AG290" s="48"/>
      <c r="AH290" s="58"/>
      <c r="AI290" s="48"/>
      <c r="AJ290" s="59"/>
      <c r="AK290" s="48"/>
      <c r="AL290" s="47"/>
      <c r="AM290" s="48"/>
      <c r="AN290" s="58"/>
      <c r="AO290" s="48"/>
      <c r="AP290" s="47"/>
      <c r="AQ290" s="48"/>
      <c r="AR290" s="50"/>
      <c r="AS290" s="48" t="s">
        <v>984</v>
      </c>
      <c r="AT290" s="50"/>
      <c r="AU290" s="48" t="s">
        <v>984</v>
      </c>
      <c r="AV290" s="47"/>
      <c r="AW290" s="48" t="s">
        <v>984</v>
      </c>
      <c r="AX290" s="47"/>
      <c r="AY290" s="47"/>
      <c r="AZ290" s="5">
        <f t="shared" si="41"/>
        <v>2192.3011373138429</v>
      </c>
      <c r="BA290" s="11">
        <f t="shared" si="42"/>
        <v>4.3594534094827476E-2</v>
      </c>
      <c r="BB290" s="5">
        <f t="shared" si="43"/>
        <v>43.594534094827473</v>
      </c>
      <c r="BC290" s="61"/>
      <c r="BD290" s="48"/>
      <c r="BE290" s="60"/>
      <c r="BF290" s="60"/>
    </row>
    <row r="291" spans="1:58" x14ac:dyDescent="0.25">
      <c r="A291" s="49" t="s">
        <v>210</v>
      </c>
      <c r="B291" s="49" t="s">
        <v>211</v>
      </c>
      <c r="C291" s="49" t="s">
        <v>212</v>
      </c>
      <c r="D291" s="49" t="s">
        <v>213</v>
      </c>
      <c r="E291" s="49" t="s">
        <v>66</v>
      </c>
      <c r="F291" s="49" t="s">
        <v>206</v>
      </c>
      <c r="G291" s="49" t="s">
        <v>63</v>
      </c>
      <c r="H291" s="49" t="s">
        <v>64</v>
      </c>
      <c r="I291" s="47">
        <v>316</v>
      </c>
      <c r="J291" s="47">
        <v>37.31</v>
      </c>
      <c r="K291" s="47">
        <f t="shared" si="40"/>
        <v>36.280000953674325</v>
      </c>
      <c r="L291" s="2">
        <f t="shared" si="44"/>
        <v>1.03</v>
      </c>
      <c r="M291" s="50"/>
      <c r="N291" s="51">
        <v>0.03</v>
      </c>
      <c r="O291" s="48">
        <v>15.225</v>
      </c>
      <c r="P291" s="52"/>
      <c r="Q291" s="48"/>
      <c r="R291" s="53"/>
      <c r="S291" s="48"/>
      <c r="T291" s="54"/>
      <c r="U291" s="48"/>
      <c r="V291" s="55"/>
      <c r="W291" s="48"/>
      <c r="X291" s="56"/>
      <c r="Y291" s="48"/>
      <c r="Z291" s="57"/>
      <c r="AA291" s="48"/>
      <c r="AB291" s="47">
        <v>36.250000953674324</v>
      </c>
      <c r="AC291" s="48">
        <v>2351.2521606349942</v>
      </c>
      <c r="AD291" s="47"/>
      <c r="AE291" s="48"/>
      <c r="AF291" s="47"/>
      <c r="AG291" s="48"/>
      <c r="AH291" s="58"/>
      <c r="AI291" s="48"/>
      <c r="AJ291" s="59"/>
      <c r="AK291" s="48"/>
      <c r="AL291" s="47"/>
      <c r="AM291" s="48"/>
      <c r="AN291" s="58"/>
      <c r="AO291" s="48"/>
      <c r="AP291" s="47"/>
      <c r="AQ291" s="48"/>
      <c r="AR291" s="50"/>
      <c r="AS291" s="48" t="s">
        <v>984</v>
      </c>
      <c r="AT291" s="50">
        <v>0.45</v>
      </c>
      <c r="AU291" s="48">
        <v>1026</v>
      </c>
      <c r="AV291" s="47"/>
      <c r="AW291" s="48" t="s">
        <v>984</v>
      </c>
      <c r="AX291" s="47">
        <v>0.57999999999999996</v>
      </c>
      <c r="AY291" s="47"/>
      <c r="AZ291" s="5">
        <f t="shared" si="41"/>
        <v>2366.4771606349941</v>
      </c>
      <c r="BA291" s="11">
        <f t="shared" si="42"/>
        <v>4.7058074051969948E-2</v>
      </c>
      <c r="BB291" s="5">
        <f t="shared" si="43"/>
        <v>47.058074051969953</v>
      </c>
      <c r="BC291" s="61"/>
      <c r="BD291" s="48"/>
      <c r="BE291" s="60"/>
      <c r="BF291" s="60"/>
    </row>
    <row r="292" spans="1:58" x14ac:dyDescent="0.25">
      <c r="A292" s="49" t="s">
        <v>210</v>
      </c>
      <c r="B292" s="49" t="s">
        <v>211</v>
      </c>
      <c r="C292" s="49" t="s">
        <v>212</v>
      </c>
      <c r="D292" s="49" t="s">
        <v>213</v>
      </c>
      <c r="E292" s="49" t="s">
        <v>67</v>
      </c>
      <c r="F292" s="49" t="s">
        <v>206</v>
      </c>
      <c r="G292" s="49" t="s">
        <v>63</v>
      </c>
      <c r="H292" s="49" t="s">
        <v>64</v>
      </c>
      <c r="I292" s="47">
        <v>316</v>
      </c>
      <c r="J292" s="47">
        <v>36.409999999999997</v>
      </c>
      <c r="K292" s="47">
        <f t="shared" si="40"/>
        <v>35.770001449361445</v>
      </c>
      <c r="L292" s="2">
        <f t="shared" si="44"/>
        <v>0.65</v>
      </c>
      <c r="M292" s="50"/>
      <c r="N292" s="51">
        <v>0.26</v>
      </c>
      <c r="O292" s="48">
        <v>131.94999999999999</v>
      </c>
      <c r="P292" s="52">
        <v>0.02</v>
      </c>
      <c r="Q292" s="48">
        <v>5.9850000000000003</v>
      </c>
      <c r="R292" s="53"/>
      <c r="S292" s="48"/>
      <c r="T292" s="54"/>
      <c r="U292" s="48"/>
      <c r="V292" s="55"/>
      <c r="W292" s="48"/>
      <c r="X292" s="56"/>
      <c r="Y292" s="48"/>
      <c r="Z292" s="57"/>
      <c r="AA292" s="48"/>
      <c r="AB292" s="47">
        <v>35.490001449361444</v>
      </c>
      <c r="AC292" s="48">
        <v>3323.29872590689</v>
      </c>
      <c r="AD292" s="47"/>
      <c r="AE292" s="48"/>
      <c r="AF292" s="47"/>
      <c r="AG292" s="48"/>
      <c r="AH292" s="58"/>
      <c r="AI292" s="48"/>
      <c r="AJ292" s="59"/>
      <c r="AK292" s="48"/>
      <c r="AL292" s="47"/>
      <c r="AM292" s="48"/>
      <c r="AN292" s="58"/>
      <c r="AO292" s="48"/>
      <c r="AP292" s="47"/>
      <c r="AQ292" s="48"/>
      <c r="AR292" s="50"/>
      <c r="AS292" s="48" t="s">
        <v>984</v>
      </c>
      <c r="AT292" s="50">
        <v>0.48</v>
      </c>
      <c r="AU292" s="48">
        <v>1094.3999999999999</v>
      </c>
      <c r="AV292" s="47"/>
      <c r="AW292" s="48" t="s">
        <v>984</v>
      </c>
      <c r="AX292" s="47">
        <v>0.17</v>
      </c>
      <c r="AY292" s="47"/>
      <c r="AZ292" s="5">
        <f t="shared" si="41"/>
        <v>3461.23372590689</v>
      </c>
      <c r="BA292" s="11">
        <f t="shared" si="42"/>
        <v>6.8827620944035287E-2</v>
      </c>
      <c r="BB292" s="5">
        <f t="shared" si="43"/>
        <v>68.827620944035289</v>
      </c>
      <c r="BC292" s="61"/>
      <c r="BD292" s="48"/>
      <c r="BE292" s="60"/>
      <c r="BF292" s="60"/>
    </row>
    <row r="293" spans="1:58" x14ac:dyDescent="0.25">
      <c r="A293" s="1" t="s">
        <v>1073</v>
      </c>
      <c r="B293" s="1" t="s">
        <v>1072</v>
      </c>
      <c r="C293" s="1" t="s">
        <v>1071</v>
      </c>
      <c r="D293" s="1" t="s">
        <v>1070</v>
      </c>
      <c r="E293" s="1" t="s">
        <v>68</v>
      </c>
      <c r="F293" s="1" t="s">
        <v>593</v>
      </c>
      <c r="G293" s="1" t="s">
        <v>63</v>
      </c>
      <c r="H293" s="1" t="s">
        <v>64</v>
      </c>
      <c r="I293" s="2">
        <v>160</v>
      </c>
      <c r="J293" s="2">
        <v>0.09</v>
      </c>
      <c r="K293" s="2">
        <f t="shared" si="40"/>
        <v>9.0000003576278687E-2</v>
      </c>
      <c r="L293" s="2">
        <f t="shared" si="44"/>
        <v>0</v>
      </c>
      <c r="AB293" s="2">
        <v>9.0000003576278687E-2</v>
      </c>
      <c r="AC293" s="5">
        <v>5.5021502186357969</v>
      </c>
      <c r="AS293" s="5" t="s">
        <v>984</v>
      </c>
      <c r="AU293" s="62" t="s">
        <v>984</v>
      </c>
      <c r="AW293" s="5" t="s">
        <v>984</v>
      </c>
      <c r="AZ293" s="5">
        <f t="shared" si="41"/>
        <v>5.5021502186357969</v>
      </c>
      <c r="BA293" s="11">
        <f t="shared" si="42"/>
        <v>1.0941182815563287E-4</v>
      </c>
      <c r="BB293" s="5">
        <f t="shared" si="43"/>
        <v>0.10941182815563287</v>
      </c>
    </row>
    <row r="294" spans="1:58" x14ac:dyDescent="0.25">
      <c r="A294" s="1" t="s">
        <v>1073</v>
      </c>
      <c r="B294" s="1" t="s">
        <v>1072</v>
      </c>
      <c r="C294" s="1" t="s">
        <v>1071</v>
      </c>
      <c r="D294" s="1" t="s">
        <v>1070</v>
      </c>
      <c r="E294" s="1" t="s">
        <v>72</v>
      </c>
      <c r="F294" s="1" t="s">
        <v>622</v>
      </c>
      <c r="G294" s="1" t="s">
        <v>63</v>
      </c>
      <c r="H294" s="1" t="s">
        <v>64</v>
      </c>
      <c r="I294" s="2">
        <v>160</v>
      </c>
      <c r="J294" s="2">
        <v>39</v>
      </c>
      <c r="K294" s="2">
        <f t="shared" si="40"/>
        <v>39</v>
      </c>
      <c r="L294" s="2">
        <f t="shared" si="44"/>
        <v>0</v>
      </c>
      <c r="AB294" s="2">
        <v>39</v>
      </c>
      <c r="AC294" s="5">
        <v>2384.2649999999999</v>
      </c>
      <c r="AS294" s="5" t="s">
        <v>984</v>
      </c>
      <c r="AU294" s="5" t="s">
        <v>984</v>
      </c>
      <c r="AW294" s="5" t="s">
        <v>984</v>
      </c>
      <c r="AZ294" s="5">
        <f t="shared" si="41"/>
        <v>2384.2649999999999</v>
      </c>
      <c r="BA294" s="11">
        <f t="shared" si="42"/>
        <v>4.7411790316798964E-2</v>
      </c>
      <c r="BB294" s="5">
        <f t="shared" si="43"/>
        <v>47.411790316798964</v>
      </c>
    </row>
    <row r="295" spans="1:58" x14ac:dyDescent="0.25">
      <c r="A295" s="1" t="s">
        <v>1073</v>
      </c>
      <c r="B295" s="1" t="s">
        <v>1072</v>
      </c>
      <c r="C295" s="1" t="s">
        <v>1071</v>
      </c>
      <c r="D295" s="1" t="s">
        <v>1070</v>
      </c>
      <c r="E295" s="1" t="s">
        <v>71</v>
      </c>
      <c r="F295" s="1" t="s">
        <v>622</v>
      </c>
      <c r="G295" s="1" t="s">
        <v>63</v>
      </c>
      <c r="H295" s="1" t="s">
        <v>64</v>
      </c>
      <c r="I295" s="2">
        <v>160</v>
      </c>
      <c r="J295" s="2">
        <v>39.28</v>
      </c>
      <c r="K295" s="2">
        <f t="shared" si="40"/>
        <v>39.280000686645508</v>
      </c>
      <c r="L295" s="2">
        <f t="shared" si="44"/>
        <v>0</v>
      </c>
      <c r="AB295" s="2">
        <v>39.280000686645508</v>
      </c>
      <c r="AC295" s="5">
        <v>2880.6812513065338</v>
      </c>
      <c r="AS295" s="5" t="s">
        <v>984</v>
      </c>
      <c r="AU295" s="5" t="s">
        <v>984</v>
      </c>
      <c r="AW295" s="5" t="s">
        <v>984</v>
      </c>
      <c r="AZ295" s="5">
        <f t="shared" si="41"/>
        <v>2880.6812513065338</v>
      </c>
      <c r="BA295" s="11">
        <f t="shared" si="42"/>
        <v>5.7283169218387824E-2</v>
      </c>
      <c r="BB295" s="5">
        <f t="shared" si="43"/>
        <v>57.283169218387826</v>
      </c>
    </row>
    <row r="296" spans="1:58" x14ac:dyDescent="0.25">
      <c r="A296" s="1" t="s">
        <v>1073</v>
      </c>
      <c r="B296" s="1" t="s">
        <v>1072</v>
      </c>
      <c r="C296" s="1" t="s">
        <v>1071</v>
      </c>
      <c r="D296" s="1" t="s">
        <v>1070</v>
      </c>
      <c r="E296" s="1" t="s">
        <v>70</v>
      </c>
      <c r="F296" s="1" t="s">
        <v>622</v>
      </c>
      <c r="G296" s="1" t="s">
        <v>63</v>
      </c>
      <c r="H296" s="1" t="s">
        <v>64</v>
      </c>
      <c r="I296" s="2">
        <v>160</v>
      </c>
      <c r="J296" s="2">
        <v>40.65</v>
      </c>
      <c r="K296" s="2">
        <f t="shared" si="40"/>
        <v>39.999999046325676</v>
      </c>
      <c r="L296" s="2">
        <f t="shared" si="44"/>
        <v>0</v>
      </c>
      <c r="AB296" s="2">
        <v>39.999999046325676</v>
      </c>
      <c r="AC296" s="5">
        <v>4140.0622000000003</v>
      </c>
      <c r="AS296" s="5" t="s">
        <v>984</v>
      </c>
      <c r="AU296" s="5" t="s">
        <v>984</v>
      </c>
      <c r="AW296" s="5" t="s">
        <v>984</v>
      </c>
      <c r="AZ296" s="5">
        <f t="shared" si="41"/>
        <v>4140.0622000000003</v>
      </c>
      <c r="BA296" s="11">
        <f t="shared" si="42"/>
        <v>8.2326318980862206E-2</v>
      </c>
      <c r="BB296" s="5">
        <f t="shared" si="43"/>
        <v>82.326318980862197</v>
      </c>
    </row>
    <row r="297" spans="1:58" x14ac:dyDescent="0.25">
      <c r="A297" s="1" t="s">
        <v>1073</v>
      </c>
      <c r="B297" s="1" t="s">
        <v>1072</v>
      </c>
      <c r="C297" s="1" t="s">
        <v>1071</v>
      </c>
      <c r="D297" s="1" t="s">
        <v>1070</v>
      </c>
      <c r="E297" s="1" t="s">
        <v>73</v>
      </c>
      <c r="F297" s="1" t="s">
        <v>622</v>
      </c>
      <c r="G297" s="1" t="s">
        <v>63</v>
      </c>
      <c r="H297" s="1" t="s">
        <v>64</v>
      </c>
      <c r="I297" s="2">
        <v>160</v>
      </c>
      <c r="J297" s="2">
        <v>38.14</v>
      </c>
      <c r="K297" s="2">
        <f t="shared" si="40"/>
        <v>38.140001535415649</v>
      </c>
      <c r="L297" s="2">
        <f t="shared" si="44"/>
        <v>0</v>
      </c>
      <c r="AB297" s="2">
        <v>38.140001535415649</v>
      </c>
      <c r="AC297" s="5">
        <v>2422.780144450664</v>
      </c>
      <c r="AS297" s="5" t="s">
        <v>984</v>
      </c>
      <c r="AU297" s="5" t="s">
        <v>984</v>
      </c>
      <c r="AW297" s="5" t="s">
        <v>984</v>
      </c>
      <c r="AZ297" s="5">
        <f t="shared" si="41"/>
        <v>2422.780144450664</v>
      </c>
      <c r="BA297" s="11">
        <f t="shared" si="42"/>
        <v>4.8177674961633374E-2</v>
      </c>
      <c r="BB297" s="5">
        <f t="shared" si="43"/>
        <v>48.177674961633372</v>
      </c>
    </row>
    <row r="298" spans="1:58" x14ac:dyDescent="0.25">
      <c r="A298" s="1" t="s">
        <v>1069</v>
      </c>
      <c r="B298" s="1" t="s">
        <v>1068</v>
      </c>
      <c r="C298" s="1" t="s">
        <v>1067</v>
      </c>
      <c r="D298" s="1" t="s">
        <v>349</v>
      </c>
      <c r="E298" s="1" t="s">
        <v>93</v>
      </c>
      <c r="F298" s="1" t="s">
        <v>593</v>
      </c>
      <c r="G298" s="1" t="s">
        <v>63</v>
      </c>
      <c r="H298" s="1" t="s">
        <v>64</v>
      </c>
      <c r="I298" s="2">
        <v>7.98</v>
      </c>
      <c r="J298" s="2">
        <v>0.43</v>
      </c>
      <c r="K298" s="2">
        <f t="shared" si="40"/>
        <v>0.42999999225139618</v>
      </c>
      <c r="L298" s="2">
        <f t="shared" si="44"/>
        <v>0</v>
      </c>
      <c r="AB298" s="2">
        <v>0.42999999225139618</v>
      </c>
      <c r="AC298" s="5">
        <v>45.851249089017507</v>
      </c>
      <c r="AS298" s="5" t="s">
        <v>984</v>
      </c>
      <c r="AU298" s="5" t="s">
        <v>984</v>
      </c>
      <c r="AW298" s="5" t="s">
        <v>984</v>
      </c>
      <c r="AZ298" s="5">
        <f t="shared" si="41"/>
        <v>45.851249089017507</v>
      </c>
      <c r="BA298" s="11">
        <f t="shared" si="42"/>
        <v>9.1176518028483311E-4</v>
      </c>
      <c r="BB298" s="5">
        <f t="shared" si="43"/>
        <v>0.91176518028483311</v>
      </c>
    </row>
    <row r="299" spans="1:58" x14ac:dyDescent="0.25">
      <c r="A299" s="1" t="s">
        <v>1069</v>
      </c>
      <c r="B299" s="1" t="s">
        <v>1068</v>
      </c>
      <c r="C299" s="1" t="s">
        <v>1067</v>
      </c>
      <c r="D299" s="1" t="s">
        <v>349</v>
      </c>
      <c r="E299" s="1" t="s">
        <v>80</v>
      </c>
      <c r="F299" s="1" t="s">
        <v>622</v>
      </c>
      <c r="G299" s="1" t="s">
        <v>63</v>
      </c>
      <c r="H299" s="1" t="s">
        <v>64</v>
      </c>
      <c r="I299" s="2">
        <v>7.98</v>
      </c>
      <c r="J299" s="2">
        <v>6.62</v>
      </c>
      <c r="K299" s="2">
        <f t="shared" si="40"/>
        <v>6.6199997663497916</v>
      </c>
      <c r="L299" s="2">
        <f t="shared" si="44"/>
        <v>0</v>
      </c>
      <c r="AB299" s="2">
        <v>6.6199997663497916</v>
      </c>
      <c r="AC299" s="5">
        <v>755.62857172310351</v>
      </c>
      <c r="AS299" s="5" t="s">
        <v>984</v>
      </c>
      <c r="AU299" s="5" t="s">
        <v>984</v>
      </c>
      <c r="AW299" s="5" t="s">
        <v>984</v>
      </c>
      <c r="AZ299" s="5">
        <f t="shared" si="41"/>
        <v>755.62857172310351</v>
      </c>
      <c r="BA299" s="11">
        <f t="shared" si="42"/>
        <v>1.5025889907337511E-2</v>
      </c>
      <c r="BB299" s="5">
        <f t="shared" si="43"/>
        <v>15.025889907337511</v>
      </c>
    </row>
    <row r="300" spans="1:58" x14ac:dyDescent="0.25">
      <c r="A300" s="1" t="s">
        <v>1066</v>
      </c>
      <c r="B300" s="1" t="s">
        <v>1152</v>
      </c>
      <c r="C300" s="1" t="s">
        <v>208</v>
      </c>
      <c r="D300" s="1" t="s">
        <v>209</v>
      </c>
      <c r="E300" s="1" t="s">
        <v>68</v>
      </c>
      <c r="F300" s="1" t="s">
        <v>593</v>
      </c>
      <c r="G300" s="1" t="s">
        <v>63</v>
      </c>
      <c r="H300" s="1" t="s">
        <v>64</v>
      </c>
      <c r="I300" s="2">
        <v>152.02000000000001</v>
      </c>
      <c r="J300" s="2">
        <v>0.03</v>
      </c>
      <c r="K300" s="2">
        <f t="shared" si="40"/>
        <v>2.999999932944775E-2</v>
      </c>
      <c r="L300" s="2">
        <f t="shared" si="44"/>
        <v>0</v>
      </c>
      <c r="AB300" s="2">
        <v>2.999999932944775E-2</v>
      </c>
      <c r="AC300" s="5">
        <v>1.8340499590057879</v>
      </c>
      <c r="AS300" s="5" t="s">
        <v>984</v>
      </c>
      <c r="AU300" s="5" t="s">
        <v>984</v>
      </c>
      <c r="AW300" s="5" t="s">
        <v>984</v>
      </c>
      <c r="AZ300" s="5">
        <f t="shared" si="41"/>
        <v>1.8340499590057879</v>
      </c>
      <c r="BA300" s="11">
        <f t="shared" si="42"/>
        <v>3.6470607120817597E-5</v>
      </c>
      <c r="BB300" s="5">
        <f t="shared" si="43"/>
        <v>3.6470607120817594E-2</v>
      </c>
    </row>
    <row r="301" spans="1:58" x14ac:dyDescent="0.25">
      <c r="A301" s="1" t="s">
        <v>1066</v>
      </c>
      <c r="B301" s="1" t="s">
        <v>1152</v>
      </c>
      <c r="C301" s="1" t="s">
        <v>208</v>
      </c>
      <c r="D301" s="1" t="s">
        <v>209</v>
      </c>
      <c r="E301" s="1" t="s">
        <v>93</v>
      </c>
      <c r="F301" s="1" t="s">
        <v>593</v>
      </c>
      <c r="G301" s="1" t="s">
        <v>63</v>
      </c>
      <c r="H301" s="1" t="s">
        <v>64</v>
      </c>
      <c r="I301" s="2">
        <v>152.02000000000001</v>
      </c>
      <c r="J301" s="2">
        <v>0.13</v>
      </c>
      <c r="K301" s="2">
        <f t="shared" si="40"/>
        <v>0.13000000081956389</v>
      </c>
      <c r="L301" s="2">
        <f t="shared" si="44"/>
        <v>0</v>
      </c>
      <c r="AB301" s="2">
        <v>0.13000000081956389</v>
      </c>
      <c r="AC301" s="5">
        <v>9.781600009109825</v>
      </c>
      <c r="AS301" s="5" t="s">
        <v>984</v>
      </c>
      <c r="AU301" s="5" t="s">
        <v>984</v>
      </c>
      <c r="AW301" s="5" t="s">
        <v>984</v>
      </c>
      <c r="AZ301" s="5">
        <f t="shared" si="41"/>
        <v>9.781600009109825</v>
      </c>
      <c r="BA301" s="11">
        <f t="shared" si="42"/>
        <v>1.9450990917314721E-4</v>
      </c>
      <c r="BB301" s="5">
        <f t="shared" si="43"/>
        <v>0.19450990917314723</v>
      </c>
    </row>
    <row r="302" spans="1:58" x14ac:dyDescent="0.25">
      <c r="A302" s="1" t="s">
        <v>1066</v>
      </c>
      <c r="B302" s="1" t="s">
        <v>1152</v>
      </c>
      <c r="C302" s="1" t="s">
        <v>208</v>
      </c>
      <c r="D302" s="1" t="s">
        <v>209</v>
      </c>
      <c r="E302" s="1" t="s">
        <v>67</v>
      </c>
      <c r="F302" s="1" t="s">
        <v>593</v>
      </c>
      <c r="G302" s="1" t="s">
        <v>63</v>
      </c>
      <c r="H302" s="1" t="s">
        <v>64</v>
      </c>
      <c r="I302" s="2">
        <v>152.02000000000001</v>
      </c>
      <c r="J302" s="2">
        <v>0.35</v>
      </c>
      <c r="K302" s="2">
        <f t="shared" si="40"/>
        <v>0.34999999403953552</v>
      </c>
      <c r="L302" s="2">
        <f t="shared" si="44"/>
        <v>0</v>
      </c>
      <c r="AB302" s="2">
        <v>0.34999999403953552</v>
      </c>
      <c r="AC302" s="5">
        <v>21.397249635607</v>
      </c>
      <c r="AS302" s="5" t="s">
        <v>984</v>
      </c>
      <c r="AU302" s="5" t="s">
        <v>984</v>
      </c>
      <c r="AW302" s="5" t="s">
        <v>984</v>
      </c>
      <c r="AZ302" s="5">
        <f t="shared" si="41"/>
        <v>21.397249635607</v>
      </c>
      <c r="BA302" s="11">
        <f t="shared" si="42"/>
        <v>4.2549041867393183E-4</v>
      </c>
      <c r="BB302" s="5">
        <f t="shared" si="43"/>
        <v>0.42549041867393184</v>
      </c>
    </row>
    <row r="303" spans="1:58" x14ac:dyDescent="0.25">
      <c r="A303" s="1" t="s">
        <v>1066</v>
      </c>
      <c r="B303" s="1" t="s">
        <v>1152</v>
      </c>
      <c r="C303" s="1" t="s">
        <v>208</v>
      </c>
      <c r="D303" s="1" t="s">
        <v>209</v>
      </c>
      <c r="E303" s="1" t="s">
        <v>85</v>
      </c>
      <c r="F303" s="1" t="s">
        <v>622</v>
      </c>
      <c r="G303" s="1" t="s">
        <v>63</v>
      </c>
      <c r="H303" s="1" t="s">
        <v>64</v>
      </c>
      <c r="I303" s="2">
        <v>152.02000000000001</v>
      </c>
      <c r="J303" s="2">
        <v>37.159999999999997</v>
      </c>
      <c r="K303" s="2">
        <f t="shared" si="40"/>
        <v>37.160001039504998</v>
      </c>
      <c r="L303" s="2">
        <f t="shared" si="44"/>
        <v>0</v>
      </c>
      <c r="AB303" s="2">
        <v>37.160001039504998</v>
      </c>
      <c r="AC303" s="5">
        <v>4511.1517788493638</v>
      </c>
      <c r="AS303" s="5" t="s">
        <v>984</v>
      </c>
      <c r="AU303" s="5" t="s">
        <v>984</v>
      </c>
      <c r="AW303" s="5" t="s">
        <v>984</v>
      </c>
      <c r="AZ303" s="5">
        <f t="shared" si="41"/>
        <v>4511.1517788493638</v>
      </c>
      <c r="BA303" s="11">
        <f t="shared" si="42"/>
        <v>8.9705541215452433E-2</v>
      </c>
      <c r="BB303" s="5">
        <f t="shared" si="43"/>
        <v>89.705541215452442</v>
      </c>
    </row>
    <row r="304" spans="1:58" x14ac:dyDescent="0.25">
      <c r="A304" s="1" t="s">
        <v>1066</v>
      </c>
      <c r="B304" s="1" t="s">
        <v>1152</v>
      </c>
      <c r="C304" s="1" t="s">
        <v>208</v>
      </c>
      <c r="D304" s="1" t="s">
        <v>209</v>
      </c>
      <c r="E304" s="1" t="s">
        <v>80</v>
      </c>
      <c r="F304" s="1" t="s">
        <v>622</v>
      </c>
      <c r="G304" s="1" t="s">
        <v>63</v>
      </c>
      <c r="H304" s="1" t="s">
        <v>64</v>
      </c>
      <c r="I304" s="2">
        <v>152.02000000000001</v>
      </c>
      <c r="J304" s="2">
        <v>26.16</v>
      </c>
      <c r="K304" s="2">
        <f t="shared" si="40"/>
        <v>26.149999693036079</v>
      </c>
      <c r="L304" s="2">
        <f t="shared" si="44"/>
        <v>0</v>
      </c>
      <c r="AB304" s="2">
        <v>26.149999693036079</v>
      </c>
      <c r="AC304" s="5">
        <v>3192.4696625768388</v>
      </c>
      <c r="AS304" s="5" t="s">
        <v>984</v>
      </c>
      <c r="AU304" s="5" t="s">
        <v>984</v>
      </c>
      <c r="AW304" s="5" t="s">
        <v>984</v>
      </c>
      <c r="AZ304" s="5">
        <f t="shared" si="41"/>
        <v>3192.4696625768388</v>
      </c>
      <c r="BA304" s="11">
        <f t="shared" si="42"/>
        <v>6.3483170803092376E-2</v>
      </c>
      <c r="BB304" s="5">
        <f t="shared" si="43"/>
        <v>63.483170803092378</v>
      </c>
    </row>
    <row r="305" spans="1:54" x14ac:dyDescent="0.25">
      <c r="A305" s="1" t="s">
        <v>1066</v>
      </c>
      <c r="B305" s="1" t="s">
        <v>1152</v>
      </c>
      <c r="C305" s="1" t="s">
        <v>208</v>
      </c>
      <c r="D305" s="1" t="s">
        <v>209</v>
      </c>
      <c r="E305" s="1" t="s">
        <v>61</v>
      </c>
      <c r="F305" s="1" t="s">
        <v>622</v>
      </c>
      <c r="G305" s="1" t="s">
        <v>63</v>
      </c>
      <c r="H305" s="1" t="s">
        <v>64</v>
      </c>
      <c r="I305" s="2">
        <v>152.02000000000001</v>
      </c>
      <c r="J305" s="2">
        <v>38.49</v>
      </c>
      <c r="K305" s="2">
        <f t="shared" si="40"/>
        <v>38.489998817443848</v>
      </c>
      <c r="L305" s="2">
        <f t="shared" si="44"/>
        <v>0</v>
      </c>
      <c r="AB305" s="2">
        <v>38.489998817443848</v>
      </c>
      <c r="AC305" s="5">
        <v>4525.2125530767444</v>
      </c>
      <c r="AS305" s="5" t="s">
        <v>984</v>
      </c>
      <c r="AU305" s="5" t="s">
        <v>984</v>
      </c>
      <c r="AW305" s="5" t="s">
        <v>984</v>
      </c>
      <c r="AZ305" s="5">
        <f t="shared" si="41"/>
        <v>4525.2125530767444</v>
      </c>
      <c r="BA305" s="11">
        <f t="shared" si="42"/>
        <v>8.9985143725811151E-2</v>
      </c>
      <c r="BB305" s="5">
        <f t="shared" si="43"/>
        <v>89.985143725811142</v>
      </c>
    </row>
    <row r="306" spans="1:54" x14ac:dyDescent="0.25">
      <c r="A306" s="1" t="s">
        <v>1066</v>
      </c>
      <c r="B306" s="1" t="s">
        <v>1152</v>
      </c>
      <c r="C306" s="1" t="s">
        <v>208</v>
      </c>
      <c r="D306" s="1" t="s">
        <v>209</v>
      </c>
      <c r="E306" s="1" t="s">
        <v>65</v>
      </c>
      <c r="F306" s="1" t="s">
        <v>622</v>
      </c>
      <c r="G306" s="1" t="s">
        <v>63</v>
      </c>
      <c r="H306" s="1" t="s">
        <v>64</v>
      </c>
      <c r="I306" s="2">
        <v>152.02000000000001</v>
      </c>
      <c r="J306" s="2">
        <v>41.99</v>
      </c>
      <c r="K306" s="2">
        <f t="shared" si="40"/>
        <v>39.999998569488532</v>
      </c>
      <c r="L306" s="2">
        <f t="shared" si="44"/>
        <v>0</v>
      </c>
      <c r="AB306" s="2">
        <v>39.999998569488532</v>
      </c>
      <c r="AC306" s="5">
        <v>4575.9547500000008</v>
      </c>
      <c r="AS306" s="5" t="s">
        <v>984</v>
      </c>
      <c r="AU306" s="5" t="s">
        <v>984</v>
      </c>
      <c r="AW306" s="5" t="s">
        <v>984</v>
      </c>
      <c r="AZ306" s="5">
        <f t="shared" si="41"/>
        <v>4575.9547500000008</v>
      </c>
      <c r="BA306" s="11">
        <f t="shared" si="42"/>
        <v>9.0994166800318035E-2</v>
      </c>
      <c r="BB306" s="5">
        <f t="shared" si="43"/>
        <v>90.994166800318041</v>
      </c>
    </row>
    <row r="307" spans="1:54" x14ac:dyDescent="0.25">
      <c r="A307" s="1" t="s">
        <v>1066</v>
      </c>
      <c r="B307" s="1" t="s">
        <v>1152</v>
      </c>
      <c r="C307" s="1" t="s">
        <v>208</v>
      </c>
      <c r="D307" s="1" t="s">
        <v>209</v>
      </c>
      <c r="E307" s="1" t="s">
        <v>71</v>
      </c>
      <c r="F307" s="1" t="s">
        <v>622</v>
      </c>
      <c r="G307" s="1" t="s">
        <v>63</v>
      </c>
      <c r="H307" s="1" t="s">
        <v>64</v>
      </c>
      <c r="I307" s="2">
        <v>152.02000000000001</v>
      </c>
      <c r="J307" s="2">
        <v>2.74</v>
      </c>
      <c r="K307" s="2">
        <f t="shared" si="40"/>
        <v>2.75</v>
      </c>
      <c r="L307" s="2">
        <f t="shared" si="44"/>
        <v>0</v>
      </c>
      <c r="AB307" s="2">
        <v>2.75</v>
      </c>
      <c r="AC307" s="5">
        <v>252.4875497084856</v>
      </c>
      <c r="AS307" s="5" t="s">
        <v>984</v>
      </c>
      <c r="AU307" s="5" t="s">
        <v>984</v>
      </c>
      <c r="AW307" s="5" t="s">
        <v>984</v>
      </c>
      <c r="AZ307" s="5">
        <f t="shared" si="41"/>
        <v>252.4875497084856</v>
      </c>
      <c r="BA307" s="11">
        <f t="shared" si="42"/>
        <v>5.0207870200590435E-3</v>
      </c>
      <c r="BB307" s="5">
        <f t="shared" si="43"/>
        <v>5.0207870200590436</v>
      </c>
    </row>
    <row r="308" spans="1:54" x14ac:dyDescent="0.25">
      <c r="A308" s="1" t="s">
        <v>1066</v>
      </c>
      <c r="B308" s="1" t="s">
        <v>1152</v>
      </c>
      <c r="C308" s="1" t="s">
        <v>208</v>
      </c>
      <c r="D308" s="1" t="s">
        <v>209</v>
      </c>
      <c r="E308" s="1" t="s">
        <v>70</v>
      </c>
      <c r="F308" s="1" t="s">
        <v>622</v>
      </c>
      <c r="G308" s="1" t="s">
        <v>63</v>
      </c>
      <c r="H308" s="1" t="s">
        <v>64</v>
      </c>
      <c r="I308" s="2">
        <v>152.02000000000001</v>
      </c>
      <c r="J308" s="2">
        <v>2.4900000000000002</v>
      </c>
      <c r="K308" s="2">
        <f t="shared" si="40"/>
        <v>2.4900000095367432</v>
      </c>
      <c r="L308" s="2">
        <f t="shared" si="44"/>
        <v>0</v>
      </c>
      <c r="AB308" s="2">
        <v>2.4900000095367432</v>
      </c>
      <c r="AC308" s="5">
        <v>265.93725145757202</v>
      </c>
      <c r="AS308" s="5" t="s">
        <v>984</v>
      </c>
      <c r="AU308" s="5" t="s">
        <v>984</v>
      </c>
      <c r="AW308" s="5" t="s">
        <v>984</v>
      </c>
      <c r="AZ308" s="5">
        <f t="shared" si="41"/>
        <v>265.93725145757202</v>
      </c>
      <c r="BA308" s="11">
        <f t="shared" si="42"/>
        <v>5.2882381797041203E-3</v>
      </c>
      <c r="BB308" s="5">
        <f t="shared" si="43"/>
        <v>5.2882381797041198</v>
      </c>
    </row>
    <row r="309" spans="1:54" x14ac:dyDescent="0.25">
      <c r="A309" s="1" t="s">
        <v>1065</v>
      </c>
      <c r="B309" s="1" t="s">
        <v>1064</v>
      </c>
      <c r="C309" s="1" t="s">
        <v>1027</v>
      </c>
      <c r="D309" s="1" t="s">
        <v>703</v>
      </c>
      <c r="E309" s="1" t="s">
        <v>90</v>
      </c>
      <c r="F309" s="1" t="s">
        <v>622</v>
      </c>
      <c r="G309" s="1" t="s">
        <v>63</v>
      </c>
      <c r="H309" s="1" t="s">
        <v>64</v>
      </c>
      <c r="I309" s="2">
        <v>160</v>
      </c>
      <c r="J309" s="2">
        <v>36.81</v>
      </c>
      <c r="K309" s="2">
        <f t="shared" si="40"/>
        <v>36.809998778626323</v>
      </c>
      <c r="L309" s="2">
        <f t="shared" si="44"/>
        <v>0</v>
      </c>
      <c r="AB309" s="2">
        <v>36.809998778626323</v>
      </c>
      <c r="AC309" s="5">
        <v>4498.9245007036343</v>
      </c>
      <c r="AS309" s="5" t="s">
        <v>984</v>
      </c>
      <c r="AU309" s="5" t="s">
        <v>984</v>
      </c>
      <c r="AW309" s="5" t="s">
        <v>984</v>
      </c>
      <c r="AZ309" s="5">
        <f t="shared" si="41"/>
        <v>4498.9245007036343</v>
      </c>
      <c r="BA309" s="11">
        <f t="shared" si="42"/>
        <v>8.9462398298205181E-2</v>
      </c>
      <c r="BB309" s="5">
        <f t="shared" si="43"/>
        <v>89.462398298205187</v>
      </c>
    </row>
    <row r="310" spans="1:54" x14ac:dyDescent="0.25">
      <c r="A310" s="1" t="s">
        <v>1065</v>
      </c>
      <c r="B310" s="1" t="s">
        <v>1064</v>
      </c>
      <c r="C310" s="1" t="s">
        <v>1027</v>
      </c>
      <c r="D310" s="1" t="s">
        <v>703</v>
      </c>
      <c r="E310" s="1" t="s">
        <v>66</v>
      </c>
      <c r="F310" s="1" t="s">
        <v>622</v>
      </c>
      <c r="G310" s="1" t="s">
        <v>63</v>
      </c>
      <c r="H310" s="1" t="s">
        <v>64</v>
      </c>
      <c r="I310" s="2">
        <v>160</v>
      </c>
      <c r="J310" s="2">
        <v>40.33</v>
      </c>
      <c r="K310" s="2">
        <f t="shared" si="40"/>
        <v>39.999999523162842</v>
      </c>
      <c r="L310" s="2">
        <f t="shared" si="44"/>
        <v>0</v>
      </c>
      <c r="AB310" s="2">
        <v>39.999999523162842</v>
      </c>
      <c r="AC310" s="5">
        <v>4568.6185499999992</v>
      </c>
      <c r="AS310" s="5" t="s">
        <v>984</v>
      </c>
      <c r="AU310" s="5" t="s">
        <v>984</v>
      </c>
      <c r="AW310" s="5" t="s">
        <v>984</v>
      </c>
      <c r="AZ310" s="5">
        <f t="shared" si="41"/>
        <v>4568.6185499999992</v>
      </c>
      <c r="BA310" s="11">
        <f t="shared" si="42"/>
        <v>9.0848284368574006E-2</v>
      </c>
      <c r="BB310" s="5">
        <f t="shared" si="43"/>
        <v>90.848284368573999</v>
      </c>
    </row>
    <row r="311" spans="1:54" x14ac:dyDescent="0.25">
      <c r="A311" s="1" t="s">
        <v>1065</v>
      </c>
      <c r="B311" s="1" t="s">
        <v>1064</v>
      </c>
      <c r="C311" s="1" t="s">
        <v>1027</v>
      </c>
      <c r="D311" s="1" t="s">
        <v>703</v>
      </c>
      <c r="E311" s="1" t="s">
        <v>93</v>
      </c>
      <c r="F311" s="1" t="s">
        <v>622</v>
      </c>
      <c r="G311" s="1" t="s">
        <v>63</v>
      </c>
      <c r="H311" s="1" t="s">
        <v>64</v>
      </c>
      <c r="I311" s="2">
        <v>160</v>
      </c>
      <c r="J311" s="2">
        <v>35.21</v>
      </c>
      <c r="K311" s="2">
        <f t="shared" si="40"/>
        <v>35.210000157356262</v>
      </c>
      <c r="L311" s="2">
        <f t="shared" si="44"/>
        <v>0</v>
      </c>
      <c r="AB311" s="2">
        <v>35.210000157356262</v>
      </c>
      <c r="AC311" s="5">
        <v>4190.8042689484346</v>
      </c>
      <c r="AS311" s="5" t="s">
        <v>984</v>
      </c>
      <c r="AU311" s="5" t="s">
        <v>984</v>
      </c>
      <c r="AW311" s="5" t="s">
        <v>984</v>
      </c>
      <c r="AZ311" s="5">
        <f t="shared" si="41"/>
        <v>4190.8042689484346</v>
      </c>
      <c r="BA311" s="11">
        <f t="shared" si="42"/>
        <v>8.3335339510553219E-2</v>
      </c>
      <c r="BB311" s="5">
        <f t="shared" si="43"/>
        <v>83.335339510553212</v>
      </c>
    </row>
    <row r="312" spans="1:54" x14ac:dyDescent="0.25">
      <c r="A312" s="1" t="s">
        <v>1065</v>
      </c>
      <c r="B312" s="1" t="s">
        <v>1064</v>
      </c>
      <c r="C312" s="1" t="s">
        <v>1027</v>
      </c>
      <c r="D312" s="1" t="s">
        <v>703</v>
      </c>
      <c r="E312" s="1" t="s">
        <v>67</v>
      </c>
      <c r="F312" s="1" t="s">
        <v>622</v>
      </c>
      <c r="G312" s="1" t="s">
        <v>63</v>
      </c>
      <c r="H312" s="1" t="s">
        <v>64</v>
      </c>
      <c r="I312" s="2">
        <v>160</v>
      </c>
      <c r="J312" s="2">
        <v>38.83</v>
      </c>
      <c r="K312" s="2">
        <f t="shared" si="40"/>
        <v>38.830000877380371</v>
      </c>
      <c r="L312" s="2">
        <f t="shared" si="44"/>
        <v>0</v>
      </c>
      <c r="AB312" s="2">
        <v>38.830000877380371</v>
      </c>
      <c r="AC312" s="5">
        <v>4066.7002862882609</v>
      </c>
      <c r="AS312" s="5" t="s">
        <v>984</v>
      </c>
      <c r="AU312" s="5" t="s">
        <v>984</v>
      </c>
      <c r="AW312" s="5" t="s">
        <v>984</v>
      </c>
      <c r="AZ312" s="5">
        <f t="shared" si="41"/>
        <v>4066.7002862882609</v>
      </c>
      <c r="BA312" s="11">
        <f t="shared" si="42"/>
        <v>8.0867496379288945E-2</v>
      </c>
      <c r="BB312" s="5">
        <f t="shared" si="43"/>
        <v>80.867496379288951</v>
      </c>
    </row>
    <row r="313" spans="1:54" x14ac:dyDescent="0.25">
      <c r="A313" s="1" t="s">
        <v>1065</v>
      </c>
      <c r="B313" s="1" t="s">
        <v>1064</v>
      </c>
      <c r="C313" s="1" t="s">
        <v>1027</v>
      </c>
      <c r="D313" s="1" t="s">
        <v>703</v>
      </c>
      <c r="E313" s="1" t="s">
        <v>85</v>
      </c>
      <c r="F313" s="1" t="s">
        <v>622</v>
      </c>
      <c r="G313" s="1" t="s">
        <v>63</v>
      </c>
      <c r="H313" s="1" t="s">
        <v>64</v>
      </c>
      <c r="I313" s="2">
        <v>160</v>
      </c>
      <c r="J313" s="2">
        <v>1.36</v>
      </c>
      <c r="K313" s="2">
        <f t="shared" si="40"/>
        <v>1.360000014305115</v>
      </c>
      <c r="L313" s="2">
        <f t="shared" si="44"/>
        <v>0</v>
      </c>
      <c r="AB313" s="2">
        <v>1.360000014305115</v>
      </c>
      <c r="AC313" s="5">
        <v>166.28720174908639</v>
      </c>
      <c r="AS313" s="5" t="s">
        <v>984</v>
      </c>
      <c r="AU313" s="5" t="s">
        <v>984</v>
      </c>
      <c r="AW313" s="5" t="s">
        <v>984</v>
      </c>
      <c r="AZ313" s="5">
        <f t="shared" si="41"/>
        <v>166.28720174908639</v>
      </c>
      <c r="BA313" s="11">
        <f t="shared" si="42"/>
        <v>3.3066684876450108E-3</v>
      </c>
      <c r="BB313" s="5">
        <f t="shared" si="43"/>
        <v>3.3066684876450108</v>
      </c>
    </row>
    <row r="314" spans="1:54" x14ac:dyDescent="0.25">
      <c r="A314" s="1" t="s">
        <v>1065</v>
      </c>
      <c r="B314" s="1" t="s">
        <v>1064</v>
      </c>
      <c r="C314" s="1" t="s">
        <v>1027</v>
      </c>
      <c r="D314" s="1" t="s">
        <v>703</v>
      </c>
      <c r="E314" s="1" t="s">
        <v>65</v>
      </c>
      <c r="F314" s="1" t="s">
        <v>622</v>
      </c>
      <c r="G314" s="1" t="s">
        <v>63</v>
      </c>
      <c r="H314" s="1" t="s">
        <v>64</v>
      </c>
      <c r="I314" s="2">
        <v>160</v>
      </c>
      <c r="J314" s="2">
        <v>1.01</v>
      </c>
      <c r="K314" s="2">
        <f t="shared" si="40"/>
        <v>1.010000020265579</v>
      </c>
      <c r="L314" s="2">
        <f t="shared" si="44"/>
        <v>0</v>
      </c>
      <c r="AB314" s="2">
        <v>1.010000020265579</v>
      </c>
      <c r="AC314" s="5">
        <v>103.3181516762078</v>
      </c>
      <c r="AS314" s="5" t="s">
        <v>984</v>
      </c>
      <c r="AU314" s="5" t="s">
        <v>984</v>
      </c>
      <c r="AW314" s="5" t="s">
        <v>984</v>
      </c>
      <c r="AZ314" s="5">
        <f t="shared" si="41"/>
        <v>103.3181516762078</v>
      </c>
      <c r="BA314" s="11">
        <f t="shared" si="42"/>
        <v>2.0545109470598258E-3</v>
      </c>
      <c r="BB314" s="5">
        <f t="shared" si="43"/>
        <v>2.0545109470598257</v>
      </c>
    </row>
    <row r="315" spans="1:54" x14ac:dyDescent="0.25">
      <c r="A315" s="1" t="s">
        <v>1065</v>
      </c>
      <c r="B315" s="1" t="s">
        <v>1064</v>
      </c>
      <c r="C315" s="1" t="s">
        <v>1027</v>
      </c>
      <c r="D315" s="1" t="s">
        <v>703</v>
      </c>
      <c r="E315" s="1" t="s">
        <v>70</v>
      </c>
      <c r="F315" s="1" t="s">
        <v>622</v>
      </c>
      <c r="G315" s="1" t="s">
        <v>63</v>
      </c>
      <c r="H315" s="1" t="s">
        <v>64</v>
      </c>
      <c r="I315" s="2">
        <v>160</v>
      </c>
      <c r="J315" s="2">
        <v>0.06</v>
      </c>
      <c r="K315" s="2">
        <f t="shared" si="40"/>
        <v>4.999999888241291E-2</v>
      </c>
      <c r="L315" s="2">
        <f t="shared" si="44"/>
        <v>0</v>
      </c>
      <c r="AB315" s="2">
        <v>4.999999888241291E-2</v>
      </c>
      <c r="AC315" s="5">
        <v>4.2794499043468388</v>
      </c>
      <c r="AS315" s="5" t="s">
        <v>984</v>
      </c>
      <c r="AU315" s="5" t="s">
        <v>984</v>
      </c>
      <c r="AW315" s="5" t="s">
        <v>984</v>
      </c>
      <c r="AZ315" s="5">
        <f t="shared" si="41"/>
        <v>4.2794499043468388</v>
      </c>
      <c r="BA315" s="11">
        <f t="shared" si="42"/>
        <v>8.5098083281907728E-5</v>
      </c>
      <c r="BB315" s="5">
        <f t="shared" si="43"/>
        <v>8.5098083281907724E-2</v>
      </c>
    </row>
    <row r="316" spans="1:54" x14ac:dyDescent="0.25">
      <c r="A316" s="1" t="s">
        <v>1065</v>
      </c>
      <c r="B316" s="1" t="s">
        <v>1064</v>
      </c>
      <c r="C316" s="1" t="s">
        <v>1027</v>
      </c>
      <c r="D316" s="1" t="s">
        <v>703</v>
      </c>
      <c r="E316" s="1" t="s">
        <v>69</v>
      </c>
      <c r="F316" s="1" t="s">
        <v>622</v>
      </c>
      <c r="G316" s="1" t="s">
        <v>63</v>
      </c>
      <c r="H316" s="1" t="s">
        <v>64</v>
      </c>
      <c r="I316" s="2">
        <v>160</v>
      </c>
      <c r="J316" s="2">
        <v>1.8</v>
      </c>
      <c r="K316" s="2">
        <f t="shared" si="40"/>
        <v>1.800000011920929</v>
      </c>
      <c r="L316" s="2">
        <f t="shared" si="44"/>
        <v>0</v>
      </c>
      <c r="AB316" s="2">
        <v>1.800000011920929</v>
      </c>
      <c r="AC316" s="5">
        <v>168.12125</v>
      </c>
      <c r="AS316" s="5" t="s">
        <v>984</v>
      </c>
      <c r="AU316" s="5" t="s">
        <v>984</v>
      </c>
      <c r="AW316" s="5" t="s">
        <v>984</v>
      </c>
      <c r="AZ316" s="5">
        <f t="shared" si="41"/>
        <v>168.12125</v>
      </c>
      <c r="BA316" s="11">
        <f t="shared" si="42"/>
        <v>3.3431390607999273E-3</v>
      </c>
      <c r="BB316" s="5">
        <f t="shared" si="43"/>
        <v>3.3431390607999272</v>
      </c>
    </row>
    <row r="317" spans="1:54" x14ac:dyDescent="0.25">
      <c r="A317" s="1" t="s">
        <v>1065</v>
      </c>
      <c r="B317" s="1" t="s">
        <v>1064</v>
      </c>
      <c r="C317" s="1" t="s">
        <v>1027</v>
      </c>
      <c r="D317" s="1" t="s">
        <v>703</v>
      </c>
      <c r="E317" s="1" t="s">
        <v>68</v>
      </c>
      <c r="F317" s="1" t="s">
        <v>622</v>
      </c>
      <c r="G317" s="1" t="s">
        <v>63</v>
      </c>
      <c r="H317" s="1" t="s">
        <v>64</v>
      </c>
      <c r="I317" s="2">
        <v>160</v>
      </c>
      <c r="J317" s="2">
        <v>1.0900000000000001</v>
      </c>
      <c r="K317" s="2">
        <f t="shared" si="40"/>
        <v>1.0900000184774401</v>
      </c>
      <c r="L317" s="2">
        <f t="shared" si="44"/>
        <v>0</v>
      </c>
      <c r="AB317" s="2">
        <v>1.0900000184774401</v>
      </c>
      <c r="AC317" s="5">
        <v>73.362001093178975</v>
      </c>
      <c r="AS317" s="5" t="s">
        <v>984</v>
      </c>
      <c r="AU317" s="5" t="s">
        <v>984</v>
      </c>
      <c r="AW317" s="5" t="s">
        <v>984</v>
      </c>
      <c r="AZ317" s="5">
        <f t="shared" si="41"/>
        <v>73.362001093178975</v>
      </c>
      <c r="BA317" s="11">
        <f t="shared" si="42"/>
        <v>1.4588243391781444E-3</v>
      </c>
      <c r="BB317" s="5">
        <f t="shared" si="43"/>
        <v>1.4588243391781444</v>
      </c>
    </row>
    <row r="318" spans="1:54" x14ac:dyDescent="0.25">
      <c r="A318" s="1" t="s">
        <v>1063</v>
      </c>
      <c r="B318" s="1" t="s">
        <v>1151</v>
      </c>
      <c r="C318" s="1" t="s">
        <v>1150</v>
      </c>
      <c r="D318" s="1" t="s">
        <v>1149</v>
      </c>
      <c r="E318" s="1" t="s">
        <v>70</v>
      </c>
      <c r="F318" s="1" t="s">
        <v>622</v>
      </c>
      <c r="G318" s="1" t="s">
        <v>63</v>
      </c>
      <c r="H318" s="1" t="s">
        <v>64</v>
      </c>
      <c r="I318" s="2">
        <v>156</v>
      </c>
      <c r="J318" s="2">
        <v>0.65</v>
      </c>
      <c r="K318" s="2">
        <f t="shared" si="40"/>
        <v>0.64999996870756149</v>
      </c>
      <c r="L318" s="2">
        <f t="shared" si="44"/>
        <v>0</v>
      </c>
      <c r="AB318" s="2">
        <v>0.64999996870756149</v>
      </c>
      <c r="AC318" s="5">
        <v>47.073947922959917</v>
      </c>
      <c r="AS318" s="5" t="s">
        <v>984</v>
      </c>
      <c r="AU318" s="5" t="s">
        <v>984</v>
      </c>
      <c r="AW318" s="5" t="s">
        <v>984</v>
      </c>
      <c r="AZ318" s="5">
        <f t="shared" si="41"/>
        <v>47.073947922959917</v>
      </c>
      <c r="BA318" s="11">
        <f t="shared" si="42"/>
        <v>9.3607889572144452E-4</v>
      </c>
      <c r="BB318" s="5">
        <f t="shared" si="43"/>
        <v>0.93607889572144454</v>
      </c>
    </row>
    <row r="319" spans="1:54" x14ac:dyDescent="0.25">
      <c r="A319" s="1" t="s">
        <v>1063</v>
      </c>
      <c r="B319" s="1" t="s">
        <v>1151</v>
      </c>
      <c r="C319" s="1" t="s">
        <v>1150</v>
      </c>
      <c r="D319" s="1" t="s">
        <v>1149</v>
      </c>
      <c r="E319" s="1" t="s">
        <v>69</v>
      </c>
      <c r="F319" s="1" t="s">
        <v>622</v>
      </c>
      <c r="G319" s="1" t="s">
        <v>63</v>
      </c>
      <c r="H319" s="1" t="s">
        <v>64</v>
      </c>
      <c r="I319" s="2">
        <v>156</v>
      </c>
      <c r="J319" s="2">
        <v>40.78</v>
      </c>
      <c r="K319" s="2">
        <f t="shared" si="40"/>
        <v>39.999999046325676</v>
      </c>
      <c r="L319" s="2">
        <f t="shared" si="44"/>
        <v>0</v>
      </c>
      <c r="AB319" s="2">
        <v>39.999999046325676</v>
      </c>
      <c r="AC319" s="5">
        <v>3013.3441499999999</v>
      </c>
      <c r="AS319" s="5" t="s">
        <v>984</v>
      </c>
      <c r="AU319" s="5" t="s">
        <v>984</v>
      </c>
      <c r="AW319" s="5" t="s">
        <v>984</v>
      </c>
      <c r="AZ319" s="5">
        <f t="shared" si="41"/>
        <v>3013.3441499999999</v>
      </c>
      <c r="BA319" s="11">
        <f t="shared" si="42"/>
        <v>5.992120883884669E-2</v>
      </c>
      <c r="BB319" s="5">
        <f t="shared" si="43"/>
        <v>59.921208838846688</v>
      </c>
    </row>
    <row r="320" spans="1:54" x14ac:dyDescent="0.25">
      <c r="A320" s="1" t="s">
        <v>1063</v>
      </c>
      <c r="B320" s="1" t="s">
        <v>1151</v>
      </c>
      <c r="C320" s="1" t="s">
        <v>1150</v>
      </c>
      <c r="D320" s="1" t="s">
        <v>1149</v>
      </c>
      <c r="E320" s="1" t="s">
        <v>68</v>
      </c>
      <c r="F320" s="1" t="s">
        <v>622</v>
      </c>
      <c r="G320" s="1" t="s">
        <v>63</v>
      </c>
      <c r="H320" s="1" t="s">
        <v>64</v>
      </c>
      <c r="I320" s="2">
        <v>156</v>
      </c>
      <c r="J320" s="2">
        <v>39.83</v>
      </c>
      <c r="K320" s="2">
        <f t="shared" si="40"/>
        <v>39.82999849319458</v>
      </c>
      <c r="L320" s="2">
        <f t="shared" si="44"/>
        <v>0</v>
      </c>
      <c r="AB320" s="2">
        <v>39.82999849319458</v>
      </c>
      <c r="AC320" s="5">
        <v>2494.9192590475081</v>
      </c>
      <c r="AS320" s="5" t="s">
        <v>984</v>
      </c>
      <c r="AU320" s="5" t="s">
        <v>984</v>
      </c>
      <c r="AW320" s="5" t="s">
        <v>984</v>
      </c>
      <c r="AZ320" s="5">
        <f t="shared" si="41"/>
        <v>2494.9192590475081</v>
      </c>
      <c r="BA320" s="11">
        <f t="shared" si="42"/>
        <v>4.9612181853654645E-2</v>
      </c>
      <c r="BB320" s="5">
        <f t="shared" si="43"/>
        <v>49.612181853654647</v>
      </c>
    </row>
    <row r="321" spans="1:54" x14ac:dyDescent="0.25">
      <c r="A321" s="1" t="s">
        <v>1063</v>
      </c>
      <c r="B321" s="1" t="s">
        <v>1151</v>
      </c>
      <c r="C321" s="1" t="s">
        <v>1150</v>
      </c>
      <c r="D321" s="1" t="s">
        <v>1149</v>
      </c>
      <c r="E321" s="1" t="s">
        <v>73</v>
      </c>
      <c r="F321" s="1" t="s">
        <v>622</v>
      </c>
      <c r="G321" s="1" t="s">
        <v>63</v>
      </c>
      <c r="H321" s="1" t="s">
        <v>64</v>
      </c>
      <c r="I321" s="2">
        <v>156</v>
      </c>
      <c r="J321" s="2">
        <v>0.25</v>
      </c>
      <c r="K321" s="2">
        <f t="shared" si="40"/>
        <v>0.25</v>
      </c>
      <c r="L321" s="2">
        <f t="shared" si="44"/>
        <v>0</v>
      </c>
      <c r="AB321" s="2">
        <v>0.25</v>
      </c>
      <c r="AC321" s="5">
        <v>15.28375</v>
      </c>
      <c r="AS321" s="5" t="s">
        <v>984</v>
      </c>
      <c r="AU321" s="5" t="s">
        <v>984</v>
      </c>
      <c r="AW321" s="5" t="s">
        <v>984</v>
      </c>
      <c r="AZ321" s="5">
        <f t="shared" si="41"/>
        <v>15.28375</v>
      </c>
      <c r="BA321" s="11">
        <f t="shared" si="42"/>
        <v>3.0392173279999339E-4</v>
      </c>
      <c r="BB321" s="5">
        <f t="shared" si="43"/>
        <v>0.30392173279999335</v>
      </c>
    </row>
    <row r="322" spans="1:54" x14ac:dyDescent="0.25">
      <c r="A322" s="1" t="s">
        <v>1063</v>
      </c>
      <c r="B322" s="1" t="s">
        <v>1151</v>
      </c>
      <c r="C322" s="1" t="s">
        <v>1150</v>
      </c>
      <c r="D322" s="1" t="s">
        <v>1149</v>
      </c>
      <c r="E322" s="1" t="s">
        <v>74</v>
      </c>
      <c r="F322" s="1" t="s">
        <v>622</v>
      </c>
      <c r="G322" s="1" t="s">
        <v>63</v>
      </c>
      <c r="H322" s="1" t="s">
        <v>64</v>
      </c>
      <c r="I322" s="2">
        <v>156</v>
      </c>
      <c r="J322" s="2">
        <v>37.97</v>
      </c>
      <c r="K322" s="2">
        <f t="shared" si="40"/>
        <v>37.970000982284553</v>
      </c>
      <c r="L322" s="2">
        <f t="shared" si="44"/>
        <v>0</v>
      </c>
      <c r="AB322" s="2">
        <v>37.970000982284553</v>
      </c>
      <c r="AC322" s="5">
        <v>2485.137814133167</v>
      </c>
      <c r="AS322" s="5" t="s">
        <v>984</v>
      </c>
      <c r="AU322" s="5" t="s">
        <v>984</v>
      </c>
      <c r="AW322" s="5" t="s">
        <v>984</v>
      </c>
      <c r="AZ322" s="5">
        <f t="shared" si="41"/>
        <v>2485.137814133167</v>
      </c>
      <c r="BA322" s="11">
        <f t="shared" si="42"/>
        <v>4.941767502858526E-2</v>
      </c>
      <c r="BB322" s="5">
        <f t="shared" si="43"/>
        <v>49.417675028585258</v>
      </c>
    </row>
    <row r="323" spans="1:54" x14ac:dyDescent="0.25">
      <c r="A323" s="1" t="s">
        <v>1063</v>
      </c>
      <c r="B323" s="1" t="s">
        <v>1151</v>
      </c>
      <c r="C323" s="1" t="s">
        <v>1150</v>
      </c>
      <c r="D323" s="1" t="s">
        <v>1149</v>
      </c>
      <c r="E323" s="1" t="s">
        <v>75</v>
      </c>
      <c r="F323" s="1" t="s">
        <v>622</v>
      </c>
      <c r="G323" s="1" t="s">
        <v>63</v>
      </c>
      <c r="H323" s="1" t="s">
        <v>64</v>
      </c>
      <c r="I323" s="2">
        <v>156</v>
      </c>
      <c r="J323" s="2">
        <v>36.799999999999997</v>
      </c>
      <c r="K323" s="2">
        <f t="shared" ref="K323:K386" si="48">SUM(N323,P323,R323,T323,AD323,AF323,AH323,AJ323,AL323,AN323,AP323,V323,X323,Z323,BC323,AB323)</f>
        <v>36.800001621246338</v>
      </c>
      <c r="L323" s="2">
        <f t="shared" si="44"/>
        <v>0</v>
      </c>
      <c r="AB323" s="2">
        <v>36.800001621246338</v>
      </c>
      <c r="AC323" s="5">
        <v>2360.4224456167221</v>
      </c>
      <c r="AS323" s="5" t="s">
        <v>984</v>
      </c>
      <c r="AU323" s="5" t="s">
        <v>984</v>
      </c>
      <c r="AW323" s="5" t="s">
        <v>984</v>
      </c>
      <c r="AZ323" s="5">
        <f t="shared" ref="AZ323:AZ386" si="49">SUM(O323,Q323,S323,U323,AE323,AG323,AI323,AK323,AM323,AO323,AQ323,W323,Y323,AA323,BD323,AC323)</f>
        <v>2360.4224456167221</v>
      </c>
      <c r="BA323" s="11">
        <f t="shared" ref="BA323:BA386" si="50">(AZ323/$AZ$2498)*100</f>
        <v>4.6937674314996805E-2</v>
      </c>
      <c r="BB323" s="5">
        <f t="shared" ref="BB323:BB386" si="51">(BA323/100)*$BB$1</f>
        <v>46.937674314996805</v>
      </c>
    </row>
    <row r="324" spans="1:54" x14ac:dyDescent="0.25">
      <c r="A324" s="1" t="s">
        <v>1062</v>
      </c>
      <c r="B324" s="1" t="s">
        <v>1028</v>
      </c>
      <c r="C324" s="1" t="s">
        <v>1027</v>
      </c>
      <c r="D324" s="1" t="s">
        <v>703</v>
      </c>
      <c r="E324" s="1" t="s">
        <v>75</v>
      </c>
      <c r="F324" s="1" t="s">
        <v>583</v>
      </c>
      <c r="G324" s="1" t="s">
        <v>63</v>
      </c>
      <c r="H324" s="1" t="s">
        <v>64</v>
      </c>
      <c r="I324" s="2">
        <v>160</v>
      </c>
      <c r="J324" s="2">
        <v>0.78</v>
      </c>
      <c r="K324" s="2">
        <f t="shared" si="48"/>
        <v>0.77999997138977051</v>
      </c>
      <c r="L324" s="2">
        <f t="shared" ref="L324:L387" si="52">SUM(M324,AR324,AT324,AV324,AX324,AY324)</f>
        <v>0</v>
      </c>
      <c r="AB324" s="2">
        <v>0.77999997138977051</v>
      </c>
      <c r="AC324" s="5">
        <v>47.685298250913618</v>
      </c>
      <c r="AS324" s="5" t="s">
        <v>984</v>
      </c>
      <c r="AU324" s="5" t="s">
        <v>984</v>
      </c>
      <c r="AW324" s="5" t="s">
        <v>984</v>
      </c>
      <c r="AZ324" s="5">
        <f t="shared" si="49"/>
        <v>47.685298250913618</v>
      </c>
      <c r="BA324" s="11">
        <f t="shared" si="50"/>
        <v>9.482357715548973E-4</v>
      </c>
      <c r="BB324" s="5">
        <f t="shared" si="51"/>
        <v>0.94823577155489736</v>
      </c>
    </row>
    <row r="325" spans="1:54" x14ac:dyDescent="0.25">
      <c r="A325" s="1" t="s">
        <v>1062</v>
      </c>
      <c r="B325" s="1" t="s">
        <v>1028</v>
      </c>
      <c r="C325" s="1" t="s">
        <v>1027</v>
      </c>
      <c r="D325" s="1" t="s">
        <v>703</v>
      </c>
      <c r="E325" s="1" t="s">
        <v>68</v>
      </c>
      <c r="F325" s="1" t="s">
        <v>583</v>
      </c>
      <c r="G325" s="1" t="s">
        <v>63</v>
      </c>
      <c r="H325" s="1" t="s">
        <v>64</v>
      </c>
      <c r="I325" s="2">
        <v>160</v>
      </c>
      <c r="J325" s="2">
        <v>0.67</v>
      </c>
      <c r="K325" s="2">
        <f t="shared" si="48"/>
        <v>0.66999998688697815</v>
      </c>
      <c r="L325" s="2">
        <f t="shared" si="52"/>
        <v>0</v>
      </c>
      <c r="AB325" s="2">
        <v>0.66999998688697815</v>
      </c>
      <c r="AC325" s="5">
        <v>64.191748906821019</v>
      </c>
      <c r="AS325" s="5" t="s">
        <v>984</v>
      </c>
      <c r="AU325" s="5" t="s">
        <v>984</v>
      </c>
      <c r="AW325" s="5" t="s">
        <v>984</v>
      </c>
      <c r="AZ325" s="5">
        <f t="shared" si="49"/>
        <v>64.191748906821019</v>
      </c>
      <c r="BA325" s="11">
        <f t="shared" si="50"/>
        <v>1.2764712560217959E-3</v>
      </c>
      <c r="BB325" s="5">
        <f t="shared" si="51"/>
        <v>1.2764712560217959</v>
      </c>
    </row>
    <row r="326" spans="1:54" x14ac:dyDescent="0.25">
      <c r="A326" s="1" t="s">
        <v>1062</v>
      </c>
      <c r="B326" s="1" t="s">
        <v>1028</v>
      </c>
      <c r="C326" s="1" t="s">
        <v>1027</v>
      </c>
      <c r="D326" s="1" t="s">
        <v>703</v>
      </c>
      <c r="E326" s="1" t="s">
        <v>93</v>
      </c>
      <c r="F326" s="1" t="s">
        <v>593</v>
      </c>
      <c r="G326" s="1" t="s">
        <v>63</v>
      </c>
      <c r="H326" s="1" t="s">
        <v>64</v>
      </c>
      <c r="I326" s="2">
        <v>160</v>
      </c>
      <c r="J326" s="2">
        <v>0.16</v>
      </c>
      <c r="K326" s="2">
        <f t="shared" si="48"/>
        <v>0.15999999642372131</v>
      </c>
      <c r="L326" s="2">
        <f t="shared" si="52"/>
        <v>0</v>
      </c>
      <c r="AB326" s="2">
        <v>0.15999999642372131</v>
      </c>
      <c r="AC326" s="5">
        <v>9.7815997813642017</v>
      </c>
      <c r="AS326" s="5" t="s">
        <v>984</v>
      </c>
      <c r="AU326" s="5" t="s">
        <v>984</v>
      </c>
      <c r="AW326" s="5" t="s">
        <v>984</v>
      </c>
      <c r="AZ326" s="5">
        <f t="shared" si="49"/>
        <v>9.7815997813642017</v>
      </c>
      <c r="BA326" s="11">
        <f t="shared" si="50"/>
        <v>1.945099046443605E-4</v>
      </c>
      <c r="BB326" s="5">
        <f t="shared" si="51"/>
        <v>0.19450990464436052</v>
      </c>
    </row>
    <row r="327" spans="1:54" x14ac:dyDescent="0.25">
      <c r="A327" s="1" t="s">
        <v>1062</v>
      </c>
      <c r="B327" s="1" t="s">
        <v>1028</v>
      </c>
      <c r="C327" s="1" t="s">
        <v>1027</v>
      </c>
      <c r="D327" s="1" t="s">
        <v>703</v>
      </c>
      <c r="E327" s="1" t="s">
        <v>85</v>
      </c>
      <c r="F327" s="1" t="s">
        <v>622</v>
      </c>
      <c r="G327" s="1" t="s">
        <v>63</v>
      </c>
      <c r="H327" s="1" t="s">
        <v>64</v>
      </c>
      <c r="I327" s="2">
        <v>160</v>
      </c>
      <c r="J327" s="2">
        <v>5.37</v>
      </c>
      <c r="K327" s="2">
        <f t="shared" si="48"/>
        <v>5.369999885559082</v>
      </c>
      <c r="L327" s="2">
        <f t="shared" si="52"/>
        <v>0</v>
      </c>
      <c r="AB327" s="2">
        <v>5.369999885559082</v>
      </c>
      <c r="AC327" s="5">
        <v>328.29494300365451</v>
      </c>
      <c r="AS327" s="5" t="s">
        <v>984</v>
      </c>
      <c r="AU327" s="5" t="s">
        <v>984</v>
      </c>
      <c r="AW327" s="5" t="s">
        <v>984</v>
      </c>
      <c r="AZ327" s="5">
        <f t="shared" si="49"/>
        <v>328.29494300365451</v>
      </c>
      <c r="BA327" s="11">
        <f t="shared" si="50"/>
        <v>6.5282386814195298E-3</v>
      </c>
      <c r="BB327" s="5">
        <f t="shared" si="51"/>
        <v>6.5282386814195306</v>
      </c>
    </row>
    <row r="328" spans="1:54" x14ac:dyDescent="0.25">
      <c r="A328" s="1" t="s">
        <v>1062</v>
      </c>
      <c r="B328" s="1" t="s">
        <v>1028</v>
      </c>
      <c r="C328" s="1" t="s">
        <v>1027</v>
      </c>
      <c r="D328" s="1" t="s">
        <v>703</v>
      </c>
      <c r="E328" s="1" t="s">
        <v>80</v>
      </c>
      <c r="F328" s="1" t="s">
        <v>622</v>
      </c>
      <c r="G328" s="1" t="s">
        <v>63</v>
      </c>
      <c r="H328" s="1" t="s">
        <v>64</v>
      </c>
      <c r="I328" s="2">
        <v>160</v>
      </c>
      <c r="J328" s="2">
        <v>5.42</v>
      </c>
      <c r="K328" s="2">
        <f t="shared" si="48"/>
        <v>5.4200000762939453</v>
      </c>
      <c r="L328" s="2">
        <f t="shared" si="52"/>
        <v>0</v>
      </c>
      <c r="AB328" s="2">
        <v>5.4200000762939453</v>
      </c>
      <c r="AC328" s="5">
        <v>331.35170466423028</v>
      </c>
      <c r="AS328" s="5" t="s">
        <v>984</v>
      </c>
      <c r="AU328" s="5" t="s">
        <v>984</v>
      </c>
      <c r="AW328" s="5" t="s">
        <v>984</v>
      </c>
      <c r="AZ328" s="5">
        <f t="shared" si="49"/>
        <v>331.35170466423028</v>
      </c>
      <c r="BA328" s="11">
        <f t="shared" si="50"/>
        <v>6.5890232598534073E-3</v>
      </c>
      <c r="BB328" s="5">
        <f t="shared" si="51"/>
        <v>6.5890232598534073</v>
      </c>
    </row>
    <row r="329" spans="1:54" x14ac:dyDescent="0.25">
      <c r="A329" s="1" t="s">
        <v>1062</v>
      </c>
      <c r="B329" s="1" t="s">
        <v>1028</v>
      </c>
      <c r="C329" s="1" t="s">
        <v>1027</v>
      </c>
      <c r="D329" s="1" t="s">
        <v>703</v>
      </c>
      <c r="E329" s="1" t="s">
        <v>70</v>
      </c>
      <c r="F329" s="1" t="s">
        <v>630</v>
      </c>
      <c r="G329" s="1" t="s">
        <v>63</v>
      </c>
      <c r="H329" s="1" t="s">
        <v>64</v>
      </c>
      <c r="I329" s="2">
        <v>160</v>
      </c>
      <c r="J329" s="2">
        <v>34.57</v>
      </c>
      <c r="K329" s="2">
        <f t="shared" si="48"/>
        <v>34.569998979568481</v>
      </c>
      <c r="L329" s="2">
        <f t="shared" si="52"/>
        <v>0</v>
      </c>
      <c r="AB329" s="2">
        <v>34.569998979568481</v>
      </c>
      <c r="AC329" s="5">
        <v>2202.0826405310631</v>
      </c>
      <c r="AS329" s="5" t="s">
        <v>984</v>
      </c>
      <c r="AU329" s="5" t="s">
        <v>984</v>
      </c>
      <c r="AW329" s="5" t="s">
        <v>984</v>
      </c>
      <c r="AZ329" s="5">
        <f t="shared" si="49"/>
        <v>2202.0826405310631</v>
      </c>
      <c r="BA329" s="11">
        <f t="shared" si="50"/>
        <v>4.3789042079266254E-2</v>
      </c>
      <c r="BB329" s="5">
        <f t="shared" si="51"/>
        <v>43.789042079266252</v>
      </c>
    </row>
    <row r="330" spans="1:54" x14ac:dyDescent="0.25">
      <c r="A330" s="1" t="s">
        <v>1062</v>
      </c>
      <c r="B330" s="1" t="s">
        <v>1028</v>
      </c>
      <c r="C330" s="1" t="s">
        <v>1027</v>
      </c>
      <c r="D330" s="1" t="s">
        <v>703</v>
      </c>
      <c r="E330" s="1" t="s">
        <v>71</v>
      </c>
      <c r="F330" s="1" t="s">
        <v>630</v>
      </c>
      <c r="G330" s="1" t="s">
        <v>63</v>
      </c>
      <c r="H330" s="1" t="s">
        <v>64</v>
      </c>
      <c r="I330" s="2">
        <v>160</v>
      </c>
      <c r="J330" s="2">
        <v>31.08</v>
      </c>
      <c r="K330" s="2">
        <f t="shared" si="48"/>
        <v>31.0799994468689</v>
      </c>
      <c r="L330" s="2">
        <f t="shared" si="52"/>
        <v>0</v>
      </c>
      <c r="AB330" s="2">
        <v>31.0799994468689</v>
      </c>
      <c r="AC330" s="5">
        <v>2191.6897150182722</v>
      </c>
      <c r="AS330" s="5" t="s">
        <v>984</v>
      </c>
      <c r="AU330" s="5" t="s">
        <v>984</v>
      </c>
      <c r="AW330" s="5" t="s">
        <v>984</v>
      </c>
      <c r="AZ330" s="5">
        <f t="shared" si="49"/>
        <v>2191.6897150182722</v>
      </c>
      <c r="BA330" s="11">
        <f t="shared" si="50"/>
        <v>4.3582375787897407E-2</v>
      </c>
      <c r="BB330" s="5">
        <f t="shared" si="51"/>
        <v>43.582375787897405</v>
      </c>
    </row>
    <row r="331" spans="1:54" x14ac:dyDescent="0.25">
      <c r="A331" s="1" t="s">
        <v>1062</v>
      </c>
      <c r="B331" s="1" t="s">
        <v>1028</v>
      </c>
      <c r="C331" s="1" t="s">
        <v>1027</v>
      </c>
      <c r="D331" s="1" t="s">
        <v>703</v>
      </c>
      <c r="E331" s="1" t="s">
        <v>72</v>
      </c>
      <c r="F331" s="1" t="s">
        <v>630</v>
      </c>
      <c r="G331" s="1" t="s">
        <v>63</v>
      </c>
      <c r="H331" s="1" t="s">
        <v>64</v>
      </c>
      <c r="I331" s="2">
        <v>160</v>
      </c>
      <c r="J331" s="2">
        <v>37.6</v>
      </c>
      <c r="K331" s="2">
        <f t="shared" si="48"/>
        <v>37.599998474121087</v>
      </c>
      <c r="L331" s="2">
        <f t="shared" si="52"/>
        <v>0</v>
      </c>
      <c r="AB331" s="2">
        <v>37.599998474121087</v>
      </c>
      <c r="AC331" s="5">
        <v>2298.675906715393</v>
      </c>
      <c r="AS331" s="5" t="s">
        <v>984</v>
      </c>
      <c r="AU331" s="5" t="s">
        <v>984</v>
      </c>
      <c r="AW331" s="5" t="s">
        <v>984</v>
      </c>
      <c r="AZ331" s="5">
        <f t="shared" si="49"/>
        <v>2298.675906715393</v>
      </c>
      <c r="BA331" s="11">
        <f t="shared" si="50"/>
        <v>4.5709826758127958E-2</v>
      </c>
      <c r="BB331" s="5">
        <f t="shared" si="51"/>
        <v>45.70982675812796</v>
      </c>
    </row>
    <row r="332" spans="1:54" x14ac:dyDescent="0.25">
      <c r="A332" s="1" t="s">
        <v>1062</v>
      </c>
      <c r="B332" s="1" t="s">
        <v>1028</v>
      </c>
      <c r="C332" s="1" t="s">
        <v>1027</v>
      </c>
      <c r="D332" s="1" t="s">
        <v>703</v>
      </c>
      <c r="E332" s="1" t="s">
        <v>73</v>
      </c>
      <c r="F332" s="1" t="s">
        <v>630</v>
      </c>
      <c r="G332" s="1" t="s">
        <v>63</v>
      </c>
      <c r="H332" s="1" t="s">
        <v>64</v>
      </c>
      <c r="I332" s="2">
        <v>160</v>
      </c>
      <c r="J332" s="2">
        <v>40.82</v>
      </c>
      <c r="K332" s="2">
        <f t="shared" si="48"/>
        <v>40</v>
      </c>
      <c r="L332" s="2">
        <f t="shared" si="52"/>
        <v>0</v>
      </c>
      <c r="AB332" s="2">
        <v>40</v>
      </c>
      <c r="AC332" s="5">
        <v>2445.4</v>
      </c>
      <c r="AS332" s="5" t="s">
        <v>984</v>
      </c>
      <c r="AU332" s="5" t="s">
        <v>984</v>
      </c>
      <c r="AW332" s="5" t="s">
        <v>984</v>
      </c>
      <c r="AZ332" s="5">
        <f t="shared" si="49"/>
        <v>2445.4</v>
      </c>
      <c r="BA332" s="11">
        <f t="shared" si="50"/>
        <v>4.8627477247998943E-2</v>
      </c>
      <c r="BB332" s="5">
        <f t="shared" si="51"/>
        <v>48.627477247998947</v>
      </c>
    </row>
    <row r="333" spans="1:54" x14ac:dyDescent="0.25">
      <c r="A333" s="1" t="s">
        <v>1061</v>
      </c>
      <c r="B333" s="1" t="s">
        <v>1059</v>
      </c>
      <c r="C333" s="1" t="s">
        <v>1058</v>
      </c>
      <c r="D333" s="1" t="s">
        <v>134</v>
      </c>
      <c r="E333" s="1" t="s">
        <v>93</v>
      </c>
      <c r="F333" s="1" t="s">
        <v>583</v>
      </c>
      <c r="G333" s="1" t="s">
        <v>63</v>
      </c>
      <c r="H333" s="1" t="s">
        <v>64</v>
      </c>
      <c r="I333" s="2">
        <v>160</v>
      </c>
      <c r="J333" s="2">
        <v>0.83</v>
      </c>
      <c r="K333" s="2">
        <f t="shared" si="48"/>
        <v>0.83000000193715096</v>
      </c>
      <c r="L333" s="2">
        <f t="shared" si="52"/>
        <v>0</v>
      </c>
      <c r="AB333" s="2">
        <v>0.83000000193715096</v>
      </c>
      <c r="AC333" s="5">
        <v>100.2614002641849</v>
      </c>
      <c r="AS333" s="5" t="s">
        <v>984</v>
      </c>
      <c r="AU333" s="5" t="s">
        <v>984</v>
      </c>
      <c r="AW333" s="5" t="s">
        <v>984</v>
      </c>
      <c r="AZ333" s="5">
        <f t="shared" si="49"/>
        <v>100.2614002641849</v>
      </c>
      <c r="BA333" s="11">
        <f t="shared" si="50"/>
        <v>1.993726572421349E-3</v>
      </c>
      <c r="BB333" s="5">
        <f t="shared" si="51"/>
        <v>1.9937265724213489</v>
      </c>
    </row>
    <row r="334" spans="1:54" x14ac:dyDescent="0.25">
      <c r="A334" s="1" t="s">
        <v>1061</v>
      </c>
      <c r="B334" s="1" t="s">
        <v>1059</v>
      </c>
      <c r="C334" s="1" t="s">
        <v>1058</v>
      </c>
      <c r="D334" s="1" t="s">
        <v>134</v>
      </c>
      <c r="E334" s="1" t="s">
        <v>67</v>
      </c>
      <c r="F334" s="1" t="s">
        <v>583</v>
      </c>
      <c r="G334" s="1" t="s">
        <v>63</v>
      </c>
      <c r="H334" s="1" t="s">
        <v>64</v>
      </c>
      <c r="I334" s="2">
        <v>160</v>
      </c>
      <c r="J334" s="2">
        <v>0.99</v>
      </c>
      <c r="K334" s="2">
        <f t="shared" si="48"/>
        <v>0.99000000953674316</v>
      </c>
      <c r="L334" s="2">
        <f t="shared" si="52"/>
        <v>0</v>
      </c>
      <c r="AB334" s="2">
        <v>0.99000000953674316</v>
      </c>
      <c r="AC334" s="5">
        <v>94.147901311814778</v>
      </c>
      <c r="AS334" s="5" t="s">
        <v>984</v>
      </c>
      <c r="AU334" s="5" t="s">
        <v>984</v>
      </c>
      <c r="AW334" s="5" t="s">
        <v>984</v>
      </c>
      <c r="AZ334" s="5">
        <f t="shared" si="49"/>
        <v>94.147901311814778</v>
      </c>
      <c r="BA334" s="11">
        <f t="shared" si="50"/>
        <v>1.8721579001337706E-3</v>
      </c>
      <c r="BB334" s="5">
        <f t="shared" si="51"/>
        <v>1.8721579001337705</v>
      </c>
    </row>
    <row r="335" spans="1:54" x14ac:dyDescent="0.25">
      <c r="A335" s="1" t="s">
        <v>1061</v>
      </c>
      <c r="B335" s="1" t="s">
        <v>1059</v>
      </c>
      <c r="C335" s="1" t="s">
        <v>1058</v>
      </c>
      <c r="D335" s="1" t="s">
        <v>134</v>
      </c>
      <c r="E335" s="1" t="s">
        <v>68</v>
      </c>
      <c r="F335" s="1" t="s">
        <v>583</v>
      </c>
      <c r="G335" s="1" t="s">
        <v>63</v>
      </c>
      <c r="H335" s="1" t="s">
        <v>64</v>
      </c>
      <c r="I335" s="2">
        <v>160</v>
      </c>
      <c r="J335" s="2">
        <v>0.15</v>
      </c>
      <c r="K335" s="2">
        <f t="shared" si="48"/>
        <v>0.15000000223517421</v>
      </c>
      <c r="L335" s="2">
        <f t="shared" si="52"/>
        <v>0</v>
      </c>
      <c r="AB335" s="2">
        <v>0.15000000223517421</v>
      </c>
      <c r="AC335" s="5">
        <v>12.83835005465895</v>
      </c>
      <c r="AS335" s="5" t="s">
        <v>984</v>
      </c>
      <c r="AU335" s="5" t="s">
        <v>984</v>
      </c>
      <c r="AW335" s="5" t="s">
        <v>984</v>
      </c>
      <c r="AZ335" s="5">
        <f t="shared" si="49"/>
        <v>12.83835005465895</v>
      </c>
      <c r="BA335" s="11">
        <f t="shared" si="50"/>
        <v>2.5529425663890326E-4</v>
      </c>
      <c r="BB335" s="5">
        <f t="shared" si="51"/>
        <v>0.25529425663890326</v>
      </c>
    </row>
    <row r="336" spans="1:54" x14ac:dyDescent="0.25">
      <c r="A336" s="1" t="s">
        <v>1061</v>
      </c>
      <c r="B336" s="1" t="s">
        <v>1059</v>
      </c>
      <c r="C336" s="1" t="s">
        <v>1058</v>
      </c>
      <c r="D336" s="1" t="s">
        <v>134</v>
      </c>
      <c r="E336" s="1" t="s">
        <v>85</v>
      </c>
      <c r="F336" s="1" t="s">
        <v>630</v>
      </c>
      <c r="G336" s="1" t="s">
        <v>63</v>
      </c>
      <c r="H336" s="1" t="s">
        <v>64</v>
      </c>
      <c r="I336" s="2">
        <v>160</v>
      </c>
      <c r="J336" s="2">
        <v>32.42</v>
      </c>
      <c r="K336" s="2">
        <f t="shared" si="48"/>
        <v>32.419998168945313</v>
      </c>
      <c r="L336" s="2">
        <f t="shared" si="52"/>
        <v>0</v>
      </c>
      <c r="AB336" s="2">
        <v>32.419998168945313</v>
      </c>
      <c r="AC336" s="5">
        <v>3963.9931761169428</v>
      </c>
      <c r="AS336" s="5" t="s">
        <v>984</v>
      </c>
      <c r="AU336" s="5" t="s">
        <v>984</v>
      </c>
      <c r="AW336" s="5" t="s">
        <v>984</v>
      </c>
      <c r="AZ336" s="5">
        <f t="shared" si="49"/>
        <v>3963.9931761169428</v>
      </c>
      <c r="BA336" s="11">
        <f t="shared" si="50"/>
        <v>7.8825136167027757E-2</v>
      </c>
      <c r="BB336" s="5">
        <f t="shared" si="51"/>
        <v>78.825136167027765</v>
      </c>
    </row>
    <row r="337" spans="1:54" x14ac:dyDescent="0.25">
      <c r="A337" s="1" t="s">
        <v>1061</v>
      </c>
      <c r="B337" s="1" t="s">
        <v>1059</v>
      </c>
      <c r="C337" s="1" t="s">
        <v>1058</v>
      </c>
      <c r="D337" s="1" t="s">
        <v>134</v>
      </c>
      <c r="E337" s="1" t="s">
        <v>80</v>
      </c>
      <c r="F337" s="1" t="s">
        <v>630</v>
      </c>
      <c r="G337" s="1" t="s">
        <v>63</v>
      </c>
      <c r="H337" s="1" t="s">
        <v>64</v>
      </c>
      <c r="I337" s="2">
        <v>160</v>
      </c>
      <c r="J337" s="2">
        <v>28.71</v>
      </c>
      <c r="K337" s="2">
        <f t="shared" si="48"/>
        <v>28.70999908447266</v>
      </c>
      <c r="L337" s="2">
        <f t="shared" si="52"/>
        <v>0</v>
      </c>
      <c r="AB337" s="2">
        <v>28.70999908447266</v>
      </c>
      <c r="AC337" s="5">
        <v>3510.3715880584709</v>
      </c>
      <c r="AS337" s="5" t="s">
        <v>984</v>
      </c>
      <c r="AU337" s="5" t="s">
        <v>984</v>
      </c>
      <c r="AW337" s="5" t="s">
        <v>984</v>
      </c>
      <c r="AZ337" s="5">
        <f t="shared" si="49"/>
        <v>3510.3715880584709</v>
      </c>
      <c r="BA337" s="11">
        <f t="shared" si="50"/>
        <v>6.9804741363513209E-2</v>
      </c>
      <c r="BB337" s="5">
        <f t="shared" si="51"/>
        <v>69.804741363513202</v>
      </c>
    </row>
    <row r="338" spans="1:54" x14ac:dyDescent="0.25">
      <c r="A338" s="1" t="s">
        <v>1061</v>
      </c>
      <c r="B338" s="1" t="s">
        <v>1059</v>
      </c>
      <c r="C338" s="1" t="s">
        <v>1058</v>
      </c>
      <c r="D338" s="1" t="s">
        <v>134</v>
      </c>
      <c r="E338" s="1" t="s">
        <v>61</v>
      </c>
      <c r="F338" s="1" t="s">
        <v>630</v>
      </c>
      <c r="G338" s="1" t="s">
        <v>63</v>
      </c>
      <c r="H338" s="1" t="s">
        <v>64</v>
      </c>
      <c r="I338" s="2">
        <v>160</v>
      </c>
      <c r="J338" s="2">
        <v>38.159999999999997</v>
      </c>
      <c r="K338" s="2">
        <f t="shared" si="48"/>
        <v>38.159999847412109</v>
      </c>
      <c r="L338" s="2">
        <f t="shared" si="52"/>
        <v>0</v>
      </c>
      <c r="AB338" s="2">
        <v>38.159999847412109</v>
      </c>
      <c r="AC338" s="5">
        <v>3540.9392046642301</v>
      </c>
      <c r="AS338" s="5" t="s">
        <v>984</v>
      </c>
      <c r="AU338" s="5" t="s">
        <v>984</v>
      </c>
      <c r="AW338" s="5" t="s">
        <v>984</v>
      </c>
      <c r="AZ338" s="5">
        <f t="shared" si="49"/>
        <v>3540.9392046642301</v>
      </c>
      <c r="BA338" s="11">
        <f t="shared" si="50"/>
        <v>7.0412587147852021E-2</v>
      </c>
      <c r="BB338" s="5">
        <f t="shared" si="51"/>
        <v>70.412587147852022</v>
      </c>
    </row>
    <row r="339" spans="1:54" x14ac:dyDescent="0.25">
      <c r="A339" s="1" t="s">
        <v>1061</v>
      </c>
      <c r="B339" s="1" t="s">
        <v>1059</v>
      </c>
      <c r="C339" s="1" t="s">
        <v>1058</v>
      </c>
      <c r="D339" s="1" t="s">
        <v>134</v>
      </c>
      <c r="E339" s="1" t="s">
        <v>65</v>
      </c>
      <c r="F339" s="1" t="s">
        <v>630</v>
      </c>
      <c r="G339" s="1" t="s">
        <v>63</v>
      </c>
      <c r="H339" s="1" t="s">
        <v>64</v>
      </c>
      <c r="I339" s="2">
        <v>160</v>
      </c>
      <c r="J339" s="2">
        <v>41.32</v>
      </c>
      <c r="K339" s="2">
        <f t="shared" si="48"/>
        <v>39.999999523162842</v>
      </c>
      <c r="L339" s="2">
        <f t="shared" si="52"/>
        <v>0</v>
      </c>
      <c r="AB339" s="2">
        <v>39.999999523162842</v>
      </c>
      <c r="AC339" s="5">
        <v>4547.8326499999994</v>
      </c>
      <c r="AS339" s="5" t="s">
        <v>984</v>
      </c>
      <c r="AU339" s="5" t="s">
        <v>984</v>
      </c>
      <c r="AW339" s="5" t="s">
        <v>984</v>
      </c>
      <c r="AZ339" s="5">
        <f t="shared" si="49"/>
        <v>4547.8326499999994</v>
      </c>
      <c r="BA339" s="11">
        <f t="shared" si="50"/>
        <v>9.0434950811966022E-2</v>
      </c>
      <c r="BB339" s="5">
        <f t="shared" si="51"/>
        <v>90.434950811966019</v>
      </c>
    </row>
    <row r="340" spans="1:54" x14ac:dyDescent="0.25">
      <c r="A340" s="1" t="s">
        <v>1061</v>
      </c>
      <c r="B340" s="1" t="s">
        <v>1059</v>
      </c>
      <c r="C340" s="1" t="s">
        <v>1058</v>
      </c>
      <c r="D340" s="1" t="s">
        <v>134</v>
      </c>
      <c r="E340" s="1" t="s">
        <v>70</v>
      </c>
      <c r="F340" s="1" t="s">
        <v>630</v>
      </c>
      <c r="G340" s="1" t="s">
        <v>63</v>
      </c>
      <c r="H340" s="1" t="s">
        <v>64</v>
      </c>
      <c r="I340" s="2">
        <v>160</v>
      </c>
      <c r="J340" s="2">
        <v>6.34</v>
      </c>
      <c r="K340" s="2">
        <f t="shared" si="48"/>
        <v>6.3400000333786011</v>
      </c>
      <c r="L340" s="2">
        <f t="shared" si="52"/>
        <v>0</v>
      </c>
      <c r="AB340" s="2">
        <v>6.3400000333786011</v>
      </c>
      <c r="AC340" s="5">
        <v>459.12384941697121</v>
      </c>
      <c r="AS340" s="5" t="s">
        <v>984</v>
      </c>
      <c r="AU340" s="5" t="s">
        <v>984</v>
      </c>
      <c r="AW340" s="5" t="s">
        <v>984</v>
      </c>
      <c r="AZ340" s="5">
        <f t="shared" si="49"/>
        <v>459.12384941697121</v>
      </c>
      <c r="BA340" s="11">
        <f t="shared" si="50"/>
        <v>9.1298088417181063E-3</v>
      </c>
      <c r="BB340" s="5">
        <f t="shared" si="51"/>
        <v>9.1298088417181074</v>
      </c>
    </row>
    <row r="341" spans="1:54" x14ac:dyDescent="0.25">
      <c r="A341" s="1" t="s">
        <v>1061</v>
      </c>
      <c r="B341" s="1" t="s">
        <v>1059</v>
      </c>
      <c r="C341" s="1" t="s">
        <v>1058</v>
      </c>
      <c r="D341" s="1" t="s">
        <v>134</v>
      </c>
      <c r="E341" s="1" t="s">
        <v>71</v>
      </c>
      <c r="F341" s="1" t="s">
        <v>630</v>
      </c>
      <c r="G341" s="1" t="s">
        <v>63</v>
      </c>
      <c r="H341" s="1" t="s">
        <v>64</v>
      </c>
      <c r="I341" s="2">
        <v>160</v>
      </c>
      <c r="J341" s="2">
        <v>6.32</v>
      </c>
      <c r="K341" s="2">
        <f t="shared" si="48"/>
        <v>6.3199998140335083</v>
      </c>
      <c r="L341" s="2">
        <f t="shared" si="52"/>
        <v>0</v>
      </c>
      <c r="AB341" s="2">
        <v>6.3199998140335083</v>
      </c>
      <c r="AC341" s="5">
        <v>484.18919008851049</v>
      </c>
      <c r="AS341" s="5" t="s">
        <v>984</v>
      </c>
      <c r="AU341" s="5" t="s">
        <v>984</v>
      </c>
      <c r="AW341" s="5" t="s">
        <v>984</v>
      </c>
      <c r="AZ341" s="5">
        <f t="shared" si="49"/>
        <v>484.18919008851049</v>
      </c>
      <c r="BA341" s="11">
        <f t="shared" si="50"/>
        <v>9.6282402980109923E-3</v>
      </c>
      <c r="BB341" s="5">
        <f t="shared" si="51"/>
        <v>9.6282402980109918</v>
      </c>
    </row>
    <row r="342" spans="1:54" x14ac:dyDescent="0.25">
      <c r="A342" s="1" t="s">
        <v>1060</v>
      </c>
      <c r="B342" s="1" t="s">
        <v>1059</v>
      </c>
      <c r="C342" s="1" t="s">
        <v>1058</v>
      </c>
      <c r="D342" s="1" t="s">
        <v>134</v>
      </c>
      <c r="E342" s="1" t="s">
        <v>90</v>
      </c>
      <c r="F342" s="1" t="s">
        <v>630</v>
      </c>
      <c r="G342" s="1" t="s">
        <v>63</v>
      </c>
      <c r="H342" s="1" t="s">
        <v>64</v>
      </c>
      <c r="I342" s="2">
        <v>160</v>
      </c>
      <c r="J342" s="2">
        <v>33.159999999999997</v>
      </c>
      <c r="K342" s="2">
        <f t="shared" si="48"/>
        <v>33.159999847412109</v>
      </c>
      <c r="L342" s="2">
        <f t="shared" si="52"/>
        <v>0</v>
      </c>
      <c r="AB342" s="2">
        <v>33.159999847412109</v>
      </c>
      <c r="AC342" s="5">
        <v>4054.473181343079</v>
      </c>
      <c r="AS342" s="5" t="s">
        <v>984</v>
      </c>
      <c r="AU342" s="5" t="s">
        <v>984</v>
      </c>
      <c r="AW342" s="5" t="s">
        <v>984</v>
      </c>
      <c r="AZ342" s="5">
        <f t="shared" si="49"/>
        <v>4054.473181343079</v>
      </c>
      <c r="BA342" s="11">
        <f t="shared" si="50"/>
        <v>8.0624356906184039E-2</v>
      </c>
      <c r="BB342" s="5">
        <f t="shared" si="51"/>
        <v>80.624356906184033</v>
      </c>
    </row>
    <row r="343" spans="1:54" x14ac:dyDescent="0.25">
      <c r="A343" s="1" t="s">
        <v>1060</v>
      </c>
      <c r="B343" s="1" t="s">
        <v>1059</v>
      </c>
      <c r="C343" s="1" t="s">
        <v>1058</v>
      </c>
      <c r="D343" s="1" t="s">
        <v>134</v>
      </c>
      <c r="E343" s="1" t="s">
        <v>66</v>
      </c>
      <c r="F343" s="1" t="s">
        <v>630</v>
      </c>
      <c r="G343" s="1" t="s">
        <v>63</v>
      </c>
      <c r="H343" s="1" t="s">
        <v>64</v>
      </c>
      <c r="I343" s="2">
        <v>160</v>
      </c>
      <c r="J343" s="2">
        <v>40.33</v>
      </c>
      <c r="K343" s="2">
        <f t="shared" si="48"/>
        <v>40.000001668930047</v>
      </c>
      <c r="L343" s="2">
        <f t="shared" si="52"/>
        <v>0</v>
      </c>
      <c r="AB343" s="2">
        <v>40.000001668930047</v>
      </c>
      <c r="AC343" s="5">
        <v>4874.9049000000005</v>
      </c>
      <c r="AS343" s="5" t="s">
        <v>984</v>
      </c>
      <c r="AU343" s="5" t="s">
        <v>984</v>
      </c>
      <c r="AW343" s="5" t="s">
        <v>984</v>
      </c>
      <c r="AZ343" s="5">
        <f t="shared" si="49"/>
        <v>4874.9049000000005</v>
      </c>
      <c r="BA343" s="11">
        <f t="shared" si="50"/>
        <v>9.6938875893885904E-2</v>
      </c>
      <c r="BB343" s="5">
        <f t="shared" si="51"/>
        <v>96.938875893885907</v>
      </c>
    </row>
    <row r="344" spans="1:54" x14ac:dyDescent="0.25">
      <c r="A344" s="1" t="s">
        <v>1060</v>
      </c>
      <c r="B344" s="1" t="s">
        <v>1059</v>
      </c>
      <c r="C344" s="1" t="s">
        <v>1058</v>
      </c>
      <c r="D344" s="1" t="s">
        <v>134</v>
      </c>
      <c r="E344" s="1" t="s">
        <v>69</v>
      </c>
      <c r="F344" s="1" t="s">
        <v>630</v>
      </c>
      <c r="G344" s="1" t="s">
        <v>63</v>
      </c>
      <c r="H344" s="1" t="s">
        <v>64</v>
      </c>
      <c r="I344" s="2">
        <v>160</v>
      </c>
      <c r="J344" s="2">
        <v>5.42</v>
      </c>
      <c r="K344" s="2">
        <f t="shared" si="48"/>
        <v>5.4200000464916229</v>
      </c>
      <c r="L344" s="2">
        <f t="shared" si="52"/>
        <v>0</v>
      </c>
      <c r="AB344" s="2">
        <v>5.4200000464916229</v>
      </c>
      <c r="AC344" s="5">
        <v>633.35860634043809</v>
      </c>
      <c r="AS344" s="5" t="s">
        <v>984</v>
      </c>
      <c r="AU344" s="5" t="s">
        <v>984</v>
      </c>
      <c r="AW344" s="5" t="s">
        <v>984</v>
      </c>
      <c r="AZ344" s="5">
        <f t="shared" si="49"/>
        <v>633.35860634043809</v>
      </c>
      <c r="BA344" s="11">
        <f t="shared" si="50"/>
        <v>1.2594516733313148E-2</v>
      </c>
      <c r="BB344" s="5">
        <f t="shared" si="51"/>
        <v>12.594516733313148</v>
      </c>
    </row>
    <row r="345" spans="1:54" x14ac:dyDescent="0.25">
      <c r="A345" s="1" t="s">
        <v>1060</v>
      </c>
      <c r="B345" s="1" t="s">
        <v>1059</v>
      </c>
      <c r="C345" s="1" t="s">
        <v>1058</v>
      </c>
      <c r="D345" s="1" t="s">
        <v>134</v>
      </c>
      <c r="E345" s="1" t="s">
        <v>93</v>
      </c>
      <c r="F345" s="1" t="s">
        <v>630</v>
      </c>
      <c r="G345" s="1" t="s">
        <v>63</v>
      </c>
      <c r="H345" s="1" t="s">
        <v>64</v>
      </c>
      <c r="I345" s="2">
        <v>160</v>
      </c>
      <c r="J345" s="2">
        <v>31.2</v>
      </c>
      <c r="K345" s="2">
        <f t="shared" si="48"/>
        <v>31.189999159425501</v>
      </c>
      <c r="L345" s="2">
        <f t="shared" si="52"/>
        <v>0</v>
      </c>
      <c r="AB345" s="2">
        <v>31.189999159425501</v>
      </c>
      <c r="AC345" s="5">
        <v>3809.9330973049441</v>
      </c>
      <c r="AS345" s="5" t="s">
        <v>984</v>
      </c>
      <c r="AU345" s="5" t="s">
        <v>984</v>
      </c>
      <c r="AW345" s="5" t="s">
        <v>984</v>
      </c>
      <c r="AZ345" s="5">
        <f t="shared" si="49"/>
        <v>3809.9330973049441</v>
      </c>
      <c r="BA345" s="11">
        <f t="shared" si="50"/>
        <v>7.5761607510261841E-2</v>
      </c>
      <c r="BB345" s="5">
        <f t="shared" si="51"/>
        <v>75.76160751026184</v>
      </c>
    </row>
    <row r="346" spans="1:54" x14ac:dyDescent="0.25">
      <c r="A346" s="1" t="s">
        <v>1060</v>
      </c>
      <c r="B346" s="1" t="s">
        <v>1059</v>
      </c>
      <c r="C346" s="1" t="s">
        <v>1058</v>
      </c>
      <c r="D346" s="1" t="s">
        <v>134</v>
      </c>
      <c r="E346" s="1" t="s">
        <v>67</v>
      </c>
      <c r="F346" s="1" t="s">
        <v>630</v>
      </c>
      <c r="G346" s="1" t="s">
        <v>63</v>
      </c>
      <c r="H346" s="1" t="s">
        <v>64</v>
      </c>
      <c r="I346" s="2">
        <v>160</v>
      </c>
      <c r="J346" s="2">
        <v>37.909999999999997</v>
      </c>
      <c r="K346" s="2">
        <f t="shared" si="48"/>
        <v>37.909999847412109</v>
      </c>
      <c r="L346" s="2">
        <f t="shared" si="52"/>
        <v>0</v>
      </c>
      <c r="AB346" s="2">
        <v>37.909999847412109</v>
      </c>
      <c r="AC346" s="5">
        <v>4237.8781813430787</v>
      </c>
      <c r="AS346" s="5" t="s">
        <v>984</v>
      </c>
      <c r="AU346" s="5" t="s">
        <v>984</v>
      </c>
      <c r="AW346" s="5" t="s">
        <v>984</v>
      </c>
      <c r="AZ346" s="5">
        <f t="shared" si="49"/>
        <v>4237.8781813430787</v>
      </c>
      <c r="BA346" s="11">
        <f t="shared" si="50"/>
        <v>8.4271417699783968E-2</v>
      </c>
      <c r="BB346" s="5">
        <f t="shared" si="51"/>
        <v>84.271417699783967</v>
      </c>
    </row>
    <row r="347" spans="1:54" x14ac:dyDescent="0.25">
      <c r="A347" s="1" t="s">
        <v>1060</v>
      </c>
      <c r="B347" s="1" t="s">
        <v>1059</v>
      </c>
      <c r="C347" s="1" t="s">
        <v>1058</v>
      </c>
      <c r="D347" s="1" t="s">
        <v>134</v>
      </c>
      <c r="E347" s="1" t="s">
        <v>68</v>
      </c>
      <c r="F347" s="1" t="s">
        <v>630</v>
      </c>
      <c r="G347" s="1" t="s">
        <v>63</v>
      </c>
      <c r="H347" s="1" t="s">
        <v>64</v>
      </c>
      <c r="I347" s="2">
        <v>160</v>
      </c>
      <c r="J347" s="2">
        <v>4.34</v>
      </c>
      <c r="K347" s="2">
        <f t="shared" si="48"/>
        <v>4.3399999141693124</v>
      </c>
      <c r="L347" s="2">
        <f t="shared" si="52"/>
        <v>0</v>
      </c>
      <c r="AB347" s="2">
        <v>4.3399999141693124</v>
      </c>
      <c r="AC347" s="5">
        <v>404.10234358668322</v>
      </c>
      <c r="AS347" s="5" t="s">
        <v>984</v>
      </c>
      <c r="AU347" s="5" t="s">
        <v>984</v>
      </c>
      <c r="AW347" s="5" t="s">
        <v>984</v>
      </c>
      <c r="AZ347" s="5">
        <f t="shared" si="49"/>
        <v>404.10234358668322</v>
      </c>
      <c r="BA347" s="11">
        <f t="shared" si="50"/>
        <v>8.0356904877011883E-3</v>
      </c>
      <c r="BB347" s="5">
        <f t="shared" si="51"/>
        <v>8.0356904877011885</v>
      </c>
    </row>
    <row r="348" spans="1:54" x14ac:dyDescent="0.25">
      <c r="A348" s="1" t="s">
        <v>1060</v>
      </c>
      <c r="B348" s="1" t="s">
        <v>1059</v>
      </c>
      <c r="C348" s="1" t="s">
        <v>1058</v>
      </c>
      <c r="D348" s="1" t="s">
        <v>134</v>
      </c>
      <c r="E348" s="1" t="s">
        <v>85</v>
      </c>
      <c r="F348" s="1" t="s">
        <v>630</v>
      </c>
      <c r="G348" s="1" t="s">
        <v>63</v>
      </c>
      <c r="H348" s="1" t="s">
        <v>64</v>
      </c>
      <c r="I348" s="2">
        <v>160</v>
      </c>
      <c r="J348" s="2">
        <v>1.8</v>
      </c>
      <c r="K348" s="2">
        <f t="shared" si="48"/>
        <v>1.799999952316284</v>
      </c>
      <c r="L348" s="2">
        <f t="shared" si="52"/>
        <v>0</v>
      </c>
      <c r="AB348" s="2">
        <v>1.799999952316284</v>
      </c>
      <c r="AC348" s="5">
        <v>220.08599416971211</v>
      </c>
      <c r="AS348" s="5" t="s">
        <v>984</v>
      </c>
      <c r="AU348" s="5" t="s">
        <v>984</v>
      </c>
      <c r="AW348" s="5" t="s">
        <v>984</v>
      </c>
      <c r="AZ348" s="5">
        <f t="shared" si="49"/>
        <v>220.08599416971211</v>
      </c>
      <c r="BA348" s="11">
        <f t="shared" si="50"/>
        <v>4.3764728363829657E-3</v>
      </c>
      <c r="BB348" s="5">
        <f t="shared" si="51"/>
        <v>4.3764728363829652</v>
      </c>
    </row>
    <row r="349" spans="1:54" x14ac:dyDescent="0.25">
      <c r="A349" s="1" t="s">
        <v>1060</v>
      </c>
      <c r="B349" s="1" t="s">
        <v>1059</v>
      </c>
      <c r="C349" s="1" t="s">
        <v>1058</v>
      </c>
      <c r="D349" s="1" t="s">
        <v>134</v>
      </c>
      <c r="E349" s="1" t="s">
        <v>65</v>
      </c>
      <c r="F349" s="1" t="s">
        <v>630</v>
      </c>
      <c r="G349" s="1" t="s">
        <v>63</v>
      </c>
      <c r="H349" s="1" t="s">
        <v>64</v>
      </c>
      <c r="I349" s="2">
        <v>160</v>
      </c>
      <c r="J349" s="2">
        <v>2.21</v>
      </c>
      <c r="K349" s="2">
        <f t="shared" si="48"/>
        <v>2.200000017881393</v>
      </c>
      <c r="L349" s="2">
        <f t="shared" si="52"/>
        <v>0</v>
      </c>
      <c r="AB349" s="2">
        <v>2.200000017881393</v>
      </c>
      <c r="AC349" s="5">
        <v>255.54430225923659</v>
      </c>
      <c r="AS349" s="5" t="s">
        <v>984</v>
      </c>
      <c r="AU349" s="5" t="s">
        <v>984</v>
      </c>
      <c r="AW349" s="5" t="s">
        <v>984</v>
      </c>
      <c r="AZ349" s="5">
        <f t="shared" si="49"/>
        <v>255.54430225923659</v>
      </c>
      <c r="BA349" s="11">
        <f t="shared" si="50"/>
        <v>5.0815714173414539E-3</v>
      </c>
      <c r="BB349" s="5">
        <f t="shared" si="51"/>
        <v>5.0815714173414541</v>
      </c>
    </row>
    <row r="350" spans="1:54" x14ac:dyDescent="0.25">
      <c r="A350" s="1" t="s">
        <v>1060</v>
      </c>
      <c r="B350" s="1" t="s">
        <v>1059</v>
      </c>
      <c r="C350" s="1" t="s">
        <v>1058</v>
      </c>
      <c r="D350" s="1" t="s">
        <v>134</v>
      </c>
      <c r="E350" s="1" t="s">
        <v>70</v>
      </c>
      <c r="F350" s="1" t="s">
        <v>630</v>
      </c>
      <c r="G350" s="1" t="s">
        <v>63</v>
      </c>
      <c r="H350" s="1" t="s">
        <v>64</v>
      </c>
      <c r="I350" s="2">
        <v>160</v>
      </c>
      <c r="J350" s="2">
        <v>0.32</v>
      </c>
      <c r="K350" s="2">
        <f t="shared" si="48"/>
        <v>0.31999999284744263</v>
      </c>
      <c r="L350" s="2">
        <f t="shared" si="52"/>
        <v>0</v>
      </c>
      <c r="AB350" s="2">
        <v>0.31999999284744263</v>
      </c>
      <c r="AC350" s="5">
        <v>32.401549161896106</v>
      </c>
      <c r="AS350" s="5" t="s">
        <v>984</v>
      </c>
      <c r="AU350" s="5" t="s">
        <v>984</v>
      </c>
      <c r="AW350" s="5" t="s">
        <v>984</v>
      </c>
      <c r="AZ350" s="5">
        <f t="shared" si="49"/>
        <v>32.401549161896106</v>
      </c>
      <c r="BA350" s="11">
        <f t="shared" si="50"/>
        <v>6.4431405687005077E-4</v>
      </c>
      <c r="BB350" s="5">
        <f t="shared" si="51"/>
        <v>0.64431405687005083</v>
      </c>
    </row>
    <row r="351" spans="1:54" x14ac:dyDescent="0.25">
      <c r="A351" s="1" t="s">
        <v>1057</v>
      </c>
      <c r="B351" s="1" t="s">
        <v>1028</v>
      </c>
      <c r="C351" s="1" t="s">
        <v>1027</v>
      </c>
      <c r="D351" s="1" t="s">
        <v>703</v>
      </c>
      <c r="E351" s="1" t="s">
        <v>90</v>
      </c>
      <c r="F351" s="1" t="s">
        <v>622</v>
      </c>
      <c r="G351" s="1" t="s">
        <v>63</v>
      </c>
      <c r="H351" s="1" t="s">
        <v>64</v>
      </c>
      <c r="I351" s="2">
        <v>160</v>
      </c>
      <c r="J351" s="2">
        <v>4.43</v>
      </c>
      <c r="K351" s="2">
        <f t="shared" si="48"/>
        <v>4.429999828338623</v>
      </c>
      <c r="L351" s="2">
        <f t="shared" si="52"/>
        <v>0</v>
      </c>
      <c r="AB351" s="2">
        <v>4.429999828338623</v>
      </c>
      <c r="AC351" s="5">
        <v>270.82803950548168</v>
      </c>
      <c r="AS351" s="5" t="s">
        <v>984</v>
      </c>
      <c r="AU351" s="5" t="s">
        <v>984</v>
      </c>
      <c r="AW351" s="5" t="s">
        <v>984</v>
      </c>
      <c r="AZ351" s="5">
        <f t="shared" si="49"/>
        <v>270.82803950548168</v>
      </c>
      <c r="BA351" s="11">
        <f t="shared" si="50"/>
        <v>5.3854928965293893E-3</v>
      </c>
      <c r="BB351" s="5">
        <f t="shared" si="51"/>
        <v>5.3854928965293896</v>
      </c>
    </row>
    <row r="352" spans="1:54" x14ac:dyDescent="0.25">
      <c r="A352" s="1" t="s">
        <v>1057</v>
      </c>
      <c r="B352" s="1" t="s">
        <v>1028</v>
      </c>
      <c r="C352" s="1" t="s">
        <v>1027</v>
      </c>
      <c r="D352" s="1" t="s">
        <v>703</v>
      </c>
      <c r="E352" s="1" t="s">
        <v>93</v>
      </c>
      <c r="F352" s="1" t="s">
        <v>622</v>
      </c>
      <c r="G352" s="1" t="s">
        <v>63</v>
      </c>
      <c r="H352" s="1" t="s">
        <v>64</v>
      </c>
      <c r="I352" s="2">
        <v>160</v>
      </c>
      <c r="J352" s="2">
        <v>3.47</v>
      </c>
      <c r="K352" s="2">
        <f t="shared" si="48"/>
        <v>3.470000028610229</v>
      </c>
      <c r="L352" s="2">
        <f t="shared" si="52"/>
        <v>0</v>
      </c>
      <c r="AB352" s="2">
        <v>3.470000028610229</v>
      </c>
      <c r="AC352" s="5">
        <v>212.13845174908641</v>
      </c>
      <c r="AS352" s="5" t="s">
        <v>984</v>
      </c>
      <c r="AU352" s="5" t="s">
        <v>984</v>
      </c>
      <c r="AW352" s="5" t="s">
        <v>984</v>
      </c>
      <c r="AZ352" s="5">
        <f t="shared" si="49"/>
        <v>212.13845174908641</v>
      </c>
      <c r="BA352" s="11">
        <f t="shared" si="50"/>
        <v>4.2184336860449905E-3</v>
      </c>
      <c r="BB352" s="5">
        <f t="shared" si="51"/>
        <v>4.2184336860449898</v>
      </c>
    </row>
    <row r="353" spans="1:54" x14ac:dyDescent="0.25">
      <c r="A353" s="1" t="s">
        <v>1057</v>
      </c>
      <c r="B353" s="1" t="s">
        <v>1028</v>
      </c>
      <c r="C353" s="1" t="s">
        <v>1027</v>
      </c>
      <c r="D353" s="1" t="s">
        <v>703</v>
      </c>
      <c r="E353" s="1" t="s">
        <v>85</v>
      </c>
      <c r="F353" s="1" t="s">
        <v>622</v>
      </c>
      <c r="G353" s="1" t="s">
        <v>63</v>
      </c>
      <c r="H353" s="1" t="s">
        <v>64</v>
      </c>
      <c r="I353" s="2">
        <v>160</v>
      </c>
      <c r="J353" s="2">
        <v>0.26</v>
      </c>
      <c r="K353" s="2">
        <f t="shared" si="48"/>
        <v>0.25999999046325678</v>
      </c>
      <c r="L353" s="2">
        <f t="shared" si="52"/>
        <v>0</v>
      </c>
      <c r="AB353" s="2">
        <v>0.25999999046325678</v>
      </c>
      <c r="AC353" s="5">
        <v>15.89509941697121</v>
      </c>
      <c r="AS353" s="5" t="s">
        <v>984</v>
      </c>
      <c r="AU353" s="5" t="s">
        <v>984</v>
      </c>
      <c r="AW353" s="5" t="s">
        <v>984</v>
      </c>
      <c r="AZ353" s="5">
        <f t="shared" si="49"/>
        <v>15.89509941697121</v>
      </c>
      <c r="BA353" s="11">
        <f t="shared" si="50"/>
        <v>3.1607859051829915E-4</v>
      </c>
      <c r="BB353" s="5">
        <f t="shared" si="51"/>
        <v>0.31607859051829917</v>
      </c>
    </row>
    <row r="354" spans="1:54" x14ac:dyDescent="0.25">
      <c r="A354" s="1" t="s">
        <v>1057</v>
      </c>
      <c r="B354" s="1" t="s">
        <v>1028</v>
      </c>
      <c r="C354" s="1" t="s">
        <v>1027</v>
      </c>
      <c r="D354" s="1" t="s">
        <v>703</v>
      </c>
      <c r="E354" s="1" t="s">
        <v>69</v>
      </c>
      <c r="F354" s="1" t="s">
        <v>630</v>
      </c>
      <c r="G354" s="1" t="s">
        <v>63</v>
      </c>
      <c r="H354" s="1" t="s">
        <v>64</v>
      </c>
      <c r="I354" s="2">
        <v>160</v>
      </c>
      <c r="J354" s="2">
        <v>34.69</v>
      </c>
      <c r="K354" s="2">
        <f t="shared" si="48"/>
        <v>34.68000054359436</v>
      </c>
      <c r="L354" s="2">
        <f t="shared" si="52"/>
        <v>0</v>
      </c>
      <c r="AB354" s="2">
        <v>34.68000054359436</v>
      </c>
      <c r="AC354" s="5">
        <v>2287.67173381567</v>
      </c>
      <c r="AS354" s="5" t="s">
        <v>984</v>
      </c>
      <c r="AU354" s="5" t="s">
        <v>984</v>
      </c>
      <c r="AW354" s="5" t="s">
        <v>984</v>
      </c>
      <c r="AZ354" s="5">
        <f t="shared" si="49"/>
        <v>2287.67173381567</v>
      </c>
      <c r="BA354" s="11">
        <f t="shared" si="50"/>
        <v>4.549100563793726E-2</v>
      </c>
      <c r="BB354" s="5">
        <f t="shared" si="51"/>
        <v>45.491005637937256</v>
      </c>
    </row>
    <row r="355" spans="1:54" x14ac:dyDescent="0.25">
      <c r="A355" s="1" t="s">
        <v>1057</v>
      </c>
      <c r="B355" s="1" t="s">
        <v>1028</v>
      </c>
      <c r="C355" s="1" t="s">
        <v>1027</v>
      </c>
      <c r="D355" s="1" t="s">
        <v>703</v>
      </c>
      <c r="E355" s="1" t="s">
        <v>74</v>
      </c>
      <c r="F355" s="1" t="s">
        <v>630</v>
      </c>
      <c r="G355" s="1" t="s">
        <v>63</v>
      </c>
      <c r="H355" s="1" t="s">
        <v>64</v>
      </c>
      <c r="I355" s="2">
        <v>160</v>
      </c>
      <c r="J355" s="2">
        <v>40.06</v>
      </c>
      <c r="K355" s="2">
        <f t="shared" si="48"/>
        <v>40</v>
      </c>
      <c r="L355" s="2">
        <f t="shared" si="52"/>
        <v>0</v>
      </c>
      <c r="AB355" s="2">
        <v>40</v>
      </c>
      <c r="AC355" s="5">
        <v>2445.4</v>
      </c>
      <c r="AS355" s="5" t="s">
        <v>984</v>
      </c>
      <c r="AU355" s="5" t="s">
        <v>984</v>
      </c>
      <c r="AW355" s="5" t="s">
        <v>984</v>
      </c>
      <c r="AZ355" s="5">
        <f t="shared" si="49"/>
        <v>2445.4</v>
      </c>
      <c r="BA355" s="11">
        <f t="shared" si="50"/>
        <v>4.8627477247998943E-2</v>
      </c>
      <c r="BB355" s="5">
        <f t="shared" si="51"/>
        <v>48.627477247998947</v>
      </c>
    </row>
    <row r="356" spans="1:54" x14ac:dyDescent="0.25">
      <c r="A356" s="1" t="s">
        <v>1057</v>
      </c>
      <c r="B356" s="1" t="s">
        <v>1028</v>
      </c>
      <c r="C356" s="1" t="s">
        <v>1027</v>
      </c>
      <c r="D356" s="1" t="s">
        <v>703</v>
      </c>
      <c r="E356" s="1" t="s">
        <v>75</v>
      </c>
      <c r="F356" s="1" t="s">
        <v>630</v>
      </c>
      <c r="G356" s="1" t="s">
        <v>63</v>
      </c>
      <c r="H356" s="1" t="s">
        <v>64</v>
      </c>
      <c r="I356" s="2">
        <v>160</v>
      </c>
      <c r="J356" s="2">
        <v>37.82</v>
      </c>
      <c r="K356" s="2">
        <f t="shared" si="48"/>
        <v>37.819999694824219</v>
      </c>
      <c r="L356" s="2">
        <f t="shared" si="52"/>
        <v>0</v>
      </c>
      <c r="AB356" s="2">
        <v>37.819999694824219</v>
      </c>
      <c r="AC356" s="5">
        <v>2312.1256813430791</v>
      </c>
      <c r="AS356" s="5" t="s">
        <v>984</v>
      </c>
      <c r="AU356" s="5" t="s">
        <v>984</v>
      </c>
      <c r="AW356" s="5" t="s">
        <v>984</v>
      </c>
      <c r="AZ356" s="5">
        <f t="shared" si="49"/>
        <v>2312.1256813430791</v>
      </c>
      <c r="BA356" s="11">
        <f t="shared" si="50"/>
        <v>4.59772793669848E-2</v>
      </c>
      <c r="BB356" s="5">
        <f t="shared" si="51"/>
        <v>45.977279366984803</v>
      </c>
    </row>
    <row r="357" spans="1:54" x14ac:dyDescent="0.25">
      <c r="A357" s="1" t="s">
        <v>1057</v>
      </c>
      <c r="B357" s="1" t="s">
        <v>1028</v>
      </c>
      <c r="C357" s="1" t="s">
        <v>1027</v>
      </c>
      <c r="D357" s="1" t="s">
        <v>703</v>
      </c>
      <c r="E357" s="1" t="s">
        <v>68</v>
      </c>
      <c r="F357" s="1" t="s">
        <v>630</v>
      </c>
      <c r="G357" s="1" t="s">
        <v>63</v>
      </c>
      <c r="H357" s="1" t="s">
        <v>64</v>
      </c>
      <c r="I357" s="2">
        <v>160</v>
      </c>
      <c r="J357" s="2">
        <v>33.340000000000003</v>
      </c>
      <c r="K357" s="2">
        <f t="shared" si="48"/>
        <v>33.329999923706048</v>
      </c>
      <c r="L357" s="2">
        <f t="shared" si="52"/>
        <v>0</v>
      </c>
      <c r="AB357" s="2">
        <v>33.329999923706048</v>
      </c>
      <c r="AC357" s="5">
        <v>2251.6020453357701</v>
      </c>
      <c r="AS357" s="5" t="s">
        <v>984</v>
      </c>
      <c r="AU357" s="5" t="s">
        <v>984</v>
      </c>
      <c r="AW357" s="5" t="s">
        <v>984</v>
      </c>
      <c r="AZ357" s="5">
        <f t="shared" si="49"/>
        <v>2251.6020453357701</v>
      </c>
      <c r="BA357" s="11">
        <f t="shared" si="50"/>
        <v>4.4773749583345485E-2</v>
      </c>
      <c r="BB357" s="5">
        <f t="shared" si="51"/>
        <v>44.773749583345484</v>
      </c>
    </row>
    <row r="358" spans="1:54" x14ac:dyDescent="0.25">
      <c r="A358" s="1" t="s">
        <v>1057</v>
      </c>
      <c r="B358" s="1" t="s">
        <v>1028</v>
      </c>
      <c r="C358" s="1" t="s">
        <v>1027</v>
      </c>
      <c r="D358" s="1" t="s">
        <v>703</v>
      </c>
      <c r="E358" s="1" t="s">
        <v>70</v>
      </c>
      <c r="F358" s="1" t="s">
        <v>630</v>
      </c>
      <c r="G358" s="1" t="s">
        <v>63</v>
      </c>
      <c r="H358" s="1" t="s">
        <v>64</v>
      </c>
      <c r="I358" s="2">
        <v>160</v>
      </c>
      <c r="J358" s="2">
        <v>1.89</v>
      </c>
      <c r="K358" s="2">
        <f t="shared" si="48"/>
        <v>1.890000004321337</v>
      </c>
      <c r="L358" s="2">
        <f t="shared" si="52"/>
        <v>0</v>
      </c>
      <c r="AB358" s="2">
        <v>1.890000004321337</v>
      </c>
      <c r="AC358" s="5">
        <v>116.76785023685539</v>
      </c>
      <c r="AS358" s="5" t="s">
        <v>984</v>
      </c>
      <c r="AU358" s="5" t="s">
        <v>984</v>
      </c>
      <c r="AW358" s="5" t="s">
        <v>984</v>
      </c>
      <c r="AZ358" s="5">
        <f t="shared" si="49"/>
        <v>116.76785023685539</v>
      </c>
      <c r="BA358" s="11">
        <f t="shared" si="50"/>
        <v>2.3219620433018867E-3</v>
      </c>
      <c r="BB358" s="5">
        <f t="shared" si="51"/>
        <v>2.3219620433018866</v>
      </c>
    </row>
    <row r="359" spans="1:54" x14ac:dyDescent="0.25">
      <c r="A359" s="1" t="s">
        <v>1057</v>
      </c>
      <c r="B359" s="1" t="s">
        <v>1028</v>
      </c>
      <c r="C359" s="1" t="s">
        <v>1027</v>
      </c>
      <c r="D359" s="1" t="s">
        <v>703</v>
      </c>
      <c r="E359" s="1" t="s">
        <v>73</v>
      </c>
      <c r="F359" s="1" t="s">
        <v>630</v>
      </c>
      <c r="G359" s="1" t="s">
        <v>63</v>
      </c>
      <c r="H359" s="1" t="s">
        <v>64</v>
      </c>
      <c r="I359" s="2">
        <v>160</v>
      </c>
      <c r="J359" s="2">
        <v>2.2200000000000002</v>
      </c>
      <c r="K359" s="2">
        <f t="shared" si="48"/>
        <v>2.220000028610229</v>
      </c>
      <c r="L359" s="2">
        <f t="shared" si="52"/>
        <v>0</v>
      </c>
      <c r="AB359" s="2">
        <v>2.220000028610229</v>
      </c>
      <c r="AC359" s="5">
        <v>135.7197017490864</v>
      </c>
      <c r="AS359" s="5" t="s">
        <v>984</v>
      </c>
      <c r="AU359" s="5" t="s">
        <v>984</v>
      </c>
      <c r="AW359" s="5" t="s">
        <v>984</v>
      </c>
      <c r="AZ359" s="5">
        <f t="shared" si="49"/>
        <v>135.7197017490864</v>
      </c>
      <c r="BA359" s="11">
        <f t="shared" si="50"/>
        <v>2.698825022045024E-3</v>
      </c>
      <c r="BB359" s="5">
        <f t="shared" si="51"/>
        <v>2.6988250220450238</v>
      </c>
    </row>
    <row r="360" spans="1:54" x14ac:dyDescent="0.25">
      <c r="A360" s="1" t="s">
        <v>1148</v>
      </c>
      <c r="B360" s="1" t="s">
        <v>1055</v>
      </c>
      <c r="C360" s="1" t="s">
        <v>1054</v>
      </c>
      <c r="D360" s="1" t="s">
        <v>1053</v>
      </c>
      <c r="E360" s="1" t="s">
        <v>68</v>
      </c>
      <c r="F360" s="1" t="s">
        <v>577</v>
      </c>
      <c r="G360" s="1" t="s">
        <v>63</v>
      </c>
      <c r="H360" s="1" t="s">
        <v>64</v>
      </c>
      <c r="I360" s="2">
        <v>160</v>
      </c>
      <c r="J360" s="2">
        <v>1.28</v>
      </c>
      <c r="K360" s="2">
        <f t="shared" si="48"/>
        <v>1.279999971389771</v>
      </c>
      <c r="L360" s="2">
        <f t="shared" si="52"/>
        <v>0</v>
      </c>
      <c r="AB360" s="2">
        <v>1.279999971389771</v>
      </c>
      <c r="AC360" s="5">
        <v>78.252798250913614</v>
      </c>
      <c r="AS360" s="5" t="s">
        <v>984</v>
      </c>
      <c r="AU360" s="5" t="s">
        <v>984</v>
      </c>
      <c r="AW360" s="5" t="s">
        <v>984</v>
      </c>
      <c r="AZ360" s="5">
        <f t="shared" si="49"/>
        <v>78.252798250913614</v>
      </c>
      <c r="BA360" s="11">
        <f t="shared" si="50"/>
        <v>1.556079237154884E-3</v>
      </c>
      <c r="BB360" s="5">
        <f t="shared" si="51"/>
        <v>1.5560792371548842</v>
      </c>
    </row>
    <row r="361" spans="1:54" x14ac:dyDescent="0.25">
      <c r="A361" s="1" t="s">
        <v>1148</v>
      </c>
      <c r="B361" s="1" t="s">
        <v>1055</v>
      </c>
      <c r="C361" s="1" t="s">
        <v>1054</v>
      </c>
      <c r="D361" s="1" t="s">
        <v>1053</v>
      </c>
      <c r="E361" s="1" t="s">
        <v>75</v>
      </c>
      <c r="F361" s="1" t="s">
        <v>577</v>
      </c>
      <c r="G361" s="1" t="s">
        <v>63</v>
      </c>
      <c r="H361" s="1" t="s">
        <v>64</v>
      </c>
      <c r="I361" s="2">
        <v>160</v>
      </c>
      <c r="J361" s="2">
        <v>1.24</v>
      </c>
      <c r="K361" s="2">
        <f t="shared" si="48"/>
        <v>1.2400000095367429</v>
      </c>
      <c r="L361" s="2">
        <f t="shared" si="52"/>
        <v>0</v>
      </c>
      <c r="AB361" s="2">
        <v>1.2400000095367429</v>
      </c>
      <c r="AC361" s="5">
        <v>75.807400583028794</v>
      </c>
      <c r="AS361" s="5" t="s">
        <v>984</v>
      </c>
      <c r="AU361" s="5" t="s">
        <v>984</v>
      </c>
      <c r="AW361" s="5" t="s">
        <v>984</v>
      </c>
      <c r="AZ361" s="5">
        <f t="shared" si="49"/>
        <v>75.807400583028794</v>
      </c>
      <c r="BA361" s="11">
        <f t="shared" si="50"/>
        <v>1.5074518062816612E-3</v>
      </c>
      <c r="BB361" s="5">
        <f t="shared" si="51"/>
        <v>1.5074518062816611</v>
      </c>
    </row>
    <row r="362" spans="1:54" x14ac:dyDescent="0.25">
      <c r="A362" s="1" t="s">
        <v>1148</v>
      </c>
      <c r="B362" s="1" t="s">
        <v>1055</v>
      </c>
      <c r="C362" s="1" t="s">
        <v>1054</v>
      </c>
      <c r="D362" s="1" t="s">
        <v>1053</v>
      </c>
      <c r="E362" s="1" t="s">
        <v>93</v>
      </c>
      <c r="F362" s="1" t="s">
        <v>583</v>
      </c>
      <c r="G362" s="1" t="s">
        <v>63</v>
      </c>
      <c r="H362" s="1" t="s">
        <v>64</v>
      </c>
      <c r="I362" s="2">
        <v>160</v>
      </c>
      <c r="J362" s="2">
        <v>0.2</v>
      </c>
      <c r="K362" s="2">
        <f t="shared" si="48"/>
        <v>0.20000000298023221</v>
      </c>
      <c r="L362" s="2">
        <f t="shared" si="52"/>
        <v>0</v>
      </c>
      <c r="AB362" s="2">
        <v>0.20000000298023221</v>
      </c>
      <c r="AC362" s="5">
        <v>12.2270001821965</v>
      </c>
      <c r="AS362" s="5" t="s">
        <v>984</v>
      </c>
      <c r="AU362" s="5" t="s">
        <v>984</v>
      </c>
      <c r="AW362" s="5" t="s">
        <v>984</v>
      </c>
      <c r="AZ362" s="5">
        <f t="shared" si="49"/>
        <v>12.2270001821965</v>
      </c>
      <c r="BA362" s="11">
        <f t="shared" si="50"/>
        <v>2.4313738986302412E-4</v>
      </c>
      <c r="BB362" s="5">
        <f t="shared" si="51"/>
        <v>0.24313738986302413</v>
      </c>
    </row>
    <row r="363" spans="1:54" x14ac:dyDescent="0.25">
      <c r="A363" s="1" t="s">
        <v>1148</v>
      </c>
      <c r="B363" s="1" t="s">
        <v>1055</v>
      </c>
      <c r="C363" s="1" t="s">
        <v>1054</v>
      </c>
      <c r="D363" s="1" t="s">
        <v>1053</v>
      </c>
      <c r="E363" s="1" t="s">
        <v>85</v>
      </c>
      <c r="F363" s="1" t="s">
        <v>630</v>
      </c>
      <c r="G363" s="1" t="s">
        <v>63</v>
      </c>
      <c r="H363" s="1" t="s">
        <v>64</v>
      </c>
      <c r="I363" s="2">
        <v>160</v>
      </c>
      <c r="J363" s="2">
        <v>5.78</v>
      </c>
      <c r="K363" s="2">
        <f t="shared" si="48"/>
        <v>5.7800002098083496</v>
      </c>
      <c r="L363" s="2">
        <f t="shared" si="52"/>
        <v>0</v>
      </c>
      <c r="AB363" s="2">
        <v>5.7800002098083496</v>
      </c>
      <c r="AC363" s="5">
        <v>353.36031282663339</v>
      </c>
      <c r="AS363" s="5" t="s">
        <v>984</v>
      </c>
      <c r="AU363" s="5" t="s">
        <v>984</v>
      </c>
      <c r="AW363" s="5" t="s">
        <v>984</v>
      </c>
      <c r="AZ363" s="5">
        <f t="shared" si="49"/>
        <v>353.36031282663339</v>
      </c>
      <c r="BA363" s="11">
        <f t="shared" si="50"/>
        <v>7.0266707173971153E-3</v>
      </c>
      <c r="BB363" s="5">
        <f t="shared" si="51"/>
        <v>7.0266707173971152</v>
      </c>
    </row>
    <row r="364" spans="1:54" x14ac:dyDescent="0.25">
      <c r="A364" s="1" t="s">
        <v>1148</v>
      </c>
      <c r="B364" s="1" t="s">
        <v>1055</v>
      </c>
      <c r="C364" s="1" t="s">
        <v>1054</v>
      </c>
      <c r="D364" s="1" t="s">
        <v>1053</v>
      </c>
      <c r="E364" s="1" t="s">
        <v>80</v>
      </c>
      <c r="F364" s="1" t="s">
        <v>630</v>
      </c>
      <c r="G364" s="1" t="s">
        <v>63</v>
      </c>
      <c r="H364" s="1" t="s">
        <v>64</v>
      </c>
      <c r="I364" s="2">
        <v>160</v>
      </c>
      <c r="J364" s="2">
        <v>6.04</v>
      </c>
      <c r="K364" s="2">
        <f t="shared" si="48"/>
        <v>6.0399999618530273</v>
      </c>
      <c r="L364" s="2">
        <f t="shared" si="52"/>
        <v>0</v>
      </c>
      <c r="AB364" s="2">
        <v>6.0399999618530273</v>
      </c>
      <c r="AC364" s="5">
        <v>369.25539766788478</v>
      </c>
      <c r="AS364" s="5" t="s">
        <v>984</v>
      </c>
      <c r="AU364" s="5" t="s">
        <v>984</v>
      </c>
      <c r="AW364" s="5" t="s">
        <v>984</v>
      </c>
      <c r="AZ364" s="5">
        <f t="shared" si="49"/>
        <v>369.25539766788478</v>
      </c>
      <c r="BA364" s="11">
        <f t="shared" si="50"/>
        <v>7.342749018073063E-3</v>
      </c>
      <c r="BB364" s="5">
        <f t="shared" si="51"/>
        <v>7.3427490180730626</v>
      </c>
    </row>
    <row r="365" spans="1:54" x14ac:dyDescent="0.25">
      <c r="A365" s="1" t="s">
        <v>1148</v>
      </c>
      <c r="B365" s="1" t="s">
        <v>1055</v>
      </c>
      <c r="C365" s="1" t="s">
        <v>1054</v>
      </c>
      <c r="D365" s="1" t="s">
        <v>1053</v>
      </c>
      <c r="E365" s="1" t="s">
        <v>70</v>
      </c>
      <c r="F365" s="1" t="s">
        <v>640</v>
      </c>
      <c r="G365" s="1" t="s">
        <v>63</v>
      </c>
      <c r="H365" s="1" t="s">
        <v>64</v>
      </c>
      <c r="I365" s="2">
        <v>160</v>
      </c>
      <c r="J365" s="2">
        <v>35.82</v>
      </c>
      <c r="K365" s="2">
        <f t="shared" si="48"/>
        <v>35.819999694824219</v>
      </c>
      <c r="L365" s="2">
        <f t="shared" si="52"/>
        <v>0</v>
      </c>
      <c r="AB365" s="2">
        <v>35.819999694824219</v>
      </c>
      <c r="AC365" s="5">
        <v>2189.8556813430791</v>
      </c>
      <c r="AS365" s="5" t="s">
        <v>984</v>
      </c>
      <c r="AU365" s="5" t="s">
        <v>984</v>
      </c>
      <c r="AW365" s="5" t="s">
        <v>984</v>
      </c>
      <c r="AZ365" s="5">
        <f t="shared" si="49"/>
        <v>2189.8556813430791</v>
      </c>
      <c r="BA365" s="11">
        <f t="shared" si="50"/>
        <v>4.3545905504584856E-2</v>
      </c>
      <c r="BB365" s="5">
        <f t="shared" si="51"/>
        <v>43.545905504584852</v>
      </c>
    </row>
    <row r="366" spans="1:54" x14ac:dyDescent="0.25">
      <c r="A366" s="1" t="s">
        <v>1148</v>
      </c>
      <c r="B366" s="1" t="s">
        <v>1055</v>
      </c>
      <c r="C366" s="1" t="s">
        <v>1054</v>
      </c>
      <c r="D366" s="1" t="s">
        <v>1053</v>
      </c>
      <c r="E366" s="1" t="s">
        <v>71</v>
      </c>
      <c r="F366" s="1" t="s">
        <v>640</v>
      </c>
      <c r="G366" s="1" t="s">
        <v>63</v>
      </c>
      <c r="H366" s="1" t="s">
        <v>64</v>
      </c>
      <c r="I366" s="2">
        <v>160</v>
      </c>
      <c r="J366" s="2">
        <v>32.25</v>
      </c>
      <c r="K366" s="2">
        <f t="shared" si="48"/>
        <v>32.25</v>
      </c>
      <c r="L366" s="2">
        <f t="shared" si="52"/>
        <v>0</v>
      </c>
      <c r="AB366" s="2">
        <v>32.25</v>
      </c>
      <c r="AC366" s="5">
        <v>1971.60375</v>
      </c>
      <c r="AS366" s="5" t="s">
        <v>984</v>
      </c>
      <c r="AU366" s="5" t="s">
        <v>984</v>
      </c>
      <c r="AW366" s="5" t="s">
        <v>984</v>
      </c>
      <c r="AZ366" s="5">
        <f t="shared" si="49"/>
        <v>1971.60375</v>
      </c>
      <c r="BA366" s="11">
        <f t="shared" si="50"/>
        <v>3.9205903531199147E-2</v>
      </c>
      <c r="BB366" s="5">
        <f t="shared" si="51"/>
        <v>39.205903531199148</v>
      </c>
    </row>
    <row r="367" spans="1:54" x14ac:dyDescent="0.25">
      <c r="A367" s="1" t="s">
        <v>1148</v>
      </c>
      <c r="B367" s="1" t="s">
        <v>1055</v>
      </c>
      <c r="C367" s="1" t="s">
        <v>1054</v>
      </c>
      <c r="D367" s="1" t="s">
        <v>1053</v>
      </c>
      <c r="E367" s="1" t="s">
        <v>72</v>
      </c>
      <c r="F367" s="1" t="s">
        <v>640</v>
      </c>
      <c r="G367" s="1" t="s">
        <v>63</v>
      </c>
      <c r="H367" s="1" t="s">
        <v>64</v>
      </c>
      <c r="I367" s="2">
        <v>160</v>
      </c>
      <c r="J367" s="2">
        <v>35.99</v>
      </c>
      <c r="K367" s="2">
        <f t="shared" si="48"/>
        <v>35.990001678466797</v>
      </c>
      <c r="L367" s="2">
        <f t="shared" si="52"/>
        <v>0</v>
      </c>
      <c r="AB367" s="2">
        <v>35.990001678466797</v>
      </c>
      <c r="AC367" s="5">
        <v>2200.2487526130681</v>
      </c>
      <c r="AS367" s="5" t="s">
        <v>984</v>
      </c>
      <c r="AU367" s="5" t="s">
        <v>984</v>
      </c>
      <c r="AW367" s="5" t="s">
        <v>984</v>
      </c>
      <c r="AZ367" s="5">
        <f t="shared" si="49"/>
        <v>2200.2487526130681</v>
      </c>
      <c r="BA367" s="11">
        <f t="shared" si="50"/>
        <v>4.3752574694377204E-2</v>
      </c>
      <c r="BB367" s="5">
        <f t="shared" si="51"/>
        <v>43.752574694377202</v>
      </c>
    </row>
    <row r="368" spans="1:54" x14ac:dyDescent="0.25">
      <c r="A368" s="1" t="s">
        <v>1148</v>
      </c>
      <c r="B368" s="1" t="s">
        <v>1055</v>
      </c>
      <c r="C368" s="1" t="s">
        <v>1054</v>
      </c>
      <c r="D368" s="1" t="s">
        <v>1053</v>
      </c>
      <c r="E368" s="1" t="s">
        <v>73</v>
      </c>
      <c r="F368" s="1" t="s">
        <v>640</v>
      </c>
      <c r="G368" s="1" t="s">
        <v>63</v>
      </c>
      <c r="H368" s="1" t="s">
        <v>64</v>
      </c>
      <c r="I368" s="2">
        <v>160</v>
      </c>
      <c r="J368" s="2">
        <v>38.76</v>
      </c>
      <c r="K368" s="2">
        <f t="shared" si="48"/>
        <v>38.759998321533203</v>
      </c>
      <c r="L368" s="2">
        <f t="shared" si="52"/>
        <v>0</v>
      </c>
      <c r="AB368" s="2">
        <v>38.759998321533203</v>
      </c>
      <c r="AC368" s="5">
        <v>2369.5924973869319</v>
      </c>
      <c r="AS368" s="5" t="s">
        <v>984</v>
      </c>
      <c r="AU368" s="5" t="s">
        <v>984</v>
      </c>
      <c r="AW368" s="5" t="s">
        <v>984</v>
      </c>
      <c r="AZ368" s="5">
        <f t="shared" si="49"/>
        <v>2369.5924973869319</v>
      </c>
      <c r="BA368" s="11">
        <f t="shared" si="50"/>
        <v>4.7120023412820816E-2</v>
      </c>
      <c r="BB368" s="5">
        <f t="shared" si="51"/>
        <v>47.120023412820814</v>
      </c>
    </row>
    <row r="369" spans="1:54" x14ac:dyDescent="0.25">
      <c r="A369" s="1" t="s">
        <v>1056</v>
      </c>
      <c r="B369" s="1" t="s">
        <v>1055</v>
      </c>
      <c r="C369" s="1" t="s">
        <v>1054</v>
      </c>
      <c r="D369" s="1" t="s">
        <v>1053</v>
      </c>
      <c r="E369" s="1" t="s">
        <v>93</v>
      </c>
      <c r="F369" s="1" t="s">
        <v>577</v>
      </c>
      <c r="G369" s="1" t="s">
        <v>63</v>
      </c>
      <c r="H369" s="1" t="s">
        <v>64</v>
      </c>
      <c r="I369" s="2">
        <v>160</v>
      </c>
      <c r="J369" s="2">
        <v>1.6</v>
      </c>
      <c r="K369" s="2">
        <f t="shared" si="48"/>
        <v>1.6000000238418579</v>
      </c>
      <c r="L369" s="2">
        <f t="shared" si="52"/>
        <v>0</v>
      </c>
      <c r="AB369" s="2">
        <v>1.6000000238418579</v>
      </c>
      <c r="AC369" s="5">
        <v>121.04730116605759</v>
      </c>
      <c r="AS369" s="5" t="s">
        <v>984</v>
      </c>
      <c r="AU369" s="5" t="s">
        <v>984</v>
      </c>
      <c r="AW369" s="5" t="s">
        <v>984</v>
      </c>
      <c r="AZ369" s="5">
        <f t="shared" si="49"/>
        <v>121.04730116605759</v>
      </c>
      <c r="BA369" s="11">
        <f t="shared" si="50"/>
        <v>2.407060146963336E-3</v>
      </c>
      <c r="BB369" s="5">
        <f t="shared" si="51"/>
        <v>2.4070601469633361</v>
      </c>
    </row>
    <row r="370" spans="1:54" x14ac:dyDescent="0.25">
      <c r="A370" s="1" t="s">
        <v>1056</v>
      </c>
      <c r="B370" s="1" t="s">
        <v>1055</v>
      </c>
      <c r="C370" s="1" t="s">
        <v>1054</v>
      </c>
      <c r="D370" s="1" t="s">
        <v>1053</v>
      </c>
      <c r="E370" s="1" t="s">
        <v>67</v>
      </c>
      <c r="F370" s="1" t="s">
        <v>577</v>
      </c>
      <c r="G370" s="1" t="s">
        <v>63</v>
      </c>
      <c r="H370" s="1" t="s">
        <v>64</v>
      </c>
      <c r="I370" s="2">
        <v>160</v>
      </c>
      <c r="J370" s="2">
        <v>1.67</v>
      </c>
      <c r="K370" s="2">
        <f t="shared" si="48"/>
        <v>1.659999951720238</v>
      </c>
      <c r="L370" s="2">
        <f t="shared" si="52"/>
        <v>0</v>
      </c>
      <c r="AB370" s="2">
        <v>1.659999951720238</v>
      </c>
      <c r="AC370" s="5">
        <v>115.5451473034918</v>
      </c>
      <c r="AS370" s="5" t="s">
        <v>984</v>
      </c>
      <c r="AU370" s="5" t="s">
        <v>984</v>
      </c>
      <c r="AW370" s="5" t="s">
        <v>984</v>
      </c>
      <c r="AZ370" s="5">
        <f t="shared" si="49"/>
        <v>115.5451473034918</v>
      </c>
      <c r="BA370" s="11">
        <f t="shared" si="50"/>
        <v>2.2976482463471148E-3</v>
      </c>
      <c r="BB370" s="5">
        <f t="shared" si="51"/>
        <v>2.2976482463471148</v>
      </c>
    </row>
    <row r="371" spans="1:54" x14ac:dyDescent="0.25">
      <c r="A371" s="1" t="s">
        <v>1056</v>
      </c>
      <c r="B371" s="1" t="s">
        <v>1055</v>
      </c>
      <c r="C371" s="1" t="s">
        <v>1054</v>
      </c>
      <c r="D371" s="1" t="s">
        <v>1053</v>
      </c>
      <c r="E371" s="1" t="s">
        <v>68</v>
      </c>
      <c r="F371" s="1" t="s">
        <v>577</v>
      </c>
      <c r="G371" s="1" t="s">
        <v>63</v>
      </c>
      <c r="H371" s="1" t="s">
        <v>64</v>
      </c>
      <c r="I371" s="2">
        <v>160</v>
      </c>
      <c r="J371" s="2">
        <v>0.32</v>
      </c>
      <c r="K371" s="2">
        <f t="shared" si="48"/>
        <v>0.32000000029802322</v>
      </c>
      <c r="L371" s="2">
        <f t="shared" si="52"/>
        <v>0</v>
      </c>
      <c r="AB371" s="2">
        <v>0.32000000029802322</v>
      </c>
      <c r="AC371" s="5">
        <v>22.008599963560702</v>
      </c>
      <c r="AS371" s="5" t="s">
        <v>984</v>
      </c>
      <c r="AU371" s="5" t="s">
        <v>984</v>
      </c>
      <c r="AW371" s="5" t="s">
        <v>984</v>
      </c>
      <c r="AZ371" s="5">
        <f t="shared" si="49"/>
        <v>22.008599963560702</v>
      </c>
      <c r="BA371" s="11">
        <f t="shared" si="50"/>
        <v>4.3764729450738462E-4</v>
      </c>
      <c r="BB371" s="5">
        <f t="shared" si="51"/>
        <v>0.4376472945073846</v>
      </c>
    </row>
    <row r="372" spans="1:54" x14ac:dyDescent="0.25">
      <c r="A372" s="1" t="s">
        <v>1056</v>
      </c>
      <c r="B372" s="1" t="s">
        <v>1055</v>
      </c>
      <c r="C372" s="1" t="s">
        <v>1054</v>
      </c>
      <c r="D372" s="1" t="s">
        <v>1053</v>
      </c>
      <c r="E372" s="1" t="s">
        <v>85</v>
      </c>
      <c r="F372" s="1" t="s">
        <v>640</v>
      </c>
      <c r="G372" s="1" t="s">
        <v>63</v>
      </c>
      <c r="H372" s="1" t="s">
        <v>64</v>
      </c>
      <c r="I372" s="2">
        <v>160</v>
      </c>
      <c r="J372" s="2">
        <v>34.549999999999997</v>
      </c>
      <c r="K372" s="2">
        <f t="shared" si="48"/>
        <v>34.550000131130219</v>
      </c>
      <c r="L372" s="2">
        <f t="shared" si="52"/>
        <v>0</v>
      </c>
      <c r="AB372" s="2">
        <v>34.550000131130219</v>
      </c>
      <c r="AC372" s="5">
        <v>2170.903856704831</v>
      </c>
      <c r="AS372" s="5" t="s">
        <v>984</v>
      </c>
      <c r="AU372" s="5" t="s">
        <v>984</v>
      </c>
      <c r="AW372" s="5" t="s">
        <v>984</v>
      </c>
      <c r="AZ372" s="5">
        <f t="shared" si="49"/>
        <v>2170.903856704831</v>
      </c>
      <c r="BA372" s="11">
        <f t="shared" si="50"/>
        <v>4.3169043060238541E-2</v>
      </c>
      <c r="BB372" s="5">
        <f t="shared" si="51"/>
        <v>43.169043060238536</v>
      </c>
    </row>
    <row r="373" spans="1:54" x14ac:dyDescent="0.25">
      <c r="A373" s="1" t="s">
        <v>1056</v>
      </c>
      <c r="B373" s="1" t="s">
        <v>1055</v>
      </c>
      <c r="C373" s="1" t="s">
        <v>1054</v>
      </c>
      <c r="D373" s="1" t="s">
        <v>1053</v>
      </c>
      <c r="E373" s="1" t="s">
        <v>80</v>
      </c>
      <c r="F373" s="1" t="s">
        <v>640</v>
      </c>
      <c r="G373" s="1" t="s">
        <v>63</v>
      </c>
      <c r="H373" s="1" t="s">
        <v>64</v>
      </c>
      <c r="I373" s="2">
        <v>160</v>
      </c>
      <c r="J373" s="2">
        <v>31.29</v>
      </c>
      <c r="K373" s="2">
        <f t="shared" si="48"/>
        <v>31.29999935626984</v>
      </c>
      <c r="L373" s="2">
        <f t="shared" si="52"/>
        <v>0</v>
      </c>
      <c r="AB373" s="2">
        <v>31.29999935626984</v>
      </c>
      <c r="AC373" s="5">
        <v>1984.4420586049559</v>
      </c>
      <c r="AS373" s="5" t="s">
        <v>984</v>
      </c>
      <c r="AU373" s="5" t="s">
        <v>984</v>
      </c>
      <c r="AW373" s="5" t="s">
        <v>984</v>
      </c>
      <c r="AZ373" s="5">
        <f t="shared" si="49"/>
        <v>1984.4420586049559</v>
      </c>
      <c r="BA373" s="11">
        <f t="shared" si="50"/>
        <v>3.9461196963598871E-2</v>
      </c>
      <c r="BB373" s="5">
        <f t="shared" si="51"/>
        <v>39.461196963598873</v>
      </c>
    </row>
    <row r="374" spans="1:54" x14ac:dyDescent="0.25">
      <c r="A374" s="1" t="s">
        <v>1056</v>
      </c>
      <c r="B374" s="1" t="s">
        <v>1055</v>
      </c>
      <c r="C374" s="1" t="s">
        <v>1054</v>
      </c>
      <c r="D374" s="1" t="s">
        <v>1053</v>
      </c>
      <c r="E374" s="1" t="s">
        <v>61</v>
      </c>
      <c r="F374" s="1" t="s">
        <v>640</v>
      </c>
      <c r="G374" s="1" t="s">
        <v>63</v>
      </c>
      <c r="H374" s="1" t="s">
        <v>64</v>
      </c>
      <c r="I374" s="2">
        <v>160</v>
      </c>
      <c r="J374" s="2">
        <v>35.85</v>
      </c>
      <c r="K374" s="2">
        <f t="shared" si="48"/>
        <v>35.849999696016312</v>
      </c>
      <c r="L374" s="2">
        <f t="shared" si="52"/>
        <v>0</v>
      </c>
      <c r="AB374" s="2">
        <v>35.849999696016312</v>
      </c>
      <c r="AC374" s="5">
        <v>2208.807531488836</v>
      </c>
      <c r="AS374" s="5" t="s">
        <v>984</v>
      </c>
      <c r="AU374" s="5" t="s">
        <v>984</v>
      </c>
      <c r="AW374" s="5" t="s">
        <v>984</v>
      </c>
      <c r="AZ374" s="5">
        <f t="shared" si="49"/>
        <v>2208.807531488836</v>
      </c>
      <c r="BA374" s="11">
        <f t="shared" si="50"/>
        <v>4.392276845615526E-2</v>
      </c>
      <c r="BB374" s="5">
        <f t="shared" si="51"/>
        <v>43.922768456155261</v>
      </c>
    </row>
    <row r="375" spans="1:54" x14ac:dyDescent="0.25">
      <c r="A375" s="1" t="s">
        <v>1056</v>
      </c>
      <c r="B375" s="1" t="s">
        <v>1055</v>
      </c>
      <c r="C375" s="1" t="s">
        <v>1054</v>
      </c>
      <c r="D375" s="1" t="s">
        <v>1053</v>
      </c>
      <c r="E375" s="1" t="s">
        <v>65</v>
      </c>
      <c r="F375" s="1" t="s">
        <v>640</v>
      </c>
      <c r="G375" s="1" t="s">
        <v>63</v>
      </c>
      <c r="H375" s="1" t="s">
        <v>64</v>
      </c>
      <c r="I375" s="2">
        <v>160</v>
      </c>
      <c r="J375" s="2">
        <v>38.24</v>
      </c>
      <c r="K375" s="2">
        <f t="shared" si="48"/>
        <v>38.240000918507583</v>
      </c>
      <c r="L375" s="2">
        <f t="shared" si="52"/>
        <v>0</v>
      </c>
      <c r="AB375" s="2">
        <v>38.240000918507583</v>
      </c>
      <c r="AC375" s="5">
        <v>2350.0294563351572</v>
      </c>
      <c r="AS375" s="5" t="s">
        <v>984</v>
      </c>
      <c r="AU375" s="5" t="s">
        <v>984</v>
      </c>
      <c r="AW375" s="5" t="s">
        <v>984</v>
      </c>
      <c r="AZ375" s="5">
        <f t="shared" si="49"/>
        <v>2350.0294563351572</v>
      </c>
      <c r="BA375" s="11">
        <f t="shared" si="50"/>
        <v>4.6731006755567669E-2</v>
      </c>
      <c r="BB375" s="5">
        <f t="shared" si="51"/>
        <v>46.73100675556767</v>
      </c>
    </row>
    <row r="376" spans="1:54" x14ac:dyDescent="0.25">
      <c r="A376" s="1" t="s">
        <v>1056</v>
      </c>
      <c r="B376" s="1" t="s">
        <v>1055</v>
      </c>
      <c r="C376" s="1" t="s">
        <v>1054</v>
      </c>
      <c r="D376" s="1" t="s">
        <v>1053</v>
      </c>
      <c r="E376" s="1" t="s">
        <v>70</v>
      </c>
      <c r="F376" s="1" t="s">
        <v>640</v>
      </c>
      <c r="G376" s="1" t="s">
        <v>63</v>
      </c>
      <c r="H376" s="1" t="s">
        <v>64</v>
      </c>
      <c r="I376" s="2">
        <v>160</v>
      </c>
      <c r="J376" s="2">
        <v>6.82</v>
      </c>
      <c r="K376" s="2">
        <f t="shared" si="48"/>
        <v>6.820000171661377</v>
      </c>
      <c r="L376" s="2">
        <f t="shared" si="52"/>
        <v>0</v>
      </c>
      <c r="AB376" s="2">
        <v>6.820000171661377</v>
      </c>
      <c r="AC376" s="5">
        <v>416.94071049451833</v>
      </c>
      <c r="AS376" s="5" t="s">
        <v>984</v>
      </c>
      <c r="AU376" s="5" t="s">
        <v>984</v>
      </c>
      <c r="AW376" s="5" t="s">
        <v>984</v>
      </c>
      <c r="AZ376" s="5">
        <f t="shared" si="49"/>
        <v>416.94071049451833</v>
      </c>
      <c r="BA376" s="11">
        <f t="shared" si="50"/>
        <v>8.290985079470313E-3</v>
      </c>
      <c r="BB376" s="5">
        <f t="shared" si="51"/>
        <v>8.2909850794703122</v>
      </c>
    </row>
    <row r="377" spans="1:54" x14ac:dyDescent="0.25">
      <c r="A377" s="1" t="s">
        <v>1056</v>
      </c>
      <c r="B377" s="1" t="s">
        <v>1055</v>
      </c>
      <c r="C377" s="1" t="s">
        <v>1054</v>
      </c>
      <c r="D377" s="1" t="s">
        <v>1053</v>
      </c>
      <c r="E377" s="1" t="s">
        <v>71</v>
      </c>
      <c r="F377" s="1" t="s">
        <v>640</v>
      </c>
      <c r="G377" s="1" t="s">
        <v>63</v>
      </c>
      <c r="H377" s="1" t="s">
        <v>64</v>
      </c>
      <c r="I377" s="2">
        <v>160</v>
      </c>
      <c r="J377" s="2">
        <v>7.07</v>
      </c>
      <c r="K377" s="2">
        <f t="shared" si="48"/>
        <v>7.0599999278783798</v>
      </c>
      <c r="L377" s="2">
        <f t="shared" si="52"/>
        <v>0</v>
      </c>
      <c r="AB377" s="2">
        <v>7.0599999278783798</v>
      </c>
      <c r="AC377" s="5">
        <v>445.67414584591978</v>
      </c>
      <c r="AS377" s="5" t="s">
        <v>984</v>
      </c>
      <c r="AU377" s="5" t="s">
        <v>984</v>
      </c>
      <c r="AW377" s="5" t="s">
        <v>984</v>
      </c>
      <c r="AZ377" s="5">
        <f t="shared" si="49"/>
        <v>445.67414584591978</v>
      </c>
      <c r="BA377" s="11">
        <f t="shared" si="50"/>
        <v>8.8623576458427365E-3</v>
      </c>
      <c r="BB377" s="5">
        <f t="shared" si="51"/>
        <v>8.8623576458427369</v>
      </c>
    </row>
    <row r="378" spans="1:54" x14ac:dyDescent="0.25">
      <c r="A378" s="1" t="s">
        <v>1052</v>
      </c>
      <c r="B378" s="1" t="s">
        <v>1051</v>
      </c>
      <c r="C378" s="1" t="s">
        <v>1050</v>
      </c>
      <c r="D378" s="1" t="s">
        <v>112</v>
      </c>
      <c r="E378" s="1" t="s">
        <v>90</v>
      </c>
      <c r="F378" s="1" t="s">
        <v>640</v>
      </c>
      <c r="G378" s="1" t="s">
        <v>63</v>
      </c>
      <c r="H378" s="1" t="s">
        <v>64</v>
      </c>
      <c r="I378" s="2">
        <v>160</v>
      </c>
      <c r="J378" s="2">
        <v>35.6</v>
      </c>
      <c r="K378" s="2">
        <f t="shared" si="48"/>
        <v>35.59999942779541</v>
      </c>
      <c r="L378" s="2">
        <f t="shared" si="52"/>
        <v>0</v>
      </c>
      <c r="AB378" s="2">
        <v>35.59999942779541</v>
      </c>
      <c r="AC378" s="5">
        <v>2857.449886007309</v>
      </c>
      <c r="AS378" s="5" t="s">
        <v>984</v>
      </c>
      <c r="AU378" s="5" t="s">
        <v>984</v>
      </c>
      <c r="AW378" s="5" t="s">
        <v>984</v>
      </c>
      <c r="AZ378" s="5">
        <f t="shared" si="49"/>
        <v>2857.449886007309</v>
      </c>
      <c r="BA378" s="11">
        <f t="shared" si="50"/>
        <v>5.6821206886038103E-2</v>
      </c>
      <c r="BB378" s="5">
        <f t="shared" si="51"/>
        <v>56.821206886038105</v>
      </c>
    </row>
    <row r="379" spans="1:54" x14ac:dyDescent="0.25">
      <c r="A379" s="1" t="s">
        <v>1052</v>
      </c>
      <c r="B379" s="1" t="s">
        <v>1051</v>
      </c>
      <c r="C379" s="1" t="s">
        <v>1050</v>
      </c>
      <c r="D379" s="1" t="s">
        <v>112</v>
      </c>
      <c r="E379" s="1" t="s">
        <v>66</v>
      </c>
      <c r="F379" s="1" t="s">
        <v>640</v>
      </c>
      <c r="G379" s="1" t="s">
        <v>63</v>
      </c>
      <c r="H379" s="1" t="s">
        <v>64</v>
      </c>
      <c r="I379" s="2">
        <v>160</v>
      </c>
      <c r="J379" s="2">
        <v>37.79</v>
      </c>
      <c r="K379" s="2">
        <f t="shared" si="48"/>
        <v>37.789999723434448</v>
      </c>
      <c r="L379" s="2">
        <f t="shared" si="52"/>
        <v>0</v>
      </c>
      <c r="AB379" s="2">
        <v>37.789999723434448</v>
      </c>
      <c r="AC379" s="5">
        <v>2354.3088348412512</v>
      </c>
      <c r="AS379" s="5" t="s">
        <v>984</v>
      </c>
      <c r="AU379" s="5" t="s">
        <v>984</v>
      </c>
      <c r="AW379" s="5" t="s">
        <v>984</v>
      </c>
      <c r="AZ379" s="5">
        <f t="shared" si="49"/>
        <v>2354.3088348412512</v>
      </c>
      <c r="BA379" s="11">
        <f t="shared" si="50"/>
        <v>4.6816103419074932E-2</v>
      </c>
      <c r="BB379" s="5">
        <f t="shared" si="51"/>
        <v>46.816103419074935</v>
      </c>
    </row>
    <row r="380" spans="1:54" x14ac:dyDescent="0.25">
      <c r="A380" s="1" t="s">
        <v>1052</v>
      </c>
      <c r="B380" s="1" t="s">
        <v>1051</v>
      </c>
      <c r="C380" s="1" t="s">
        <v>1050</v>
      </c>
      <c r="D380" s="1" t="s">
        <v>112</v>
      </c>
      <c r="E380" s="1" t="s">
        <v>69</v>
      </c>
      <c r="F380" s="1" t="s">
        <v>640</v>
      </c>
      <c r="G380" s="1" t="s">
        <v>63</v>
      </c>
      <c r="H380" s="1" t="s">
        <v>64</v>
      </c>
      <c r="I380" s="2">
        <v>160</v>
      </c>
      <c r="J380" s="2">
        <v>5.8</v>
      </c>
      <c r="K380" s="2">
        <f t="shared" si="48"/>
        <v>5.8099999614059934</v>
      </c>
      <c r="L380" s="2">
        <f t="shared" si="52"/>
        <v>0</v>
      </c>
      <c r="AB380" s="2">
        <v>5.8099999614059934</v>
      </c>
      <c r="AC380" s="5">
        <v>356.41704761322592</v>
      </c>
      <c r="AS380" s="5" t="s">
        <v>984</v>
      </c>
      <c r="AU380" s="5" t="s">
        <v>984</v>
      </c>
      <c r="AW380" s="5" t="s">
        <v>984</v>
      </c>
      <c r="AZ380" s="5">
        <f t="shared" si="49"/>
        <v>356.41704761322592</v>
      </c>
      <c r="BA380" s="11">
        <f t="shared" si="50"/>
        <v>7.0874547614341622E-3</v>
      </c>
      <c r="BB380" s="5">
        <f t="shared" si="51"/>
        <v>7.0874547614341621</v>
      </c>
    </row>
    <row r="381" spans="1:54" x14ac:dyDescent="0.25">
      <c r="A381" s="1" t="s">
        <v>1052</v>
      </c>
      <c r="B381" s="1" t="s">
        <v>1051</v>
      </c>
      <c r="C381" s="1" t="s">
        <v>1050</v>
      </c>
      <c r="D381" s="1" t="s">
        <v>112</v>
      </c>
      <c r="E381" s="1" t="s">
        <v>93</v>
      </c>
      <c r="F381" s="1" t="s">
        <v>640</v>
      </c>
      <c r="G381" s="1" t="s">
        <v>63</v>
      </c>
      <c r="H381" s="1" t="s">
        <v>64</v>
      </c>
      <c r="I381" s="2">
        <v>160</v>
      </c>
      <c r="J381" s="2">
        <v>33.36</v>
      </c>
      <c r="K381" s="2">
        <f t="shared" si="48"/>
        <v>33.350000381469727</v>
      </c>
      <c r="L381" s="2">
        <f t="shared" si="52"/>
        <v>0</v>
      </c>
      <c r="AB381" s="2">
        <v>33.350000381469727</v>
      </c>
      <c r="AC381" s="5">
        <v>3103.823977985382</v>
      </c>
      <c r="AS381" s="5" t="s">
        <v>984</v>
      </c>
      <c r="AU381" s="5" t="s">
        <v>984</v>
      </c>
      <c r="AW381" s="5" t="s">
        <v>984</v>
      </c>
      <c r="AZ381" s="5">
        <f t="shared" si="49"/>
        <v>3103.823977985382</v>
      </c>
      <c r="BA381" s="11">
        <f t="shared" si="50"/>
        <v>6.1720426053519975E-2</v>
      </c>
      <c r="BB381" s="5">
        <f t="shared" si="51"/>
        <v>61.720426053519972</v>
      </c>
    </row>
    <row r="382" spans="1:54" x14ac:dyDescent="0.25">
      <c r="A382" s="1" t="s">
        <v>1052</v>
      </c>
      <c r="B382" s="1" t="s">
        <v>1051</v>
      </c>
      <c r="C382" s="1" t="s">
        <v>1050</v>
      </c>
      <c r="D382" s="1" t="s">
        <v>112</v>
      </c>
      <c r="E382" s="1" t="s">
        <v>67</v>
      </c>
      <c r="F382" s="1" t="s">
        <v>640</v>
      </c>
      <c r="G382" s="1" t="s">
        <v>63</v>
      </c>
      <c r="H382" s="1" t="s">
        <v>64</v>
      </c>
      <c r="I382" s="2">
        <v>160</v>
      </c>
      <c r="J382" s="2">
        <v>34.950000000000003</v>
      </c>
      <c r="K382" s="2">
        <f t="shared" si="48"/>
        <v>34.949999809265137</v>
      </c>
      <c r="L382" s="2">
        <f t="shared" si="52"/>
        <v>0</v>
      </c>
      <c r="AB382" s="2">
        <v>34.949999809265137</v>
      </c>
      <c r="AC382" s="5">
        <v>2642.866022014618</v>
      </c>
      <c r="AS382" s="5" t="s">
        <v>984</v>
      </c>
      <c r="AU382" s="5" t="s">
        <v>984</v>
      </c>
      <c r="AW382" s="5" t="s">
        <v>984</v>
      </c>
      <c r="AZ382" s="5">
        <f t="shared" si="49"/>
        <v>2642.866022014618</v>
      </c>
      <c r="BA382" s="11">
        <f t="shared" si="50"/>
        <v>5.2554145479277538E-2</v>
      </c>
      <c r="BB382" s="5">
        <f t="shared" si="51"/>
        <v>52.554145479277544</v>
      </c>
    </row>
    <row r="383" spans="1:54" x14ac:dyDescent="0.25">
      <c r="A383" s="1" t="s">
        <v>1052</v>
      </c>
      <c r="B383" s="1" t="s">
        <v>1051</v>
      </c>
      <c r="C383" s="1" t="s">
        <v>1050</v>
      </c>
      <c r="D383" s="1" t="s">
        <v>112</v>
      </c>
      <c r="E383" s="1" t="s">
        <v>68</v>
      </c>
      <c r="F383" s="1" t="s">
        <v>640</v>
      </c>
      <c r="G383" s="1" t="s">
        <v>63</v>
      </c>
      <c r="H383" s="1" t="s">
        <v>64</v>
      </c>
      <c r="I383" s="2">
        <v>160</v>
      </c>
      <c r="J383" s="2">
        <v>4.54</v>
      </c>
      <c r="K383" s="2">
        <f t="shared" si="48"/>
        <v>4.5400000736117363</v>
      </c>
      <c r="L383" s="2">
        <f t="shared" si="52"/>
        <v>0</v>
      </c>
      <c r="AB383" s="2">
        <v>4.5400000736117363</v>
      </c>
      <c r="AC383" s="5">
        <v>284.88910433627672</v>
      </c>
      <c r="AS383" s="5" t="s">
        <v>984</v>
      </c>
      <c r="AU383" s="5" t="s">
        <v>984</v>
      </c>
      <c r="AW383" s="5" t="s">
        <v>984</v>
      </c>
      <c r="AZ383" s="5">
        <f t="shared" si="49"/>
        <v>284.88910433627672</v>
      </c>
      <c r="BA383" s="11">
        <f t="shared" si="50"/>
        <v>5.6651011856199774E-3</v>
      </c>
      <c r="BB383" s="5">
        <f t="shared" si="51"/>
        <v>5.6651011856199771</v>
      </c>
    </row>
    <row r="384" spans="1:54" x14ac:dyDescent="0.25">
      <c r="A384" s="1" t="s">
        <v>1052</v>
      </c>
      <c r="B384" s="1" t="s">
        <v>1051</v>
      </c>
      <c r="C384" s="1" t="s">
        <v>1050</v>
      </c>
      <c r="D384" s="1" t="s">
        <v>112</v>
      </c>
      <c r="E384" s="1" t="s">
        <v>85</v>
      </c>
      <c r="F384" s="1" t="s">
        <v>640</v>
      </c>
      <c r="G384" s="1" t="s">
        <v>63</v>
      </c>
      <c r="H384" s="1" t="s">
        <v>64</v>
      </c>
      <c r="I384" s="2">
        <v>160</v>
      </c>
      <c r="J384" s="2">
        <v>2.25</v>
      </c>
      <c r="K384" s="2">
        <f t="shared" si="48"/>
        <v>2.2599999457597728</v>
      </c>
      <c r="L384" s="2">
        <f t="shared" si="52"/>
        <v>0</v>
      </c>
      <c r="AB384" s="2">
        <v>2.2599999457597728</v>
      </c>
      <c r="AC384" s="5">
        <v>151.00344628319141</v>
      </c>
      <c r="AS384" s="5" t="s">
        <v>984</v>
      </c>
      <c r="AU384" s="5" t="s">
        <v>984</v>
      </c>
      <c r="AW384" s="5" t="s">
        <v>984</v>
      </c>
      <c r="AZ384" s="5">
        <f t="shared" si="49"/>
        <v>151.00344628319141</v>
      </c>
      <c r="BA384" s="11">
        <f t="shared" si="50"/>
        <v>3.0027466461541347E-3</v>
      </c>
      <c r="BB384" s="5">
        <f t="shared" si="51"/>
        <v>3.0027466461541348</v>
      </c>
    </row>
    <row r="385" spans="1:54" x14ac:dyDescent="0.25">
      <c r="A385" s="1" t="s">
        <v>1052</v>
      </c>
      <c r="B385" s="1" t="s">
        <v>1051</v>
      </c>
      <c r="C385" s="1" t="s">
        <v>1050</v>
      </c>
      <c r="D385" s="1" t="s">
        <v>112</v>
      </c>
      <c r="E385" s="1" t="s">
        <v>65</v>
      </c>
      <c r="F385" s="1" t="s">
        <v>640</v>
      </c>
      <c r="G385" s="1" t="s">
        <v>63</v>
      </c>
      <c r="H385" s="1" t="s">
        <v>64</v>
      </c>
      <c r="I385" s="2">
        <v>160</v>
      </c>
      <c r="J385" s="2">
        <v>2.3199999999999998</v>
      </c>
      <c r="K385" s="2">
        <f t="shared" si="48"/>
        <v>2.3199999704957008</v>
      </c>
      <c r="L385" s="2">
        <f t="shared" si="52"/>
        <v>0</v>
      </c>
      <c r="AB385" s="2">
        <v>2.3199999704957008</v>
      </c>
      <c r="AC385" s="5">
        <v>144.27859814159569</v>
      </c>
      <c r="AS385" s="5" t="s">
        <v>984</v>
      </c>
      <c r="AU385" s="5" t="s">
        <v>984</v>
      </c>
      <c r="AW385" s="5" t="s">
        <v>984</v>
      </c>
      <c r="AZ385" s="5">
        <f t="shared" si="49"/>
        <v>144.27859814159569</v>
      </c>
      <c r="BA385" s="11">
        <f t="shared" si="50"/>
        <v>2.8690211206770372E-3</v>
      </c>
      <c r="BB385" s="5">
        <f t="shared" si="51"/>
        <v>2.8690211206770373</v>
      </c>
    </row>
    <row r="386" spans="1:54" x14ac:dyDescent="0.25">
      <c r="A386" s="1" t="s">
        <v>1052</v>
      </c>
      <c r="B386" s="1" t="s">
        <v>1051</v>
      </c>
      <c r="C386" s="1" t="s">
        <v>1050</v>
      </c>
      <c r="D386" s="1" t="s">
        <v>112</v>
      </c>
      <c r="E386" s="1" t="s">
        <v>70</v>
      </c>
      <c r="F386" s="1" t="s">
        <v>640</v>
      </c>
      <c r="G386" s="1" t="s">
        <v>63</v>
      </c>
      <c r="H386" s="1" t="s">
        <v>64</v>
      </c>
      <c r="I386" s="2">
        <v>160</v>
      </c>
      <c r="J386" s="2">
        <v>0.38</v>
      </c>
      <c r="K386" s="2">
        <f t="shared" si="48"/>
        <v>0.37999999523162842</v>
      </c>
      <c r="L386" s="2">
        <f t="shared" si="52"/>
        <v>0</v>
      </c>
      <c r="AB386" s="2">
        <v>0.37999999523162842</v>
      </c>
      <c r="AC386" s="5">
        <v>23.231299708485601</v>
      </c>
      <c r="AS386" s="5" t="s">
        <v>984</v>
      </c>
      <c r="AU386" s="5" t="s">
        <v>984</v>
      </c>
      <c r="AW386" s="5" t="s">
        <v>984</v>
      </c>
      <c r="AZ386" s="5">
        <f t="shared" si="49"/>
        <v>23.231299708485601</v>
      </c>
      <c r="BA386" s="11">
        <f t="shared" si="50"/>
        <v>4.6196102805914289E-4</v>
      </c>
      <c r="BB386" s="5">
        <f t="shared" si="51"/>
        <v>0.46196102805914285</v>
      </c>
    </row>
    <row r="387" spans="1:54" x14ac:dyDescent="0.25">
      <c r="A387" s="1" t="s">
        <v>1049</v>
      </c>
      <c r="B387" s="1" t="s">
        <v>1032</v>
      </c>
      <c r="C387" s="1" t="s">
        <v>122</v>
      </c>
      <c r="D387" s="1" t="s">
        <v>349</v>
      </c>
      <c r="E387" s="1" t="s">
        <v>90</v>
      </c>
      <c r="F387" s="1" t="s">
        <v>630</v>
      </c>
      <c r="G387" s="1" t="s">
        <v>63</v>
      </c>
      <c r="H387" s="1" t="s">
        <v>64</v>
      </c>
      <c r="I387" s="2">
        <v>160</v>
      </c>
      <c r="J387" s="2">
        <v>4.82</v>
      </c>
      <c r="K387" s="2">
        <f t="shared" ref="K387:K450" si="53">SUM(N387,P387,R387,T387,AD387,AF387,AH387,AJ387,AL387,AN387,AP387,V387,X387,Z387,BC387,AB387)</f>
        <v>4.820000171661377</v>
      </c>
      <c r="L387" s="2">
        <f t="shared" si="52"/>
        <v>0</v>
      </c>
      <c r="AB387" s="2">
        <v>4.820000171661377</v>
      </c>
      <c r="AC387" s="5">
        <v>294.67071049451829</v>
      </c>
      <c r="AS387" s="5" t="s">
        <v>984</v>
      </c>
      <c r="AU387" s="5" t="s">
        <v>984</v>
      </c>
      <c r="AW387" s="5" t="s">
        <v>984</v>
      </c>
      <c r="AZ387" s="5">
        <f t="shared" ref="AZ387:AZ450" si="54">SUM(O387,Q387,S387,U387,AE387,AG387,AI387,AK387,AM387,AO387,AQ387,W387,Y387,AA387,BD387,AC387)</f>
        <v>294.67071049451829</v>
      </c>
      <c r="BA387" s="11">
        <f t="shared" ref="BA387:BA450" si="55">(AZ387/$AZ$2498)*100</f>
        <v>5.859611217070365E-3</v>
      </c>
      <c r="BB387" s="5">
        <f t="shared" ref="BB387:BB450" si="56">(BA387/100)*$BB$1</f>
        <v>5.8596112170703645</v>
      </c>
    </row>
    <row r="388" spans="1:54" x14ac:dyDescent="0.25">
      <c r="A388" s="1" t="s">
        <v>1049</v>
      </c>
      <c r="B388" s="1" t="s">
        <v>1032</v>
      </c>
      <c r="C388" s="1" t="s">
        <v>122</v>
      </c>
      <c r="D388" s="1" t="s">
        <v>349</v>
      </c>
      <c r="E388" s="1" t="s">
        <v>93</v>
      </c>
      <c r="F388" s="1" t="s">
        <v>630</v>
      </c>
      <c r="G388" s="1" t="s">
        <v>63</v>
      </c>
      <c r="H388" s="1" t="s">
        <v>64</v>
      </c>
      <c r="I388" s="2">
        <v>160</v>
      </c>
      <c r="J388" s="2">
        <v>3.57</v>
      </c>
      <c r="K388" s="2">
        <f t="shared" si="53"/>
        <v>3.5699999332427979</v>
      </c>
      <c r="L388" s="2">
        <f t="shared" ref="L388:L451" si="57">SUM(M388,AR388,AT388,AV388,AX388,AY388)</f>
        <v>0</v>
      </c>
      <c r="AB388" s="2">
        <v>3.5699999332427979</v>
      </c>
      <c r="AC388" s="5">
        <v>218.25194591879841</v>
      </c>
      <c r="AS388" s="5" t="s">
        <v>984</v>
      </c>
      <c r="AU388" s="5" t="s">
        <v>984</v>
      </c>
      <c r="AW388" s="5" t="s">
        <v>984</v>
      </c>
      <c r="AZ388" s="5">
        <f t="shared" si="54"/>
        <v>218.25194591879841</v>
      </c>
      <c r="BA388" s="11">
        <f t="shared" si="55"/>
        <v>4.3400022632280469E-3</v>
      </c>
      <c r="BB388" s="5">
        <f t="shared" si="56"/>
        <v>4.3400022632280466</v>
      </c>
    </row>
    <row r="389" spans="1:54" x14ac:dyDescent="0.25">
      <c r="A389" s="1" t="s">
        <v>1049</v>
      </c>
      <c r="B389" s="1" t="s">
        <v>1032</v>
      </c>
      <c r="C389" s="1" t="s">
        <v>122</v>
      </c>
      <c r="D389" s="1" t="s">
        <v>349</v>
      </c>
      <c r="E389" s="1" t="s">
        <v>85</v>
      </c>
      <c r="F389" s="1" t="s">
        <v>630</v>
      </c>
      <c r="G389" s="1" t="s">
        <v>63</v>
      </c>
      <c r="H389" s="1" t="s">
        <v>64</v>
      </c>
      <c r="I389" s="2">
        <v>160</v>
      </c>
      <c r="J389" s="2">
        <v>0.28999999999999998</v>
      </c>
      <c r="K389" s="2">
        <f t="shared" si="53"/>
        <v>0.28999999165534968</v>
      </c>
      <c r="L389" s="2">
        <f t="shared" si="57"/>
        <v>0</v>
      </c>
      <c r="AB389" s="2">
        <v>0.28999999165534968</v>
      </c>
      <c r="AC389" s="5">
        <v>17.72914948984981</v>
      </c>
      <c r="AS389" s="5" t="s">
        <v>984</v>
      </c>
      <c r="AU389" s="5" t="s">
        <v>984</v>
      </c>
      <c r="AW389" s="5" t="s">
        <v>984</v>
      </c>
      <c r="AZ389" s="5">
        <f t="shared" si="54"/>
        <v>17.72914948984981</v>
      </c>
      <c r="BA389" s="11">
        <f t="shared" si="55"/>
        <v>3.5254919990351016E-4</v>
      </c>
      <c r="BB389" s="5">
        <f t="shared" si="56"/>
        <v>0.35254919990351019</v>
      </c>
    </row>
    <row r="390" spans="1:54" x14ac:dyDescent="0.25">
      <c r="A390" s="1" t="s">
        <v>1049</v>
      </c>
      <c r="B390" s="1" t="s">
        <v>1032</v>
      </c>
      <c r="C390" s="1" t="s">
        <v>122</v>
      </c>
      <c r="D390" s="1" t="s">
        <v>349</v>
      </c>
      <c r="E390" s="1" t="s">
        <v>69</v>
      </c>
      <c r="F390" s="1" t="s">
        <v>640</v>
      </c>
      <c r="G390" s="1" t="s">
        <v>63</v>
      </c>
      <c r="H390" s="1" t="s">
        <v>64</v>
      </c>
      <c r="I390" s="2">
        <v>160</v>
      </c>
      <c r="J390" s="2">
        <v>36.590000000000003</v>
      </c>
      <c r="K390" s="2">
        <f t="shared" si="53"/>
        <v>36.59000183083117</v>
      </c>
      <c r="L390" s="2">
        <f t="shared" si="57"/>
        <v>0</v>
      </c>
      <c r="AB390" s="2">
        <v>36.59000183083117</v>
      </c>
      <c r="AC390" s="5">
        <v>2237.5411119141991</v>
      </c>
      <c r="AS390" s="5" t="s">
        <v>984</v>
      </c>
      <c r="AU390" s="5" t="s">
        <v>984</v>
      </c>
      <c r="AW390" s="5" t="s">
        <v>984</v>
      </c>
      <c r="AZ390" s="5">
        <f t="shared" si="54"/>
        <v>2237.5411119141991</v>
      </c>
      <c r="BA390" s="11">
        <f t="shared" si="55"/>
        <v>4.4494143907364836E-2</v>
      </c>
      <c r="BB390" s="5">
        <f t="shared" si="56"/>
        <v>44.494143907364837</v>
      </c>
    </row>
    <row r="391" spans="1:54" x14ac:dyDescent="0.25">
      <c r="A391" s="1" t="s">
        <v>1049</v>
      </c>
      <c r="B391" s="1" t="s">
        <v>1032</v>
      </c>
      <c r="C391" s="1" t="s">
        <v>122</v>
      </c>
      <c r="D391" s="1" t="s">
        <v>349</v>
      </c>
      <c r="E391" s="1" t="s">
        <v>74</v>
      </c>
      <c r="F391" s="1" t="s">
        <v>640</v>
      </c>
      <c r="G391" s="1" t="s">
        <v>63</v>
      </c>
      <c r="H391" s="1" t="s">
        <v>64</v>
      </c>
      <c r="I391" s="2">
        <v>160</v>
      </c>
      <c r="J391" s="2">
        <v>38.03</v>
      </c>
      <c r="K391" s="2">
        <f t="shared" si="53"/>
        <v>38.029998779296882</v>
      </c>
      <c r="L391" s="2">
        <f t="shared" si="57"/>
        <v>0</v>
      </c>
      <c r="AB391" s="2">
        <v>38.029998779296882</v>
      </c>
      <c r="AC391" s="5">
        <v>2324.963975372315</v>
      </c>
      <c r="AS391" s="5" t="s">
        <v>984</v>
      </c>
      <c r="AU391" s="5" t="s">
        <v>984</v>
      </c>
      <c r="AW391" s="5" t="s">
        <v>984</v>
      </c>
      <c r="AZ391" s="5">
        <f t="shared" si="54"/>
        <v>2324.963975372315</v>
      </c>
      <c r="BA391" s="11">
        <f t="shared" si="55"/>
        <v>4.6232572509542165E-2</v>
      </c>
      <c r="BB391" s="5">
        <f t="shared" si="56"/>
        <v>46.232572509542166</v>
      </c>
    </row>
    <row r="392" spans="1:54" x14ac:dyDescent="0.25">
      <c r="A392" s="1" t="s">
        <v>1049</v>
      </c>
      <c r="B392" s="1" t="s">
        <v>1032</v>
      </c>
      <c r="C392" s="1" t="s">
        <v>122</v>
      </c>
      <c r="D392" s="1" t="s">
        <v>349</v>
      </c>
      <c r="E392" s="1" t="s">
        <v>68</v>
      </c>
      <c r="F392" s="1" t="s">
        <v>640</v>
      </c>
      <c r="G392" s="1" t="s">
        <v>63</v>
      </c>
      <c r="H392" s="1" t="s">
        <v>64</v>
      </c>
      <c r="I392" s="2">
        <v>160</v>
      </c>
      <c r="J392" s="2">
        <v>34.229999999999997</v>
      </c>
      <c r="K392" s="2">
        <f t="shared" si="53"/>
        <v>34.229999847710133</v>
      </c>
      <c r="L392" s="2">
        <f t="shared" si="57"/>
        <v>0</v>
      </c>
      <c r="AB392" s="2">
        <v>34.229999847710133</v>
      </c>
      <c r="AC392" s="5">
        <v>2096.9304907079791</v>
      </c>
      <c r="AS392" s="5" t="s">
        <v>984</v>
      </c>
      <c r="AU392" s="5" t="s">
        <v>984</v>
      </c>
      <c r="AW392" s="5" t="s">
        <v>984</v>
      </c>
      <c r="AZ392" s="5">
        <f t="shared" si="54"/>
        <v>2096.9304907079791</v>
      </c>
      <c r="BA392" s="11">
        <f t="shared" si="55"/>
        <v>4.1698061555384601E-2</v>
      </c>
      <c r="BB392" s="5">
        <f t="shared" si="56"/>
        <v>41.698061555384605</v>
      </c>
    </row>
    <row r="393" spans="1:54" x14ac:dyDescent="0.25">
      <c r="A393" s="1" t="s">
        <v>1049</v>
      </c>
      <c r="B393" s="1" t="s">
        <v>1032</v>
      </c>
      <c r="C393" s="1" t="s">
        <v>122</v>
      </c>
      <c r="D393" s="1" t="s">
        <v>349</v>
      </c>
      <c r="E393" s="1" t="s">
        <v>75</v>
      </c>
      <c r="F393" s="1" t="s">
        <v>640</v>
      </c>
      <c r="G393" s="1" t="s">
        <v>63</v>
      </c>
      <c r="H393" s="1" t="s">
        <v>64</v>
      </c>
      <c r="I393" s="2">
        <v>160</v>
      </c>
      <c r="J393" s="2">
        <v>35.25</v>
      </c>
      <c r="K393" s="2">
        <f t="shared" si="53"/>
        <v>35.25</v>
      </c>
      <c r="L393" s="2">
        <f t="shared" si="57"/>
        <v>0</v>
      </c>
      <c r="AB393" s="2">
        <v>35.25</v>
      </c>
      <c r="AC393" s="5">
        <v>2155.00875</v>
      </c>
      <c r="AS393" s="5" t="s">
        <v>984</v>
      </c>
      <c r="AU393" s="5" t="s">
        <v>984</v>
      </c>
      <c r="AW393" s="5" t="s">
        <v>984</v>
      </c>
      <c r="AZ393" s="5">
        <f t="shared" si="54"/>
        <v>2155.00875</v>
      </c>
      <c r="BA393" s="11">
        <f t="shared" si="55"/>
        <v>4.2852964324799063E-2</v>
      </c>
      <c r="BB393" s="5">
        <f t="shared" si="56"/>
        <v>42.852964324799068</v>
      </c>
    </row>
    <row r="394" spans="1:54" x14ac:dyDescent="0.25">
      <c r="A394" s="1" t="s">
        <v>1049</v>
      </c>
      <c r="B394" s="1" t="s">
        <v>1032</v>
      </c>
      <c r="C394" s="1" t="s">
        <v>122</v>
      </c>
      <c r="D394" s="1" t="s">
        <v>349</v>
      </c>
      <c r="E394" s="1" t="s">
        <v>70</v>
      </c>
      <c r="F394" s="1" t="s">
        <v>640</v>
      </c>
      <c r="G394" s="1" t="s">
        <v>63</v>
      </c>
      <c r="H394" s="1" t="s">
        <v>64</v>
      </c>
      <c r="I394" s="2">
        <v>160</v>
      </c>
      <c r="J394" s="2">
        <v>2.12</v>
      </c>
      <c r="K394" s="2">
        <f t="shared" si="53"/>
        <v>2.119999885559082</v>
      </c>
      <c r="L394" s="2">
        <f t="shared" si="57"/>
        <v>0</v>
      </c>
      <c r="AB394" s="2">
        <v>2.119999885559082</v>
      </c>
      <c r="AC394" s="5">
        <v>129.60619300365451</v>
      </c>
      <c r="AS394" s="5" t="s">
        <v>984</v>
      </c>
      <c r="AU394" s="5" t="s">
        <v>984</v>
      </c>
      <c r="AW394" s="5" t="s">
        <v>984</v>
      </c>
      <c r="AZ394" s="5">
        <f t="shared" si="54"/>
        <v>129.60619300365451</v>
      </c>
      <c r="BA394" s="11">
        <f t="shared" si="55"/>
        <v>2.5772561550196161E-3</v>
      </c>
      <c r="BB394" s="5">
        <f t="shared" si="56"/>
        <v>2.577256155019616</v>
      </c>
    </row>
    <row r="395" spans="1:54" x14ac:dyDescent="0.25">
      <c r="A395" s="1" t="s">
        <v>1049</v>
      </c>
      <c r="B395" s="1" t="s">
        <v>1032</v>
      </c>
      <c r="C395" s="1" t="s">
        <v>122</v>
      </c>
      <c r="D395" s="1" t="s">
        <v>349</v>
      </c>
      <c r="E395" s="1" t="s">
        <v>73</v>
      </c>
      <c r="F395" s="1" t="s">
        <v>640</v>
      </c>
      <c r="G395" s="1" t="s">
        <v>63</v>
      </c>
      <c r="H395" s="1" t="s">
        <v>64</v>
      </c>
      <c r="I395" s="2">
        <v>160</v>
      </c>
      <c r="J395" s="2">
        <v>2.13</v>
      </c>
      <c r="K395" s="2">
        <f t="shared" si="53"/>
        <v>2.130000114440918</v>
      </c>
      <c r="L395" s="2">
        <f t="shared" si="57"/>
        <v>0</v>
      </c>
      <c r="AB395" s="2">
        <v>2.130000114440918</v>
      </c>
      <c r="AC395" s="5">
        <v>130.21755699634551</v>
      </c>
      <c r="AS395" s="5" t="s">
        <v>984</v>
      </c>
      <c r="AU395" s="5" t="s">
        <v>984</v>
      </c>
      <c r="AW395" s="5" t="s">
        <v>984</v>
      </c>
      <c r="AZ395" s="5">
        <f t="shared" si="54"/>
        <v>130.21755699634551</v>
      </c>
      <c r="BA395" s="11">
        <f t="shared" si="55"/>
        <v>2.5894133025802716E-3</v>
      </c>
      <c r="BB395" s="5">
        <f t="shared" si="56"/>
        <v>2.5894133025802719</v>
      </c>
    </row>
    <row r="396" spans="1:54" x14ac:dyDescent="0.25">
      <c r="A396" s="1" t="s">
        <v>1048</v>
      </c>
      <c r="B396" s="1" t="s">
        <v>1011</v>
      </c>
      <c r="C396" s="1" t="s">
        <v>1010</v>
      </c>
      <c r="D396" s="1" t="s">
        <v>1009</v>
      </c>
      <c r="E396" s="1" t="s">
        <v>93</v>
      </c>
      <c r="F396" s="1" t="s">
        <v>630</v>
      </c>
      <c r="G396" s="1" t="s">
        <v>63</v>
      </c>
      <c r="H396" s="1" t="s">
        <v>64</v>
      </c>
      <c r="I396" s="2">
        <v>320</v>
      </c>
      <c r="J396" s="2">
        <v>0.09</v>
      </c>
      <c r="K396" s="2">
        <f t="shared" si="53"/>
        <v>9.0000003576278687E-2</v>
      </c>
      <c r="L396" s="2">
        <f t="shared" si="57"/>
        <v>0</v>
      </c>
      <c r="AB396" s="2">
        <v>9.0000003576278687E-2</v>
      </c>
      <c r="AC396" s="5">
        <v>5.5021502186357969</v>
      </c>
      <c r="AS396" s="5" t="s">
        <v>984</v>
      </c>
      <c r="AU396" s="5" t="s">
        <v>984</v>
      </c>
      <c r="AW396" s="5" t="s">
        <v>984</v>
      </c>
      <c r="AZ396" s="5">
        <f t="shared" si="54"/>
        <v>5.5021502186357969</v>
      </c>
      <c r="BA396" s="11">
        <f t="shared" si="55"/>
        <v>1.0941182815563287E-4</v>
      </c>
      <c r="BB396" s="5">
        <f t="shared" si="56"/>
        <v>0.10941182815563287</v>
      </c>
    </row>
    <row r="397" spans="1:54" x14ac:dyDescent="0.25">
      <c r="A397" s="1" t="s">
        <v>1048</v>
      </c>
      <c r="B397" s="1" t="s">
        <v>1011</v>
      </c>
      <c r="C397" s="1" t="s">
        <v>1010</v>
      </c>
      <c r="D397" s="1" t="s">
        <v>1009</v>
      </c>
      <c r="E397" s="1" t="s">
        <v>68</v>
      </c>
      <c r="F397" s="1" t="s">
        <v>640</v>
      </c>
      <c r="G397" s="1" t="s">
        <v>63</v>
      </c>
      <c r="H397" s="1" t="s">
        <v>64</v>
      </c>
      <c r="I397" s="2">
        <v>320</v>
      </c>
      <c r="J397" s="2">
        <v>1.1299999999999999</v>
      </c>
      <c r="K397" s="2">
        <f t="shared" si="53"/>
        <v>1.129999995231628</v>
      </c>
      <c r="L397" s="2">
        <f t="shared" si="57"/>
        <v>0</v>
      </c>
      <c r="AB397" s="2">
        <v>1.129999995231628</v>
      </c>
      <c r="AC397" s="5">
        <v>105.7635511660576</v>
      </c>
      <c r="AS397" s="5" t="s">
        <v>984</v>
      </c>
      <c r="AU397" s="5" t="s">
        <v>984</v>
      </c>
      <c r="AW397" s="5" t="s">
        <v>984</v>
      </c>
      <c r="AZ397" s="5">
        <f t="shared" si="54"/>
        <v>105.7635511660576</v>
      </c>
      <c r="BA397" s="11">
        <f t="shared" si="55"/>
        <v>2.1031384141633426E-3</v>
      </c>
      <c r="BB397" s="5">
        <f t="shared" si="56"/>
        <v>2.1031384141633427</v>
      </c>
    </row>
    <row r="398" spans="1:54" x14ac:dyDescent="0.25">
      <c r="A398" s="1" t="s">
        <v>1048</v>
      </c>
      <c r="B398" s="1" t="s">
        <v>1011</v>
      </c>
      <c r="C398" s="1" t="s">
        <v>1010</v>
      </c>
      <c r="D398" s="1" t="s">
        <v>1009</v>
      </c>
      <c r="E398" s="1" t="s">
        <v>75</v>
      </c>
      <c r="F398" s="1" t="s">
        <v>640</v>
      </c>
      <c r="G398" s="1" t="s">
        <v>63</v>
      </c>
      <c r="H398" s="1" t="s">
        <v>64</v>
      </c>
      <c r="I398" s="2">
        <v>320</v>
      </c>
      <c r="J398" s="2">
        <v>1.0900000000000001</v>
      </c>
      <c r="K398" s="2">
        <f t="shared" si="53"/>
        <v>1.0999999605119231</v>
      </c>
      <c r="L398" s="2">
        <f t="shared" si="57"/>
        <v>0</v>
      </c>
      <c r="AB398" s="2">
        <v>1.0999999605119231</v>
      </c>
      <c r="AC398" s="5">
        <v>70.91659750390798</v>
      </c>
      <c r="AS398" s="5" t="s">
        <v>984</v>
      </c>
      <c r="AU398" s="5" t="s">
        <v>984</v>
      </c>
      <c r="AW398" s="5" t="s">
        <v>984</v>
      </c>
      <c r="AZ398" s="5">
        <f t="shared" si="54"/>
        <v>70.91659750390798</v>
      </c>
      <c r="BA398" s="11">
        <f t="shared" si="55"/>
        <v>1.4101967905564669E-3</v>
      </c>
      <c r="BB398" s="5">
        <f t="shared" si="56"/>
        <v>1.410196790556467</v>
      </c>
    </row>
    <row r="399" spans="1:54" x14ac:dyDescent="0.25">
      <c r="A399" s="1" t="s">
        <v>1048</v>
      </c>
      <c r="B399" s="1" t="s">
        <v>1011</v>
      </c>
      <c r="C399" s="1" t="s">
        <v>1010</v>
      </c>
      <c r="D399" s="1" t="s">
        <v>1009</v>
      </c>
      <c r="E399" s="1" t="s">
        <v>70</v>
      </c>
      <c r="F399" s="1" t="s">
        <v>281</v>
      </c>
      <c r="G399" s="1" t="s">
        <v>63</v>
      </c>
      <c r="H399" s="1" t="s">
        <v>64</v>
      </c>
      <c r="I399" s="2">
        <v>320</v>
      </c>
      <c r="J399" s="2">
        <v>38.590000000000003</v>
      </c>
      <c r="K399" s="2">
        <f t="shared" si="53"/>
        <v>38.589999198913567</v>
      </c>
      <c r="L399" s="2">
        <f t="shared" si="57"/>
        <v>0</v>
      </c>
      <c r="AB399" s="2">
        <v>38.589999198913567</v>
      </c>
      <c r="AC399" s="5">
        <v>3992.726759047508</v>
      </c>
      <c r="AS399" s="5" t="s">
        <v>984</v>
      </c>
      <c r="AU399" s="5" t="s">
        <v>984</v>
      </c>
      <c r="AW399" s="5" t="s">
        <v>984</v>
      </c>
      <c r="AZ399" s="5">
        <f t="shared" si="54"/>
        <v>3992.726759047508</v>
      </c>
      <c r="BA399" s="11">
        <f t="shared" si="55"/>
        <v>7.9396511668054004E-2</v>
      </c>
      <c r="BB399" s="5">
        <f t="shared" si="56"/>
        <v>79.396511668054004</v>
      </c>
    </row>
    <row r="400" spans="1:54" x14ac:dyDescent="0.25">
      <c r="A400" s="1" t="s">
        <v>1048</v>
      </c>
      <c r="B400" s="1" t="s">
        <v>1011</v>
      </c>
      <c r="C400" s="1" t="s">
        <v>1010</v>
      </c>
      <c r="D400" s="1" t="s">
        <v>1009</v>
      </c>
      <c r="E400" s="1" t="s">
        <v>71</v>
      </c>
      <c r="F400" s="1" t="s">
        <v>281</v>
      </c>
      <c r="G400" s="1" t="s">
        <v>63</v>
      </c>
      <c r="H400" s="1" t="s">
        <v>64</v>
      </c>
      <c r="I400" s="2">
        <v>320</v>
      </c>
      <c r="J400" s="2">
        <v>35.01</v>
      </c>
      <c r="K400" s="2">
        <f t="shared" si="53"/>
        <v>35.010000705718987</v>
      </c>
      <c r="L400" s="2">
        <f t="shared" si="57"/>
        <v>0</v>
      </c>
      <c r="AB400" s="2">
        <v>35.010000705718987</v>
      </c>
      <c r="AC400" s="5">
        <v>4200.5859397864342</v>
      </c>
      <c r="AS400" s="5" t="s">
        <v>984</v>
      </c>
      <c r="AU400" s="5" t="s">
        <v>984</v>
      </c>
      <c r="AW400" s="5" t="s">
        <v>984</v>
      </c>
      <c r="AZ400" s="5">
        <f t="shared" si="54"/>
        <v>4200.5859397864342</v>
      </c>
      <c r="BA400" s="11">
        <f t="shared" si="55"/>
        <v>8.3529850828179056E-2</v>
      </c>
      <c r="BB400" s="5">
        <f t="shared" si="56"/>
        <v>83.52985082817905</v>
      </c>
    </row>
    <row r="401" spans="1:54" x14ac:dyDescent="0.25">
      <c r="A401" s="1" t="s">
        <v>1048</v>
      </c>
      <c r="B401" s="1" t="s">
        <v>1011</v>
      </c>
      <c r="C401" s="1" t="s">
        <v>1010</v>
      </c>
      <c r="D401" s="1" t="s">
        <v>1009</v>
      </c>
      <c r="E401" s="1" t="s">
        <v>72</v>
      </c>
      <c r="F401" s="1" t="s">
        <v>281</v>
      </c>
      <c r="G401" s="1" t="s">
        <v>63</v>
      </c>
      <c r="H401" s="1" t="s">
        <v>64</v>
      </c>
      <c r="I401" s="2">
        <v>320</v>
      </c>
      <c r="J401" s="2">
        <v>35.99</v>
      </c>
      <c r="K401" s="2">
        <f t="shared" si="53"/>
        <v>36.000001072883613</v>
      </c>
      <c r="L401" s="2">
        <f t="shared" si="57"/>
        <v>0</v>
      </c>
      <c r="AB401" s="2">
        <v>36.000001072883613</v>
      </c>
      <c r="AC401" s="5">
        <v>2284.6150158822538</v>
      </c>
      <c r="AS401" s="5" t="s">
        <v>984</v>
      </c>
      <c r="AU401" s="5" t="s">
        <v>984</v>
      </c>
      <c r="AW401" s="5" t="s">
        <v>984</v>
      </c>
      <c r="AZ401" s="5">
        <f t="shared" si="54"/>
        <v>2284.6150158822538</v>
      </c>
      <c r="BA401" s="11">
        <f t="shared" si="55"/>
        <v>4.5430221929030443E-2</v>
      </c>
      <c r="BB401" s="5">
        <f t="shared" si="56"/>
        <v>45.430221929030438</v>
      </c>
    </row>
    <row r="402" spans="1:54" x14ac:dyDescent="0.25">
      <c r="A402" s="1" t="s">
        <v>1048</v>
      </c>
      <c r="B402" s="1" t="s">
        <v>1011</v>
      </c>
      <c r="C402" s="1" t="s">
        <v>1010</v>
      </c>
      <c r="D402" s="1" t="s">
        <v>1009</v>
      </c>
      <c r="E402" s="1" t="s">
        <v>73</v>
      </c>
      <c r="F402" s="1" t="s">
        <v>281</v>
      </c>
      <c r="G402" s="1" t="s">
        <v>63</v>
      </c>
      <c r="H402" s="1" t="s">
        <v>64</v>
      </c>
      <c r="I402" s="2">
        <v>320</v>
      </c>
      <c r="J402" s="2">
        <v>39.619999999999997</v>
      </c>
      <c r="K402" s="2">
        <f t="shared" si="53"/>
        <v>39.619999885559082</v>
      </c>
      <c r="L402" s="2">
        <f t="shared" si="57"/>
        <v>0</v>
      </c>
      <c r="AB402" s="2">
        <v>39.619999885559082</v>
      </c>
      <c r="AC402" s="5">
        <v>2664.2632953357688</v>
      </c>
      <c r="AS402" s="5" t="s">
        <v>984</v>
      </c>
      <c r="AU402" s="5" t="s">
        <v>984</v>
      </c>
      <c r="AW402" s="5" t="s">
        <v>984</v>
      </c>
      <c r="AZ402" s="5">
        <f t="shared" si="54"/>
        <v>2664.2632953357688</v>
      </c>
      <c r="BA402" s="11">
        <f t="shared" si="55"/>
        <v>5.2979636368945281E-2</v>
      </c>
      <c r="BB402" s="5">
        <f t="shared" si="56"/>
        <v>52.979636368945279</v>
      </c>
    </row>
    <row r="403" spans="1:54" x14ac:dyDescent="0.25">
      <c r="A403" s="1" t="s">
        <v>1048</v>
      </c>
      <c r="B403" s="1" t="s">
        <v>1011</v>
      </c>
      <c r="C403" s="1" t="s">
        <v>1010</v>
      </c>
      <c r="D403" s="1" t="s">
        <v>1009</v>
      </c>
      <c r="E403" s="1" t="s">
        <v>69</v>
      </c>
      <c r="F403" s="1" t="s">
        <v>281</v>
      </c>
      <c r="G403" s="1" t="s">
        <v>63</v>
      </c>
      <c r="H403" s="1" t="s">
        <v>64</v>
      </c>
      <c r="I403" s="2">
        <v>320</v>
      </c>
      <c r="J403" s="2">
        <v>37.11</v>
      </c>
      <c r="K403" s="2">
        <f t="shared" si="53"/>
        <v>37.109999656677253</v>
      </c>
      <c r="L403" s="2">
        <f t="shared" si="57"/>
        <v>0</v>
      </c>
      <c r="AB403" s="2">
        <v>37.109999656677253</v>
      </c>
      <c r="AC403" s="5">
        <v>3616.7465323686602</v>
      </c>
      <c r="AS403" s="5" t="s">
        <v>984</v>
      </c>
      <c r="AU403" s="5" t="s">
        <v>984</v>
      </c>
      <c r="AW403" s="5" t="s">
        <v>984</v>
      </c>
      <c r="AZ403" s="5">
        <f t="shared" si="54"/>
        <v>3616.7465323686602</v>
      </c>
      <c r="BA403" s="11">
        <f t="shared" si="55"/>
        <v>7.192003750492193E-2</v>
      </c>
      <c r="BB403" s="5">
        <f t="shared" si="56"/>
        <v>71.920037504921922</v>
      </c>
    </row>
    <row r="404" spans="1:54" x14ac:dyDescent="0.25">
      <c r="A404" s="1" t="s">
        <v>1048</v>
      </c>
      <c r="B404" s="1" t="s">
        <v>1011</v>
      </c>
      <c r="C404" s="1" t="s">
        <v>1010</v>
      </c>
      <c r="D404" s="1" t="s">
        <v>1009</v>
      </c>
      <c r="E404" s="1" t="s">
        <v>68</v>
      </c>
      <c r="F404" s="1" t="s">
        <v>281</v>
      </c>
      <c r="G404" s="1" t="s">
        <v>63</v>
      </c>
      <c r="H404" s="1" t="s">
        <v>64</v>
      </c>
      <c r="I404" s="2">
        <v>320</v>
      </c>
      <c r="J404" s="2">
        <v>34.979999999999997</v>
      </c>
      <c r="K404" s="2">
        <f t="shared" si="53"/>
        <v>34.979999542236328</v>
      </c>
      <c r="L404" s="2">
        <f t="shared" si="57"/>
        <v>0</v>
      </c>
      <c r="AB404" s="2">
        <v>34.979999542236328</v>
      </c>
      <c r="AC404" s="5">
        <v>3797.7061347007748</v>
      </c>
      <c r="AS404" s="5" t="s">
        <v>984</v>
      </c>
      <c r="AU404" s="5" t="s">
        <v>984</v>
      </c>
      <c r="AW404" s="5" t="s">
        <v>984</v>
      </c>
      <c r="AZ404" s="5">
        <f t="shared" si="54"/>
        <v>3797.7061347007748</v>
      </c>
      <c r="BA404" s="11">
        <f t="shared" si="55"/>
        <v>7.5518470867648624E-2</v>
      </c>
      <c r="BB404" s="5">
        <f t="shared" si="56"/>
        <v>75.518470867648617</v>
      </c>
    </row>
    <row r="405" spans="1:54" x14ac:dyDescent="0.25">
      <c r="A405" s="1" t="s">
        <v>1048</v>
      </c>
      <c r="B405" s="1" t="s">
        <v>1011</v>
      </c>
      <c r="C405" s="1" t="s">
        <v>1010</v>
      </c>
      <c r="D405" s="1" t="s">
        <v>1009</v>
      </c>
      <c r="E405" s="1" t="s">
        <v>75</v>
      </c>
      <c r="F405" s="1" t="s">
        <v>281</v>
      </c>
      <c r="G405" s="1" t="s">
        <v>63</v>
      </c>
      <c r="H405" s="1" t="s">
        <v>64</v>
      </c>
      <c r="I405" s="2">
        <v>320</v>
      </c>
      <c r="J405" s="2">
        <v>36.44</v>
      </c>
      <c r="K405" s="2">
        <f t="shared" si="53"/>
        <v>36.440000534057617</v>
      </c>
      <c r="L405" s="2">
        <f t="shared" si="57"/>
        <v>0</v>
      </c>
      <c r="AB405" s="2">
        <v>36.440000534057617</v>
      </c>
      <c r="AC405" s="5">
        <v>3487.7518199634551</v>
      </c>
      <c r="AS405" s="5" t="s">
        <v>984</v>
      </c>
      <c r="AU405" s="5" t="s">
        <v>984</v>
      </c>
      <c r="AW405" s="5" t="s">
        <v>984</v>
      </c>
      <c r="AZ405" s="5">
        <f t="shared" si="54"/>
        <v>3487.7518199634551</v>
      </c>
      <c r="BA405" s="11">
        <f t="shared" si="55"/>
        <v>6.9354940816201777E-2</v>
      </c>
      <c r="BB405" s="5">
        <f t="shared" si="56"/>
        <v>69.354940816201776</v>
      </c>
    </row>
    <row r="406" spans="1:54" x14ac:dyDescent="0.25">
      <c r="A406" s="1" t="s">
        <v>1048</v>
      </c>
      <c r="B406" s="1" t="s">
        <v>1011</v>
      </c>
      <c r="C406" s="1" t="s">
        <v>1010</v>
      </c>
      <c r="D406" s="1" t="s">
        <v>1009</v>
      </c>
      <c r="E406" s="1" t="s">
        <v>74</v>
      </c>
      <c r="F406" s="1" t="s">
        <v>281</v>
      </c>
      <c r="G406" s="1" t="s">
        <v>63</v>
      </c>
      <c r="H406" s="1" t="s">
        <v>64</v>
      </c>
      <c r="I406" s="2">
        <v>320</v>
      </c>
      <c r="J406" s="2">
        <v>38.03</v>
      </c>
      <c r="K406" s="2">
        <f t="shared" si="53"/>
        <v>38.029999732971191</v>
      </c>
      <c r="L406" s="2">
        <f t="shared" si="57"/>
        <v>0</v>
      </c>
      <c r="AB406" s="2">
        <v>38.029999732971191</v>
      </c>
      <c r="AC406" s="5">
        <v>3077.535909328461</v>
      </c>
      <c r="AS406" s="5" t="s">
        <v>984</v>
      </c>
      <c r="AU406" s="5" t="s">
        <v>984</v>
      </c>
      <c r="AW406" s="5" t="s">
        <v>984</v>
      </c>
      <c r="AZ406" s="5">
        <f t="shared" si="54"/>
        <v>3077.535909328461</v>
      </c>
      <c r="BA406" s="11">
        <f t="shared" si="55"/>
        <v>6.1197680302105782E-2</v>
      </c>
      <c r="BB406" s="5">
        <f t="shared" si="56"/>
        <v>61.19768030210578</v>
      </c>
    </row>
    <row r="407" spans="1:54" x14ac:dyDescent="0.25">
      <c r="A407" s="1" t="s">
        <v>1048</v>
      </c>
      <c r="B407" s="1" t="s">
        <v>1011</v>
      </c>
      <c r="C407" s="1" t="s">
        <v>1010</v>
      </c>
      <c r="D407" s="1" t="s">
        <v>1009</v>
      </c>
      <c r="E407" s="1" t="s">
        <v>85</v>
      </c>
      <c r="F407" s="1" t="s">
        <v>273</v>
      </c>
      <c r="G407" s="1" t="s">
        <v>63</v>
      </c>
      <c r="H407" s="1" t="s">
        <v>64</v>
      </c>
      <c r="I407" s="2">
        <v>320</v>
      </c>
      <c r="J407" s="2">
        <v>3.82</v>
      </c>
      <c r="K407" s="2">
        <f t="shared" si="53"/>
        <v>3.8199999332427979</v>
      </c>
      <c r="L407" s="2">
        <f t="shared" si="57"/>
        <v>0</v>
      </c>
      <c r="AB407" s="2">
        <v>3.8199999332427979</v>
      </c>
      <c r="AC407" s="5">
        <v>233.53569591879841</v>
      </c>
      <c r="AS407" s="5" t="s">
        <v>984</v>
      </c>
      <c r="AU407" s="5" t="s">
        <v>984</v>
      </c>
      <c r="AW407" s="5" t="s">
        <v>984</v>
      </c>
      <c r="AZ407" s="5">
        <f t="shared" si="54"/>
        <v>233.53569591879841</v>
      </c>
      <c r="BA407" s="11">
        <f t="shared" si="55"/>
        <v>4.6439239960280399E-3</v>
      </c>
      <c r="BB407" s="5">
        <f t="shared" si="56"/>
        <v>4.6439239960280396</v>
      </c>
    </row>
    <row r="408" spans="1:54" x14ac:dyDescent="0.25">
      <c r="A408" s="1" t="s">
        <v>1048</v>
      </c>
      <c r="B408" s="1" t="s">
        <v>1011</v>
      </c>
      <c r="C408" s="1" t="s">
        <v>1010</v>
      </c>
      <c r="D408" s="1" t="s">
        <v>1009</v>
      </c>
      <c r="E408" s="1" t="s">
        <v>80</v>
      </c>
      <c r="F408" s="1" t="s">
        <v>273</v>
      </c>
      <c r="G408" s="1" t="s">
        <v>63</v>
      </c>
      <c r="H408" s="1" t="s">
        <v>64</v>
      </c>
      <c r="I408" s="2">
        <v>320</v>
      </c>
      <c r="J408" s="2">
        <v>3.12</v>
      </c>
      <c r="K408" s="2">
        <f t="shared" si="53"/>
        <v>3.119999885559082</v>
      </c>
      <c r="L408" s="2">
        <f t="shared" si="57"/>
        <v>0</v>
      </c>
      <c r="AB408" s="2">
        <v>3.119999885559082</v>
      </c>
      <c r="AC408" s="5">
        <v>190.7411930036545</v>
      </c>
      <c r="AS408" s="5" t="s">
        <v>984</v>
      </c>
      <c r="AU408" s="5" t="s">
        <v>984</v>
      </c>
      <c r="AW408" s="5" t="s">
        <v>984</v>
      </c>
      <c r="AZ408" s="5">
        <f t="shared" si="54"/>
        <v>190.7411930036545</v>
      </c>
      <c r="BA408" s="11">
        <f t="shared" si="55"/>
        <v>3.7929430862195892E-3</v>
      </c>
      <c r="BB408" s="5">
        <f t="shared" si="56"/>
        <v>3.7929430862195894</v>
      </c>
    </row>
    <row r="409" spans="1:54" x14ac:dyDescent="0.25">
      <c r="A409" s="1" t="s">
        <v>1048</v>
      </c>
      <c r="B409" s="1" t="s">
        <v>1011</v>
      </c>
      <c r="C409" s="1" t="s">
        <v>1010</v>
      </c>
      <c r="D409" s="1" t="s">
        <v>1009</v>
      </c>
      <c r="E409" s="1" t="s">
        <v>90</v>
      </c>
      <c r="F409" s="1" t="s">
        <v>273</v>
      </c>
      <c r="G409" s="1" t="s">
        <v>63</v>
      </c>
      <c r="H409" s="1" t="s">
        <v>64</v>
      </c>
      <c r="I409" s="2">
        <v>320</v>
      </c>
      <c r="J409" s="2">
        <v>3.99</v>
      </c>
      <c r="K409" s="2">
        <f t="shared" si="53"/>
        <v>3.9900000095367432</v>
      </c>
      <c r="L409" s="2">
        <f t="shared" si="57"/>
        <v>0</v>
      </c>
      <c r="AB409" s="2">
        <v>3.9900000095367432</v>
      </c>
      <c r="AC409" s="5">
        <v>243.9286505830288</v>
      </c>
      <c r="AS409" s="5" t="s">
        <v>984</v>
      </c>
      <c r="AU409" s="5" t="s">
        <v>984</v>
      </c>
      <c r="AW409" s="5" t="s">
        <v>984</v>
      </c>
      <c r="AZ409" s="5">
        <f t="shared" si="54"/>
        <v>243.9286505830288</v>
      </c>
      <c r="BA409" s="11">
        <f t="shared" si="55"/>
        <v>4.8505908670815881E-3</v>
      </c>
      <c r="BB409" s="5">
        <f t="shared" si="56"/>
        <v>4.8505908670815883</v>
      </c>
    </row>
    <row r="410" spans="1:54" x14ac:dyDescent="0.25">
      <c r="A410" s="1" t="s">
        <v>1048</v>
      </c>
      <c r="B410" s="1" t="s">
        <v>1011</v>
      </c>
      <c r="C410" s="1" t="s">
        <v>1010</v>
      </c>
      <c r="D410" s="1" t="s">
        <v>1009</v>
      </c>
      <c r="E410" s="1" t="s">
        <v>93</v>
      </c>
      <c r="F410" s="1" t="s">
        <v>273</v>
      </c>
      <c r="G410" s="1" t="s">
        <v>63</v>
      </c>
      <c r="H410" s="1" t="s">
        <v>64</v>
      </c>
      <c r="I410" s="2">
        <v>320</v>
      </c>
      <c r="J410" s="2">
        <v>3.66</v>
      </c>
      <c r="K410" s="2">
        <f t="shared" si="53"/>
        <v>3.6599999964237209</v>
      </c>
      <c r="L410" s="2">
        <f t="shared" si="57"/>
        <v>0</v>
      </c>
      <c r="AB410" s="2">
        <v>3.6599999964237209</v>
      </c>
      <c r="AC410" s="5">
        <v>233.53569956272841</v>
      </c>
      <c r="AS410" s="5" t="s">
        <v>984</v>
      </c>
      <c r="AU410" s="5" t="s">
        <v>984</v>
      </c>
      <c r="AW410" s="5" t="s">
        <v>984</v>
      </c>
      <c r="AZ410" s="5">
        <f t="shared" si="54"/>
        <v>233.53569956272841</v>
      </c>
      <c r="BA410" s="11">
        <f t="shared" si="55"/>
        <v>4.6439240684886286E-3</v>
      </c>
      <c r="BB410" s="5">
        <f t="shared" si="56"/>
        <v>4.6439240684886292</v>
      </c>
    </row>
    <row r="411" spans="1:54" x14ac:dyDescent="0.25">
      <c r="A411" s="1" t="s">
        <v>1047</v>
      </c>
      <c r="B411" s="1" t="s">
        <v>1046</v>
      </c>
      <c r="C411" s="1" t="s">
        <v>122</v>
      </c>
      <c r="D411" s="1" t="s">
        <v>349</v>
      </c>
      <c r="E411" s="1" t="s">
        <v>93</v>
      </c>
      <c r="F411" s="1" t="s">
        <v>640</v>
      </c>
      <c r="G411" s="1" t="s">
        <v>63</v>
      </c>
      <c r="H411" s="1" t="s">
        <v>64</v>
      </c>
      <c r="I411" s="2">
        <v>160</v>
      </c>
      <c r="J411" s="2">
        <v>1.22</v>
      </c>
      <c r="K411" s="2">
        <f t="shared" si="53"/>
        <v>1.220000028610229</v>
      </c>
      <c r="L411" s="2">
        <f t="shared" si="57"/>
        <v>0</v>
      </c>
      <c r="AB411" s="2">
        <v>1.220000028610229</v>
      </c>
      <c r="AC411" s="5">
        <v>149.16940349817281</v>
      </c>
      <c r="AS411" s="5" t="s">
        <v>984</v>
      </c>
      <c r="AU411" s="5" t="s">
        <v>984</v>
      </c>
      <c r="AW411" s="5" t="s">
        <v>984</v>
      </c>
      <c r="AZ411" s="5">
        <f t="shared" si="54"/>
        <v>149.16940349817281</v>
      </c>
      <c r="BA411" s="11">
        <f t="shared" si="55"/>
        <v>2.9662761816901008E-3</v>
      </c>
      <c r="BB411" s="5">
        <f t="shared" si="56"/>
        <v>2.9662761816901009</v>
      </c>
    </row>
    <row r="412" spans="1:54" x14ac:dyDescent="0.25">
      <c r="A412" s="1" t="s">
        <v>1047</v>
      </c>
      <c r="B412" s="1" t="s">
        <v>1046</v>
      </c>
      <c r="C412" s="1" t="s">
        <v>122</v>
      </c>
      <c r="D412" s="1" t="s">
        <v>349</v>
      </c>
      <c r="E412" s="1" t="s">
        <v>67</v>
      </c>
      <c r="F412" s="1" t="s">
        <v>640</v>
      </c>
      <c r="G412" s="1" t="s">
        <v>63</v>
      </c>
      <c r="H412" s="1" t="s">
        <v>64</v>
      </c>
      <c r="I412" s="2">
        <v>160</v>
      </c>
      <c r="J412" s="2">
        <v>1.21</v>
      </c>
      <c r="K412" s="2">
        <f t="shared" si="53"/>
        <v>1.2100000381469731</v>
      </c>
      <c r="L412" s="2">
        <f t="shared" si="57"/>
        <v>0</v>
      </c>
      <c r="AB412" s="2">
        <v>1.2100000381469731</v>
      </c>
      <c r="AC412" s="5">
        <v>147.94670466423031</v>
      </c>
      <c r="AS412" s="5" t="s">
        <v>984</v>
      </c>
      <c r="AU412" s="5" t="s">
        <v>984</v>
      </c>
      <c r="AW412" s="5" t="s">
        <v>984</v>
      </c>
      <c r="AZ412" s="5">
        <f t="shared" si="54"/>
        <v>147.94670466423031</v>
      </c>
      <c r="BA412" s="11">
        <f t="shared" si="55"/>
        <v>2.9419624662534874E-3</v>
      </c>
      <c r="BB412" s="5">
        <f t="shared" si="56"/>
        <v>2.9419624662534876</v>
      </c>
    </row>
    <row r="413" spans="1:54" x14ac:dyDescent="0.25">
      <c r="A413" s="1" t="s">
        <v>1047</v>
      </c>
      <c r="B413" s="1" t="s">
        <v>1046</v>
      </c>
      <c r="C413" s="1" t="s">
        <v>122</v>
      </c>
      <c r="D413" s="1" t="s">
        <v>349</v>
      </c>
      <c r="E413" s="1" t="s">
        <v>68</v>
      </c>
      <c r="F413" s="1" t="s">
        <v>640</v>
      </c>
      <c r="G413" s="1" t="s">
        <v>63</v>
      </c>
      <c r="H413" s="1" t="s">
        <v>64</v>
      </c>
      <c r="I413" s="2">
        <v>160</v>
      </c>
      <c r="J413" s="2">
        <v>0.14000000000000001</v>
      </c>
      <c r="K413" s="2">
        <f t="shared" si="53"/>
        <v>0.14000000059604639</v>
      </c>
      <c r="L413" s="2">
        <f t="shared" si="57"/>
        <v>0</v>
      </c>
      <c r="AB413" s="2">
        <v>0.14000000059604639</v>
      </c>
      <c r="AC413" s="5">
        <v>17.117800072878602</v>
      </c>
      <c r="AS413" s="5" t="s">
        <v>984</v>
      </c>
      <c r="AU413" s="5" t="s">
        <v>984</v>
      </c>
      <c r="AW413" s="5" t="s">
        <v>984</v>
      </c>
      <c r="AZ413" s="5">
        <f t="shared" si="54"/>
        <v>17.117800072878602</v>
      </c>
      <c r="BA413" s="11">
        <f t="shared" si="55"/>
        <v>3.403923421852044E-4</v>
      </c>
      <c r="BB413" s="5">
        <f t="shared" si="56"/>
        <v>0.34039234218520437</v>
      </c>
    </row>
    <row r="414" spans="1:54" x14ac:dyDescent="0.25">
      <c r="A414" s="1" t="s">
        <v>1047</v>
      </c>
      <c r="B414" s="1" t="s">
        <v>1046</v>
      </c>
      <c r="C414" s="1" t="s">
        <v>122</v>
      </c>
      <c r="D414" s="1" t="s">
        <v>349</v>
      </c>
      <c r="E414" s="1" t="s">
        <v>85</v>
      </c>
      <c r="F414" s="1" t="s">
        <v>281</v>
      </c>
      <c r="G414" s="1" t="s">
        <v>63</v>
      </c>
      <c r="H414" s="1" t="s">
        <v>64</v>
      </c>
      <c r="I414" s="2">
        <v>160</v>
      </c>
      <c r="J414" s="2">
        <v>36.590000000000003</v>
      </c>
      <c r="K414" s="2">
        <f t="shared" si="53"/>
        <v>36.589999541640282</v>
      </c>
      <c r="L414" s="2">
        <f t="shared" si="57"/>
        <v>0</v>
      </c>
      <c r="AB414" s="2">
        <v>36.589999541640282</v>
      </c>
      <c r="AC414" s="5">
        <v>4467.1343939927974</v>
      </c>
      <c r="AS414" s="5" t="s">
        <v>984</v>
      </c>
      <c r="AU414" s="5" t="s">
        <v>984</v>
      </c>
      <c r="AW414" s="5" t="s">
        <v>984</v>
      </c>
      <c r="AZ414" s="5">
        <f t="shared" si="54"/>
        <v>4467.1343939927974</v>
      </c>
      <c r="BA414" s="11">
        <f t="shared" si="55"/>
        <v>8.8830242949062846E-2</v>
      </c>
      <c r="BB414" s="5">
        <f t="shared" si="56"/>
        <v>88.83024294906285</v>
      </c>
    </row>
    <row r="415" spans="1:54" x14ac:dyDescent="0.25">
      <c r="A415" s="1" t="s">
        <v>1047</v>
      </c>
      <c r="B415" s="1" t="s">
        <v>1046</v>
      </c>
      <c r="C415" s="1" t="s">
        <v>122</v>
      </c>
      <c r="D415" s="1" t="s">
        <v>349</v>
      </c>
      <c r="E415" s="1" t="s">
        <v>80</v>
      </c>
      <c r="F415" s="1" t="s">
        <v>281</v>
      </c>
      <c r="G415" s="1" t="s">
        <v>63</v>
      </c>
      <c r="H415" s="1" t="s">
        <v>64</v>
      </c>
      <c r="I415" s="2">
        <v>160</v>
      </c>
      <c r="J415" s="2">
        <v>34.409999999999997</v>
      </c>
      <c r="K415" s="2">
        <f t="shared" si="53"/>
        <v>34.410001525655389</v>
      </c>
      <c r="L415" s="2">
        <f t="shared" si="57"/>
        <v>0</v>
      </c>
      <c r="AB415" s="2">
        <v>34.410001525655389</v>
      </c>
      <c r="AC415" s="5">
        <v>4206.6995365555485</v>
      </c>
      <c r="AS415" s="5" t="s">
        <v>984</v>
      </c>
      <c r="AU415" s="5" t="s">
        <v>984</v>
      </c>
      <c r="AW415" s="5" t="s">
        <v>984</v>
      </c>
      <c r="AZ415" s="5">
        <f t="shared" si="54"/>
        <v>4206.6995365555485</v>
      </c>
      <c r="BA415" s="11">
        <f t="shared" si="55"/>
        <v>8.3651421445580534E-2</v>
      </c>
      <c r="BB415" s="5">
        <f t="shared" si="56"/>
        <v>83.651421445580539</v>
      </c>
    </row>
    <row r="416" spans="1:54" x14ac:dyDescent="0.25">
      <c r="A416" s="1" t="s">
        <v>1047</v>
      </c>
      <c r="B416" s="1" t="s">
        <v>1046</v>
      </c>
      <c r="C416" s="1" t="s">
        <v>122</v>
      </c>
      <c r="D416" s="1" t="s">
        <v>349</v>
      </c>
      <c r="E416" s="1" t="s">
        <v>61</v>
      </c>
      <c r="F416" s="1" t="s">
        <v>281</v>
      </c>
      <c r="G416" s="1" t="s">
        <v>63</v>
      </c>
      <c r="H416" s="1" t="s">
        <v>64</v>
      </c>
      <c r="I416" s="2">
        <v>160</v>
      </c>
      <c r="J416" s="2">
        <v>35.85</v>
      </c>
      <c r="K416" s="2">
        <f t="shared" si="53"/>
        <v>35.849998474121087</v>
      </c>
      <c r="L416" s="2">
        <f t="shared" si="57"/>
        <v>0</v>
      </c>
      <c r="AB416" s="2">
        <v>35.849998474121087</v>
      </c>
      <c r="AC416" s="5">
        <v>4383.3793134307862</v>
      </c>
      <c r="AS416" s="5" t="s">
        <v>984</v>
      </c>
      <c r="AU416" s="5" t="s">
        <v>984</v>
      </c>
      <c r="AW416" s="5" t="s">
        <v>984</v>
      </c>
      <c r="AZ416" s="5">
        <f t="shared" si="54"/>
        <v>4383.3793134307862</v>
      </c>
      <c r="BA416" s="11">
        <f t="shared" si="55"/>
        <v>8.7164749257056015E-2</v>
      </c>
      <c r="BB416" s="5">
        <f t="shared" si="56"/>
        <v>87.164749257056016</v>
      </c>
    </row>
    <row r="417" spans="1:54" x14ac:dyDescent="0.25">
      <c r="A417" s="1" t="s">
        <v>1047</v>
      </c>
      <c r="B417" s="1" t="s">
        <v>1046</v>
      </c>
      <c r="C417" s="1" t="s">
        <v>122</v>
      </c>
      <c r="D417" s="1" t="s">
        <v>349</v>
      </c>
      <c r="E417" s="1" t="s">
        <v>65</v>
      </c>
      <c r="F417" s="1" t="s">
        <v>281</v>
      </c>
      <c r="G417" s="1" t="s">
        <v>63</v>
      </c>
      <c r="H417" s="1" t="s">
        <v>64</v>
      </c>
      <c r="I417" s="2">
        <v>160</v>
      </c>
      <c r="J417" s="2">
        <v>38.17</v>
      </c>
      <c r="K417" s="2">
        <f t="shared" si="53"/>
        <v>38.169998168945313</v>
      </c>
      <c r="L417" s="2">
        <f t="shared" si="57"/>
        <v>0</v>
      </c>
      <c r="AB417" s="2">
        <v>38.169998168945313</v>
      </c>
      <c r="AC417" s="5">
        <v>4667.0456761169426</v>
      </c>
      <c r="AS417" s="5" t="s">
        <v>984</v>
      </c>
      <c r="AU417" s="5" t="s">
        <v>984</v>
      </c>
      <c r="AW417" s="5" t="s">
        <v>984</v>
      </c>
      <c r="AZ417" s="5">
        <f t="shared" si="54"/>
        <v>4667.0456761169426</v>
      </c>
      <c r="BA417" s="11">
        <f t="shared" si="55"/>
        <v>9.2805535875827461E-2</v>
      </c>
      <c r="BB417" s="5">
        <f t="shared" si="56"/>
        <v>92.805535875827459</v>
      </c>
    </row>
    <row r="418" spans="1:54" x14ac:dyDescent="0.25">
      <c r="A418" s="1" t="s">
        <v>1047</v>
      </c>
      <c r="B418" s="1" t="s">
        <v>1046</v>
      </c>
      <c r="C418" s="1" t="s">
        <v>122</v>
      </c>
      <c r="D418" s="1" t="s">
        <v>349</v>
      </c>
      <c r="E418" s="1" t="s">
        <v>70</v>
      </c>
      <c r="F418" s="1" t="s">
        <v>281</v>
      </c>
      <c r="G418" s="1" t="s">
        <v>63</v>
      </c>
      <c r="H418" s="1" t="s">
        <v>64</v>
      </c>
      <c r="I418" s="2">
        <v>160</v>
      </c>
      <c r="J418" s="2">
        <v>5</v>
      </c>
      <c r="K418" s="2">
        <f t="shared" si="53"/>
        <v>5</v>
      </c>
      <c r="L418" s="2">
        <f t="shared" si="57"/>
        <v>0</v>
      </c>
      <c r="AB418" s="2">
        <v>5</v>
      </c>
      <c r="AC418" s="5">
        <v>611.35</v>
      </c>
      <c r="AS418" s="5" t="s">
        <v>984</v>
      </c>
      <c r="AU418" s="5" t="s">
        <v>984</v>
      </c>
      <c r="AW418" s="5" t="s">
        <v>984</v>
      </c>
      <c r="AZ418" s="5">
        <f t="shared" si="54"/>
        <v>611.35</v>
      </c>
      <c r="BA418" s="11">
        <f t="shared" si="55"/>
        <v>1.2156869311999736E-2</v>
      </c>
      <c r="BB418" s="5">
        <f t="shared" si="56"/>
        <v>12.156869311999737</v>
      </c>
    </row>
    <row r="419" spans="1:54" x14ac:dyDescent="0.25">
      <c r="A419" s="1" t="s">
        <v>1047</v>
      </c>
      <c r="B419" s="1" t="s">
        <v>1046</v>
      </c>
      <c r="C419" s="1" t="s">
        <v>122</v>
      </c>
      <c r="D419" s="1" t="s">
        <v>349</v>
      </c>
      <c r="E419" s="1" t="s">
        <v>71</v>
      </c>
      <c r="F419" s="1" t="s">
        <v>281</v>
      </c>
      <c r="G419" s="1" t="s">
        <v>63</v>
      </c>
      <c r="H419" s="1" t="s">
        <v>64</v>
      </c>
      <c r="I419" s="2">
        <v>160</v>
      </c>
      <c r="J419" s="2">
        <v>4.3</v>
      </c>
      <c r="K419" s="2">
        <f t="shared" si="53"/>
        <v>4.3000001907348633</v>
      </c>
      <c r="L419" s="2">
        <f t="shared" si="57"/>
        <v>0</v>
      </c>
      <c r="AB419" s="2">
        <v>4.3000001907348633</v>
      </c>
      <c r="AC419" s="5">
        <v>525.7610233211517</v>
      </c>
      <c r="AS419" s="5" t="s">
        <v>984</v>
      </c>
      <c r="AU419" s="5" t="s">
        <v>984</v>
      </c>
      <c r="AW419" s="5" t="s">
        <v>984</v>
      </c>
      <c r="AZ419" s="5">
        <f t="shared" si="54"/>
        <v>525.7610233211517</v>
      </c>
      <c r="BA419" s="11">
        <f t="shared" si="55"/>
        <v>1.0454908072067533E-2</v>
      </c>
      <c r="BB419" s="5">
        <f t="shared" si="56"/>
        <v>10.454908072067534</v>
      </c>
    </row>
    <row r="420" spans="1:54" x14ac:dyDescent="0.25">
      <c r="A420" s="1" t="s">
        <v>1045</v>
      </c>
      <c r="B420" s="1" t="s">
        <v>1044</v>
      </c>
      <c r="C420" s="1" t="s">
        <v>1043</v>
      </c>
      <c r="D420" s="1" t="s">
        <v>1042</v>
      </c>
      <c r="E420" s="1" t="s">
        <v>90</v>
      </c>
      <c r="F420" s="1" t="s">
        <v>281</v>
      </c>
      <c r="G420" s="1" t="s">
        <v>63</v>
      </c>
      <c r="H420" s="1" t="s">
        <v>64</v>
      </c>
      <c r="I420" s="2">
        <v>80</v>
      </c>
      <c r="J420" s="2">
        <v>1.07</v>
      </c>
      <c r="K420" s="2">
        <f t="shared" si="53"/>
        <v>1.070000052452087</v>
      </c>
      <c r="L420" s="2">
        <f t="shared" si="57"/>
        <v>0</v>
      </c>
      <c r="AB420" s="2">
        <v>1.070000052452087</v>
      </c>
      <c r="AC420" s="5">
        <v>130.8289064133167</v>
      </c>
      <c r="AS420" s="5" t="s">
        <v>984</v>
      </c>
      <c r="AU420" s="5" t="s">
        <v>984</v>
      </c>
      <c r="AW420" s="5" t="s">
        <v>984</v>
      </c>
      <c r="AZ420" s="5">
        <f t="shared" si="54"/>
        <v>130.8289064133167</v>
      </c>
      <c r="BA420" s="11">
        <f t="shared" si="55"/>
        <v>2.601570160298577E-3</v>
      </c>
      <c r="BB420" s="5">
        <f t="shared" si="56"/>
        <v>2.6015701602985768</v>
      </c>
    </row>
    <row r="421" spans="1:54" x14ac:dyDescent="0.25">
      <c r="A421" s="1" t="s">
        <v>1045</v>
      </c>
      <c r="B421" s="1" t="s">
        <v>1044</v>
      </c>
      <c r="C421" s="1" t="s">
        <v>1043</v>
      </c>
      <c r="D421" s="1" t="s">
        <v>1042</v>
      </c>
      <c r="E421" s="1" t="s">
        <v>66</v>
      </c>
      <c r="F421" s="1" t="s">
        <v>281</v>
      </c>
      <c r="G421" s="1" t="s">
        <v>63</v>
      </c>
      <c r="H421" s="1" t="s">
        <v>64</v>
      </c>
      <c r="I421" s="2">
        <v>80</v>
      </c>
      <c r="J421" s="2">
        <v>1.1299999999999999</v>
      </c>
      <c r="K421" s="2">
        <f t="shared" si="53"/>
        <v>1.129999995231628</v>
      </c>
      <c r="L421" s="2">
        <f t="shared" si="57"/>
        <v>0</v>
      </c>
      <c r="AB421" s="2">
        <v>1.129999995231628</v>
      </c>
      <c r="AC421" s="5">
        <v>138.1650994169712</v>
      </c>
      <c r="AS421" s="5" t="s">
        <v>984</v>
      </c>
      <c r="AU421" s="5" t="s">
        <v>984</v>
      </c>
      <c r="AW421" s="5" t="s">
        <v>984</v>
      </c>
      <c r="AZ421" s="5">
        <f t="shared" si="54"/>
        <v>138.1650994169712</v>
      </c>
      <c r="BA421" s="11">
        <f t="shared" si="55"/>
        <v>2.7474524529182459E-3</v>
      </c>
      <c r="BB421" s="5">
        <f t="shared" si="56"/>
        <v>2.747452452918246</v>
      </c>
    </row>
    <row r="422" spans="1:54" x14ac:dyDescent="0.25">
      <c r="A422" s="1" t="s">
        <v>1045</v>
      </c>
      <c r="B422" s="1" t="s">
        <v>1044</v>
      </c>
      <c r="C422" s="1" t="s">
        <v>1043</v>
      </c>
      <c r="D422" s="1" t="s">
        <v>1042</v>
      </c>
      <c r="E422" s="1" t="s">
        <v>93</v>
      </c>
      <c r="F422" s="1" t="s">
        <v>281</v>
      </c>
      <c r="G422" s="1" t="s">
        <v>63</v>
      </c>
      <c r="H422" s="1" t="s">
        <v>64</v>
      </c>
      <c r="I422" s="2">
        <v>80</v>
      </c>
      <c r="J422" s="2">
        <v>33.85</v>
      </c>
      <c r="K422" s="2">
        <f t="shared" si="53"/>
        <v>33.85000167787075</v>
      </c>
      <c r="L422" s="2">
        <f t="shared" si="57"/>
        <v>0</v>
      </c>
      <c r="AB422" s="2">
        <v>33.85000167787075</v>
      </c>
      <c r="AC422" s="5">
        <v>4132.1148551896958</v>
      </c>
      <c r="AS422" s="5" t="s">
        <v>984</v>
      </c>
      <c r="AU422" s="5" t="s">
        <v>984</v>
      </c>
      <c r="AW422" s="5" t="s">
        <v>984</v>
      </c>
      <c r="AZ422" s="5">
        <f t="shared" si="54"/>
        <v>4132.1148551896958</v>
      </c>
      <c r="BA422" s="11">
        <f t="shared" si="55"/>
        <v>8.2168283760061897E-2</v>
      </c>
      <c r="BB422" s="5">
        <f t="shared" si="56"/>
        <v>82.168283760061897</v>
      </c>
    </row>
    <row r="423" spans="1:54" x14ac:dyDescent="0.25">
      <c r="A423" s="1" t="s">
        <v>1045</v>
      </c>
      <c r="B423" s="1" t="s">
        <v>1044</v>
      </c>
      <c r="C423" s="1" t="s">
        <v>1043</v>
      </c>
      <c r="D423" s="1" t="s">
        <v>1042</v>
      </c>
      <c r="E423" s="1" t="s">
        <v>67</v>
      </c>
      <c r="F423" s="1" t="s">
        <v>281</v>
      </c>
      <c r="G423" s="1" t="s">
        <v>63</v>
      </c>
      <c r="H423" s="1" t="s">
        <v>64</v>
      </c>
      <c r="I423" s="2">
        <v>80</v>
      </c>
      <c r="J423" s="2">
        <v>35.99</v>
      </c>
      <c r="K423" s="2">
        <f t="shared" si="53"/>
        <v>35.990001857280731</v>
      </c>
      <c r="L423" s="2">
        <f t="shared" si="57"/>
        <v>0</v>
      </c>
      <c r="AB423" s="2">
        <v>35.990001857280731</v>
      </c>
      <c r="AC423" s="5">
        <v>4344.8646754863857</v>
      </c>
      <c r="AS423" s="5" t="s">
        <v>984</v>
      </c>
      <c r="AU423" s="5" t="s">
        <v>984</v>
      </c>
      <c r="AW423" s="5" t="s">
        <v>984</v>
      </c>
      <c r="AZ423" s="5">
        <f t="shared" si="54"/>
        <v>4344.8646754863857</v>
      </c>
      <c r="BA423" s="11">
        <f t="shared" si="55"/>
        <v>8.6398874684243288E-2</v>
      </c>
      <c r="BB423" s="5">
        <f t="shared" si="56"/>
        <v>86.398874684243282</v>
      </c>
    </row>
    <row r="424" spans="1:54" x14ac:dyDescent="0.25">
      <c r="A424" s="1" t="s">
        <v>1045</v>
      </c>
      <c r="B424" s="1" t="s">
        <v>1044</v>
      </c>
      <c r="C424" s="1" t="s">
        <v>1043</v>
      </c>
      <c r="D424" s="1" t="s">
        <v>1042</v>
      </c>
      <c r="E424" s="1" t="s">
        <v>69</v>
      </c>
      <c r="F424" s="1" t="s">
        <v>281</v>
      </c>
      <c r="G424" s="1" t="s">
        <v>63</v>
      </c>
      <c r="H424" s="1" t="s">
        <v>64</v>
      </c>
      <c r="I424" s="2">
        <v>80</v>
      </c>
      <c r="J424" s="2">
        <v>0.16</v>
      </c>
      <c r="K424" s="2">
        <f t="shared" si="53"/>
        <v>0.15999999456107619</v>
      </c>
      <c r="L424" s="2">
        <f t="shared" si="57"/>
        <v>0</v>
      </c>
      <c r="AB424" s="2">
        <v>0.15999999456107619</v>
      </c>
      <c r="AC424" s="5">
        <v>17.729149375976991</v>
      </c>
      <c r="AS424" s="5" t="s">
        <v>984</v>
      </c>
      <c r="AU424" s="5" t="s">
        <v>984</v>
      </c>
      <c r="AW424" s="5" t="s">
        <v>984</v>
      </c>
      <c r="AZ424" s="5">
        <f t="shared" si="54"/>
        <v>17.729149375976991</v>
      </c>
      <c r="BA424" s="11">
        <f t="shared" si="55"/>
        <v>3.5254919763911662E-4</v>
      </c>
      <c r="BB424" s="5">
        <f t="shared" si="56"/>
        <v>0.35254919763911663</v>
      </c>
    </row>
    <row r="425" spans="1:54" x14ac:dyDescent="0.25">
      <c r="A425" s="1" t="s">
        <v>1045</v>
      </c>
      <c r="B425" s="1" t="s">
        <v>1044</v>
      </c>
      <c r="C425" s="1" t="s">
        <v>1043</v>
      </c>
      <c r="D425" s="1" t="s">
        <v>1042</v>
      </c>
      <c r="E425" s="1" t="s">
        <v>68</v>
      </c>
      <c r="F425" s="1" t="s">
        <v>281</v>
      </c>
      <c r="G425" s="1" t="s">
        <v>63</v>
      </c>
      <c r="H425" s="1" t="s">
        <v>64</v>
      </c>
      <c r="I425" s="2">
        <v>80</v>
      </c>
      <c r="J425" s="2">
        <v>5.01</v>
      </c>
      <c r="K425" s="2">
        <f t="shared" si="53"/>
        <v>5.0099999904632568</v>
      </c>
      <c r="L425" s="2">
        <f t="shared" si="57"/>
        <v>0</v>
      </c>
      <c r="AB425" s="2">
        <v>5.0099999904632568</v>
      </c>
      <c r="AC425" s="5">
        <v>549.60365058302875</v>
      </c>
      <c r="AS425" s="5" t="s">
        <v>984</v>
      </c>
      <c r="AU425" s="5" t="s">
        <v>984</v>
      </c>
      <c r="AW425" s="5" t="s">
        <v>984</v>
      </c>
      <c r="AZ425" s="5">
        <f t="shared" si="54"/>
        <v>549.60365058302875</v>
      </c>
      <c r="BA425" s="11">
        <f t="shared" si="55"/>
        <v>1.0929025523081455E-2</v>
      </c>
      <c r="BB425" s="5">
        <f t="shared" si="56"/>
        <v>10.929025523081455</v>
      </c>
    </row>
    <row r="426" spans="1:54" x14ac:dyDescent="0.25">
      <c r="A426" s="1" t="s">
        <v>1041</v>
      </c>
      <c r="B426" s="1" t="s">
        <v>1040</v>
      </c>
      <c r="C426" s="1" t="s">
        <v>1039</v>
      </c>
      <c r="D426" s="1" t="s">
        <v>1038</v>
      </c>
      <c r="E426" s="1" t="s">
        <v>85</v>
      </c>
      <c r="F426" s="1" t="s">
        <v>281</v>
      </c>
      <c r="G426" s="1" t="s">
        <v>63</v>
      </c>
      <c r="H426" s="1" t="s">
        <v>64</v>
      </c>
      <c r="I426" s="2">
        <v>80</v>
      </c>
      <c r="J426" s="2">
        <v>1.0900000000000001</v>
      </c>
      <c r="K426" s="2">
        <f t="shared" si="53"/>
        <v>1.1000000331550841</v>
      </c>
      <c r="L426" s="2">
        <f t="shared" si="57"/>
        <v>0</v>
      </c>
      <c r="AB426" s="2">
        <v>1.1000000331550841</v>
      </c>
      <c r="AC426" s="5">
        <v>133.88565406753679</v>
      </c>
      <c r="AS426" s="5" t="s">
        <v>984</v>
      </c>
      <c r="AU426" s="5" t="s">
        <v>984</v>
      </c>
      <c r="AW426" s="5" t="s">
        <v>984</v>
      </c>
      <c r="AZ426" s="5">
        <f t="shared" si="54"/>
        <v>133.88565406753679</v>
      </c>
      <c r="BA426" s="11">
        <f t="shared" si="55"/>
        <v>2.6623544602120725E-3</v>
      </c>
      <c r="BB426" s="5">
        <f t="shared" si="56"/>
        <v>2.6623544602120721</v>
      </c>
    </row>
    <row r="427" spans="1:54" x14ac:dyDescent="0.25">
      <c r="A427" s="1" t="s">
        <v>1041</v>
      </c>
      <c r="B427" s="1" t="s">
        <v>1040</v>
      </c>
      <c r="C427" s="1" t="s">
        <v>1039</v>
      </c>
      <c r="D427" s="1" t="s">
        <v>1038</v>
      </c>
      <c r="E427" s="1" t="s">
        <v>65</v>
      </c>
      <c r="F427" s="1" t="s">
        <v>281</v>
      </c>
      <c r="G427" s="1" t="s">
        <v>63</v>
      </c>
      <c r="H427" s="1" t="s">
        <v>64</v>
      </c>
      <c r="I427" s="2">
        <v>80</v>
      </c>
      <c r="J427" s="2">
        <v>1.1399999999999999</v>
      </c>
      <c r="K427" s="2">
        <f t="shared" si="53"/>
        <v>1.139999985694885</v>
      </c>
      <c r="L427" s="2">
        <f t="shared" si="57"/>
        <v>0</v>
      </c>
      <c r="AB427" s="2">
        <v>1.139999985694885</v>
      </c>
      <c r="AC427" s="5">
        <v>139.38779825091359</v>
      </c>
      <c r="AS427" s="5" t="s">
        <v>984</v>
      </c>
      <c r="AU427" s="5" t="s">
        <v>984</v>
      </c>
      <c r="AW427" s="5" t="s">
        <v>984</v>
      </c>
      <c r="AZ427" s="5">
        <f t="shared" si="54"/>
        <v>139.38779825091359</v>
      </c>
      <c r="BA427" s="11">
        <f t="shared" si="55"/>
        <v>2.7717661683548567E-3</v>
      </c>
      <c r="BB427" s="5">
        <f t="shared" si="56"/>
        <v>2.7717661683548567</v>
      </c>
    </row>
    <row r="428" spans="1:54" x14ac:dyDescent="0.25">
      <c r="A428" s="1" t="s">
        <v>1041</v>
      </c>
      <c r="B428" s="1" t="s">
        <v>1040</v>
      </c>
      <c r="C428" s="1" t="s">
        <v>1039</v>
      </c>
      <c r="D428" s="1" t="s">
        <v>1038</v>
      </c>
      <c r="E428" s="1" t="s">
        <v>70</v>
      </c>
      <c r="F428" s="1" t="s">
        <v>281</v>
      </c>
      <c r="G428" s="1" t="s">
        <v>63</v>
      </c>
      <c r="H428" s="1" t="s">
        <v>64</v>
      </c>
      <c r="I428" s="2">
        <v>80</v>
      </c>
      <c r="J428" s="2">
        <v>0.16</v>
      </c>
      <c r="K428" s="2">
        <f t="shared" si="53"/>
        <v>0.16000000573694709</v>
      </c>
      <c r="L428" s="2">
        <f t="shared" si="57"/>
        <v>0</v>
      </c>
      <c r="AB428" s="2">
        <v>0.16000000573694709</v>
      </c>
      <c r="AC428" s="5">
        <v>18.95185071512125</v>
      </c>
      <c r="AS428" s="5" t="s">
        <v>984</v>
      </c>
      <c r="AU428" s="5" t="s">
        <v>984</v>
      </c>
      <c r="AW428" s="5" t="s">
        <v>984</v>
      </c>
      <c r="AZ428" s="5">
        <f t="shared" si="54"/>
        <v>18.95185071512125</v>
      </c>
      <c r="BA428" s="11">
        <f t="shared" si="55"/>
        <v>3.7686296289238204E-4</v>
      </c>
      <c r="BB428" s="5">
        <f t="shared" si="56"/>
        <v>0.37686296289238203</v>
      </c>
    </row>
    <row r="429" spans="1:54" x14ac:dyDescent="0.25">
      <c r="A429" s="1" t="s">
        <v>1041</v>
      </c>
      <c r="B429" s="1" t="s">
        <v>1040</v>
      </c>
      <c r="C429" s="1" t="s">
        <v>1039</v>
      </c>
      <c r="D429" s="1" t="s">
        <v>1038</v>
      </c>
      <c r="E429" s="1" t="s">
        <v>90</v>
      </c>
      <c r="F429" s="1" t="s">
        <v>281</v>
      </c>
      <c r="G429" s="1" t="s">
        <v>63</v>
      </c>
      <c r="H429" s="1" t="s">
        <v>64</v>
      </c>
      <c r="I429" s="2">
        <v>80</v>
      </c>
      <c r="J429" s="2">
        <v>35.1</v>
      </c>
      <c r="K429" s="2">
        <f t="shared" si="53"/>
        <v>35.100001372396953</v>
      </c>
      <c r="L429" s="2">
        <f t="shared" si="57"/>
        <v>0</v>
      </c>
      <c r="AB429" s="2">
        <v>35.100001372396953</v>
      </c>
      <c r="AC429" s="5">
        <v>4289.2317678576328</v>
      </c>
      <c r="AS429" s="5" t="s">
        <v>984</v>
      </c>
      <c r="AU429" s="5" t="s">
        <v>984</v>
      </c>
      <c r="AW429" s="5" t="s">
        <v>984</v>
      </c>
      <c r="AZ429" s="5">
        <f t="shared" si="54"/>
        <v>4289.2317678576328</v>
      </c>
      <c r="BA429" s="11">
        <f t="shared" si="55"/>
        <v>8.5292598430887101E-2</v>
      </c>
      <c r="BB429" s="5">
        <f t="shared" si="56"/>
        <v>85.292598430887097</v>
      </c>
    </row>
    <row r="430" spans="1:54" x14ac:dyDescent="0.25">
      <c r="A430" s="1" t="s">
        <v>1041</v>
      </c>
      <c r="B430" s="1" t="s">
        <v>1040</v>
      </c>
      <c r="C430" s="1" t="s">
        <v>1039</v>
      </c>
      <c r="D430" s="1" t="s">
        <v>1038</v>
      </c>
      <c r="E430" s="1" t="s">
        <v>66</v>
      </c>
      <c r="F430" s="1" t="s">
        <v>281</v>
      </c>
      <c r="G430" s="1" t="s">
        <v>63</v>
      </c>
      <c r="H430" s="1" t="s">
        <v>64</v>
      </c>
      <c r="I430" s="2">
        <v>80</v>
      </c>
      <c r="J430" s="2">
        <v>36.67</v>
      </c>
      <c r="K430" s="2">
        <f t="shared" si="53"/>
        <v>36.660001067444682</v>
      </c>
      <c r="L430" s="2">
        <f t="shared" si="57"/>
        <v>0</v>
      </c>
      <c r="AB430" s="2">
        <v>36.660001067444682</v>
      </c>
      <c r="AC430" s="5">
        <v>4480.5842805574557</v>
      </c>
      <c r="AS430" s="5" t="s">
        <v>984</v>
      </c>
      <c r="AU430" s="5" t="s">
        <v>984</v>
      </c>
      <c r="AW430" s="5" t="s">
        <v>984</v>
      </c>
      <c r="AZ430" s="5">
        <f t="shared" si="54"/>
        <v>4480.5842805574557</v>
      </c>
      <c r="BA430" s="11">
        <f t="shared" si="55"/>
        <v>8.9097697783818347E-2</v>
      </c>
      <c r="BB430" s="5">
        <f t="shared" si="56"/>
        <v>89.097697783818347</v>
      </c>
    </row>
    <row r="431" spans="1:54" x14ac:dyDescent="0.25">
      <c r="A431" s="1" t="s">
        <v>1041</v>
      </c>
      <c r="B431" s="1" t="s">
        <v>1040</v>
      </c>
      <c r="C431" s="1" t="s">
        <v>1039</v>
      </c>
      <c r="D431" s="1" t="s">
        <v>1038</v>
      </c>
      <c r="E431" s="1" t="s">
        <v>69</v>
      </c>
      <c r="F431" s="1" t="s">
        <v>281</v>
      </c>
      <c r="G431" s="1" t="s">
        <v>63</v>
      </c>
      <c r="H431" s="1" t="s">
        <v>64</v>
      </c>
      <c r="I431" s="2">
        <v>80</v>
      </c>
      <c r="J431" s="2">
        <v>5.12</v>
      </c>
      <c r="K431" s="2">
        <f t="shared" si="53"/>
        <v>5.1199997663497916</v>
      </c>
      <c r="L431" s="2">
        <f t="shared" si="57"/>
        <v>0</v>
      </c>
      <c r="AB431" s="2">
        <v>5.1199997663497916</v>
      </c>
      <c r="AC431" s="5">
        <v>618.07482172310347</v>
      </c>
      <c r="AS431" s="5" t="s">
        <v>984</v>
      </c>
      <c r="AU431" s="5" t="s">
        <v>984</v>
      </c>
      <c r="AW431" s="5" t="s">
        <v>984</v>
      </c>
      <c r="AZ431" s="5">
        <f t="shared" si="54"/>
        <v>618.07482172310347</v>
      </c>
      <c r="BA431" s="11">
        <f t="shared" si="55"/>
        <v>1.2290594312137571E-2</v>
      </c>
      <c r="BB431" s="5">
        <f t="shared" si="56"/>
        <v>12.29059431213757</v>
      </c>
    </row>
    <row r="432" spans="1:54" x14ac:dyDescent="0.25">
      <c r="A432" s="1" t="s">
        <v>1037</v>
      </c>
      <c r="B432" s="1" t="s">
        <v>211</v>
      </c>
      <c r="C432" s="1" t="s">
        <v>212</v>
      </c>
      <c r="D432" s="1" t="s">
        <v>213</v>
      </c>
      <c r="E432" s="1" t="s">
        <v>93</v>
      </c>
      <c r="F432" s="1" t="s">
        <v>622</v>
      </c>
      <c r="G432" s="1" t="s">
        <v>63</v>
      </c>
      <c r="H432" s="1" t="s">
        <v>64</v>
      </c>
      <c r="I432" s="2">
        <v>200</v>
      </c>
      <c r="J432" s="2">
        <v>0.03</v>
      </c>
      <c r="K432" s="2">
        <f t="shared" si="53"/>
        <v>2.999999932944775E-2</v>
      </c>
      <c r="L432" s="2">
        <f t="shared" si="57"/>
        <v>0</v>
      </c>
      <c r="AB432" s="2">
        <v>2.999999932944775E-2</v>
      </c>
      <c r="AC432" s="5">
        <v>1.8340499590057879</v>
      </c>
      <c r="AS432" s="5" t="s">
        <v>984</v>
      </c>
      <c r="AU432" s="5" t="s">
        <v>984</v>
      </c>
      <c r="AW432" s="5" t="s">
        <v>984</v>
      </c>
      <c r="AZ432" s="5">
        <f t="shared" si="54"/>
        <v>1.8340499590057879</v>
      </c>
      <c r="BA432" s="11">
        <f t="shared" si="55"/>
        <v>3.6470607120817597E-5</v>
      </c>
      <c r="BB432" s="5">
        <f t="shared" si="56"/>
        <v>3.6470607120817594E-2</v>
      </c>
    </row>
    <row r="433" spans="1:54" x14ac:dyDescent="0.25">
      <c r="A433" s="1" t="s">
        <v>1037</v>
      </c>
      <c r="B433" s="1" t="s">
        <v>211</v>
      </c>
      <c r="C433" s="1" t="s">
        <v>212</v>
      </c>
      <c r="D433" s="1" t="s">
        <v>213</v>
      </c>
      <c r="E433" s="1" t="s">
        <v>75</v>
      </c>
      <c r="F433" s="1" t="s">
        <v>630</v>
      </c>
      <c r="G433" s="1" t="s">
        <v>63</v>
      </c>
      <c r="H433" s="1" t="s">
        <v>64</v>
      </c>
      <c r="I433" s="2">
        <v>200</v>
      </c>
      <c r="J433" s="2">
        <v>0.11</v>
      </c>
      <c r="K433" s="2">
        <f t="shared" si="53"/>
        <v>0.10000000149011611</v>
      </c>
      <c r="L433" s="2">
        <f t="shared" si="57"/>
        <v>0</v>
      </c>
      <c r="AB433" s="2">
        <v>0.10000000149011611</v>
      </c>
      <c r="AC433" s="5">
        <v>6.1135000910982491</v>
      </c>
      <c r="AS433" s="5" t="s">
        <v>984</v>
      </c>
      <c r="AU433" s="5" t="s">
        <v>984</v>
      </c>
      <c r="AW433" s="5" t="s">
        <v>984</v>
      </c>
      <c r="AZ433" s="5">
        <f t="shared" si="54"/>
        <v>6.1135000910982491</v>
      </c>
      <c r="BA433" s="11">
        <f t="shared" si="55"/>
        <v>1.2156869493151205E-4</v>
      </c>
      <c r="BB433" s="5">
        <f t="shared" si="56"/>
        <v>0.12156869493151204</v>
      </c>
    </row>
    <row r="434" spans="1:54" x14ac:dyDescent="0.25">
      <c r="A434" s="1" t="s">
        <v>1037</v>
      </c>
      <c r="B434" s="1" t="s">
        <v>211</v>
      </c>
      <c r="C434" s="1" t="s">
        <v>212</v>
      </c>
      <c r="D434" s="1" t="s">
        <v>213</v>
      </c>
      <c r="E434" s="1" t="s">
        <v>68</v>
      </c>
      <c r="F434" s="1" t="s">
        <v>630</v>
      </c>
      <c r="G434" s="1" t="s">
        <v>63</v>
      </c>
      <c r="H434" s="1" t="s">
        <v>64</v>
      </c>
      <c r="I434" s="2">
        <v>200</v>
      </c>
      <c r="J434" s="2">
        <v>0.26</v>
      </c>
      <c r="K434" s="2">
        <f t="shared" si="53"/>
        <v>0.25999999791383738</v>
      </c>
      <c r="L434" s="2">
        <f t="shared" si="57"/>
        <v>0</v>
      </c>
      <c r="AB434" s="2">
        <v>0.25999999791383738</v>
      </c>
      <c r="AC434" s="5">
        <v>18.340499817803501</v>
      </c>
      <c r="AS434" s="5" t="s">
        <v>984</v>
      </c>
      <c r="AU434" s="5" t="s">
        <v>984</v>
      </c>
      <c r="AW434" s="5" t="s">
        <v>984</v>
      </c>
      <c r="AZ434" s="5">
        <f t="shared" si="54"/>
        <v>18.340499817803501</v>
      </c>
      <c r="BA434" s="11">
        <f t="shared" si="55"/>
        <v>3.6470607573696267E-4</v>
      </c>
      <c r="BB434" s="5">
        <f t="shared" si="56"/>
        <v>0.36470607573696268</v>
      </c>
    </row>
    <row r="435" spans="1:54" x14ac:dyDescent="0.25">
      <c r="A435" s="1" t="s">
        <v>1037</v>
      </c>
      <c r="B435" s="1" t="s">
        <v>211</v>
      </c>
      <c r="C435" s="1" t="s">
        <v>212</v>
      </c>
      <c r="D435" s="1" t="s">
        <v>213</v>
      </c>
      <c r="E435" s="1" t="s">
        <v>72</v>
      </c>
      <c r="F435" s="1" t="s">
        <v>273</v>
      </c>
      <c r="G435" s="1" t="s">
        <v>63</v>
      </c>
      <c r="H435" s="1" t="s">
        <v>64</v>
      </c>
      <c r="I435" s="2">
        <v>200</v>
      </c>
      <c r="J435" s="2">
        <v>37.58</v>
      </c>
      <c r="K435" s="2">
        <f t="shared" si="53"/>
        <v>37.580001682043083</v>
      </c>
      <c r="L435" s="2">
        <f t="shared" si="57"/>
        <v>0</v>
      </c>
      <c r="AB435" s="2">
        <v>37.580001682043083</v>
      </c>
      <c r="AC435" s="5">
        <v>2318.239303050339</v>
      </c>
      <c r="AS435" s="5" t="s">
        <v>984</v>
      </c>
      <c r="AU435" s="5" t="s">
        <v>984</v>
      </c>
      <c r="AW435" s="5" t="s">
        <v>984</v>
      </c>
      <c r="AZ435" s="5">
        <f t="shared" si="54"/>
        <v>2318.239303050339</v>
      </c>
      <c r="BA435" s="11">
        <f t="shared" si="55"/>
        <v>4.609885048028841E-2</v>
      </c>
      <c r="BB435" s="5">
        <f t="shared" si="56"/>
        <v>46.098850480288405</v>
      </c>
    </row>
    <row r="436" spans="1:54" x14ac:dyDescent="0.25">
      <c r="A436" s="1" t="s">
        <v>1037</v>
      </c>
      <c r="B436" s="1" t="s">
        <v>211</v>
      </c>
      <c r="C436" s="1" t="s">
        <v>212</v>
      </c>
      <c r="D436" s="1" t="s">
        <v>213</v>
      </c>
      <c r="E436" s="1" t="s">
        <v>73</v>
      </c>
      <c r="F436" s="1" t="s">
        <v>273</v>
      </c>
      <c r="G436" s="1" t="s">
        <v>63</v>
      </c>
      <c r="H436" s="1" t="s">
        <v>64</v>
      </c>
      <c r="I436" s="2">
        <v>200</v>
      </c>
      <c r="J436" s="2">
        <v>40.5</v>
      </c>
      <c r="K436" s="2">
        <f t="shared" si="53"/>
        <v>40</v>
      </c>
      <c r="L436" s="2">
        <f t="shared" si="57"/>
        <v>0</v>
      </c>
      <c r="AB436" s="2">
        <v>40</v>
      </c>
      <c r="AC436" s="5">
        <v>2445.4</v>
      </c>
      <c r="AS436" s="5" t="s">
        <v>984</v>
      </c>
      <c r="AU436" s="5" t="s">
        <v>984</v>
      </c>
      <c r="AW436" s="5" t="s">
        <v>984</v>
      </c>
      <c r="AZ436" s="5">
        <f t="shared" si="54"/>
        <v>2445.4</v>
      </c>
      <c r="BA436" s="11">
        <f t="shared" si="55"/>
        <v>4.8627477247998943E-2</v>
      </c>
      <c r="BB436" s="5">
        <f t="shared" si="56"/>
        <v>48.627477247998947</v>
      </c>
    </row>
    <row r="437" spans="1:54" x14ac:dyDescent="0.25">
      <c r="A437" s="1" t="s">
        <v>1037</v>
      </c>
      <c r="B437" s="1" t="s">
        <v>211</v>
      </c>
      <c r="C437" s="1" t="s">
        <v>212</v>
      </c>
      <c r="D437" s="1" t="s">
        <v>213</v>
      </c>
      <c r="E437" s="1" t="s">
        <v>65</v>
      </c>
      <c r="F437" s="1" t="s">
        <v>273</v>
      </c>
      <c r="G437" s="1" t="s">
        <v>63</v>
      </c>
      <c r="H437" s="1" t="s">
        <v>64</v>
      </c>
      <c r="I437" s="2">
        <v>200</v>
      </c>
      <c r="J437" s="2">
        <v>35.159999999999997</v>
      </c>
      <c r="K437" s="2">
        <f t="shared" si="53"/>
        <v>35.160000801086433</v>
      </c>
      <c r="L437" s="2">
        <f t="shared" si="57"/>
        <v>0</v>
      </c>
      <c r="AB437" s="2">
        <v>35.160000801086433</v>
      </c>
      <c r="AC437" s="5">
        <v>3515.8739222955701</v>
      </c>
      <c r="AS437" s="5" t="s">
        <v>984</v>
      </c>
      <c r="AU437" s="5" t="s">
        <v>984</v>
      </c>
      <c r="AW437" s="5" t="s">
        <v>984</v>
      </c>
      <c r="AZ437" s="5">
        <f t="shared" si="54"/>
        <v>3515.8739222955701</v>
      </c>
      <c r="BA437" s="11">
        <f t="shared" si="55"/>
        <v>6.9914156850928541E-2</v>
      </c>
      <c r="BB437" s="5">
        <f t="shared" si="56"/>
        <v>69.914156850928549</v>
      </c>
    </row>
    <row r="438" spans="1:54" x14ac:dyDescent="0.25">
      <c r="A438" s="1" t="s">
        <v>1037</v>
      </c>
      <c r="B438" s="1" t="s">
        <v>211</v>
      </c>
      <c r="C438" s="1" t="s">
        <v>212</v>
      </c>
      <c r="D438" s="1" t="s">
        <v>213</v>
      </c>
      <c r="E438" s="1" t="s">
        <v>70</v>
      </c>
      <c r="F438" s="1" t="s">
        <v>273</v>
      </c>
      <c r="G438" s="1" t="s">
        <v>63</v>
      </c>
      <c r="H438" s="1" t="s">
        <v>64</v>
      </c>
      <c r="I438" s="2">
        <v>200</v>
      </c>
      <c r="J438" s="2">
        <v>40.520000000000003</v>
      </c>
      <c r="K438" s="2">
        <f t="shared" si="53"/>
        <v>40.000001192092903</v>
      </c>
      <c r="L438" s="2">
        <f t="shared" si="57"/>
        <v>0</v>
      </c>
      <c r="AB438" s="2">
        <v>40.000001192092903</v>
      </c>
      <c r="AC438" s="5">
        <v>2477.8015500000001</v>
      </c>
      <c r="AS438" s="5" t="s">
        <v>984</v>
      </c>
      <c r="AU438" s="5" t="s">
        <v>984</v>
      </c>
      <c r="AW438" s="5" t="s">
        <v>984</v>
      </c>
      <c r="AZ438" s="5">
        <f t="shared" si="54"/>
        <v>2477.8015500000001</v>
      </c>
      <c r="BA438" s="11">
        <f t="shared" si="55"/>
        <v>4.9271791321534933E-2</v>
      </c>
      <c r="BB438" s="5">
        <f t="shared" si="56"/>
        <v>49.271791321534934</v>
      </c>
    </row>
    <row r="439" spans="1:54" x14ac:dyDescent="0.25">
      <c r="A439" s="1" t="s">
        <v>1037</v>
      </c>
      <c r="B439" s="1" t="s">
        <v>211</v>
      </c>
      <c r="C439" s="1" t="s">
        <v>212</v>
      </c>
      <c r="D439" s="1" t="s">
        <v>213</v>
      </c>
      <c r="E439" s="1" t="s">
        <v>71</v>
      </c>
      <c r="F439" s="1" t="s">
        <v>273</v>
      </c>
      <c r="G439" s="1" t="s">
        <v>63</v>
      </c>
      <c r="H439" s="1" t="s">
        <v>64</v>
      </c>
      <c r="I439" s="2">
        <v>200</v>
      </c>
      <c r="J439" s="2">
        <v>33.29</v>
      </c>
      <c r="K439" s="2">
        <f t="shared" si="53"/>
        <v>33.289998173713677</v>
      </c>
      <c r="L439" s="2">
        <f t="shared" si="57"/>
        <v>0</v>
      </c>
      <c r="AB439" s="2">
        <v>33.289998173713677</v>
      </c>
      <c r="AC439" s="5">
        <v>2088.3714886415</v>
      </c>
      <c r="AS439" s="5" t="s">
        <v>984</v>
      </c>
      <c r="AU439" s="5" t="s">
        <v>984</v>
      </c>
      <c r="AW439" s="5" t="s">
        <v>984</v>
      </c>
      <c r="AZ439" s="5">
        <f t="shared" si="54"/>
        <v>2088.3714886415</v>
      </c>
      <c r="BA439" s="11">
        <f t="shared" si="55"/>
        <v>4.1527863355395531E-2</v>
      </c>
      <c r="BB439" s="5">
        <f t="shared" si="56"/>
        <v>41.527863355395532</v>
      </c>
    </row>
    <row r="440" spans="1:54" x14ac:dyDescent="0.25">
      <c r="A440" s="1" t="s">
        <v>1037</v>
      </c>
      <c r="B440" s="1" t="s">
        <v>211</v>
      </c>
      <c r="C440" s="1" t="s">
        <v>212</v>
      </c>
      <c r="D440" s="1" t="s">
        <v>213</v>
      </c>
      <c r="E440" s="1" t="s">
        <v>85</v>
      </c>
      <c r="F440" s="1" t="s">
        <v>261</v>
      </c>
      <c r="G440" s="1" t="s">
        <v>63</v>
      </c>
      <c r="H440" s="1" t="s">
        <v>64</v>
      </c>
      <c r="I440" s="2">
        <v>200</v>
      </c>
      <c r="J440" s="2">
        <v>4.43</v>
      </c>
      <c r="K440" s="2">
        <f t="shared" si="53"/>
        <v>4.429999828338623</v>
      </c>
      <c r="L440" s="2">
        <f t="shared" si="57"/>
        <v>0</v>
      </c>
      <c r="AB440" s="2">
        <v>4.429999828338623</v>
      </c>
      <c r="AC440" s="5">
        <v>270.82803950548168</v>
      </c>
      <c r="AS440" s="5" t="s">
        <v>984</v>
      </c>
      <c r="AU440" s="5" t="s">
        <v>984</v>
      </c>
      <c r="AW440" s="5" t="s">
        <v>984</v>
      </c>
      <c r="AZ440" s="5">
        <f t="shared" si="54"/>
        <v>270.82803950548168</v>
      </c>
      <c r="BA440" s="11">
        <f t="shared" si="55"/>
        <v>5.3854928965293893E-3</v>
      </c>
      <c r="BB440" s="5">
        <f t="shared" si="56"/>
        <v>5.3854928965293896</v>
      </c>
    </row>
    <row r="441" spans="1:54" x14ac:dyDescent="0.25">
      <c r="A441" s="1" t="s">
        <v>1037</v>
      </c>
      <c r="B441" s="1" t="s">
        <v>211</v>
      </c>
      <c r="C441" s="1" t="s">
        <v>212</v>
      </c>
      <c r="D441" s="1" t="s">
        <v>213</v>
      </c>
      <c r="E441" s="1" t="s">
        <v>80</v>
      </c>
      <c r="F441" s="1" t="s">
        <v>261</v>
      </c>
      <c r="G441" s="1" t="s">
        <v>63</v>
      </c>
      <c r="H441" s="1" t="s">
        <v>64</v>
      </c>
      <c r="I441" s="2">
        <v>200</v>
      </c>
      <c r="J441" s="2">
        <v>3.48</v>
      </c>
      <c r="K441" s="2">
        <f t="shared" si="53"/>
        <v>3.4800000190734859</v>
      </c>
      <c r="L441" s="2">
        <f t="shared" si="57"/>
        <v>0</v>
      </c>
      <c r="AB441" s="2">
        <v>3.4800000190734859</v>
      </c>
      <c r="AC441" s="5">
        <v>212.74980116605761</v>
      </c>
      <c r="AS441" s="5" t="s">
        <v>984</v>
      </c>
      <c r="AU441" s="5" t="s">
        <v>984</v>
      </c>
      <c r="AW441" s="5" t="s">
        <v>984</v>
      </c>
      <c r="AZ441" s="5">
        <f t="shared" si="54"/>
        <v>212.74980116605761</v>
      </c>
      <c r="BA441" s="11">
        <f t="shared" si="55"/>
        <v>4.2305905437632968E-3</v>
      </c>
      <c r="BB441" s="5">
        <f t="shared" si="56"/>
        <v>4.2305905437632969</v>
      </c>
    </row>
    <row r="442" spans="1:54" x14ac:dyDescent="0.25">
      <c r="A442" s="1" t="s">
        <v>1036</v>
      </c>
      <c r="B442" s="1" t="s">
        <v>211</v>
      </c>
      <c r="C442" s="1" t="s">
        <v>212</v>
      </c>
      <c r="D442" s="1" t="s">
        <v>213</v>
      </c>
      <c r="E442" s="1" t="s">
        <v>67</v>
      </c>
      <c r="F442" s="1" t="s">
        <v>630</v>
      </c>
      <c r="G442" s="1" t="s">
        <v>63</v>
      </c>
      <c r="H442" s="1" t="s">
        <v>64</v>
      </c>
      <c r="I442" s="2">
        <v>40</v>
      </c>
      <c r="J442" s="2">
        <v>0.56000000000000005</v>
      </c>
      <c r="K442" s="2">
        <f t="shared" si="53"/>
        <v>0.56999999284744263</v>
      </c>
      <c r="L442" s="2">
        <f t="shared" si="57"/>
        <v>0</v>
      </c>
      <c r="AB442" s="2">
        <v>0.56999999284744263</v>
      </c>
      <c r="AC442" s="5">
        <v>54.410149125456797</v>
      </c>
      <c r="AS442" s="5" t="s">
        <v>984</v>
      </c>
      <c r="AU442" s="5" t="s">
        <v>984</v>
      </c>
      <c r="AW442" s="5" t="s">
        <v>984</v>
      </c>
      <c r="AZ442" s="5">
        <f t="shared" si="54"/>
        <v>54.410149125456797</v>
      </c>
      <c r="BA442" s="11">
        <f t="shared" si="55"/>
        <v>1.0819613513774352E-3</v>
      </c>
      <c r="BB442" s="5">
        <f t="shared" si="56"/>
        <v>1.0819613513774353</v>
      </c>
    </row>
    <row r="443" spans="1:54" x14ac:dyDescent="0.25">
      <c r="A443" s="1" t="s">
        <v>1036</v>
      </c>
      <c r="B443" s="1" t="s">
        <v>211</v>
      </c>
      <c r="C443" s="1" t="s">
        <v>212</v>
      </c>
      <c r="D443" s="1" t="s">
        <v>213</v>
      </c>
      <c r="E443" s="1" t="s">
        <v>68</v>
      </c>
      <c r="F443" s="1" t="s">
        <v>630</v>
      </c>
      <c r="G443" s="1" t="s">
        <v>63</v>
      </c>
      <c r="H443" s="1" t="s">
        <v>64</v>
      </c>
      <c r="I443" s="2">
        <v>40</v>
      </c>
      <c r="J443" s="2">
        <v>0.05</v>
      </c>
      <c r="K443" s="2">
        <f t="shared" si="53"/>
        <v>5.000000074505806E-2</v>
      </c>
      <c r="L443" s="2">
        <f t="shared" si="57"/>
        <v>0</v>
      </c>
      <c r="AB443" s="2">
        <v>5.000000074505806E-2</v>
      </c>
      <c r="AC443" s="5">
        <v>3.056750045549125</v>
      </c>
      <c r="AS443" s="5" t="s">
        <v>984</v>
      </c>
      <c r="AU443" s="5" t="s">
        <v>984</v>
      </c>
      <c r="AW443" s="5" t="s">
        <v>984</v>
      </c>
      <c r="AZ443" s="5">
        <f t="shared" si="54"/>
        <v>3.056750045549125</v>
      </c>
      <c r="BA443" s="11">
        <f t="shared" si="55"/>
        <v>6.078434746575603E-5</v>
      </c>
      <c r="BB443" s="5">
        <f t="shared" si="56"/>
        <v>6.0784347465756033E-2</v>
      </c>
    </row>
    <row r="444" spans="1:54" x14ac:dyDescent="0.25">
      <c r="A444" s="1" t="s">
        <v>1036</v>
      </c>
      <c r="B444" s="1" t="s">
        <v>211</v>
      </c>
      <c r="C444" s="1" t="s">
        <v>212</v>
      </c>
      <c r="D444" s="1" t="s">
        <v>213</v>
      </c>
      <c r="E444" s="1" t="s">
        <v>61</v>
      </c>
      <c r="F444" s="1" t="s">
        <v>273</v>
      </c>
      <c r="G444" s="1" t="s">
        <v>63</v>
      </c>
      <c r="H444" s="1" t="s">
        <v>64</v>
      </c>
      <c r="I444" s="2">
        <v>40</v>
      </c>
      <c r="J444" s="2">
        <v>33.299999999999997</v>
      </c>
      <c r="K444" s="2">
        <f t="shared" si="53"/>
        <v>33.290000200271614</v>
      </c>
      <c r="L444" s="2">
        <f t="shared" si="57"/>
        <v>0</v>
      </c>
      <c r="AB444" s="2">
        <v>33.290000200271614</v>
      </c>
      <c r="AC444" s="5">
        <v>3930.9805262362952</v>
      </c>
      <c r="AS444" s="5" t="s">
        <v>984</v>
      </c>
      <c r="AU444" s="5" t="s">
        <v>984</v>
      </c>
      <c r="AW444" s="5" t="s">
        <v>984</v>
      </c>
      <c r="AZ444" s="5">
        <f t="shared" si="54"/>
        <v>3930.9805262362952</v>
      </c>
      <c r="BA444" s="11">
        <f t="shared" si="55"/>
        <v>7.8168670197874518E-2</v>
      </c>
      <c r="BB444" s="5">
        <f t="shared" si="56"/>
        <v>78.168670197874519</v>
      </c>
    </row>
    <row r="445" spans="1:54" x14ac:dyDescent="0.25">
      <c r="A445" s="1" t="s">
        <v>1036</v>
      </c>
      <c r="B445" s="1" t="s">
        <v>211</v>
      </c>
      <c r="C445" s="1" t="s">
        <v>212</v>
      </c>
      <c r="D445" s="1" t="s">
        <v>213</v>
      </c>
      <c r="E445" s="1" t="s">
        <v>65</v>
      </c>
      <c r="F445" s="1" t="s">
        <v>273</v>
      </c>
      <c r="G445" s="1" t="s">
        <v>63</v>
      </c>
      <c r="H445" s="1" t="s">
        <v>64</v>
      </c>
      <c r="I445" s="2">
        <v>40</v>
      </c>
      <c r="J445" s="2">
        <v>0.42</v>
      </c>
      <c r="K445" s="2">
        <f t="shared" si="53"/>
        <v>0.41999999433755869</v>
      </c>
      <c r="L445" s="2">
        <f t="shared" si="57"/>
        <v>0</v>
      </c>
      <c r="AB445" s="2">
        <v>0.41999999433755869</v>
      </c>
      <c r="AC445" s="5">
        <v>47.073949289433664</v>
      </c>
      <c r="AS445" s="5" t="s">
        <v>984</v>
      </c>
      <c r="AU445" s="5" t="s">
        <v>984</v>
      </c>
      <c r="AW445" s="5" t="s">
        <v>984</v>
      </c>
      <c r="AZ445" s="5">
        <f t="shared" si="54"/>
        <v>47.073949289433664</v>
      </c>
      <c r="BA445" s="11">
        <f t="shared" si="55"/>
        <v>9.3607892289416519E-4</v>
      </c>
      <c r="BB445" s="5">
        <f t="shared" si="56"/>
        <v>0.93607892289416517</v>
      </c>
    </row>
    <row r="446" spans="1:54" x14ac:dyDescent="0.25">
      <c r="A446" s="1" t="s">
        <v>1036</v>
      </c>
      <c r="B446" s="1" t="s">
        <v>211</v>
      </c>
      <c r="C446" s="1" t="s">
        <v>212</v>
      </c>
      <c r="D446" s="1" t="s">
        <v>213</v>
      </c>
      <c r="E446" s="1" t="s">
        <v>70</v>
      </c>
      <c r="F446" s="1" t="s">
        <v>273</v>
      </c>
      <c r="G446" s="1" t="s">
        <v>63</v>
      </c>
      <c r="H446" s="1" t="s">
        <v>64</v>
      </c>
      <c r="I446" s="2">
        <v>40</v>
      </c>
      <c r="J446" s="2">
        <v>0.06</v>
      </c>
      <c r="K446" s="2">
        <f t="shared" si="53"/>
        <v>5.9999998658895493E-2</v>
      </c>
      <c r="L446" s="2">
        <f t="shared" si="57"/>
        <v>0</v>
      </c>
      <c r="AB446" s="2">
        <v>5.9999998658895493E-2</v>
      </c>
      <c r="AC446" s="5">
        <v>3.6680999180115759</v>
      </c>
      <c r="AS446" s="5" t="s">
        <v>984</v>
      </c>
      <c r="AU446" s="5" t="s">
        <v>984</v>
      </c>
      <c r="AW446" s="5" t="s">
        <v>984</v>
      </c>
      <c r="AZ446" s="5">
        <f t="shared" si="54"/>
        <v>3.6680999180115759</v>
      </c>
      <c r="BA446" s="11">
        <f t="shared" si="55"/>
        <v>7.2941214241635193E-5</v>
      </c>
      <c r="BB446" s="5">
        <f t="shared" si="56"/>
        <v>7.2941214241635188E-2</v>
      </c>
    </row>
    <row r="447" spans="1:54" x14ac:dyDescent="0.25">
      <c r="A447" s="1" t="s">
        <v>1036</v>
      </c>
      <c r="B447" s="1" t="s">
        <v>211</v>
      </c>
      <c r="C447" s="1" t="s">
        <v>212</v>
      </c>
      <c r="D447" s="1" t="s">
        <v>213</v>
      </c>
      <c r="E447" s="1" t="s">
        <v>71</v>
      </c>
      <c r="F447" s="1" t="s">
        <v>273</v>
      </c>
      <c r="G447" s="1" t="s">
        <v>63</v>
      </c>
      <c r="H447" s="1" t="s">
        <v>64</v>
      </c>
      <c r="I447" s="2">
        <v>40</v>
      </c>
      <c r="J447" s="2">
        <v>4.12</v>
      </c>
      <c r="K447" s="2">
        <f t="shared" si="53"/>
        <v>4.119999885559082</v>
      </c>
      <c r="L447" s="2">
        <f t="shared" si="57"/>
        <v>0</v>
      </c>
      <c r="AB447" s="2">
        <v>4.119999885559082</v>
      </c>
      <c r="AC447" s="5">
        <v>347.24678950548167</v>
      </c>
      <c r="AS447" s="5" t="s">
        <v>984</v>
      </c>
      <c r="AU447" s="5" t="s">
        <v>984</v>
      </c>
      <c r="AW447" s="5" t="s">
        <v>984</v>
      </c>
      <c r="AZ447" s="5">
        <f t="shared" si="54"/>
        <v>347.24678950548167</v>
      </c>
      <c r="BA447" s="11">
        <f t="shared" si="55"/>
        <v>6.9051015605293559E-3</v>
      </c>
      <c r="BB447" s="5">
        <f t="shared" si="56"/>
        <v>6.9051015605293564</v>
      </c>
    </row>
    <row r="448" spans="1:54" x14ac:dyDescent="0.25">
      <c r="A448" s="1" t="s">
        <v>1035</v>
      </c>
      <c r="B448" s="1" t="s">
        <v>211</v>
      </c>
      <c r="C448" s="1" t="s">
        <v>212</v>
      </c>
      <c r="D448" s="1" t="s">
        <v>213</v>
      </c>
      <c r="E448" s="1" t="s">
        <v>93</v>
      </c>
      <c r="F448" s="1" t="s">
        <v>630</v>
      </c>
      <c r="G448" s="1" t="s">
        <v>63</v>
      </c>
      <c r="H448" s="1" t="s">
        <v>64</v>
      </c>
      <c r="I448" s="2">
        <v>40</v>
      </c>
      <c r="J448" s="2">
        <v>0.81</v>
      </c>
      <c r="K448" s="2">
        <f t="shared" si="53"/>
        <v>0.81999999284744263</v>
      </c>
      <c r="L448" s="2">
        <f t="shared" si="57"/>
        <v>0</v>
      </c>
      <c r="AB448" s="2">
        <v>0.81999999284744263</v>
      </c>
      <c r="AC448" s="5">
        <v>81.309548979699613</v>
      </c>
      <c r="AS448" s="5" t="s">
        <v>984</v>
      </c>
      <c r="AU448" s="5" t="s">
        <v>984</v>
      </c>
      <c r="AW448" s="5" t="s">
        <v>984</v>
      </c>
      <c r="AZ448" s="5">
        <f t="shared" si="54"/>
        <v>81.309548979699613</v>
      </c>
      <c r="BA448" s="11">
        <f t="shared" si="55"/>
        <v>1.6168635982070001E-3</v>
      </c>
      <c r="BB448" s="5">
        <f t="shared" si="56"/>
        <v>1.6168635982070001</v>
      </c>
    </row>
    <row r="449" spans="1:54" x14ac:dyDescent="0.25">
      <c r="A449" s="1" t="s">
        <v>1035</v>
      </c>
      <c r="B449" s="1" t="s">
        <v>211</v>
      </c>
      <c r="C449" s="1" t="s">
        <v>212</v>
      </c>
      <c r="D449" s="1" t="s">
        <v>213</v>
      </c>
      <c r="E449" s="1" t="s">
        <v>67</v>
      </c>
      <c r="F449" s="1" t="s">
        <v>630</v>
      </c>
      <c r="G449" s="1" t="s">
        <v>63</v>
      </c>
      <c r="H449" s="1" t="s">
        <v>64</v>
      </c>
      <c r="I449" s="2">
        <v>40</v>
      </c>
      <c r="J449" s="2">
        <v>0.1</v>
      </c>
      <c r="K449" s="2">
        <f t="shared" si="53"/>
        <v>0.10000000149011611</v>
      </c>
      <c r="L449" s="2">
        <f t="shared" si="57"/>
        <v>0</v>
      </c>
      <c r="AB449" s="2">
        <v>0.10000000149011611</v>
      </c>
      <c r="AC449" s="5">
        <v>12.2270001821965</v>
      </c>
      <c r="AS449" s="5" t="s">
        <v>984</v>
      </c>
      <c r="AU449" s="5" t="s">
        <v>984</v>
      </c>
      <c r="AW449" s="5" t="s">
        <v>984</v>
      </c>
      <c r="AZ449" s="5">
        <f t="shared" si="54"/>
        <v>12.2270001821965</v>
      </c>
      <c r="BA449" s="11">
        <f t="shared" si="55"/>
        <v>2.4313738986302412E-4</v>
      </c>
      <c r="BB449" s="5">
        <f t="shared" si="56"/>
        <v>0.24313738986302413</v>
      </c>
    </row>
    <row r="450" spans="1:54" x14ac:dyDescent="0.25">
      <c r="A450" s="1" t="s">
        <v>1035</v>
      </c>
      <c r="B450" s="1" t="s">
        <v>211</v>
      </c>
      <c r="C450" s="1" t="s">
        <v>212</v>
      </c>
      <c r="D450" s="1" t="s">
        <v>213</v>
      </c>
      <c r="E450" s="1" t="s">
        <v>85</v>
      </c>
      <c r="F450" s="1" t="s">
        <v>273</v>
      </c>
      <c r="G450" s="1" t="s">
        <v>63</v>
      </c>
      <c r="H450" s="1" t="s">
        <v>64</v>
      </c>
      <c r="I450" s="2">
        <v>40</v>
      </c>
      <c r="J450" s="2">
        <v>0.27</v>
      </c>
      <c r="K450" s="2">
        <f t="shared" si="53"/>
        <v>0.25999999791383738</v>
      </c>
      <c r="L450" s="2">
        <f t="shared" si="57"/>
        <v>0</v>
      </c>
      <c r="AB450" s="2">
        <v>0.25999999791383738</v>
      </c>
      <c r="AC450" s="5">
        <v>27.510749726705249</v>
      </c>
      <c r="AS450" s="5" t="s">
        <v>984</v>
      </c>
      <c r="AU450" s="5" t="s">
        <v>984</v>
      </c>
      <c r="AW450" s="5" t="s">
        <v>984</v>
      </c>
      <c r="AZ450" s="5">
        <f t="shared" si="54"/>
        <v>27.510749726705249</v>
      </c>
      <c r="BA450" s="11">
        <f t="shared" si="55"/>
        <v>5.4705911360544398E-4</v>
      </c>
      <c r="BB450" s="5">
        <f t="shared" si="56"/>
        <v>0.5470591136054439</v>
      </c>
    </row>
    <row r="451" spans="1:54" x14ac:dyDescent="0.25">
      <c r="A451" s="1" t="s">
        <v>1035</v>
      </c>
      <c r="B451" s="1" t="s">
        <v>211</v>
      </c>
      <c r="C451" s="1" t="s">
        <v>212</v>
      </c>
      <c r="D451" s="1" t="s">
        <v>213</v>
      </c>
      <c r="E451" s="1" t="s">
        <v>80</v>
      </c>
      <c r="F451" s="1" t="s">
        <v>273</v>
      </c>
      <c r="G451" s="1" t="s">
        <v>63</v>
      </c>
      <c r="H451" s="1" t="s">
        <v>64</v>
      </c>
      <c r="I451" s="2">
        <v>40</v>
      </c>
      <c r="J451" s="2">
        <v>31.62</v>
      </c>
      <c r="K451" s="2">
        <f t="shared" ref="K451:K514" si="58">SUM(N451,P451,R451,T451,AD451,AF451,AH451,AJ451,AL451,AN451,AP451,V451,X451,Z451,BC451,AB451)</f>
        <v>31.63000059127808</v>
      </c>
      <c r="L451" s="2">
        <f t="shared" si="57"/>
        <v>0</v>
      </c>
      <c r="AB451" s="2">
        <v>31.63000059127808</v>
      </c>
      <c r="AC451" s="5">
        <v>3718.230768797398</v>
      </c>
      <c r="AS451" s="5" t="s">
        <v>984</v>
      </c>
      <c r="AU451" s="5" t="s">
        <v>984</v>
      </c>
      <c r="AW451" s="5" t="s">
        <v>984</v>
      </c>
      <c r="AZ451" s="5">
        <f t="shared" ref="AZ451:AZ514" si="59">SUM(O451,Q451,S451,U451,AE451,AG451,AI451,AK451,AM451,AO451,AQ451,W451,Y451,AA451,BD451,AC451)</f>
        <v>3718.230768797398</v>
      </c>
      <c r="BA451" s="11">
        <f t="shared" ref="BA451:BA514" si="60">(AZ451/$AZ$2498)*100</f>
        <v>7.3938080523638303E-2</v>
      </c>
      <c r="BB451" s="5">
        <f t="shared" ref="BB451:BB514" si="61">(BA451/100)*$BB$1</f>
        <v>73.938080523638291</v>
      </c>
    </row>
    <row r="452" spans="1:54" x14ac:dyDescent="0.25">
      <c r="A452" s="1" t="s">
        <v>1035</v>
      </c>
      <c r="B452" s="1" t="s">
        <v>211</v>
      </c>
      <c r="C452" s="1" t="s">
        <v>212</v>
      </c>
      <c r="D452" s="1" t="s">
        <v>213</v>
      </c>
      <c r="E452" s="1" t="s">
        <v>61</v>
      </c>
      <c r="F452" s="1" t="s">
        <v>273</v>
      </c>
      <c r="G452" s="1" t="s">
        <v>63</v>
      </c>
      <c r="H452" s="1" t="s">
        <v>64</v>
      </c>
      <c r="I452" s="2">
        <v>40</v>
      </c>
      <c r="J452" s="2">
        <v>4.8600000000000003</v>
      </c>
      <c r="K452" s="2">
        <f t="shared" si="58"/>
        <v>4.8600001335144043</v>
      </c>
      <c r="L452" s="2">
        <f t="shared" ref="L452:L515" si="62">SUM(M452,AR452,AT452,AV452,AX452,AY452)</f>
        <v>0</v>
      </c>
      <c r="AB452" s="2">
        <v>4.8600001335144043</v>
      </c>
      <c r="AC452" s="5">
        <v>594.23221632480625</v>
      </c>
      <c r="AS452" s="5" t="s">
        <v>984</v>
      </c>
      <c r="AU452" s="5" t="s">
        <v>984</v>
      </c>
      <c r="AW452" s="5" t="s">
        <v>984</v>
      </c>
      <c r="AZ452" s="5">
        <f t="shared" si="59"/>
        <v>594.23221632480625</v>
      </c>
      <c r="BA452" s="11">
        <f t="shared" si="60"/>
        <v>1.1816477295887176E-2</v>
      </c>
      <c r="BB452" s="5">
        <f t="shared" si="61"/>
        <v>11.816477295887177</v>
      </c>
    </row>
    <row r="453" spans="1:54" x14ac:dyDescent="0.25">
      <c r="A453" s="1" t="s">
        <v>1035</v>
      </c>
      <c r="B453" s="1" t="s">
        <v>211</v>
      </c>
      <c r="C453" s="1" t="s">
        <v>212</v>
      </c>
      <c r="D453" s="1" t="s">
        <v>213</v>
      </c>
      <c r="E453" s="1" t="s">
        <v>65</v>
      </c>
      <c r="F453" s="1" t="s">
        <v>273</v>
      </c>
      <c r="G453" s="1" t="s">
        <v>63</v>
      </c>
      <c r="H453" s="1" t="s">
        <v>64</v>
      </c>
      <c r="I453" s="2">
        <v>40</v>
      </c>
      <c r="J453" s="2">
        <v>0.05</v>
      </c>
      <c r="K453" s="2">
        <f t="shared" si="58"/>
        <v>5.000000074505806E-2</v>
      </c>
      <c r="L453" s="2">
        <f t="shared" si="62"/>
        <v>0</v>
      </c>
      <c r="AB453" s="2">
        <v>5.000000074505806E-2</v>
      </c>
      <c r="AC453" s="5">
        <v>6.1135000910982491</v>
      </c>
      <c r="AS453" s="5" t="s">
        <v>984</v>
      </c>
      <c r="AU453" s="5" t="s">
        <v>984</v>
      </c>
      <c r="AW453" s="5" t="s">
        <v>984</v>
      </c>
      <c r="AZ453" s="5">
        <f t="shared" si="59"/>
        <v>6.1135000910982491</v>
      </c>
      <c r="BA453" s="11">
        <f t="shared" si="60"/>
        <v>1.2156869493151205E-4</v>
      </c>
      <c r="BB453" s="5">
        <f t="shared" si="61"/>
        <v>0.12156869493151204</v>
      </c>
    </row>
    <row r="454" spans="1:54" x14ac:dyDescent="0.25">
      <c r="A454" s="1" t="s">
        <v>1034</v>
      </c>
      <c r="B454" s="1" t="s">
        <v>211</v>
      </c>
      <c r="C454" s="1" t="s">
        <v>212</v>
      </c>
      <c r="D454" s="1" t="s">
        <v>213</v>
      </c>
      <c r="E454" s="1" t="s">
        <v>85</v>
      </c>
      <c r="F454" s="1" t="s">
        <v>273</v>
      </c>
      <c r="G454" s="1" t="s">
        <v>63</v>
      </c>
      <c r="H454" s="1" t="s">
        <v>64</v>
      </c>
      <c r="I454" s="2">
        <v>40</v>
      </c>
      <c r="J454" s="2">
        <v>33.93</v>
      </c>
      <c r="K454" s="2">
        <f t="shared" si="58"/>
        <v>33.929999351501458</v>
      </c>
      <c r="L454" s="2">
        <f t="shared" si="62"/>
        <v>0</v>
      </c>
      <c r="AB454" s="2">
        <v>33.929999351501458</v>
      </c>
      <c r="AC454" s="5">
        <v>3239.543577704429</v>
      </c>
      <c r="AS454" s="5" t="s">
        <v>984</v>
      </c>
      <c r="AU454" s="5" t="s">
        <v>984</v>
      </c>
      <c r="AW454" s="5" t="s">
        <v>984</v>
      </c>
      <c r="AZ454" s="5">
        <f t="shared" si="59"/>
        <v>3239.543577704429</v>
      </c>
      <c r="BA454" s="11">
        <f t="shared" si="60"/>
        <v>6.4419249046668528E-2</v>
      </c>
      <c r="BB454" s="5">
        <f t="shared" si="61"/>
        <v>64.419249046668526</v>
      </c>
    </row>
    <row r="455" spans="1:54" x14ac:dyDescent="0.25">
      <c r="A455" s="1" t="s">
        <v>1034</v>
      </c>
      <c r="B455" s="1" t="s">
        <v>211</v>
      </c>
      <c r="C455" s="1" t="s">
        <v>212</v>
      </c>
      <c r="D455" s="1" t="s">
        <v>213</v>
      </c>
      <c r="E455" s="1" t="s">
        <v>65</v>
      </c>
      <c r="F455" s="1" t="s">
        <v>273</v>
      </c>
      <c r="G455" s="1" t="s">
        <v>63</v>
      </c>
      <c r="H455" s="1" t="s">
        <v>64</v>
      </c>
      <c r="I455" s="2">
        <v>40</v>
      </c>
      <c r="J455" s="2">
        <v>5.34</v>
      </c>
      <c r="K455" s="2">
        <f t="shared" si="58"/>
        <v>5.3399999141693124</v>
      </c>
      <c r="L455" s="2">
        <f t="shared" si="62"/>
        <v>0</v>
      </c>
      <c r="AB455" s="2">
        <v>5.3399999141693124</v>
      </c>
      <c r="AC455" s="5">
        <v>486.63458775639532</v>
      </c>
      <c r="AS455" s="5" t="s">
        <v>984</v>
      </c>
      <c r="AU455" s="5" t="s">
        <v>984</v>
      </c>
      <c r="AW455" s="5" t="s">
        <v>984</v>
      </c>
      <c r="AZ455" s="5">
        <f t="shared" si="59"/>
        <v>486.63458775639532</v>
      </c>
      <c r="BA455" s="11">
        <f t="shared" si="60"/>
        <v>9.6768677288842156E-3</v>
      </c>
      <c r="BB455" s="5">
        <f t="shared" si="61"/>
        <v>9.6768677288842149</v>
      </c>
    </row>
    <row r="456" spans="1:54" x14ac:dyDescent="0.25">
      <c r="A456" s="1" t="s">
        <v>1033</v>
      </c>
      <c r="B456" s="1" t="s">
        <v>1032</v>
      </c>
      <c r="C456" s="1" t="s">
        <v>122</v>
      </c>
      <c r="D456" s="1" t="s">
        <v>349</v>
      </c>
      <c r="E456" s="1" t="s">
        <v>75</v>
      </c>
      <c r="F456" s="1" t="s">
        <v>273</v>
      </c>
      <c r="G456" s="1" t="s">
        <v>63</v>
      </c>
      <c r="H456" s="1" t="s">
        <v>64</v>
      </c>
      <c r="I456" s="2">
        <v>320</v>
      </c>
      <c r="J456" s="2">
        <v>38.07</v>
      </c>
      <c r="K456" s="2">
        <f t="shared" si="58"/>
        <v>38.070000052452087</v>
      </c>
      <c r="L456" s="2">
        <f t="shared" si="62"/>
        <v>0</v>
      </c>
      <c r="AB456" s="2">
        <v>38.070000052452087</v>
      </c>
      <c r="AC456" s="5">
        <v>2392.8239064133172</v>
      </c>
      <c r="AS456" s="5" t="s">
        <v>984</v>
      </c>
      <c r="AU456" s="5" t="s">
        <v>984</v>
      </c>
      <c r="AW456" s="5" t="s">
        <v>984</v>
      </c>
      <c r="AZ456" s="5">
        <f t="shared" si="59"/>
        <v>2392.8239064133172</v>
      </c>
      <c r="BA456" s="11">
        <f t="shared" si="60"/>
        <v>4.7581986614697605E-2</v>
      </c>
      <c r="BB456" s="5">
        <f t="shared" si="61"/>
        <v>47.581986614697605</v>
      </c>
    </row>
    <row r="457" spans="1:54" x14ac:dyDescent="0.25">
      <c r="A457" s="1" t="s">
        <v>1033</v>
      </c>
      <c r="B457" s="1" t="s">
        <v>1032</v>
      </c>
      <c r="C457" s="1" t="s">
        <v>122</v>
      </c>
      <c r="D457" s="1" t="s">
        <v>349</v>
      </c>
      <c r="E457" s="1" t="s">
        <v>73</v>
      </c>
      <c r="F457" s="1" t="s">
        <v>273</v>
      </c>
      <c r="G457" s="1" t="s">
        <v>63</v>
      </c>
      <c r="H457" s="1" t="s">
        <v>64</v>
      </c>
      <c r="I457" s="2">
        <v>320</v>
      </c>
      <c r="J457" s="2">
        <v>1.22</v>
      </c>
      <c r="K457" s="2">
        <f t="shared" si="58"/>
        <v>1.220000028610229</v>
      </c>
      <c r="L457" s="2">
        <f t="shared" si="62"/>
        <v>0</v>
      </c>
      <c r="AB457" s="2">
        <v>1.220000028610229</v>
      </c>
      <c r="AC457" s="5">
        <v>74.584701749086378</v>
      </c>
      <c r="AS457" s="5" t="s">
        <v>984</v>
      </c>
      <c r="AU457" s="5" t="s">
        <v>984</v>
      </c>
      <c r="AW457" s="5" t="s">
        <v>984</v>
      </c>
      <c r="AZ457" s="5">
        <f t="shared" si="59"/>
        <v>74.584701749086378</v>
      </c>
      <c r="BA457" s="11">
        <f t="shared" si="60"/>
        <v>1.4831380908450497E-3</v>
      </c>
      <c r="BB457" s="5">
        <f t="shared" si="61"/>
        <v>1.4831380908450498</v>
      </c>
    </row>
    <row r="458" spans="1:54" x14ac:dyDescent="0.25">
      <c r="A458" s="1" t="s">
        <v>1033</v>
      </c>
      <c r="B458" s="1" t="s">
        <v>1032</v>
      </c>
      <c r="C458" s="1" t="s">
        <v>122</v>
      </c>
      <c r="D458" s="1" t="s">
        <v>349</v>
      </c>
      <c r="E458" s="1" t="s">
        <v>85</v>
      </c>
      <c r="F458" s="1" t="s">
        <v>273</v>
      </c>
      <c r="G458" s="1" t="s">
        <v>63</v>
      </c>
      <c r="H458" s="1" t="s">
        <v>64</v>
      </c>
      <c r="I458" s="2">
        <v>320</v>
      </c>
      <c r="J458" s="2">
        <v>1.03</v>
      </c>
      <c r="K458" s="2">
        <f t="shared" si="58"/>
        <v>1.029999971389771</v>
      </c>
      <c r="L458" s="2">
        <f t="shared" si="62"/>
        <v>0</v>
      </c>
      <c r="AB458" s="2">
        <v>1.029999971389771</v>
      </c>
      <c r="AC458" s="5">
        <v>86.200347959399224</v>
      </c>
      <c r="AS458" s="5" t="s">
        <v>984</v>
      </c>
      <c r="AU458" s="5" t="s">
        <v>984</v>
      </c>
      <c r="AW458" s="5" t="s">
        <v>984</v>
      </c>
      <c r="AZ458" s="5">
        <f t="shared" si="59"/>
        <v>86.200347959399224</v>
      </c>
      <c r="BA458" s="11">
        <f t="shared" si="60"/>
        <v>1.7141185324140336E-3</v>
      </c>
      <c r="BB458" s="5">
        <f t="shared" si="61"/>
        <v>1.7141185324140336</v>
      </c>
    </row>
    <row r="459" spans="1:54" x14ac:dyDescent="0.25">
      <c r="A459" s="1" t="s">
        <v>1033</v>
      </c>
      <c r="B459" s="1" t="s">
        <v>1032</v>
      </c>
      <c r="C459" s="1" t="s">
        <v>122</v>
      </c>
      <c r="D459" s="1" t="s">
        <v>349</v>
      </c>
      <c r="E459" s="1" t="s">
        <v>65</v>
      </c>
      <c r="F459" s="1" t="s">
        <v>273</v>
      </c>
      <c r="G459" s="1" t="s">
        <v>63</v>
      </c>
      <c r="H459" s="1" t="s">
        <v>64</v>
      </c>
      <c r="I459" s="2">
        <v>320</v>
      </c>
      <c r="J459" s="2">
        <v>1.22</v>
      </c>
      <c r="K459" s="2">
        <f t="shared" si="58"/>
        <v>1.220000028610229</v>
      </c>
      <c r="L459" s="2">
        <f t="shared" si="62"/>
        <v>0</v>
      </c>
      <c r="AB459" s="2">
        <v>1.220000028610229</v>
      </c>
      <c r="AC459" s="5">
        <v>74.584701749086378</v>
      </c>
      <c r="AS459" s="5" t="s">
        <v>984</v>
      </c>
      <c r="AU459" s="5" t="s">
        <v>984</v>
      </c>
      <c r="AW459" s="5" t="s">
        <v>984</v>
      </c>
      <c r="AZ459" s="5">
        <f t="shared" si="59"/>
        <v>74.584701749086378</v>
      </c>
      <c r="BA459" s="11">
        <f t="shared" si="60"/>
        <v>1.4831380908450497E-3</v>
      </c>
      <c r="BB459" s="5">
        <f t="shared" si="61"/>
        <v>1.4831380908450498</v>
      </c>
    </row>
    <row r="460" spans="1:54" x14ac:dyDescent="0.25">
      <c r="A460" s="1" t="s">
        <v>1033</v>
      </c>
      <c r="B460" s="1" t="s">
        <v>1032</v>
      </c>
      <c r="C460" s="1" t="s">
        <v>122</v>
      </c>
      <c r="D460" s="1" t="s">
        <v>349</v>
      </c>
      <c r="E460" s="1" t="s">
        <v>70</v>
      </c>
      <c r="F460" s="1" t="s">
        <v>273</v>
      </c>
      <c r="G460" s="1" t="s">
        <v>63</v>
      </c>
      <c r="H460" s="1" t="s">
        <v>64</v>
      </c>
      <c r="I460" s="2">
        <v>320</v>
      </c>
      <c r="J460" s="2">
        <v>1.22</v>
      </c>
      <c r="K460" s="2">
        <f t="shared" si="58"/>
        <v>1.220000028610229</v>
      </c>
      <c r="L460" s="2">
        <f t="shared" si="62"/>
        <v>0</v>
      </c>
      <c r="AB460" s="2">
        <v>1.220000028610229</v>
      </c>
      <c r="AC460" s="5">
        <v>74.584701749086378</v>
      </c>
      <c r="AS460" s="5" t="s">
        <v>984</v>
      </c>
      <c r="AU460" s="5" t="s">
        <v>984</v>
      </c>
      <c r="AW460" s="5" t="s">
        <v>984</v>
      </c>
      <c r="AZ460" s="5">
        <f t="shared" si="59"/>
        <v>74.584701749086378</v>
      </c>
      <c r="BA460" s="11">
        <f t="shared" si="60"/>
        <v>1.4831380908450497E-3</v>
      </c>
      <c r="BB460" s="5">
        <f t="shared" si="61"/>
        <v>1.4831380908450498</v>
      </c>
    </row>
    <row r="461" spans="1:54" x14ac:dyDescent="0.25">
      <c r="A461" s="1" t="s">
        <v>1033</v>
      </c>
      <c r="B461" s="1" t="s">
        <v>1032</v>
      </c>
      <c r="C461" s="1" t="s">
        <v>122</v>
      </c>
      <c r="D461" s="1" t="s">
        <v>349</v>
      </c>
      <c r="E461" s="1" t="s">
        <v>90</v>
      </c>
      <c r="F461" s="1" t="s">
        <v>273</v>
      </c>
      <c r="G461" s="1" t="s">
        <v>63</v>
      </c>
      <c r="H461" s="1" t="s">
        <v>64</v>
      </c>
      <c r="I461" s="2">
        <v>320</v>
      </c>
      <c r="J461" s="2">
        <v>33.99</v>
      </c>
      <c r="K461" s="2">
        <f t="shared" si="58"/>
        <v>33.989998310804367</v>
      </c>
      <c r="L461" s="2">
        <f t="shared" si="62"/>
        <v>0</v>
      </c>
      <c r="AB461" s="2">
        <v>33.989998310804367</v>
      </c>
      <c r="AC461" s="5">
        <v>4126.6122941179556</v>
      </c>
      <c r="AS461" s="5" t="s">
        <v>984</v>
      </c>
      <c r="AU461" s="5" t="s">
        <v>984</v>
      </c>
      <c r="AW461" s="5" t="s">
        <v>984</v>
      </c>
      <c r="AZ461" s="5">
        <f t="shared" si="59"/>
        <v>4126.6122941179556</v>
      </c>
      <c r="BA461" s="11">
        <f t="shared" si="60"/>
        <v>8.2058863761974979E-2</v>
      </c>
      <c r="BB461" s="5">
        <f t="shared" si="61"/>
        <v>82.058863761974976</v>
      </c>
    </row>
    <row r="462" spans="1:54" x14ac:dyDescent="0.25">
      <c r="A462" s="1" t="s">
        <v>1033</v>
      </c>
      <c r="B462" s="1" t="s">
        <v>1032</v>
      </c>
      <c r="C462" s="1" t="s">
        <v>122</v>
      </c>
      <c r="D462" s="1" t="s">
        <v>349</v>
      </c>
      <c r="E462" s="1" t="s">
        <v>93</v>
      </c>
      <c r="F462" s="1" t="s">
        <v>273</v>
      </c>
      <c r="G462" s="1" t="s">
        <v>63</v>
      </c>
      <c r="H462" s="1" t="s">
        <v>64</v>
      </c>
      <c r="I462" s="2">
        <v>320</v>
      </c>
      <c r="J462" s="2">
        <v>32.17</v>
      </c>
      <c r="K462" s="2">
        <f t="shared" si="58"/>
        <v>32.179999113082893</v>
      </c>
      <c r="L462" s="2">
        <f t="shared" si="62"/>
        <v>0</v>
      </c>
      <c r="AB462" s="2">
        <v>32.179999113082893</v>
      </c>
      <c r="AC462" s="5">
        <v>3722.5100398075579</v>
      </c>
      <c r="AS462" s="5" t="s">
        <v>984</v>
      </c>
      <c r="AU462" s="5" t="s">
        <v>984</v>
      </c>
      <c r="AW462" s="5" t="s">
        <v>984</v>
      </c>
      <c r="AZ462" s="5">
        <f t="shared" si="59"/>
        <v>3722.5100398075579</v>
      </c>
      <c r="BA462" s="11">
        <f t="shared" si="60"/>
        <v>7.4023175049558215E-2</v>
      </c>
      <c r="BB462" s="5">
        <f t="shared" si="61"/>
        <v>74.023175049558219</v>
      </c>
    </row>
    <row r="463" spans="1:54" x14ac:dyDescent="0.25">
      <c r="A463" s="1" t="s">
        <v>1033</v>
      </c>
      <c r="B463" s="1" t="s">
        <v>1032</v>
      </c>
      <c r="C463" s="1" t="s">
        <v>122</v>
      </c>
      <c r="D463" s="1" t="s">
        <v>349</v>
      </c>
      <c r="E463" s="1" t="s">
        <v>67</v>
      </c>
      <c r="F463" s="1" t="s">
        <v>273</v>
      </c>
      <c r="G463" s="1" t="s">
        <v>63</v>
      </c>
      <c r="H463" s="1" t="s">
        <v>64</v>
      </c>
      <c r="I463" s="2">
        <v>320</v>
      </c>
      <c r="J463" s="2">
        <v>38.74</v>
      </c>
      <c r="K463" s="2">
        <f t="shared" si="58"/>
        <v>38.739999771118157</v>
      </c>
      <c r="L463" s="2">
        <f t="shared" si="62"/>
        <v>0</v>
      </c>
      <c r="AB463" s="2">
        <v>38.739999771118157</v>
      </c>
      <c r="AC463" s="5">
        <v>4384.6021580219267</v>
      </c>
      <c r="AS463" s="5" t="s">
        <v>984</v>
      </c>
      <c r="AU463" s="5" t="s">
        <v>984</v>
      </c>
      <c r="AW463" s="5" t="s">
        <v>984</v>
      </c>
      <c r="AZ463" s="5">
        <f t="shared" si="59"/>
        <v>4384.6021580219267</v>
      </c>
      <c r="BA463" s="11">
        <f t="shared" si="60"/>
        <v>8.7189065870916127E-2</v>
      </c>
      <c r="BB463" s="5">
        <f t="shared" si="61"/>
        <v>87.189065870916124</v>
      </c>
    </row>
    <row r="464" spans="1:54" x14ac:dyDescent="0.25">
      <c r="A464" s="1" t="s">
        <v>1033</v>
      </c>
      <c r="B464" s="1" t="s">
        <v>1032</v>
      </c>
      <c r="C464" s="1" t="s">
        <v>122</v>
      </c>
      <c r="D464" s="1" t="s">
        <v>349</v>
      </c>
      <c r="E464" s="1" t="s">
        <v>66</v>
      </c>
      <c r="F464" s="1" t="s">
        <v>273</v>
      </c>
      <c r="G464" s="1" t="s">
        <v>63</v>
      </c>
      <c r="H464" s="1" t="s">
        <v>64</v>
      </c>
      <c r="I464" s="2">
        <v>320</v>
      </c>
      <c r="J464" s="2">
        <v>40.33</v>
      </c>
      <c r="K464" s="2">
        <f t="shared" si="58"/>
        <v>40.000000953674324</v>
      </c>
      <c r="L464" s="2">
        <f t="shared" si="62"/>
        <v>0</v>
      </c>
      <c r="AB464" s="2">
        <v>40.000000953674324</v>
      </c>
      <c r="AC464" s="5">
        <v>3294.5651499999999</v>
      </c>
      <c r="AS464" s="5" t="s">
        <v>984</v>
      </c>
      <c r="AU464" s="5" t="s">
        <v>984</v>
      </c>
      <c r="AW464" s="5" t="s">
        <v>984</v>
      </c>
      <c r="AZ464" s="5">
        <f t="shared" si="59"/>
        <v>3294.5651499999999</v>
      </c>
      <c r="BA464" s="11">
        <f t="shared" si="60"/>
        <v>6.5513368722366572E-2</v>
      </c>
      <c r="BB464" s="5">
        <f t="shared" si="61"/>
        <v>65.513368722366565</v>
      </c>
    </row>
    <row r="465" spans="1:54" x14ac:dyDescent="0.25">
      <c r="A465" s="1" t="s">
        <v>1033</v>
      </c>
      <c r="B465" s="1" t="s">
        <v>1032</v>
      </c>
      <c r="C465" s="1" t="s">
        <v>122</v>
      </c>
      <c r="D465" s="1" t="s">
        <v>349</v>
      </c>
      <c r="E465" s="1" t="s">
        <v>68</v>
      </c>
      <c r="F465" s="1" t="s">
        <v>273</v>
      </c>
      <c r="G465" s="1" t="s">
        <v>63</v>
      </c>
      <c r="H465" s="1" t="s">
        <v>64</v>
      </c>
      <c r="I465" s="2">
        <v>320</v>
      </c>
      <c r="J465" s="2">
        <v>38.14</v>
      </c>
      <c r="K465" s="2">
        <f t="shared" si="58"/>
        <v>38.14000129699707</v>
      </c>
      <c r="L465" s="2">
        <f t="shared" si="62"/>
        <v>0</v>
      </c>
      <c r="AB465" s="2">
        <v>38.14000129699707</v>
      </c>
      <c r="AC465" s="5">
        <v>2525.486933956146</v>
      </c>
      <c r="AS465" s="5" t="s">
        <v>984</v>
      </c>
      <c r="AU465" s="5" t="s">
        <v>984</v>
      </c>
      <c r="AW465" s="5" t="s">
        <v>984</v>
      </c>
      <c r="AZ465" s="5">
        <f t="shared" si="59"/>
        <v>2525.486933956146</v>
      </c>
      <c r="BA465" s="11">
        <f t="shared" si="60"/>
        <v>5.0220028797362842E-2</v>
      </c>
      <c r="BB465" s="5">
        <f t="shared" si="61"/>
        <v>50.220028797362843</v>
      </c>
    </row>
    <row r="466" spans="1:54" x14ac:dyDescent="0.25">
      <c r="A466" s="1" t="s">
        <v>1033</v>
      </c>
      <c r="B466" s="1" t="s">
        <v>1032</v>
      </c>
      <c r="C466" s="1" t="s">
        <v>122</v>
      </c>
      <c r="D466" s="1" t="s">
        <v>349</v>
      </c>
      <c r="E466" s="1" t="s">
        <v>69</v>
      </c>
      <c r="F466" s="1" t="s">
        <v>273</v>
      </c>
      <c r="G466" s="1" t="s">
        <v>63</v>
      </c>
      <c r="H466" s="1" t="s">
        <v>64</v>
      </c>
      <c r="I466" s="2">
        <v>320</v>
      </c>
      <c r="J466" s="2">
        <v>40.1</v>
      </c>
      <c r="K466" s="2">
        <f t="shared" si="58"/>
        <v>40.000001907348633</v>
      </c>
      <c r="L466" s="2">
        <f t="shared" si="62"/>
        <v>0</v>
      </c>
      <c r="AB466" s="2">
        <v>40.000001907348633</v>
      </c>
      <c r="AC466" s="5">
        <v>2578.06295</v>
      </c>
      <c r="AS466" s="5" t="s">
        <v>984</v>
      </c>
      <c r="AU466" s="5" t="s">
        <v>984</v>
      </c>
      <c r="AW466" s="5" t="s">
        <v>984</v>
      </c>
      <c r="AZ466" s="5">
        <f t="shared" si="59"/>
        <v>2578.06295</v>
      </c>
      <c r="BA466" s="11">
        <f t="shared" si="60"/>
        <v>5.1265517888702886E-2</v>
      </c>
      <c r="BB466" s="5">
        <f t="shared" si="61"/>
        <v>51.265517888702888</v>
      </c>
    </row>
    <row r="467" spans="1:54" x14ac:dyDescent="0.25">
      <c r="A467" s="1" t="s">
        <v>1033</v>
      </c>
      <c r="B467" s="1" t="s">
        <v>1032</v>
      </c>
      <c r="C467" s="1" t="s">
        <v>122</v>
      </c>
      <c r="D467" s="1" t="s">
        <v>349</v>
      </c>
      <c r="E467" s="1" t="s">
        <v>74</v>
      </c>
      <c r="F467" s="1" t="s">
        <v>273</v>
      </c>
      <c r="G467" s="1" t="s">
        <v>63</v>
      </c>
      <c r="H467" s="1" t="s">
        <v>64</v>
      </c>
      <c r="I467" s="2">
        <v>320</v>
      </c>
      <c r="J467" s="2">
        <v>40.06</v>
      </c>
      <c r="K467" s="2">
        <f t="shared" si="58"/>
        <v>39.999998167157173</v>
      </c>
      <c r="L467" s="2">
        <f t="shared" si="62"/>
        <v>0</v>
      </c>
      <c r="AB467" s="2">
        <v>39.999998167157173</v>
      </c>
      <c r="AC467" s="5">
        <v>2450.2908000000002</v>
      </c>
      <c r="AS467" s="5" t="s">
        <v>984</v>
      </c>
      <c r="AU467" s="5" t="s">
        <v>984</v>
      </c>
      <c r="AW467" s="5" t="s">
        <v>984</v>
      </c>
      <c r="AZ467" s="5">
        <f t="shared" si="59"/>
        <v>2450.2908000000002</v>
      </c>
      <c r="BA467" s="11">
        <f t="shared" si="60"/>
        <v>4.8724732202494944E-2</v>
      </c>
      <c r="BB467" s="5">
        <f t="shared" si="61"/>
        <v>48.724732202494948</v>
      </c>
    </row>
    <row r="468" spans="1:54" x14ac:dyDescent="0.25">
      <c r="A468" s="1" t="s">
        <v>1033</v>
      </c>
      <c r="B468" s="1" t="s">
        <v>1032</v>
      </c>
      <c r="C468" s="1" t="s">
        <v>122</v>
      </c>
      <c r="D468" s="1" t="s">
        <v>349</v>
      </c>
      <c r="E468" s="1" t="s">
        <v>90</v>
      </c>
      <c r="F468" s="1" t="s">
        <v>261</v>
      </c>
      <c r="G468" s="1" t="s">
        <v>63</v>
      </c>
      <c r="H468" s="1" t="s">
        <v>64</v>
      </c>
      <c r="I468" s="2">
        <v>320</v>
      </c>
      <c r="J468" s="2">
        <v>4.79</v>
      </c>
      <c r="K468" s="2">
        <f t="shared" si="58"/>
        <v>4.7899999618530273</v>
      </c>
      <c r="L468" s="2">
        <f t="shared" si="62"/>
        <v>0</v>
      </c>
      <c r="AB468" s="2">
        <v>4.7899999618530273</v>
      </c>
      <c r="AC468" s="5">
        <v>292.83664766788479</v>
      </c>
      <c r="AS468" s="5" t="s">
        <v>984</v>
      </c>
      <c r="AU468" s="5" t="s">
        <v>984</v>
      </c>
      <c r="AW468" s="5" t="s">
        <v>984</v>
      </c>
      <c r="AZ468" s="5">
        <f t="shared" si="59"/>
        <v>292.83664766788479</v>
      </c>
      <c r="BA468" s="11">
        <f t="shared" si="60"/>
        <v>5.8231403540730965E-3</v>
      </c>
      <c r="BB468" s="5">
        <f t="shared" si="61"/>
        <v>5.8231403540730966</v>
      </c>
    </row>
    <row r="469" spans="1:54" x14ac:dyDescent="0.25">
      <c r="A469" s="1" t="s">
        <v>1033</v>
      </c>
      <c r="B469" s="1" t="s">
        <v>1032</v>
      </c>
      <c r="C469" s="1" t="s">
        <v>122</v>
      </c>
      <c r="D469" s="1" t="s">
        <v>349</v>
      </c>
      <c r="E469" s="1" t="s">
        <v>93</v>
      </c>
      <c r="F469" s="1" t="s">
        <v>261</v>
      </c>
      <c r="G469" s="1" t="s">
        <v>63</v>
      </c>
      <c r="H469" s="1" t="s">
        <v>64</v>
      </c>
      <c r="I469" s="2">
        <v>320</v>
      </c>
      <c r="J469" s="2">
        <v>4.6900000000000004</v>
      </c>
      <c r="K469" s="2">
        <f t="shared" si="58"/>
        <v>4.690000057220459</v>
      </c>
      <c r="L469" s="2">
        <f t="shared" si="62"/>
        <v>0</v>
      </c>
      <c r="AB469" s="2">
        <v>4.690000057220459</v>
      </c>
      <c r="AC469" s="5">
        <v>286.72315349817268</v>
      </c>
      <c r="AS469" s="5" t="s">
        <v>984</v>
      </c>
      <c r="AU469" s="5" t="s">
        <v>984</v>
      </c>
      <c r="AW469" s="5" t="s">
        <v>984</v>
      </c>
      <c r="AZ469" s="5">
        <f t="shared" si="59"/>
        <v>286.72315349817268</v>
      </c>
      <c r="BA469" s="11">
        <f t="shared" si="60"/>
        <v>5.7015717768900383E-3</v>
      </c>
      <c r="BB469" s="5">
        <f t="shared" si="61"/>
        <v>5.701571776890038</v>
      </c>
    </row>
    <row r="470" spans="1:54" x14ac:dyDescent="0.25">
      <c r="A470" s="1" t="s">
        <v>1033</v>
      </c>
      <c r="B470" s="1" t="s">
        <v>1032</v>
      </c>
      <c r="C470" s="1" t="s">
        <v>122</v>
      </c>
      <c r="D470" s="1" t="s">
        <v>349</v>
      </c>
      <c r="E470" s="1" t="s">
        <v>85</v>
      </c>
      <c r="F470" s="1" t="s">
        <v>261</v>
      </c>
      <c r="G470" s="1" t="s">
        <v>63</v>
      </c>
      <c r="H470" s="1" t="s">
        <v>64</v>
      </c>
      <c r="I470" s="2">
        <v>320</v>
      </c>
      <c r="J470" s="2">
        <v>0.13</v>
      </c>
      <c r="K470" s="2">
        <f t="shared" si="58"/>
        <v>0.12999999523162839</v>
      </c>
      <c r="L470" s="2">
        <f t="shared" si="62"/>
        <v>0</v>
      </c>
      <c r="AB470" s="2">
        <v>0.12999999523162839</v>
      </c>
      <c r="AC470" s="5">
        <v>7.947549708485603</v>
      </c>
      <c r="AS470" s="5" t="s">
        <v>984</v>
      </c>
      <c r="AU470" s="5" t="s">
        <v>984</v>
      </c>
      <c r="AW470" s="5" t="s">
        <v>984</v>
      </c>
      <c r="AZ470" s="5">
        <f t="shared" si="59"/>
        <v>7.947549708485603</v>
      </c>
      <c r="BA470" s="11">
        <f t="shared" si="60"/>
        <v>1.5803929525914955E-4</v>
      </c>
      <c r="BB470" s="5">
        <f t="shared" si="61"/>
        <v>0.15803929525914956</v>
      </c>
    </row>
    <row r="471" spans="1:54" x14ac:dyDescent="0.25">
      <c r="A471" s="1" t="s">
        <v>1031</v>
      </c>
      <c r="B471" s="1" t="s">
        <v>211</v>
      </c>
      <c r="C471" s="1" t="s">
        <v>212</v>
      </c>
      <c r="D471" s="1" t="s">
        <v>213</v>
      </c>
      <c r="E471" s="1" t="s">
        <v>71</v>
      </c>
      <c r="F471" s="1" t="s">
        <v>261</v>
      </c>
      <c r="G471" s="1" t="s">
        <v>63</v>
      </c>
      <c r="H471" s="1" t="s">
        <v>64</v>
      </c>
      <c r="I471" s="2">
        <v>158</v>
      </c>
      <c r="J471" s="2">
        <v>39.479999999999997</v>
      </c>
      <c r="K471" s="2">
        <f t="shared" si="58"/>
        <v>39.480000436306</v>
      </c>
      <c r="L471" s="2">
        <f t="shared" si="62"/>
        <v>0</v>
      </c>
      <c r="AB471" s="2">
        <v>39.480000436306</v>
      </c>
      <c r="AC471" s="5">
        <v>2457.015675361753</v>
      </c>
      <c r="AS471" s="5" t="s">
        <v>984</v>
      </c>
      <c r="AU471" s="5" t="s">
        <v>984</v>
      </c>
      <c r="AW471" s="5" t="s">
        <v>984</v>
      </c>
      <c r="AZ471" s="5">
        <f t="shared" si="59"/>
        <v>2457.015675361753</v>
      </c>
      <c r="BA471" s="11">
        <f t="shared" si="60"/>
        <v>4.8858458269252641E-2</v>
      </c>
      <c r="BB471" s="5">
        <f t="shared" si="61"/>
        <v>48.858458269252644</v>
      </c>
    </row>
    <row r="472" spans="1:54" x14ac:dyDescent="0.25">
      <c r="A472" s="1" t="s">
        <v>1031</v>
      </c>
      <c r="B472" s="1" t="s">
        <v>211</v>
      </c>
      <c r="C472" s="1" t="s">
        <v>212</v>
      </c>
      <c r="D472" s="1" t="s">
        <v>213</v>
      </c>
      <c r="E472" s="1" t="s">
        <v>70</v>
      </c>
      <c r="F472" s="1" t="s">
        <v>261</v>
      </c>
      <c r="G472" s="1" t="s">
        <v>63</v>
      </c>
      <c r="H472" s="1" t="s">
        <v>64</v>
      </c>
      <c r="I472" s="2">
        <v>158</v>
      </c>
      <c r="J472" s="2">
        <v>41.97</v>
      </c>
      <c r="K472" s="2">
        <f t="shared" si="58"/>
        <v>40.000001832842827</v>
      </c>
      <c r="L472" s="2">
        <f t="shared" si="62"/>
        <v>0</v>
      </c>
      <c r="AB472" s="2">
        <v>40.000001832842827</v>
      </c>
      <c r="AC472" s="5">
        <v>2455.79295</v>
      </c>
      <c r="AS472" s="5" t="s">
        <v>984</v>
      </c>
      <c r="AU472" s="5" t="s">
        <v>984</v>
      </c>
      <c r="AW472" s="5" t="s">
        <v>984</v>
      </c>
      <c r="AZ472" s="5">
        <f t="shared" si="59"/>
        <v>2455.79295</v>
      </c>
      <c r="BA472" s="11">
        <f t="shared" si="60"/>
        <v>4.8834144026302935E-2</v>
      </c>
      <c r="BB472" s="5">
        <f t="shared" si="61"/>
        <v>48.834144026302937</v>
      </c>
    </row>
    <row r="473" spans="1:54" x14ac:dyDescent="0.25">
      <c r="A473" s="1" t="s">
        <v>1031</v>
      </c>
      <c r="B473" s="1" t="s">
        <v>211</v>
      </c>
      <c r="C473" s="1" t="s">
        <v>212</v>
      </c>
      <c r="D473" s="1" t="s">
        <v>213</v>
      </c>
      <c r="E473" s="1" t="s">
        <v>72</v>
      </c>
      <c r="F473" s="1" t="s">
        <v>261</v>
      </c>
      <c r="G473" s="1" t="s">
        <v>63</v>
      </c>
      <c r="H473" s="1" t="s">
        <v>64</v>
      </c>
      <c r="I473" s="2">
        <v>158</v>
      </c>
      <c r="J473" s="2">
        <v>36.94</v>
      </c>
      <c r="K473" s="2">
        <f t="shared" si="58"/>
        <v>36.939998477697372</v>
      </c>
      <c r="L473" s="2">
        <f t="shared" si="62"/>
        <v>0</v>
      </c>
      <c r="AB473" s="2">
        <v>36.939998477697372</v>
      </c>
      <c r="AC473" s="5">
        <v>2263.8289571526639</v>
      </c>
      <c r="AS473" s="5" t="s">
        <v>984</v>
      </c>
      <c r="AU473" s="5" t="s">
        <v>984</v>
      </c>
      <c r="AW473" s="5" t="s">
        <v>984</v>
      </c>
      <c r="AZ473" s="5">
        <f t="shared" si="59"/>
        <v>2263.8289571526639</v>
      </c>
      <c r="BA473" s="11">
        <f t="shared" si="60"/>
        <v>4.5016885216039228E-2</v>
      </c>
      <c r="BB473" s="5">
        <f t="shared" si="61"/>
        <v>45.016885216039228</v>
      </c>
    </row>
    <row r="474" spans="1:54" x14ac:dyDescent="0.25">
      <c r="A474" s="1" t="s">
        <v>1031</v>
      </c>
      <c r="B474" s="1" t="s">
        <v>211</v>
      </c>
      <c r="C474" s="1" t="s">
        <v>212</v>
      </c>
      <c r="D474" s="1" t="s">
        <v>213</v>
      </c>
      <c r="E474" s="1" t="s">
        <v>73</v>
      </c>
      <c r="F474" s="1" t="s">
        <v>261</v>
      </c>
      <c r="G474" s="1" t="s">
        <v>63</v>
      </c>
      <c r="H474" s="1" t="s">
        <v>64</v>
      </c>
      <c r="I474" s="2">
        <v>158</v>
      </c>
      <c r="J474" s="2">
        <v>37.99</v>
      </c>
      <c r="K474" s="2">
        <f t="shared" si="58"/>
        <v>37.990001678466797</v>
      </c>
      <c r="L474" s="2">
        <f t="shared" si="62"/>
        <v>0</v>
      </c>
      <c r="AB474" s="2">
        <v>37.990001678466797</v>
      </c>
      <c r="AC474" s="5">
        <v>2322.518752613068</v>
      </c>
      <c r="AS474" s="5" t="s">
        <v>984</v>
      </c>
      <c r="AU474" s="5" t="s">
        <v>984</v>
      </c>
      <c r="AW474" s="5" t="s">
        <v>984</v>
      </c>
      <c r="AZ474" s="5">
        <f t="shared" si="59"/>
        <v>2322.518752613068</v>
      </c>
      <c r="BA474" s="11">
        <f t="shared" si="60"/>
        <v>4.6183948556777148E-2</v>
      </c>
      <c r="BB474" s="5">
        <f t="shared" si="61"/>
        <v>46.183948556777146</v>
      </c>
    </row>
    <row r="475" spans="1:54" x14ac:dyDescent="0.25">
      <c r="A475" s="1" t="s">
        <v>1030</v>
      </c>
      <c r="B475" s="1" t="s">
        <v>211</v>
      </c>
      <c r="C475" s="1" t="s">
        <v>212</v>
      </c>
      <c r="D475" s="1" t="s">
        <v>213</v>
      </c>
      <c r="E475" s="1" t="s">
        <v>93</v>
      </c>
      <c r="F475" s="1" t="s">
        <v>622</v>
      </c>
      <c r="G475" s="1" t="s">
        <v>63</v>
      </c>
      <c r="H475" s="1" t="s">
        <v>64</v>
      </c>
      <c r="I475" s="2">
        <v>158</v>
      </c>
      <c r="J475" s="2">
        <v>7.0000000000000007E-2</v>
      </c>
      <c r="K475" s="2">
        <f t="shared" si="58"/>
        <v>6.9999998435378075E-2</v>
      </c>
      <c r="L475" s="2">
        <f t="shared" si="62"/>
        <v>0</v>
      </c>
      <c r="AB475" s="2">
        <v>6.9999998435378075E-2</v>
      </c>
      <c r="AC475" s="5">
        <v>6.1134998633526259</v>
      </c>
      <c r="AS475" s="5" t="s">
        <v>984</v>
      </c>
      <c r="AU475" s="5" t="s">
        <v>984</v>
      </c>
      <c r="AW475" s="5" t="s">
        <v>984</v>
      </c>
      <c r="AZ475" s="5">
        <f t="shared" si="59"/>
        <v>6.1134998633526259</v>
      </c>
      <c r="BA475" s="11">
        <f t="shared" si="60"/>
        <v>1.215686904027253E-4</v>
      </c>
      <c r="BB475" s="5">
        <f t="shared" si="61"/>
        <v>0.1215686904027253</v>
      </c>
    </row>
    <row r="476" spans="1:54" x14ac:dyDescent="0.25">
      <c r="A476" s="1" t="s">
        <v>1030</v>
      </c>
      <c r="B476" s="1" t="s">
        <v>211</v>
      </c>
      <c r="C476" s="1" t="s">
        <v>212</v>
      </c>
      <c r="D476" s="1" t="s">
        <v>213</v>
      </c>
      <c r="E476" s="1" t="s">
        <v>66</v>
      </c>
      <c r="F476" s="1" t="s">
        <v>261</v>
      </c>
      <c r="G476" s="1" t="s">
        <v>63</v>
      </c>
      <c r="H476" s="1" t="s">
        <v>64</v>
      </c>
      <c r="I476" s="2">
        <v>158</v>
      </c>
      <c r="J476" s="2">
        <v>0.02</v>
      </c>
      <c r="K476" s="2">
        <f t="shared" si="58"/>
        <v>1.9999999552965161E-2</v>
      </c>
      <c r="L476" s="2">
        <f t="shared" si="62"/>
        <v>0</v>
      </c>
      <c r="AB476" s="2">
        <v>1.9999999552965161E-2</v>
      </c>
      <c r="AC476" s="5">
        <v>1.8340499590057879</v>
      </c>
      <c r="AS476" s="5" t="s">
        <v>984</v>
      </c>
      <c r="AU476" s="5" t="s">
        <v>984</v>
      </c>
      <c r="AW476" s="5" t="s">
        <v>984</v>
      </c>
      <c r="AZ476" s="5">
        <f t="shared" si="59"/>
        <v>1.8340499590057879</v>
      </c>
      <c r="BA476" s="11">
        <f t="shared" si="60"/>
        <v>3.6470607120817597E-5</v>
      </c>
      <c r="BB476" s="5">
        <f t="shared" si="61"/>
        <v>3.6470607120817594E-2</v>
      </c>
    </row>
    <row r="477" spans="1:54" x14ac:dyDescent="0.25">
      <c r="A477" s="1" t="s">
        <v>1030</v>
      </c>
      <c r="B477" s="1" t="s">
        <v>211</v>
      </c>
      <c r="C477" s="1" t="s">
        <v>212</v>
      </c>
      <c r="D477" s="1" t="s">
        <v>213</v>
      </c>
      <c r="E477" s="1" t="s">
        <v>85</v>
      </c>
      <c r="F477" s="1" t="s">
        <v>261</v>
      </c>
      <c r="G477" s="1" t="s">
        <v>63</v>
      </c>
      <c r="H477" s="1" t="s">
        <v>64</v>
      </c>
      <c r="I477" s="2">
        <v>158</v>
      </c>
      <c r="J477" s="2">
        <v>37.770000000000003</v>
      </c>
      <c r="K477" s="2">
        <f t="shared" si="58"/>
        <v>37.780001878738403</v>
      </c>
      <c r="L477" s="2">
        <f t="shared" si="62"/>
        <v>0</v>
      </c>
      <c r="AB477" s="2">
        <v>37.780001878738403</v>
      </c>
      <c r="AC477" s="5">
        <v>4545.9988267982008</v>
      </c>
      <c r="AS477" s="5" t="s">
        <v>984</v>
      </c>
      <c r="AU477" s="5" t="s">
        <v>984</v>
      </c>
      <c r="AW477" s="5" t="s">
        <v>984</v>
      </c>
      <c r="AZ477" s="5">
        <f t="shared" si="59"/>
        <v>4545.9988267982008</v>
      </c>
      <c r="BA477" s="11">
        <f t="shared" si="60"/>
        <v>9.0398484713977018E-2</v>
      </c>
      <c r="BB477" s="5">
        <f t="shared" si="61"/>
        <v>90.398484713977012</v>
      </c>
    </row>
    <row r="478" spans="1:54" x14ac:dyDescent="0.25">
      <c r="A478" s="1" t="s">
        <v>1030</v>
      </c>
      <c r="B478" s="1" t="s">
        <v>211</v>
      </c>
      <c r="C478" s="1" t="s">
        <v>212</v>
      </c>
      <c r="D478" s="1" t="s">
        <v>213</v>
      </c>
      <c r="E478" s="1" t="s">
        <v>80</v>
      </c>
      <c r="F478" s="1" t="s">
        <v>261</v>
      </c>
      <c r="G478" s="1" t="s">
        <v>63</v>
      </c>
      <c r="H478" s="1" t="s">
        <v>64</v>
      </c>
      <c r="I478" s="2">
        <v>158</v>
      </c>
      <c r="J478" s="2">
        <v>34.630000000000003</v>
      </c>
      <c r="K478" s="2">
        <f t="shared" si="58"/>
        <v>34.62999963760376</v>
      </c>
      <c r="L478" s="2">
        <f t="shared" si="62"/>
        <v>0</v>
      </c>
      <c r="AB478" s="2">
        <v>34.62999963760376</v>
      </c>
      <c r="AC478" s="5">
        <v>3751.8549138522148</v>
      </c>
      <c r="AS478" s="5" t="s">
        <v>984</v>
      </c>
      <c r="AU478" s="5" t="s">
        <v>984</v>
      </c>
      <c r="AW478" s="5" t="s">
        <v>984</v>
      </c>
      <c r="AZ478" s="5">
        <f t="shared" si="59"/>
        <v>3751.8549138522148</v>
      </c>
      <c r="BA478" s="11">
        <f t="shared" si="60"/>
        <v>7.4606706248933341E-2</v>
      </c>
      <c r="BB478" s="5">
        <f t="shared" si="61"/>
        <v>74.606706248933335</v>
      </c>
    </row>
    <row r="479" spans="1:54" x14ac:dyDescent="0.25">
      <c r="A479" s="1" t="s">
        <v>1030</v>
      </c>
      <c r="B479" s="1" t="s">
        <v>211</v>
      </c>
      <c r="C479" s="1" t="s">
        <v>212</v>
      </c>
      <c r="D479" s="1" t="s">
        <v>213</v>
      </c>
      <c r="E479" s="1" t="s">
        <v>61</v>
      </c>
      <c r="F479" s="1" t="s">
        <v>261</v>
      </c>
      <c r="G479" s="1" t="s">
        <v>63</v>
      </c>
      <c r="H479" s="1" t="s">
        <v>64</v>
      </c>
      <c r="I479" s="2">
        <v>158</v>
      </c>
      <c r="J479" s="2">
        <v>37.9</v>
      </c>
      <c r="K479" s="2">
        <f t="shared" si="58"/>
        <v>37.909998655319207</v>
      </c>
      <c r="L479" s="2">
        <f t="shared" si="62"/>
        <v>0</v>
      </c>
      <c r="AB479" s="2">
        <v>37.909998655319207</v>
      </c>
      <c r="AC479" s="5">
        <v>2468.631219542026</v>
      </c>
      <c r="AS479" s="5" t="s">
        <v>984</v>
      </c>
      <c r="AU479" s="5" t="s">
        <v>984</v>
      </c>
      <c r="AW479" s="5" t="s">
        <v>984</v>
      </c>
      <c r="AZ479" s="5">
        <f t="shared" si="59"/>
        <v>2468.631219542026</v>
      </c>
      <c r="BA479" s="11">
        <f t="shared" si="60"/>
        <v>4.9089436681925148E-2</v>
      </c>
      <c r="BB479" s="5">
        <f t="shared" si="61"/>
        <v>49.08943668192515</v>
      </c>
    </row>
    <row r="480" spans="1:54" x14ac:dyDescent="0.25">
      <c r="A480" s="1" t="s">
        <v>1030</v>
      </c>
      <c r="B480" s="1" t="s">
        <v>211</v>
      </c>
      <c r="C480" s="1" t="s">
        <v>212</v>
      </c>
      <c r="D480" s="1" t="s">
        <v>213</v>
      </c>
      <c r="E480" s="1" t="s">
        <v>65</v>
      </c>
      <c r="F480" s="1" t="s">
        <v>261</v>
      </c>
      <c r="G480" s="1" t="s">
        <v>63</v>
      </c>
      <c r="H480" s="1" t="s">
        <v>64</v>
      </c>
      <c r="I480" s="2">
        <v>158</v>
      </c>
      <c r="J480" s="2">
        <v>42.19</v>
      </c>
      <c r="K480" s="2">
        <f t="shared" si="58"/>
        <v>42.189999580383301</v>
      </c>
      <c r="L480" s="2">
        <f t="shared" si="62"/>
        <v>0</v>
      </c>
      <c r="AB480" s="2">
        <v>42.189999580383301</v>
      </c>
      <c r="AC480" s="5">
        <v>3366.0930673503881</v>
      </c>
      <c r="AS480" s="5" t="s">
        <v>984</v>
      </c>
      <c r="AU480" s="5" t="s">
        <v>984</v>
      </c>
      <c r="AW480" s="5" t="s">
        <v>984</v>
      </c>
      <c r="AZ480" s="5">
        <f t="shared" si="59"/>
        <v>3366.0930673503881</v>
      </c>
      <c r="BA480" s="11">
        <f t="shared" si="60"/>
        <v>6.6935721782623692E-2</v>
      </c>
      <c r="BB480" s="5">
        <f t="shared" si="61"/>
        <v>66.935721782623702</v>
      </c>
    </row>
    <row r="481" spans="1:54" x14ac:dyDescent="0.25">
      <c r="A481" s="1" t="s">
        <v>1030</v>
      </c>
      <c r="B481" s="1" t="s">
        <v>211</v>
      </c>
      <c r="C481" s="1" t="s">
        <v>212</v>
      </c>
      <c r="D481" s="1" t="s">
        <v>213</v>
      </c>
      <c r="E481" s="1" t="s">
        <v>71</v>
      </c>
      <c r="F481" s="1" t="s">
        <v>261</v>
      </c>
      <c r="G481" s="1" t="s">
        <v>63</v>
      </c>
      <c r="H481" s="1" t="s">
        <v>64</v>
      </c>
      <c r="I481" s="2">
        <v>158</v>
      </c>
      <c r="J481" s="2">
        <v>0.9</v>
      </c>
      <c r="K481" s="2">
        <f t="shared" si="58"/>
        <v>0.89999997615814209</v>
      </c>
      <c r="L481" s="2">
        <f t="shared" si="62"/>
        <v>0</v>
      </c>
      <c r="AB481" s="2">
        <v>0.89999997615814209</v>
      </c>
      <c r="AC481" s="5">
        <v>55.021498542428013</v>
      </c>
      <c r="AS481" s="5" t="s">
        <v>984</v>
      </c>
      <c r="AU481" s="5" t="s">
        <v>984</v>
      </c>
      <c r="AW481" s="5" t="s">
        <v>984</v>
      </c>
      <c r="AZ481" s="5">
        <f t="shared" si="59"/>
        <v>55.021498542428013</v>
      </c>
      <c r="BA481" s="11">
        <f t="shared" si="60"/>
        <v>1.094118209095741E-3</v>
      </c>
      <c r="BB481" s="5">
        <f t="shared" si="61"/>
        <v>1.0941182090957411</v>
      </c>
    </row>
    <row r="482" spans="1:54" x14ac:dyDescent="0.25">
      <c r="A482" s="1" t="s">
        <v>1030</v>
      </c>
      <c r="B482" s="1" t="s">
        <v>211</v>
      </c>
      <c r="C482" s="1" t="s">
        <v>212</v>
      </c>
      <c r="D482" s="1" t="s">
        <v>213</v>
      </c>
      <c r="E482" s="1" t="s">
        <v>70</v>
      </c>
      <c r="F482" s="1" t="s">
        <v>261</v>
      </c>
      <c r="G482" s="1" t="s">
        <v>63</v>
      </c>
      <c r="H482" s="1" t="s">
        <v>64</v>
      </c>
      <c r="I482" s="2">
        <v>158</v>
      </c>
      <c r="J482" s="2">
        <v>1.56</v>
      </c>
      <c r="K482" s="2">
        <f t="shared" si="58"/>
        <v>1.559999942779541</v>
      </c>
      <c r="L482" s="2">
        <f t="shared" si="62"/>
        <v>0</v>
      </c>
      <c r="AB482" s="2">
        <v>1.559999942779541</v>
      </c>
      <c r="AC482" s="5">
        <v>95.370596501827237</v>
      </c>
      <c r="AS482" s="5" t="s">
        <v>984</v>
      </c>
      <c r="AU482" s="5" t="s">
        <v>984</v>
      </c>
      <c r="AW482" s="5" t="s">
        <v>984</v>
      </c>
      <c r="AZ482" s="5">
        <f t="shared" si="59"/>
        <v>95.370596501827237</v>
      </c>
      <c r="BA482" s="11">
        <f t="shared" si="60"/>
        <v>1.8964715431097946E-3</v>
      </c>
      <c r="BB482" s="5">
        <f t="shared" si="61"/>
        <v>1.8964715431097947</v>
      </c>
    </row>
    <row r="483" spans="1:54" x14ac:dyDescent="0.25">
      <c r="A483" s="1" t="s">
        <v>1029</v>
      </c>
      <c r="B483" s="1" t="s">
        <v>1028</v>
      </c>
      <c r="C483" s="1" t="s">
        <v>1027</v>
      </c>
      <c r="D483" s="1" t="s">
        <v>703</v>
      </c>
      <c r="E483" s="1" t="s">
        <v>69</v>
      </c>
      <c r="F483" s="1" t="s">
        <v>261</v>
      </c>
      <c r="G483" s="1" t="s">
        <v>63</v>
      </c>
      <c r="H483" s="1" t="s">
        <v>64</v>
      </c>
      <c r="I483" s="2">
        <v>160</v>
      </c>
      <c r="J483" s="2">
        <v>1.86</v>
      </c>
      <c r="K483" s="2">
        <f t="shared" si="58"/>
        <v>1.860000014305115</v>
      </c>
      <c r="L483" s="2">
        <f t="shared" si="62"/>
        <v>0</v>
      </c>
      <c r="AB483" s="2">
        <v>1.860000014305115</v>
      </c>
      <c r="AC483" s="5">
        <v>113.71110087454321</v>
      </c>
      <c r="AS483" s="5" t="s">
        <v>984</v>
      </c>
      <c r="AU483" s="5" t="s">
        <v>984</v>
      </c>
      <c r="AW483" s="5" t="s">
        <v>984</v>
      </c>
      <c r="AZ483" s="5">
        <f t="shared" si="59"/>
        <v>113.71110087454321</v>
      </c>
      <c r="BA483" s="11">
        <f t="shared" si="60"/>
        <v>2.2611777094224922E-3</v>
      </c>
      <c r="BB483" s="5">
        <f t="shared" si="61"/>
        <v>2.2611777094224919</v>
      </c>
    </row>
    <row r="484" spans="1:54" x14ac:dyDescent="0.25">
      <c r="A484" s="1" t="s">
        <v>1029</v>
      </c>
      <c r="B484" s="1" t="s">
        <v>1028</v>
      </c>
      <c r="C484" s="1" t="s">
        <v>1027</v>
      </c>
      <c r="D484" s="1" t="s">
        <v>703</v>
      </c>
      <c r="E484" s="1" t="s">
        <v>90</v>
      </c>
      <c r="F484" s="1" t="s">
        <v>261</v>
      </c>
      <c r="G484" s="1" t="s">
        <v>63</v>
      </c>
      <c r="H484" s="1" t="s">
        <v>64</v>
      </c>
      <c r="I484" s="2">
        <v>160</v>
      </c>
      <c r="J484" s="2">
        <v>36.450000000000003</v>
      </c>
      <c r="K484" s="2">
        <f t="shared" si="58"/>
        <v>36.449998140335083</v>
      </c>
      <c r="L484" s="2">
        <f t="shared" si="62"/>
        <v>0</v>
      </c>
      <c r="AB484" s="2">
        <v>36.449998140335083</v>
      </c>
      <c r="AC484" s="5">
        <v>4302.0697243678569</v>
      </c>
      <c r="AS484" s="5" t="s">
        <v>984</v>
      </c>
      <c r="AU484" s="5" t="s">
        <v>984</v>
      </c>
      <c r="AW484" s="5" t="s">
        <v>984</v>
      </c>
      <c r="AZ484" s="5">
        <f t="shared" si="59"/>
        <v>4302.0697243678569</v>
      </c>
      <c r="BA484" s="11">
        <f t="shared" si="60"/>
        <v>8.5547884861782539E-2</v>
      </c>
      <c r="BB484" s="5">
        <f t="shared" si="61"/>
        <v>85.547884861782549</v>
      </c>
    </row>
    <row r="485" spans="1:54" x14ac:dyDescent="0.25">
      <c r="A485" s="1" t="s">
        <v>1029</v>
      </c>
      <c r="B485" s="1" t="s">
        <v>1028</v>
      </c>
      <c r="C485" s="1" t="s">
        <v>1027</v>
      </c>
      <c r="D485" s="1" t="s">
        <v>703</v>
      </c>
      <c r="E485" s="1" t="s">
        <v>66</v>
      </c>
      <c r="F485" s="1" t="s">
        <v>261</v>
      </c>
      <c r="G485" s="1" t="s">
        <v>63</v>
      </c>
      <c r="H485" s="1" t="s">
        <v>64</v>
      </c>
      <c r="I485" s="2">
        <v>160</v>
      </c>
      <c r="J485" s="2">
        <v>40.32</v>
      </c>
      <c r="K485" s="2">
        <f t="shared" si="58"/>
        <v>40</v>
      </c>
      <c r="L485" s="2">
        <f t="shared" si="62"/>
        <v>0</v>
      </c>
      <c r="AB485" s="2">
        <v>40</v>
      </c>
      <c r="AC485" s="5">
        <v>3378.93145</v>
      </c>
      <c r="AS485" s="5" t="s">
        <v>984</v>
      </c>
      <c r="AU485" s="5" t="s">
        <v>984</v>
      </c>
      <c r="AW485" s="5" t="s">
        <v>984</v>
      </c>
      <c r="AZ485" s="5">
        <f t="shared" si="59"/>
        <v>3378.93145</v>
      </c>
      <c r="BA485" s="11">
        <f t="shared" si="60"/>
        <v>6.7191016687422528E-2</v>
      </c>
      <c r="BB485" s="5">
        <f t="shared" si="61"/>
        <v>67.191016687422533</v>
      </c>
    </row>
    <row r="486" spans="1:54" x14ac:dyDescent="0.25">
      <c r="A486" s="1" t="s">
        <v>1029</v>
      </c>
      <c r="B486" s="1" t="s">
        <v>1028</v>
      </c>
      <c r="C486" s="1" t="s">
        <v>1027</v>
      </c>
      <c r="D486" s="1" t="s">
        <v>703</v>
      </c>
      <c r="E486" s="1" t="s">
        <v>93</v>
      </c>
      <c r="F486" s="1" t="s">
        <v>261</v>
      </c>
      <c r="G486" s="1" t="s">
        <v>63</v>
      </c>
      <c r="H486" s="1" t="s">
        <v>64</v>
      </c>
      <c r="I486" s="2">
        <v>160</v>
      </c>
      <c r="J486" s="2">
        <v>34.64</v>
      </c>
      <c r="K486" s="2">
        <f t="shared" si="58"/>
        <v>34.650001049041748</v>
      </c>
      <c r="L486" s="2">
        <f t="shared" si="62"/>
        <v>0</v>
      </c>
      <c r="AB486" s="2">
        <v>34.650001049041748</v>
      </c>
      <c r="AC486" s="5">
        <v>3898.579065439701</v>
      </c>
      <c r="AS486" s="5" t="s">
        <v>984</v>
      </c>
      <c r="AU486" s="5" t="s">
        <v>984</v>
      </c>
      <c r="AW486" s="5" t="s">
        <v>984</v>
      </c>
      <c r="AZ486" s="5">
        <f t="shared" si="59"/>
        <v>3898.579065439701</v>
      </c>
      <c r="BA486" s="11">
        <f t="shared" si="60"/>
        <v>7.7524357898173732E-2</v>
      </c>
      <c r="BB486" s="5">
        <f t="shared" si="61"/>
        <v>77.524357898173733</v>
      </c>
    </row>
    <row r="487" spans="1:54" x14ac:dyDescent="0.25">
      <c r="A487" s="1" t="s">
        <v>1029</v>
      </c>
      <c r="B487" s="1" t="s">
        <v>1028</v>
      </c>
      <c r="C487" s="1" t="s">
        <v>1027</v>
      </c>
      <c r="D487" s="1" t="s">
        <v>703</v>
      </c>
      <c r="E487" s="1" t="s">
        <v>67</v>
      </c>
      <c r="F487" s="1" t="s">
        <v>261</v>
      </c>
      <c r="G487" s="1" t="s">
        <v>63</v>
      </c>
      <c r="H487" s="1" t="s">
        <v>64</v>
      </c>
      <c r="I487" s="2">
        <v>160</v>
      </c>
      <c r="J487" s="2">
        <v>39.76</v>
      </c>
      <c r="K487" s="2">
        <f t="shared" si="58"/>
        <v>39.760000228881843</v>
      </c>
      <c r="L487" s="2">
        <f t="shared" si="62"/>
        <v>0</v>
      </c>
      <c r="AB487" s="2">
        <v>39.760000228881843</v>
      </c>
      <c r="AC487" s="5">
        <v>3412.555681343079</v>
      </c>
      <c r="AS487" s="5" t="s">
        <v>984</v>
      </c>
      <c r="AU487" s="5" t="s">
        <v>984</v>
      </c>
      <c r="AW487" s="5" t="s">
        <v>984</v>
      </c>
      <c r="AZ487" s="5">
        <f t="shared" si="59"/>
        <v>3412.555681343079</v>
      </c>
      <c r="BA487" s="11">
        <f t="shared" si="60"/>
        <v>6.785964412858432E-2</v>
      </c>
      <c r="BB487" s="5">
        <f t="shared" si="61"/>
        <v>67.859644128584321</v>
      </c>
    </row>
    <row r="488" spans="1:54" x14ac:dyDescent="0.25">
      <c r="A488" s="1" t="s">
        <v>1029</v>
      </c>
      <c r="B488" s="1" t="s">
        <v>1028</v>
      </c>
      <c r="C488" s="1" t="s">
        <v>1027</v>
      </c>
      <c r="D488" s="1" t="s">
        <v>703</v>
      </c>
      <c r="E488" s="1" t="s">
        <v>85</v>
      </c>
      <c r="F488" s="1" t="s">
        <v>261</v>
      </c>
      <c r="G488" s="1" t="s">
        <v>63</v>
      </c>
      <c r="H488" s="1" t="s">
        <v>64</v>
      </c>
      <c r="I488" s="2">
        <v>160</v>
      </c>
      <c r="J488" s="2">
        <v>0.44</v>
      </c>
      <c r="K488" s="2">
        <f t="shared" si="58"/>
        <v>0.43999999389052391</v>
      </c>
      <c r="L488" s="2">
        <f t="shared" si="62"/>
        <v>0</v>
      </c>
      <c r="AB488" s="2">
        <v>0.43999999389052391</v>
      </c>
      <c r="AC488" s="5">
        <v>50.130699334982793</v>
      </c>
      <c r="AS488" s="5" t="s">
        <v>984</v>
      </c>
      <c r="AU488" s="5" t="s">
        <v>984</v>
      </c>
      <c r="AW488" s="5" t="s">
        <v>984</v>
      </c>
      <c r="AZ488" s="5">
        <f t="shared" si="59"/>
        <v>50.130699334982793</v>
      </c>
      <c r="BA488" s="11">
        <f t="shared" si="60"/>
        <v>9.9686327035992126E-4</v>
      </c>
      <c r="BB488" s="5">
        <f t="shared" si="61"/>
        <v>0.99686327035992128</v>
      </c>
    </row>
    <row r="489" spans="1:54" x14ac:dyDescent="0.25">
      <c r="A489" s="1" t="s">
        <v>1029</v>
      </c>
      <c r="B489" s="1" t="s">
        <v>1028</v>
      </c>
      <c r="C489" s="1" t="s">
        <v>1027</v>
      </c>
      <c r="D489" s="1" t="s">
        <v>703</v>
      </c>
      <c r="E489" s="1" t="s">
        <v>68</v>
      </c>
      <c r="F489" s="1" t="s">
        <v>261</v>
      </c>
      <c r="G489" s="1" t="s">
        <v>63</v>
      </c>
      <c r="H489" s="1" t="s">
        <v>64</v>
      </c>
      <c r="I489" s="2">
        <v>160</v>
      </c>
      <c r="J489" s="2">
        <v>1.83</v>
      </c>
      <c r="K489" s="2">
        <f t="shared" si="58"/>
        <v>1.830000042915344</v>
      </c>
      <c r="L489" s="2">
        <f t="shared" si="62"/>
        <v>0</v>
      </c>
      <c r="AB489" s="2">
        <v>1.830000042915344</v>
      </c>
      <c r="AC489" s="5">
        <v>134.49700291514401</v>
      </c>
      <c r="AS489" s="5" t="s">
        <v>984</v>
      </c>
      <c r="AU489" s="5" t="s">
        <v>984</v>
      </c>
      <c r="AW489" s="5" t="s">
        <v>984</v>
      </c>
      <c r="AZ489" s="5">
        <f t="shared" si="59"/>
        <v>134.49700291514401</v>
      </c>
      <c r="BA489" s="11">
        <f t="shared" si="60"/>
        <v>2.6745113066084128E-3</v>
      </c>
      <c r="BB489" s="5">
        <f t="shared" si="61"/>
        <v>2.6745113066084127</v>
      </c>
    </row>
    <row r="490" spans="1:54" x14ac:dyDescent="0.25">
      <c r="A490" s="1" t="s">
        <v>1026</v>
      </c>
      <c r="B490" s="1" t="s">
        <v>211</v>
      </c>
      <c r="C490" s="1" t="s">
        <v>212</v>
      </c>
      <c r="D490" s="1" t="s">
        <v>213</v>
      </c>
      <c r="E490" s="1" t="s">
        <v>69</v>
      </c>
      <c r="F490" s="1" t="s">
        <v>261</v>
      </c>
      <c r="G490" s="1" t="s">
        <v>63</v>
      </c>
      <c r="H490" s="1" t="s">
        <v>64</v>
      </c>
      <c r="I490" s="2">
        <v>160</v>
      </c>
      <c r="J490" s="2">
        <v>40.78</v>
      </c>
      <c r="K490" s="2">
        <f t="shared" si="58"/>
        <v>40</v>
      </c>
      <c r="L490" s="2">
        <f t="shared" si="62"/>
        <v>0</v>
      </c>
      <c r="AB490" s="2">
        <v>40</v>
      </c>
      <c r="AC490" s="5">
        <v>2445.4</v>
      </c>
      <c r="AS490" s="5" t="s">
        <v>984</v>
      </c>
      <c r="AU490" s="5" t="s">
        <v>984</v>
      </c>
      <c r="AW490" s="5" t="s">
        <v>984</v>
      </c>
      <c r="AZ490" s="5">
        <f t="shared" si="59"/>
        <v>2445.4</v>
      </c>
      <c r="BA490" s="11">
        <f t="shared" si="60"/>
        <v>4.8627477247998943E-2</v>
      </c>
      <c r="BB490" s="5">
        <f t="shared" si="61"/>
        <v>48.627477247998947</v>
      </c>
    </row>
    <row r="491" spans="1:54" x14ac:dyDescent="0.25">
      <c r="A491" s="1" t="s">
        <v>1026</v>
      </c>
      <c r="B491" s="1" t="s">
        <v>211</v>
      </c>
      <c r="C491" s="1" t="s">
        <v>212</v>
      </c>
      <c r="D491" s="1" t="s">
        <v>213</v>
      </c>
      <c r="E491" s="1" t="s">
        <v>74</v>
      </c>
      <c r="F491" s="1" t="s">
        <v>261</v>
      </c>
      <c r="G491" s="1" t="s">
        <v>63</v>
      </c>
      <c r="H491" s="1" t="s">
        <v>64</v>
      </c>
      <c r="I491" s="2">
        <v>160</v>
      </c>
      <c r="J491" s="2">
        <v>38.28</v>
      </c>
      <c r="K491" s="2">
        <f t="shared" si="58"/>
        <v>38.449998781085007</v>
      </c>
      <c r="L491" s="2">
        <f t="shared" si="62"/>
        <v>0</v>
      </c>
      <c r="AB491" s="2">
        <v>38.449998781085007</v>
      </c>
      <c r="AC491" s="5">
        <v>2350.640675481633</v>
      </c>
      <c r="AS491" s="5" t="s">
        <v>984</v>
      </c>
      <c r="AU491" s="5" t="s">
        <v>984</v>
      </c>
      <c r="AW491" s="5" t="s">
        <v>984</v>
      </c>
      <c r="AZ491" s="5">
        <f t="shared" si="59"/>
        <v>2350.640675481633</v>
      </c>
      <c r="BA491" s="11">
        <f t="shared" si="60"/>
        <v>4.6743161022819973E-2</v>
      </c>
      <c r="BB491" s="5">
        <f t="shared" si="61"/>
        <v>46.743161022819969</v>
      </c>
    </row>
    <row r="492" spans="1:54" x14ac:dyDescent="0.25">
      <c r="A492" s="1" t="s">
        <v>1026</v>
      </c>
      <c r="B492" s="1" t="s">
        <v>211</v>
      </c>
      <c r="C492" s="1" t="s">
        <v>212</v>
      </c>
      <c r="D492" s="1" t="s">
        <v>213</v>
      </c>
      <c r="E492" s="1" t="s">
        <v>70</v>
      </c>
      <c r="F492" s="1" t="s">
        <v>261</v>
      </c>
      <c r="G492" s="1" t="s">
        <v>63</v>
      </c>
      <c r="H492" s="1" t="s">
        <v>64</v>
      </c>
      <c r="I492" s="2">
        <v>160</v>
      </c>
      <c r="J492" s="2">
        <v>0.15</v>
      </c>
      <c r="K492" s="2">
        <f t="shared" si="58"/>
        <v>0.15000000596046451</v>
      </c>
      <c r="L492" s="2">
        <f t="shared" si="62"/>
        <v>0</v>
      </c>
      <c r="AB492" s="2">
        <v>0.15000000596046451</v>
      </c>
      <c r="AC492" s="5">
        <v>9.1702503643929951</v>
      </c>
      <c r="AS492" s="5" t="s">
        <v>984</v>
      </c>
      <c r="AU492" s="5" t="s">
        <v>984</v>
      </c>
      <c r="AW492" s="5" t="s">
        <v>984</v>
      </c>
      <c r="AZ492" s="5">
        <f t="shared" si="59"/>
        <v>9.1702503643929951</v>
      </c>
      <c r="BA492" s="11">
        <f t="shared" si="60"/>
        <v>1.8235304692605479E-4</v>
      </c>
      <c r="BB492" s="5">
        <f t="shared" si="61"/>
        <v>0.18235304692605478</v>
      </c>
    </row>
    <row r="493" spans="1:54" x14ac:dyDescent="0.25">
      <c r="A493" s="1" t="s">
        <v>1026</v>
      </c>
      <c r="B493" s="1" t="s">
        <v>211</v>
      </c>
      <c r="C493" s="1" t="s">
        <v>212</v>
      </c>
      <c r="D493" s="1" t="s">
        <v>213</v>
      </c>
      <c r="E493" s="1" t="s">
        <v>68</v>
      </c>
      <c r="F493" s="1" t="s">
        <v>261</v>
      </c>
      <c r="G493" s="1" t="s">
        <v>63</v>
      </c>
      <c r="H493" s="1" t="s">
        <v>64</v>
      </c>
      <c r="I493" s="2">
        <v>160</v>
      </c>
      <c r="J493" s="2">
        <v>39.61</v>
      </c>
      <c r="K493" s="2">
        <f t="shared" si="58"/>
        <v>39.609999850392342</v>
      </c>
      <c r="L493" s="2">
        <f t="shared" si="62"/>
        <v>0</v>
      </c>
      <c r="AB493" s="2">
        <v>39.609999850392342</v>
      </c>
      <c r="AC493" s="5">
        <v>2433.7843410359319</v>
      </c>
      <c r="AS493" s="5" t="s">
        <v>984</v>
      </c>
      <c r="AU493" s="5" t="s">
        <v>984</v>
      </c>
      <c r="AW493" s="5" t="s">
        <v>984</v>
      </c>
      <c r="AZ493" s="5">
        <f t="shared" si="59"/>
        <v>2433.7843410359319</v>
      </c>
      <c r="BA493" s="11">
        <f t="shared" si="60"/>
        <v>4.8396496552817893E-2</v>
      </c>
      <c r="BB493" s="5">
        <f t="shared" si="61"/>
        <v>48.396496552817894</v>
      </c>
    </row>
    <row r="494" spans="1:54" x14ac:dyDescent="0.25">
      <c r="A494" s="1" t="s">
        <v>1026</v>
      </c>
      <c r="B494" s="1" t="s">
        <v>211</v>
      </c>
      <c r="C494" s="1" t="s">
        <v>212</v>
      </c>
      <c r="D494" s="1" t="s">
        <v>213</v>
      </c>
      <c r="E494" s="1" t="s">
        <v>73</v>
      </c>
      <c r="F494" s="1" t="s">
        <v>261</v>
      </c>
      <c r="G494" s="1" t="s">
        <v>63</v>
      </c>
      <c r="H494" s="1" t="s">
        <v>64</v>
      </c>
      <c r="I494" s="2">
        <v>160</v>
      </c>
      <c r="J494" s="2">
        <v>0.25</v>
      </c>
      <c r="K494" s="2">
        <f t="shared" si="58"/>
        <v>0.25</v>
      </c>
      <c r="L494" s="2">
        <f t="shared" si="62"/>
        <v>0</v>
      </c>
      <c r="AB494" s="2">
        <v>0.25</v>
      </c>
      <c r="AC494" s="5">
        <v>15.28375</v>
      </c>
      <c r="AS494" s="5" t="s">
        <v>984</v>
      </c>
      <c r="AU494" s="5" t="s">
        <v>984</v>
      </c>
      <c r="AW494" s="5" t="s">
        <v>984</v>
      </c>
      <c r="AZ494" s="5">
        <f t="shared" si="59"/>
        <v>15.28375</v>
      </c>
      <c r="BA494" s="11">
        <f t="shared" si="60"/>
        <v>3.0392173279999339E-4</v>
      </c>
      <c r="BB494" s="5">
        <f t="shared" si="61"/>
        <v>0.30392173279999335</v>
      </c>
    </row>
    <row r="495" spans="1:54" x14ac:dyDescent="0.25">
      <c r="A495" s="1" t="s">
        <v>1026</v>
      </c>
      <c r="B495" s="1" t="s">
        <v>211</v>
      </c>
      <c r="C495" s="1" t="s">
        <v>212</v>
      </c>
      <c r="D495" s="1" t="s">
        <v>213</v>
      </c>
      <c r="E495" s="1" t="s">
        <v>75</v>
      </c>
      <c r="F495" s="1" t="s">
        <v>261</v>
      </c>
      <c r="G495" s="1" t="s">
        <v>63</v>
      </c>
      <c r="H495" s="1" t="s">
        <v>64</v>
      </c>
      <c r="I495" s="2">
        <v>160</v>
      </c>
      <c r="J495" s="2">
        <v>37.33</v>
      </c>
      <c r="K495" s="2">
        <f t="shared" si="58"/>
        <v>37.500001832842827</v>
      </c>
      <c r="L495" s="2">
        <f t="shared" si="62"/>
        <v>0</v>
      </c>
      <c r="AB495" s="2">
        <v>37.500001832842827</v>
      </c>
      <c r="AC495" s="5">
        <v>2292.5626120508459</v>
      </c>
      <c r="AS495" s="5" t="s">
        <v>984</v>
      </c>
      <c r="AU495" s="5" t="s">
        <v>984</v>
      </c>
      <c r="AW495" s="5" t="s">
        <v>984</v>
      </c>
      <c r="AZ495" s="5">
        <f t="shared" si="59"/>
        <v>2292.5626120508459</v>
      </c>
      <c r="BA495" s="11">
        <f t="shared" si="60"/>
        <v>4.558826214816207E-2</v>
      </c>
      <c r="BB495" s="5">
        <f t="shared" si="61"/>
        <v>45.588262148162066</v>
      </c>
    </row>
    <row r="496" spans="1:54" x14ac:dyDescent="0.25">
      <c r="A496" s="1" t="s">
        <v>214</v>
      </c>
      <c r="B496" s="1" t="s">
        <v>215</v>
      </c>
      <c r="C496" s="1" t="s">
        <v>216</v>
      </c>
      <c r="D496" s="1" t="s">
        <v>112</v>
      </c>
      <c r="E496" s="1" t="s">
        <v>61</v>
      </c>
      <c r="F496" s="1" t="s">
        <v>217</v>
      </c>
      <c r="G496" s="1" t="s">
        <v>63</v>
      </c>
      <c r="H496" s="1" t="s">
        <v>64</v>
      </c>
      <c r="I496" s="2">
        <v>160</v>
      </c>
      <c r="J496" s="2">
        <v>7.0000000000000007E-2</v>
      </c>
      <c r="K496" s="2">
        <f t="shared" si="58"/>
        <v>0</v>
      </c>
      <c r="L496" s="2">
        <f t="shared" si="62"/>
        <v>0.06</v>
      </c>
      <c r="AS496" s="5" t="str">
        <f t="shared" ref="AS496:AS509" si="63">IF(AR496&gt;0,AR496*$AS$1,"")</f>
        <v/>
      </c>
      <c r="AU496" s="5" t="str">
        <f t="shared" ref="AU496:AU509" si="64">IF(AT496&gt;0,AT496*$AU$1,"")</f>
        <v/>
      </c>
      <c r="AW496" s="5" t="str">
        <f t="shared" ref="AW496:AW509" si="65">IF(AV496&gt;0,AV496*$AW$1,"")</f>
        <v/>
      </c>
      <c r="AX496" s="2">
        <v>0.06</v>
      </c>
      <c r="AZ496" s="5">
        <f t="shared" si="59"/>
        <v>0</v>
      </c>
      <c r="BA496" s="11">
        <f t="shared" si="60"/>
        <v>0</v>
      </c>
      <c r="BB496" s="5">
        <f t="shared" si="61"/>
        <v>0</v>
      </c>
    </row>
    <row r="497" spans="1:58" x14ac:dyDescent="0.25">
      <c r="A497" s="1" t="s">
        <v>214</v>
      </c>
      <c r="B497" s="1" t="s">
        <v>215</v>
      </c>
      <c r="C497" s="1" t="s">
        <v>216</v>
      </c>
      <c r="D497" s="1" t="s">
        <v>112</v>
      </c>
      <c r="E497" s="1" t="s">
        <v>65</v>
      </c>
      <c r="F497" s="1" t="s">
        <v>217</v>
      </c>
      <c r="G497" s="1" t="s">
        <v>63</v>
      </c>
      <c r="H497" s="1" t="s">
        <v>64</v>
      </c>
      <c r="I497" s="2">
        <v>160</v>
      </c>
      <c r="J497" s="2">
        <v>7.0000000000000007E-2</v>
      </c>
      <c r="K497" s="2">
        <f t="shared" si="58"/>
        <v>0</v>
      </c>
      <c r="L497" s="2">
        <f t="shared" si="62"/>
        <v>7.0000000000000007E-2</v>
      </c>
      <c r="AS497" s="5" t="str">
        <f t="shared" si="63"/>
        <v/>
      </c>
      <c r="AU497" s="5" t="str">
        <f t="shared" si="64"/>
        <v/>
      </c>
      <c r="AW497" s="5" t="str">
        <f t="shared" si="65"/>
        <v/>
      </c>
      <c r="AX497" s="2">
        <v>7.0000000000000007E-2</v>
      </c>
      <c r="AZ497" s="5">
        <f t="shared" si="59"/>
        <v>0</v>
      </c>
      <c r="BA497" s="11">
        <f t="shared" si="60"/>
        <v>0</v>
      </c>
      <c r="BB497" s="5">
        <f t="shared" si="61"/>
        <v>0</v>
      </c>
    </row>
    <row r="498" spans="1:58" x14ac:dyDescent="0.25">
      <c r="A498" s="1" t="s">
        <v>214</v>
      </c>
      <c r="B498" s="1" t="s">
        <v>215</v>
      </c>
      <c r="C498" s="1" t="s">
        <v>216</v>
      </c>
      <c r="D498" s="1" t="s">
        <v>112</v>
      </c>
      <c r="E498" s="1" t="s">
        <v>70</v>
      </c>
      <c r="F498" s="1" t="s">
        <v>217</v>
      </c>
      <c r="G498" s="1" t="s">
        <v>63</v>
      </c>
      <c r="H498" s="1" t="s">
        <v>64</v>
      </c>
      <c r="I498" s="2">
        <v>160</v>
      </c>
      <c r="J498" s="2">
        <v>39.72</v>
      </c>
      <c r="K498" s="2">
        <f t="shared" si="58"/>
        <v>37.950000000000003</v>
      </c>
      <c r="L498" s="2">
        <f t="shared" si="62"/>
        <v>1.77</v>
      </c>
      <c r="N498" s="4">
        <v>3.36</v>
      </c>
      <c r="O498" s="5">
        <v>1705.2</v>
      </c>
      <c r="P498" s="6">
        <v>27.34</v>
      </c>
      <c r="Q498" s="5">
        <v>8181.4949999999999</v>
      </c>
      <c r="R498" s="7">
        <v>7.25</v>
      </c>
      <c r="S498" s="5">
        <v>1814.3125</v>
      </c>
      <c r="AS498" s="5" t="str">
        <f t="shared" si="63"/>
        <v/>
      </c>
      <c r="AT498" s="3">
        <v>0.5</v>
      </c>
      <c r="AU498" s="5">
        <f t="shared" si="64"/>
        <v>1140</v>
      </c>
      <c r="AW498" s="5" t="str">
        <f t="shared" si="65"/>
        <v/>
      </c>
      <c r="AX498" s="2">
        <v>1.27</v>
      </c>
      <c r="AZ498" s="5">
        <f t="shared" si="59"/>
        <v>11701.0075</v>
      </c>
      <c r="BA498" s="11">
        <f t="shared" si="60"/>
        <v>0.23267787518807351</v>
      </c>
      <c r="BB498" s="5">
        <f t="shared" si="61"/>
        <v>232.6778751880735</v>
      </c>
    </row>
    <row r="499" spans="1:58" x14ac:dyDescent="0.25">
      <c r="A499" s="1" t="s">
        <v>214</v>
      </c>
      <c r="B499" s="1" t="s">
        <v>215</v>
      </c>
      <c r="C499" s="1" t="s">
        <v>216</v>
      </c>
      <c r="D499" s="1" t="s">
        <v>112</v>
      </c>
      <c r="E499" s="1" t="s">
        <v>71</v>
      </c>
      <c r="F499" s="1" t="s">
        <v>217</v>
      </c>
      <c r="G499" s="1" t="s">
        <v>63</v>
      </c>
      <c r="H499" s="1" t="s">
        <v>64</v>
      </c>
      <c r="I499" s="2">
        <v>160</v>
      </c>
      <c r="J499" s="2">
        <v>39.28</v>
      </c>
      <c r="K499" s="2">
        <f t="shared" si="58"/>
        <v>37.49</v>
      </c>
      <c r="L499" s="2">
        <f t="shared" si="62"/>
        <v>1.79</v>
      </c>
      <c r="N499" s="4">
        <v>0.22</v>
      </c>
      <c r="O499" s="5">
        <v>111.65</v>
      </c>
      <c r="P499" s="6">
        <v>22.94</v>
      </c>
      <c r="Q499" s="5">
        <v>6864.7950000000001</v>
      </c>
      <c r="R499" s="7">
        <v>14.33</v>
      </c>
      <c r="S499" s="5">
        <v>3586.0825</v>
      </c>
      <c r="AS499" s="5" t="str">
        <f t="shared" si="63"/>
        <v/>
      </c>
      <c r="AT499" s="3">
        <v>0.49</v>
      </c>
      <c r="AU499" s="5">
        <f t="shared" si="64"/>
        <v>1117.2</v>
      </c>
      <c r="AW499" s="5" t="str">
        <f t="shared" si="65"/>
        <v/>
      </c>
      <c r="AX499" s="2">
        <v>1.3</v>
      </c>
      <c r="AZ499" s="5">
        <f t="shared" si="59"/>
        <v>10562.5275</v>
      </c>
      <c r="BA499" s="11">
        <f t="shared" si="60"/>
        <v>0.21003887531185617</v>
      </c>
      <c r="BB499" s="5">
        <f t="shared" si="61"/>
        <v>210.03887531185617</v>
      </c>
    </row>
    <row r="500" spans="1:58" x14ac:dyDescent="0.25">
      <c r="A500" s="1" t="s">
        <v>214</v>
      </c>
      <c r="B500" s="1" t="s">
        <v>215</v>
      </c>
      <c r="C500" s="1" t="s">
        <v>216</v>
      </c>
      <c r="D500" s="1" t="s">
        <v>112</v>
      </c>
      <c r="E500" s="1" t="s">
        <v>72</v>
      </c>
      <c r="F500" s="1" t="s">
        <v>217</v>
      </c>
      <c r="G500" s="1" t="s">
        <v>63</v>
      </c>
      <c r="H500" s="1" t="s">
        <v>64</v>
      </c>
      <c r="I500" s="2">
        <v>160</v>
      </c>
      <c r="J500" s="2">
        <v>38.909999999999997</v>
      </c>
      <c r="K500" s="2">
        <f t="shared" si="58"/>
        <v>38.910000000000004</v>
      </c>
      <c r="L500" s="2">
        <f t="shared" si="62"/>
        <v>0</v>
      </c>
      <c r="P500" s="6">
        <v>0.09</v>
      </c>
      <c r="Q500" s="5">
        <v>26.932500000000001</v>
      </c>
      <c r="R500" s="7">
        <v>38.82</v>
      </c>
      <c r="S500" s="5">
        <v>9714.7049999999999</v>
      </c>
      <c r="AS500" s="5" t="str">
        <f t="shared" si="63"/>
        <v/>
      </c>
      <c r="AU500" s="5" t="str">
        <f t="shared" si="64"/>
        <v/>
      </c>
      <c r="AW500" s="5" t="str">
        <f t="shared" si="65"/>
        <v/>
      </c>
      <c r="AZ500" s="5">
        <f t="shared" si="59"/>
        <v>9741.6375000000007</v>
      </c>
      <c r="BA500" s="11">
        <f t="shared" si="60"/>
        <v>0.19371524326879172</v>
      </c>
      <c r="BB500" s="5">
        <f t="shared" si="61"/>
        <v>193.71524326879171</v>
      </c>
    </row>
    <row r="501" spans="1:58" x14ac:dyDescent="0.25">
      <c r="A501" s="1" t="s">
        <v>214</v>
      </c>
      <c r="B501" s="1" t="s">
        <v>215</v>
      </c>
      <c r="C501" s="1" t="s">
        <v>216</v>
      </c>
      <c r="D501" s="1" t="s">
        <v>112</v>
      </c>
      <c r="E501" s="1" t="s">
        <v>73</v>
      </c>
      <c r="F501" s="1" t="s">
        <v>217</v>
      </c>
      <c r="G501" s="1" t="s">
        <v>63</v>
      </c>
      <c r="H501" s="1" t="s">
        <v>64</v>
      </c>
      <c r="I501" s="2">
        <v>160</v>
      </c>
      <c r="J501" s="2">
        <v>39.75</v>
      </c>
      <c r="K501" s="2">
        <f t="shared" si="58"/>
        <v>39.75</v>
      </c>
      <c r="L501" s="2">
        <f t="shared" si="62"/>
        <v>0</v>
      </c>
      <c r="P501" s="6">
        <v>2.46</v>
      </c>
      <c r="Q501" s="5">
        <v>736.15499999999997</v>
      </c>
      <c r="R501" s="7">
        <v>37.29</v>
      </c>
      <c r="S501" s="5">
        <v>9331.8225000000002</v>
      </c>
      <c r="AS501" s="5" t="str">
        <f t="shared" si="63"/>
        <v/>
      </c>
      <c r="AU501" s="5" t="str">
        <f t="shared" si="64"/>
        <v/>
      </c>
      <c r="AW501" s="5" t="str">
        <f t="shared" si="65"/>
        <v/>
      </c>
      <c r="AZ501" s="5">
        <f t="shared" si="59"/>
        <v>10067.977500000001</v>
      </c>
      <c r="BA501" s="11">
        <f t="shared" si="60"/>
        <v>0.20020460735037837</v>
      </c>
      <c r="BB501" s="5">
        <f t="shared" si="61"/>
        <v>200.20460735037838</v>
      </c>
    </row>
    <row r="502" spans="1:58" x14ac:dyDescent="0.25">
      <c r="A502" s="1" t="s">
        <v>218</v>
      </c>
      <c r="B502" s="1" t="s">
        <v>219</v>
      </c>
      <c r="C502" s="1" t="s">
        <v>220</v>
      </c>
      <c r="D502" s="1" t="s">
        <v>112</v>
      </c>
      <c r="E502" s="1" t="s">
        <v>66</v>
      </c>
      <c r="F502" s="1" t="s">
        <v>217</v>
      </c>
      <c r="G502" s="1" t="s">
        <v>63</v>
      </c>
      <c r="H502" s="1" t="s">
        <v>64</v>
      </c>
      <c r="I502" s="2">
        <v>160</v>
      </c>
      <c r="J502" s="2">
        <v>7.0000000000000007E-2</v>
      </c>
      <c r="K502" s="2">
        <f t="shared" si="58"/>
        <v>0</v>
      </c>
      <c r="L502" s="2">
        <f t="shared" si="62"/>
        <v>7.0000000000000007E-2</v>
      </c>
      <c r="AS502" s="5" t="str">
        <f t="shared" si="63"/>
        <v/>
      </c>
      <c r="AU502" s="5" t="str">
        <f t="shared" si="64"/>
        <v/>
      </c>
      <c r="AW502" s="5" t="str">
        <f t="shared" si="65"/>
        <v/>
      </c>
      <c r="AX502" s="2">
        <v>7.0000000000000007E-2</v>
      </c>
      <c r="AZ502" s="5">
        <f t="shared" si="59"/>
        <v>0</v>
      </c>
      <c r="BA502" s="11">
        <f t="shared" si="60"/>
        <v>0</v>
      </c>
      <c r="BB502" s="5">
        <f t="shared" si="61"/>
        <v>0</v>
      </c>
    </row>
    <row r="503" spans="1:58" x14ac:dyDescent="0.25">
      <c r="A503" s="1" t="s">
        <v>218</v>
      </c>
      <c r="B503" s="1" t="s">
        <v>219</v>
      </c>
      <c r="C503" s="1" t="s">
        <v>220</v>
      </c>
      <c r="D503" s="1" t="s">
        <v>112</v>
      </c>
      <c r="E503" s="1" t="s">
        <v>67</v>
      </c>
      <c r="F503" s="1" t="s">
        <v>217</v>
      </c>
      <c r="G503" s="1" t="s">
        <v>63</v>
      </c>
      <c r="H503" s="1" t="s">
        <v>64</v>
      </c>
      <c r="I503" s="2">
        <v>160</v>
      </c>
      <c r="J503" s="2">
        <v>7.0000000000000007E-2</v>
      </c>
      <c r="K503" s="2">
        <f t="shared" si="58"/>
        <v>0</v>
      </c>
      <c r="L503" s="2">
        <f t="shared" si="62"/>
        <v>7.0000000000000007E-2</v>
      </c>
      <c r="AS503" s="5" t="str">
        <f t="shared" si="63"/>
        <v/>
      </c>
      <c r="AT503" s="3">
        <v>0.02</v>
      </c>
      <c r="AU503" s="5">
        <f t="shared" si="64"/>
        <v>45.6</v>
      </c>
      <c r="AW503" s="5" t="str">
        <f t="shared" si="65"/>
        <v/>
      </c>
      <c r="AX503" s="2">
        <v>0.05</v>
      </c>
      <c r="AZ503" s="5">
        <f t="shared" si="59"/>
        <v>0</v>
      </c>
      <c r="BA503" s="11">
        <f t="shared" si="60"/>
        <v>0</v>
      </c>
      <c r="BB503" s="5">
        <f t="shared" si="61"/>
        <v>0</v>
      </c>
    </row>
    <row r="504" spans="1:58" x14ac:dyDescent="0.25">
      <c r="A504" s="1" t="s">
        <v>218</v>
      </c>
      <c r="B504" s="1" t="s">
        <v>219</v>
      </c>
      <c r="C504" s="1" t="s">
        <v>220</v>
      </c>
      <c r="D504" s="1" t="s">
        <v>112</v>
      </c>
      <c r="E504" s="1" t="s">
        <v>68</v>
      </c>
      <c r="F504" s="1" t="s">
        <v>217</v>
      </c>
      <c r="G504" s="1" t="s">
        <v>63</v>
      </c>
      <c r="H504" s="1" t="s">
        <v>64</v>
      </c>
      <c r="I504" s="2">
        <v>160</v>
      </c>
      <c r="J504" s="2">
        <v>38.46</v>
      </c>
      <c r="K504" s="2">
        <f t="shared" si="58"/>
        <v>36.57</v>
      </c>
      <c r="L504" s="2">
        <f t="shared" si="62"/>
        <v>1.89</v>
      </c>
      <c r="N504" s="4">
        <v>15.74</v>
      </c>
      <c r="O504" s="5">
        <v>7988.05</v>
      </c>
      <c r="P504" s="6">
        <v>13.97</v>
      </c>
      <c r="Q504" s="5">
        <v>4180.5225</v>
      </c>
      <c r="R504" s="7">
        <v>6.86</v>
      </c>
      <c r="S504" s="5">
        <v>1716.7149999999999</v>
      </c>
      <c r="AS504" s="5" t="str">
        <f t="shared" si="63"/>
        <v/>
      </c>
      <c r="AT504" s="3">
        <v>0.49</v>
      </c>
      <c r="AU504" s="5">
        <f t="shared" si="64"/>
        <v>1117.2</v>
      </c>
      <c r="AW504" s="5" t="str">
        <f t="shared" si="65"/>
        <v/>
      </c>
      <c r="AX504" s="2">
        <v>1.4</v>
      </c>
      <c r="AZ504" s="5">
        <f t="shared" si="59"/>
        <v>13885.2875</v>
      </c>
      <c r="BA504" s="11">
        <f t="shared" si="60"/>
        <v>0.27611290667709742</v>
      </c>
      <c r="BB504" s="5">
        <f t="shared" si="61"/>
        <v>276.11290667709744</v>
      </c>
    </row>
    <row r="505" spans="1:58" x14ac:dyDescent="0.25">
      <c r="A505" s="1" t="s">
        <v>218</v>
      </c>
      <c r="B505" s="1" t="s">
        <v>219</v>
      </c>
      <c r="C505" s="1" t="s">
        <v>220</v>
      </c>
      <c r="D505" s="1" t="s">
        <v>112</v>
      </c>
      <c r="E505" s="1" t="s">
        <v>69</v>
      </c>
      <c r="F505" s="1" t="s">
        <v>217</v>
      </c>
      <c r="G505" s="1" t="s">
        <v>63</v>
      </c>
      <c r="H505" s="1" t="s">
        <v>64</v>
      </c>
      <c r="I505" s="2">
        <v>160</v>
      </c>
      <c r="J505" s="2">
        <v>39.78</v>
      </c>
      <c r="K505" s="2">
        <f t="shared" si="58"/>
        <v>37.94</v>
      </c>
      <c r="L505" s="2">
        <f t="shared" si="62"/>
        <v>1.84</v>
      </c>
      <c r="N505" s="4">
        <v>10.84</v>
      </c>
      <c r="O505" s="5">
        <v>5501.3</v>
      </c>
      <c r="P505" s="6">
        <v>27.1</v>
      </c>
      <c r="Q505" s="5">
        <v>8109.6750000000002</v>
      </c>
      <c r="AS505" s="5" t="str">
        <f t="shared" si="63"/>
        <v/>
      </c>
      <c r="AT505" s="3">
        <v>0.5</v>
      </c>
      <c r="AU505" s="5">
        <f t="shared" si="64"/>
        <v>1140</v>
      </c>
      <c r="AW505" s="5" t="str">
        <f t="shared" si="65"/>
        <v/>
      </c>
      <c r="AX505" s="2">
        <v>1.34</v>
      </c>
      <c r="AZ505" s="5">
        <f t="shared" si="59"/>
        <v>13610.975</v>
      </c>
      <c r="BA505" s="11">
        <f t="shared" si="60"/>
        <v>0.27065812428869812</v>
      </c>
      <c r="BB505" s="5">
        <f t="shared" si="61"/>
        <v>270.65812428869816</v>
      </c>
    </row>
    <row r="506" spans="1:58" x14ac:dyDescent="0.25">
      <c r="A506" s="1" t="s">
        <v>218</v>
      </c>
      <c r="B506" s="1" t="s">
        <v>219</v>
      </c>
      <c r="C506" s="1" t="s">
        <v>220</v>
      </c>
      <c r="D506" s="1" t="s">
        <v>112</v>
      </c>
      <c r="E506" s="1" t="s">
        <v>70</v>
      </c>
      <c r="F506" s="1" t="s">
        <v>217</v>
      </c>
      <c r="G506" s="1" t="s">
        <v>63</v>
      </c>
      <c r="H506" s="1" t="s">
        <v>64</v>
      </c>
      <c r="I506" s="2">
        <v>160</v>
      </c>
      <c r="J506" s="2">
        <v>0.08</v>
      </c>
      <c r="K506" s="2">
        <f t="shared" si="58"/>
        <v>7.0000000000000007E-2</v>
      </c>
      <c r="L506" s="2">
        <f t="shared" si="62"/>
        <v>0</v>
      </c>
      <c r="N506" s="4">
        <v>0.02</v>
      </c>
      <c r="O506" s="5">
        <v>10.15</v>
      </c>
      <c r="P506" s="6">
        <v>0.05</v>
      </c>
      <c r="Q506" s="5">
        <v>14.9625</v>
      </c>
      <c r="AS506" s="5" t="str">
        <f t="shared" si="63"/>
        <v/>
      </c>
      <c r="AU506" s="5" t="str">
        <f t="shared" si="64"/>
        <v/>
      </c>
      <c r="AW506" s="5" t="str">
        <f t="shared" si="65"/>
        <v/>
      </c>
      <c r="AZ506" s="5">
        <f t="shared" si="59"/>
        <v>25.112500000000001</v>
      </c>
      <c r="BA506" s="11">
        <f t="shared" si="60"/>
        <v>4.993692330049781E-4</v>
      </c>
      <c r="BB506" s="5">
        <f t="shared" si="61"/>
        <v>0.4993692330049781</v>
      </c>
    </row>
    <row r="507" spans="1:58" x14ac:dyDescent="0.25">
      <c r="A507" s="1" t="s">
        <v>218</v>
      </c>
      <c r="B507" s="1" t="s">
        <v>219</v>
      </c>
      <c r="C507" s="1" t="s">
        <v>220</v>
      </c>
      <c r="D507" s="1" t="s">
        <v>112</v>
      </c>
      <c r="E507" s="1" t="s">
        <v>73</v>
      </c>
      <c r="F507" s="1" t="s">
        <v>217</v>
      </c>
      <c r="G507" s="1" t="s">
        <v>63</v>
      </c>
      <c r="H507" s="1" t="s">
        <v>64</v>
      </c>
      <c r="I507" s="2">
        <v>160</v>
      </c>
      <c r="J507" s="2">
        <v>0.08</v>
      </c>
      <c r="K507" s="2">
        <f t="shared" si="58"/>
        <v>0.08</v>
      </c>
      <c r="L507" s="2">
        <f t="shared" si="62"/>
        <v>0</v>
      </c>
      <c r="P507" s="6">
        <v>0.01</v>
      </c>
      <c r="Q507" s="5">
        <v>2.9925000000000002</v>
      </c>
      <c r="R507" s="7">
        <v>7.0000000000000007E-2</v>
      </c>
      <c r="S507" s="5">
        <v>17.517499999999998</v>
      </c>
      <c r="AS507" s="5" t="str">
        <f t="shared" si="63"/>
        <v/>
      </c>
      <c r="AU507" s="5" t="str">
        <f t="shared" si="64"/>
        <v/>
      </c>
      <c r="AW507" s="5" t="str">
        <f t="shared" si="65"/>
        <v/>
      </c>
      <c r="AZ507" s="5">
        <f t="shared" si="59"/>
        <v>20.509999999999998</v>
      </c>
      <c r="BA507" s="11">
        <f t="shared" si="60"/>
        <v>4.0784720632880438E-4</v>
      </c>
      <c r="BB507" s="5">
        <f t="shared" si="61"/>
        <v>0.40784720632880439</v>
      </c>
    </row>
    <row r="508" spans="1:58" x14ac:dyDescent="0.25">
      <c r="A508" s="1" t="s">
        <v>218</v>
      </c>
      <c r="B508" s="1" t="s">
        <v>219</v>
      </c>
      <c r="C508" s="1" t="s">
        <v>220</v>
      </c>
      <c r="D508" s="1" t="s">
        <v>112</v>
      </c>
      <c r="E508" s="1" t="s">
        <v>74</v>
      </c>
      <c r="F508" s="1" t="s">
        <v>217</v>
      </c>
      <c r="G508" s="1" t="s">
        <v>63</v>
      </c>
      <c r="H508" s="1" t="s">
        <v>64</v>
      </c>
      <c r="I508" s="2">
        <v>160</v>
      </c>
      <c r="J508" s="2">
        <v>40.68</v>
      </c>
      <c r="K508" s="2">
        <f t="shared" si="58"/>
        <v>40</v>
      </c>
      <c r="L508" s="2">
        <f t="shared" si="62"/>
        <v>0</v>
      </c>
      <c r="P508" s="6">
        <v>13.95</v>
      </c>
      <c r="Q508" s="5">
        <v>4174.5374999999995</v>
      </c>
      <c r="R508" s="7">
        <v>26.05</v>
      </c>
      <c r="S508" s="5">
        <v>6519.0124999999998</v>
      </c>
      <c r="AS508" s="5" t="str">
        <f t="shared" si="63"/>
        <v/>
      </c>
      <c r="AU508" s="5" t="str">
        <f t="shared" si="64"/>
        <v/>
      </c>
      <c r="AW508" s="5" t="str">
        <f t="shared" si="65"/>
        <v/>
      </c>
      <c r="AZ508" s="5">
        <f t="shared" si="59"/>
        <v>10693.55</v>
      </c>
      <c r="BA508" s="11">
        <f t="shared" si="60"/>
        <v>0.21264429513590377</v>
      </c>
      <c r="BB508" s="5">
        <f t="shared" si="61"/>
        <v>212.64429513590377</v>
      </c>
    </row>
    <row r="509" spans="1:58" x14ac:dyDescent="0.25">
      <c r="A509" s="1" t="s">
        <v>218</v>
      </c>
      <c r="B509" s="1" t="s">
        <v>219</v>
      </c>
      <c r="C509" s="1" t="s">
        <v>220</v>
      </c>
      <c r="D509" s="1" t="s">
        <v>112</v>
      </c>
      <c r="E509" s="1" t="s">
        <v>75</v>
      </c>
      <c r="F509" s="1" t="s">
        <v>217</v>
      </c>
      <c r="G509" s="1" t="s">
        <v>63</v>
      </c>
      <c r="H509" s="1" t="s">
        <v>64</v>
      </c>
      <c r="I509" s="2">
        <v>160</v>
      </c>
      <c r="J509" s="2">
        <v>38.82</v>
      </c>
      <c r="K509" s="2">
        <f t="shared" si="58"/>
        <v>38.82</v>
      </c>
      <c r="L509" s="2">
        <f t="shared" si="62"/>
        <v>0</v>
      </c>
      <c r="P509" s="6">
        <v>3.19</v>
      </c>
      <c r="Q509" s="5">
        <v>954.60749999999996</v>
      </c>
      <c r="R509" s="7">
        <v>35.630000000000003</v>
      </c>
      <c r="S509" s="5">
        <v>8916.4075000000012</v>
      </c>
      <c r="AS509" s="5" t="str">
        <f t="shared" si="63"/>
        <v/>
      </c>
      <c r="AU509" s="5" t="str">
        <f t="shared" si="64"/>
        <v/>
      </c>
      <c r="AW509" s="5" t="str">
        <f t="shared" si="65"/>
        <v/>
      </c>
      <c r="AZ509" s="5">
        <f t="shared" si="59"/>
        <v>9871.0150000000012</v>
      </c>
      <c r="BA509" s="11">
        <f t="shared" si="60"/>
        <v>0.19628795179813377</v>
      </c>
      <c r="BB509" s="5">
        <f t="shared" si="61"/>
        <v>196.28795179813378</v>
      </c>
    </row>
    <row r="510" spans="1:58" x14ac:dyDescent="0.25">
      <c r="A510" s="1" t="s">
        <v>221</v>
      </c>
      <c r="B510" s="1" t="s">
        <v>215</v>
      </c>
      <c r="C510" s="1" t="s">
        <v>216</v>
      </c>
      <c r="D510" s="1" t="s">
        <v>112</v>
      </c>
      <c r="E510" s="1" t="s">
        <v>85</v>
      </c>
      <c r="F510" s="1" t="s">
        <v>217</v>
      </c>
      <c r="G510" s="1" t="s">
        <v>63</v>
      </c>
      <c r="H510" s="1" t="s">
        <v>64</v>
      </c>
      <c r="I510" s="2">
        <v>158.5</v>
      </c>
      <c r="J510" s="2">
        <v>41.66</v>
      </c>
      <c r="K510" s="2">
        <f t="shared" si="58"/>
        <v>40</v>
      </c>
      <c r="L510" s="2">
        <f t="shared" si="62"/>
        <v>0</v>
      </c>
      <c r="AB510" s="2">
        <v>40</v>
      </c>
      <c r="AC510" s="5">
        <v>4890.8</v>
      </c>
      <c r="AS510" s="5" t="s">
        <v>984</v>
      </c>
      <c r="AU510" s="5" t="s">
        <v>984</v>
      </c>
      <c r="AW510" s="5" t="s">
        <v>984</v>
      </c>
      <c r="AZ510" s="5">
        <f t="shared" si="59"/>
        <v>4890.8</v>
      </c>
      <c r="BA510" s="11">
        <f t="shared" si="60"/>
        <v>9.7254954495997886E-2</v>
      </c>
      <c r="BB510" s="5">
        <f t="shared" si="61"/>
        <v>97.254954495997893</v>
      </c>
    </row>
    <row r="511" spans="1:58" x14ac:dyDescent="0.25">
      <c r="A511" s="1" t="s">
        <v>221</v>
      </c>
      <c r="B511" s="1" t="s">
        <v>215</v>
      </c>
      <c r="C511" s="1" t="s">
        <v>216</v>
      </c>
      <c r="D511" s="1" t="s">
        <v>112</v>
      </c>
      <c r="E511" s="1" t="s">
        <v>80</v>
      </c>
      <c r="F511" s="1" t="s">
        <v>217</v>
      </c>
      <c r="G511" s="1" t="s">
        <v>63</v>
      </c>
      <c r="H511" s="1" t="s">
        <v>64</v>
      </c>
      <c r="I511" s="2">
        <v>158.5</v>
      </c>
      <c r="J511" s="2">
        <v>41.31</v>
      </c>
      <c r="K511" s="2">
        <f t="shared" si="58"/>
        <v>79.999996334314346</v>
      </c>
      <c r="L511" s="2">
        <f t="shared" si="62"/>
        <v>0</v>
      </c>
      <c r="AB511" s="2">
        <v>79.999996334314346</v>
      </c>
      <c r="AC511" s="5">
        <v>9771.8183999999983</v>
      </c>
      <c r="AS511" s="5" t="s">
        <v>984</v>
      </c>
      <c r="AU511" s="5" t="s">
        <v>984</v>
      </c>
      <c r="AW511" s="5" t="s">
        <v>984</v>
      </c>
      <c r="AZ511" s="5">
        <f t="shared" si="59"/>
        <v>9771.8183999999983</v>
      </c>
      <c r="BA511" s="11">
        <f t="shared" si="60"/>
        <v>0.19431539908300374</v>
      </c>
      <c r="BB511" s="5">
        <f t="shared" si="61"/>
        <v>194.31539908300374</v>
      </c>
    </row>
    <row r="512" spans="1:58" x14ac:dyDescent="0.25">
      <c r="A512" s="49" t="s">
        <v>221</v>
      </c>
      <c r="B512" s="49" t="s">
        <v>215</v>
      </c>
      <c r="C512" s="49" t="s">
        <v>216</v>
      </c>
      <c r="D512" s="49" t="s">
        <v>112</v>
      </c>
      <c r="E512" s="49" t="s">
        <v>61</v>
      </c>
      <c r="F512" s="49" t="s">
        <v>217</v>
      </c>
      <c r="G512" s="49" t="s">
        <v>63</v>
      </c>
      <c r="H512" s="49" t="s">
        <v>64</v>
      </c>
      <c r="I512" s="47">
        <v>158.5</v>
      </c>
      <c r="J512" s="47">
        <v>36.96</v>
      </c>
      <c r="K512" s="47">
        <f t="shared" si="58"/>
        <v>36.370000381246207</v>
      </c>
      <c r="L512" s="2">
        <f t="shared" si="62"/>
        <v>0.6</v>
      </c>
      <c r="M512" s="50"/>
      <c r="N512" s="51">
        <v>0.06</v>
      </c>
      <c r="O512" s="48">
        <v>30.45</v>
      </c>
      <c r="P512" s="52">
        <v>0.2</v>
      </c>
      <c r="Q512" s="48">
        <v>59.85</v>
      </c>
      <c r="R512" s="53"/>
      <c r="S512" s="48"/>
      <c r="T512" s="54"/>
      <c r="U512" s="48"/>
      <c r="V512" s="55"/>
      <c r="W512" s="48"/>
      <c r="X512" s="56"/>
      <c r="Y512" s="48"/>
      <c r="Z512" s="57"/>
      <c r="AA512" s="48"/>
      <c r="AB512" s="47">
        <v>36.110000381246209</v>
      </c>
      <c r="AC512" s="48">
        <v>3268.2771326222819</v>
      </c>
      <c r="AD512" s="47"/>
      <c r="AE512" s="48"/>
      <c r="AF512" s="47"/>
      <c r="AG512" s="48"/>
      <c r="AH512" s="58"/>
      <c r="AI512" s="48"/>
      <c r="AJ512" s="59"/>
      <c r="AK512" s="48"/>
      <c r="AL512" s="47"/>
      <c r="AM512" s="48"/>
      <c r="AN512" s="58"/>
      <c r="AO512" s="48"/>
      <c r="AP512" s="47"/>
      <c r="AQ512" s="48"/>
      <c r="AR512" s="50"/>
      <c r="AS512" s="48" t="s">
        <v>984</v>
      </c>
      <c r="AT512" s="50">
        <v>0.49</v>
      </c>
      <c r="AU512" s="48">
        <v>1117.2</v>
      </c>
      <c r="AV512" s="47"/>
      <c r="AW512" s="48" t="s">
        <v>984</v>
      </c>
      <c r="AX512" s="47">
        <v>0.11</v>
      </c>
      <c r="AY512" s="47"/>
      <c r="AZ512" s="5">
        <f t="shared" si="59"/>
        <v>3358.5771326222821</v>
      </c>
      <c r="BA512" s="11">
        <f t="shared" si="60"/>
        <v>6.6786265274490692E-2</v>
      </c>
      <c r="BB512" s="5">
        <f t="shared" si="61"/>
        <v>66.786265274490688</v>
      </c>
      <c r="BC512" s="61"/>
      <c r="BD512" s="48"/>
      <c r="BE512" s="60"/>
      <c r="BF512" s="60"/>
    </row>
    <row r="513" spans="1:58" x14ac:dyDescent="0.25">
      <c r="A513" s="49" t="s">
        <v>221</v>
      </c>
      <c r="B513" s="49" t="s">
        <v>215</v>
      </c>
      <c r="C513" s="49" t="s">
        <v>216</v>
      </c>
      <c r="D513" s="49" t="s">
        <v>112</v>
      </c>
      <c r="E513" s="49" t="s">
        <v>65</v>
      </c>
      <c r="F513" s="49" t="s">
        <v>217</v>
      </c>
      <c r="G513" s="49" t="s">
        <v>63</v>
      </c>
      <c r="H513" s="49" t="s">
        <v>64</v>
      </c>
      <c r="I513" s="47">
        <v>158.5</v>
      </c>
      <c r="J513" s="47">
        <v>38.06</v>
      </c>
      <c r="K513" s="47">
        <f t="shared" si="58"/>
        <v>37.409999809265138</v>
      </c>
      <c r="L513" s="2">
        <f t="shared" si="62"/>
        <v>0.66</v>
      </c>
      <c r="M513" s="50"/>
      <c r="N513" s="51">
        <v>0.06</v>
      </c>
      <c r="O513" s="48">
        <v>30.45</v>
      </c>
      <c r="P513" s="52">
        <v>0.15</v>
      </c>
      <c r="Q513" s="48">
        <v>44.887500000000003</v>
      </c>
      <c r="R513" s="53"/>
      <c r="S513" s="48"/>
      <c r="T513" s="54"/>
      <c r="U513" s="48"/>
      <c r="V513" s="55"/>
      <c r="W513" s="48"/>
      <c r="X513" s="56"/>
      <c r="Y513" s="48"/>
      <c r="Z513" s="57"/>
      <c r="AA513" s="48"/>
      <c r="AB513" s="47">
        <v>37.199999809265137</v>
      </c>
      <c r="AC513" s="48">
        <v>2908.191931343079</v>
      </c>
      <c r="AD513" s="47"/>
      <c r="AE513" s="48"/>
      <c r="AF513" s="47"/>
      <c r="AG513" s="48"/>
      <c r="AH513" s="58"/>
      <c r="AI513" s="48"/>
      <c r="AJ513" s="59"/>
      <c r="AK513" s="48"/>
      <c r="AL513" s="47"/>
      <c r="AM513" s="48"/>
      <c r="AN513" s="58"/>
      <c r="AO513" s="48"/>
      <c r="AP513" s="47"/>
      <c r="AQ513" s="48"/>
      <c r="AR513" s="50"/>
      <c r="AS513" s="48" t="s">
        <v>984</v>
      </c>
      <c r="AT513" s="50">
        <v>0.5</v>
      </c>
      <c r="AU513" s="48">
        <v>1140</v>
      </c>
      <c r="AV513" s="47"/>
      <c r="AW513" s="48" t="s">
        <v>984</v>
      </c>
      <c r="AX513" s="47">
        <v>0.16</v>
      </c>
      <c r="AY513" s="47"/>
      <c r="AZ513" s="5">
        <f t="shared" si="59"/>
        <v>2983.5294313430791</v>
      </c>
      <c r="BA513" s="11">
        <f t="shared" si="60"/>
        <v>5.9328334645199474E-2</v>
      </c>
      <c r="BB513" s="5">
        <f t="shared" si="61"/>
        <v>59.328334645199469</v>
      </c>
      <c r="BC513" s="61"/>
      <c r="BD513" s="48"/>
      <c r="BE513" s="60"/>
      <c r="BF513" s="60"/>
    </row>
    <row r="514" spans="1:58" x14ac:dyDescent="0.25">
      <c r="A514" s="49" t="s">
        <v>222</v>
      </c>
      <c r="B514" s="49" t="s">
        <v>219</v>
      </c>
      <c r="C514" s="49" t="s">
        <v>220</v>
      </c>
      <c r="D514" s="49" t="s">
        <v>112</v>
      </c>
      <c r="E514" s="49" t="s">
        <v>90</v>
      </c>
      <c r="F514" s="49" t="s">
        <v>217</v>
      </c>
      <c r="G514" s="49" t="s">
        <v>63</v>
      </c>
      <c r="H514" s="49" t="s">
        <v>64</v>
      </c>
      <c r="I514" s="47">
        <v>79.5</v>
      </c>
      <c r="J514" s="47">
        <v>40.880000000000003</v>
      </c>
      <c r="K514" s="47">
        <f t="shared" si="58"/>
        <v>79.849996954202652</v>
      </c>
      <c r="L514" s="2">
        <f t="shared" si="62"/>
        <v>0</v>
      </c>
      <c r="M514" s="50"/>
      <c r="N514" s="51"/>
      <c r="O514" s="48"/>
      <c r="P514" s="52"/>
      <c r="Q514" s="48"/>
      <c r="R514" s="53"/>
      <c r="S514" s="48"/>
      <c r="T514" s="54"/>
      <c r="U514" s="48"/>
      <c r="V514" s="55"/>
      <c r="W514" s="48"/>
      <c r="X514" s="56"/>
      <c r="Y514" s="48"/>
      <c r="Z514" s="57"/>
      <c r="AA514" s="48"/>
      <c r="AB514" s="47">
        <v>79.849996954202652</v>
      </c>
      <c r="AC514" s="48">
        <v>9754.0892500000009</v>
      </c>
      <c r="AD514" s="47"/>
      <c r="AE514" s="48"/>
      <c r="AF514" s="47"/>
      <c r="AG514" s="48"/>
      <c r="AH514" s="58"/>
      <c r="AI514" s="48"/>
      <c r="AJ514" s="59"/>
      <c r="AK514" s="48"/>
      <c r="AL514" s="47"/>
      <c r="AM514" s="48"/>
      <c r="AN514" s="58"/>
      <c r="AO514" s="48"/>
      <c r="AP514" s="47"/>
      <c r="AQ514" s="48"/>
      <c r="AR514" s="50"/>
      <c r="AS514" s="48" t="s">
        <v>984</v>
      </c>
      <c r="AT514" s="50"/>
      <c r="AU514" s="48" t="s">
        <v>984</v>
      </c>
      <c r="AV514" s="47"/>
      <c r="AW514" s="48" t="s">
        <v>984</v>
      </c>
      <c r="AX514" s="47"/>
      <c r="AY514" s="47"/>
      <c r="AZ514" s="5">
        <f t="shared" si="59"/>
        <v>9754.0892500000009</v>
      </c>
      <c r="BA514" s="11">
        <f t="shared" si="60"/>
        <v>0.19396284987295578</v>
      </c>
      <c r="BB514" s="5">
        <f t="shared" si="61"/>
        <v>193.96284987295579</v>
      </c>
      <c r="BC514" s="61"/>
      <c r="BD514" s="48"/>
      <c r="BE514" s="60"/>
      <c r="BF514" s="60"/>
    </row>
    <row r="515" spans="1:58" x14ac:dyDescent="0.25">
      <c r="A515" s="49" t="s">
        <v>222</v>
      </c>
      <c r="B515" s="49" t="s">
        <v>219</v>
      </c>
      <c r="C515" s="49" t="s">
        <v>220</v>
      </c>
      <c r="D515" s="49" t="s">
        <v>112</v>
      </c>
      <c r="E515" s="49" t="s">
        <v>85</v>
      </c>
      <c r="F515" s="49" t="s">
        <v>217</v>
      </c>
      <c r="G515" s="49" t="s">
        <v>63</v>
      </c>
      <c r="H515" s="49" t="s">
        <v>64</v>
      </c>
      <c r="I515" s="47">
        <v>79.5</v>
      </c>
      <c r="J515" s="47">
        <v>0.18</v>
      </c>
      <c r="K515" s="47">
        <f t="shared" ref="K515:K578" si="66">SUM(N515,P515,R515,T515,AD515,AF515,AH515,AJ515,AL515,AN515,AP515,V515,X515,Z515,BC515,AB515)</f>
        <v>0.1800000071525574</v>
      </c>
      <c r="L515" s="2">
        <f t="shared" si="62"/>
        <v>0</v>
      </c>
      <c r="M515" s="50"/>
      <c r="N515" s="51"/>
      <c r="O515" s="48"/>
      <c r="P515" s="52"/>
      <c r="Q515" s="48"/>
      <c r="R515" s="53"/>
      <c r="S515" s="48"/>
      <c r="T515" s="54"/>
      <c r="U515" s="48"/>
      <c r="V515" s="55"/>
      <c r="W515" s="48"/>
      <c r="X515" s="56"/>
      <c r="Y515" s="48"/>
      <c r="Z515" s="57"/>
      <c r="AA515" s="48"/>
      <c r="AB515" s="47">
        <v>0.1800000071525574</v>
      </c>
      <c r="AC515" s="48">
        <v>22.008600874543191</v>
      </c>
      <c r="AD515" s="47"/>
      <c r="AE515" s="48"/>
      <c r="AF515" s="47"/>
      <c r="AG515" s="48"/>
      <c r="AH515" s="58"/>
      <c r="AI515" s="48"/>
      <c r="AJ515" s="59"/>
      <c r="AK515" s="48"/>
      <c r="AL515" s="47"/>
      <c r="AM515" s="48"/>
      <c r="AN515" s="58"/>
      <c r="AO515" s="48"/>
      <c r="AP515" s="47"/>
      <c r="AQ515" s="48"/>
      <c r="AR515" s="50"/>
      <c r="AS515" s="48" t="s">
        <v>984</v>
      </c>
      <c r="AT515" s="50"/>
      <c r="AU515" s="48" t="s">
        <v>984</v>
      </c>
      <c r="AV515" s="47"/>
      <c r="AW515" s="48" t="s">
        <v>984</v>
      </c>
      <c r="AX515" s="47"/>
      <c r="AY515" s="47"/>
      <c r="AZ515" s="5">
        <f t="shared" ref="AZ515:AZ578" si="67">SUM(O515,Q515,S515,U515,AE515,AG515,AI515,AK515,AM515,AO515,AQ515,W515,Y515,AA515,BD515,AC515)</f>
        <v>22.008600874543191</v>
      </c>
      <c r="BA515" s="11">
        <f t="shared" ref="BA515:BA578" si="68">(AZ515/$AZ$2498)*100</f>
        <v>4.3764731262253153E-4</v>
      </c>
      <c r="BB515" s="5">
        <f t="shared" ref="BB515:BB578" si="69">(BA515/100)*$BB$1</f>
        <v>0.43764731262253154</v>
      </c>
      <c r="BC515" s="61"/>
      <c r="BD515" s="48"/>
      <c r="BE515" s="60"/>
      <c r="BF515" s="60"/>
    </row>
    <row r="516" spans="1:58" x14ac:dyDescent="0.25">
      <c r="A516" s="49" t="s">
        <v>222</v>
      </c>
      <c r="B516" s="49" t="s">
        <v>219</v>
      </c>
      <c r="C516" s="49" t="s">
        <v>220</v>
      </c>
      <c r="D516" s="49" t="s">
        <v>112</v>
      </c>
      <c r="E516" s="49" t="s">
        <v>65</v>
      </c>
      <c r="F516" s="49" t="s">
        <v>217</v>
      </c>
      <c r="G516" s="49" t="s">
        <v>63</v>
      </c>
      <c r="H516" s="49" t="s">
        <v>64</v>
      </c>
      <c r="I516" s="47">
        <v>79.5</v>
      </c>
      <c r="J516" s="47">
        <v>0.09</v>
      </c>
      <c r="K516" s="47">
        <f t="shared" si="66"/>
        <v>8.9999997988343239E-2</v>
      </c>
      <c r="L516" s="2">
        <f t="shared" ref="L516:L579" si="70">SUM(M516,AR516,AT516,AV516,AX516,AY516)</f>
        <v>0</v>
      </c>
      <c r="M516" s="50"/>
      <c r="N516" s="51"/>
      <c r="O516" s="48"/>
      <c r="P516" s="52"/>
      <c r="Q516" s="48"/>
      <c r="R516" s="53"/>
      <c r="S516" s="48"/>
      <c r="T516" s="54"/>
      <c r="U516" s="48"/>
      <c r="V516" s="55"/>
      <c r="W516" s="48"/>
      <c r="X516" s="56"/>
      <c r="Y516" s="48"/>
      <c r="Z516" s="57"/>
      <c r="AA516" s="48"/>
      <c r="AB516" s="47">
        <v>8.9999997988343239E-2</v>
      </c>
      <c r="AC516" s="48">
        <v>6.1134998633526259</v>
      </c>
      <c r="AD516" s="47"/>
      <c r="AE516" s="48"/>
      <c r="AF516" s="47"/>
      <c r="AG516" s="48"/>
      <c r="AH516" s="58"/>
      <c r="AI516" s="48"/>
      <c r="AJ516" s="59"/>
      <c r="AK516" s="48"/>
      <c r="AL516" s="47"/>
      <c r="AM516" s="48"/>
      <c r="AN516" s="58"/>
      <c r="AO516" s="48"/>
      <c r="AP516" s="47"/>
      <c r="AQ516" s="48"/>
      <c r="AR516" s="50"/>
      <c r="AS516" s="48" t="s">
        <v>984</v>
      </c>
      <c r="AT516" s="50"/>
      <c r="AU516" s="48" t="s">
        <v>984</v>
      </c>
      <c r="AV516" s="47"/>
      <c r="AW516" s="48" t="s">
        <v>984</v>
      </c>
      <c r="AX516" s="47"/>
      <c r="AY516" s="47"/>
      <c r="AZ516" s="5">
        <f t="shared" si="67"/>
        <v>6.1134998633526259</v>
      </c>
      <c r="BA516" s="11">
        <f t="shared" si="68"/>
        <v>1.215686904027253E-4</v>
      </c>
      <c r="BB516" s="5">
        <f t="shared" si="69"/>
        <v>0.1215686904027253</v>
      </c>
      <c r="BC516" s="61"/>
      <c r="BD516" s="48"/>
      <c r="BE516" s="60"/>
      <c r="BF516" s="60"/>
    </row>
    <row r="517" spans="1:58" x14ac:dyDescent="0.25">
      <c r="A517" s="49" t="s">
        <v>222</v>
      </c>
      <c r="B517" s="49" t="s">
        <v>219</v>
      </c>
      <c r="C517" s="49" t="s">
        <v>220</v>
      </c>
      <c r="D517" s="49" t="s">
        <v>112</v>
      </c>
      <c r="E517" s="49" t="s">
        <v>66</v>
      </c>
      <c r="F517" s="49" t="s">
        <v>217</v>
      </c>
      <c r="G517" s="49" t="s">
        <v>63</v>
      </c>
      <c r="H517" s="49" t="s">
        <v>64</v>
      </c>
      <c r="I517" s="47">
        <v>79.5</v>
      </c>
      <c r="J517" s="47">
        <v>38.28</v>
      </c>
      <c r="K517" s="47">
        <f t="shared" si="66"/>
        <v>37.70000026680529</v>
      </c>
      <c r="L517" s="2">
        <f t="shared" si="70"/>
        <v>0.59</v>
      </c>
      <c r="M517" s="50"/>
      <c r="N517" s="51">
        <v>0.19</v>
      </c>
      <c r="O517" s="48">
        <v>96.424999999999997</v>
      </c>
      <c r="P517" s="52">
        <v>0.03</v>
      </c>
      <c r="Q517" s="48">
        <v>8.9774999999999991</v>
      </c>
      <c r="R517" s="53"/>
      <c r="S517" s="48"/>
      <c r="T517" s="54"/>
      <c r="U517" s="48"/>
      <c r="V517" s="55"/>
      <c r="W517" s="48"/>
      <c r="X517" s="56"/>
      <c r="Y517" s="48"/>
      <c r="Z517" s="57"/>
      <c r="AA517" s="48"/>
      <c r="AB517" s="47">
        <v>37.480000266805291</v>
      </c>
      <c r="AC517" s="48">
        <v>2895.3536093011312</v>
      </c>
      <c r="AD517" s="47"/>
      <c r="AE517" s="48"/>
      <c r="AF517" s="47"/>
      <c r="AG517" s="48"/>
      <c r="AH517" s="58"/>
      <c r="AI517" s="48"/>
      <c r="AJ517" s="59"/>
      <c r="AK517" s="48"/>
      <c r="AL517" s="47"/>
      <c r="AM517" s="48"/>
      <c r="AN517" s="58"/>
      <c r="AO517" s="48"/>
      <c r="AP517" s="47"/>
      <c r="AQ517" s="48"/>
      <c r="AR517" s="50"/>
      <c r="AS517" s="48" t="s">
        <v>984</v>
      </c>
      <c r="AT517" s="50">
        <v>0.5</v>
      </c>
      <c r="AU517" s="48">
        <v>1140</v>
      </c>
      <c r="AV517" s="47"/>
      <c r="AW517" s="48" t="s">
        <v>984</v>
      </c>
      <c r="AX517" s="47">
        <v>0.09</v>
      </c>
      <c r="AY517" s="47"/>
      <c r="AZ517" s="5">
        <f t="shared" si="67"/>
        <v>3000.7561093011313</v>
      </c>
      <c r="BA517" s="11">
        <f t="shared" si="68"/>
        <v>5.9670892055219832E-2</v>
      </c>
      <c r="BB517" s="5">
        <f t="shared" si="69"/>
        <v>59.670892055219831</v>
      </c>
      <c r="BC517" s="61"/>
      <c r="BD517" s="48"/>
      <c r="BE517" s="60"/>
      <c r="BF517" s="60"/>
    </row>
    <row r="518" spans="1:58" x14ac:dyDescent="0.25">
      <c r="A518" s="1" t="s">
        <v>223</v>
      </c>
      <c r="B518" s="1" t="s">
        <v>211</v>
      </c>
      <c r="C518" s="1" t="s">
        <v>212</v>
      </c>
      <c r="D518" s="1" t="s">
        <v>213</v>
      </c>
      <c r="E518" s="1" t="s">
        <v>93</v>
      </c>
      <c r="F518" s="1" t="s">
        <v>217</v>
      </c>
      <c r="G518" s="1" t="s">
        <v>63</v>
      </c>
      <c r="H518" s="1" t="s">
        <v>64</v>
      </c>
      <c r="I518" s="2">
        <v>78</v>
      </c>
      <c r="J518" s="2">
        <v>39.58</v>
      </c>
      <c r="K518" s="2">
        <f t="shared" si="66"/>
        <v>39.580001533031457</v>
      </c>
      <c r="L518" s="2">
        <f t="shared" si="70"/>
        <v>0</v>
      </c>
      <c r="AB518" s="2">
        <v>39.580001533031457</v>
      </c>
      <c r="AC518" s="5">
        <v>4813.1587370064854</v>
      </c>
      <c r="AS518" s="5" t="s">
        <v>984</v>
      </c>
      <c r="AU518" s="48" t="s">
        <v>984</v>
      </c>
      <c r="AW518" s="5" t="s">
        <v>984</v>
      </c>
      <c r="AZ518" s="5">
        <f t="shared" si="67"/>
        <v>4813.1587370064854</v>
      </c>
      <c r="BA518" s="11">
        <f t="shared" si="68"/>
        <v>9.5711035812051273E-2</v>
      </c>
      <c r="BB518" s="5">
        <f t="shared" si="69"/>
        <v>95.711035812051264</v>
      </c>
    </row>
    <row r="519" spans="1:58" x14ac:dyDescent="0.25">
      <c r="A519" s="1" t="s">
        <v>223</v>
      </c>
      <c r="B519" s="1" t="s">
        <v>211</v>
      </c>
      <c r="C519" s="1" t="s">
        <v>212</v>
      </c>
      <c r="D519" s="1" t="s">
        <v>213</v>
      </c>
      <c r="E519" s="1" t="s">
        <v>90</v>
      </c>
      <c r="F519" s="1" t="s">
        <v>217</v>
      </c>
      <c r="G519" s="1" t="s">
        <v>63</v>
      </c>
      <c r="H519" s="1" t="s">
        <v>64</v>
      </c>
      <c r="I519" s="2">
        <v>78</v>
      </c>
      <c r="J519" s="2">
        <v>0.18</v>
      </c>
      <c r="K519" s="2">
        <f t="shared" si="66"/>
        <v>0.1800000015646219</v>
      </c>
      <c r="L519" s="2">
        <f t="shared" si="70"/>
        <v>0</v>
      </c>
      <c r="AB519" s="2">
        <v>0.1800000015646219</v>
      </c>
      <c r="AC519" s="5">
        <v>21.397250204971058</v>
      </c>
      <c r="AS519" s="5" t="s">
        <v>984</v>
      </c>
      <c r="AU519" s="48" t="s">
        <v>984</v>
      </c>
      <c r="AW519" s="5" t="s">
        <v>984</v>
      </c>
      <c r="AZ519" s="5">
        <f t="shared" si="67"/>
        <v>21.397250204971058</v>
      </c>
      <c r="BA519" s="11">
        <f t="shared" si="68"/>
        <v>4.254904299958988E-4</v>
      </c>
      <c r="BB519" s="5">
        <f t="shared" si="69"/>
        <v>0.42549042999589881</v>
      </c>
    </row>
    <row r="520" spans="1:58" x14ac:dyDescent="0.25">
      <c r="A520" s="1" t="s">
        <v>223</v>
      </c>
      <c r="B520" s="1" t="s">
        <v>211</v>
      </c>
      <c r="C520" s="1" t="s">
        <v>212</v>
      </c>
      <c r="D520" s="1" t="s">
        <v>213</v>
      </c>
      <c r="E520" s="1" t="s">
        <v>66</v>
      </c>
      <c r="F520" s="1" t="s">
        <v>217</v>
      </c>
      <c r="G520" s="1" t="s">
        <v>63</v>
      </c>
      <c r="H520" s="1" t="s">
        <v>64</v>
      </c>
      <c r="I520" s="2">
        <v>78</v>
      </c>
      <c r="J520" s="2">
        <v>0.09</v>
      </c>
      <c r="K520" s="2">
        <f t="shared" si="66"/>
        <v>8.9999997988343239E-2</v>
      </c>
      <c r="L520" s="2">
        <f t="shared" si="70"/>
        <v>0</v>
      </c>
      <c r="AB520" s="2">
        <v>8.9999997988343239E-2</v>
      </c>
      <c r="AC520" s="5">
        <v>6.1134998633526259</v>
      </c>
      <c r="AS520" s="5" t="s">
        <v>984</v>
      </c>
      <c r="AU520" s="48" t="s">
        <v>984</v>
      </c>
      <c r="AW520" s="5" t="s">
        <v>984</v>
      </c>
      <c r="AZ520" s="5">
        <f t="shared" si="67"/>
        <v>6.1134998633526259</v>
      </c>
      <c r="BA520" s="11">
        <f t="shared" si="68"/>
        <v>1.215686904027253E-4</v>
      </c>
      <c r="BB520" s="5">
        <f t="shared" si="69"/>
        <v>0.1215686904027253</v>
      </c>
    </row>
    <row r="521" spans="1:58" x14ac:dyDescent="0.25">
      <c r="A521" s="1" t="s">
        <v>223</v>
      </c>
      <c r="B521" s="1" t="s">
        <v>211</v>
      </c>
      <c r="C521" s="1" t="s">
        <v>212</v>
      </c>
      <c r="D521" s="1" t="s">
        <v>213</v>
      </c>
      <c r="E521" s="1" t="s">
        <v>67</v>
      </c>
      <c r="F521" s="1" t="s">
        <v>217</v>
      </c>
      <c r="G521" s="1" t="s">
        <v>63</v>
      </c>
      <c r="H521" s="1" t="s">
        <v>64</v>
      </c>
      <c r="I521" s="2">
        <v>78</v>
      </c>
      <c r="J521" s="2">
        <v>37.880000000000003</v>
      </c>
      <c r="K521" s="2">
        <f t="shared" si="66"/>
        <v>37.39999824523926</v>
      </c>
      <c r="L521" s="2">
        <f t="shared" si="70"/>
        <v>0.48</v>
      </c>
      <c r="N521" s="4">
        <v>0.31</v>
      </c>
      <c r="O521" s="5">
        <v>157.32499999999999</v>
      </c>
      <c r="AB521" s="2">
        <v>37.089998245239258</v>
      </c>
      <c r="AC521" s="5">
        <v>2562.7790880584721</v>
      </c>
      <c r="AS521" s="5" t="s">
        <v>984</v>
      </c>
      <c r="AT521" s="3">
        <v>0.47</v>
      </c>
      <c r="AU521" s="48">
        <v>1071.5999999999999</v>
      </c>
      <c r="AW521" s="5" t="s">
        <v>984</v>
      </c>
      <c r="AX521" s="2">
        <v>0.01</v>
      </c>
      <c r="AZ521" s="5">
        <f t="shared" si="67"/>
        <v>2720.1040880584719</v>
      </c>
      <c r="BA521" s="11">
        <f t="shared" si="68"/>
        <v>5.4090046476753195E-2</v>
      </c>
      <c r="BB521" s="5">
        <f t="shared" si="69"/>
        <v>54.090046476753194</v>
      </c>
    </row>
    <row r="522" spans="1:58" x14ac:dyDescent="0.25">
      <c r="A522" s="1" t="s">
        <v>224</v>
      </c>
      <c r="B522" s="1" t="s">
        <v>225</v>
      </c>
      <c r="C522" s="1" t="s">
        <v>226</v>
      </c>
      <c r="D522" s="1" t="s">
        <v>60</v>
      </c>
      <c r="E522" s="1" t="s">
        <v>61</v>
      </c>
      <c r="F522" s="1" t="s">
        <v>227</v>
      </c>
      <c r="G522" s="1" t="s">
        <v>63</v>
      </c>
      <c r="H522" s="1" t="s">
        <v>64</v>
      </c>
      <c r="I522" s="2">
        <v>160</v>
      </c>
      <c r="J522" s="2">
        <v>7.0000000000000007E-2</v>
      </c>
      <c r="K522" s="2">
        <f t="shared" si="66"/>
        <v>6.9999999999999993E-2</v>
      </c>
      <c r="L522" s="2">
        <f t="shared" si="70"/>
        <v>0</v>
      </c>
      <c r="R522" s="7">
        <v>0.06</v>
      </c>
      <c r="S522" s="5">
        <v>15.015000000000001</v>
      </c>
      <c r="AJ522" s="10">
        <v>0.01</v>
      </c>
      <c r="AK522" s="5">
        <v>0.45499998982995749</v>
      </c>
      <c r="AS522" s="5" t="str">
        <f t="shared" ref="AS522:AS551" si="71">IF(AR522&gt;0,AR522*$AS$1,"")</f>
        <v/>
      </c>
      <c r="AU522" s="5" t="str">
        <f t="shared" ref="AU522:AU551" si="72">IF(AT522&gt;0,AT522*$AU$1,"")</f>
        <v/>
      </c>
      <c r="AW522" s="5" t="str">
        <f t="shared" ref="AW522:AW551" si="73">IF(AV522&gt;0,AV522*$AW$1,"")</f>
        <v/>
      </c>
      <c r="AZ522" s="5">
        <f t="shared" si="67"/>
        <v>15.469999989829958</v>
      </c>
      <c r="BA522" s="11">
        <f t="shared" si="68"/>
        <v>3.0762536702870702E-4</v>
      </c>
      <c r="BB522" s="5">
        <f t="shared" si="69"/>
        <v>0.30762536702870702</v>
      </c>
    </row>
    <row r="523" spans="1:58" x14ac:dyDescent="0.25">
      <c r="A523" s="1" t="s">
        <v>224</v>
      </c>
      <c r="B523" s="1" t="s">
        <v>225</v>
      </c>
      <c r="C523" s="1" t="s">
        <v>226</v>
      </c>
      <c r="D523" s="1" t="s">
        <v>60</v>
      </c>
      <c r="E523" s="1" t="s">
        <v>65</v>
      </c>
      <c r="F523" s="1" t="s">
        <v>227</v>
      </c>
      <c r="G523" s="1" t="s">
        <v>63</v>
      </c>
      <c r="H523" s="1" t="s">
        <v>64</v>
      </c>
      <c r="I523" s="2">
        <v>160</v>
      </c>
      <c r="J523" s="2">
        <v>7.0000000000000007E-2</v>
      </c>
      <c r="K523" s="2">
        <f t="shared" si="66"/>
        <v>7.0000000000000007E-2</v>
      </c>
      <c r="L523" s="2">
        <f t="shared" si="70"/>
        <v>0</v>
      </c>
      <c r="R523" s="7">
        <v>7.0000000000000007E-2</v>
      </c>
      <c r="S523" s="5">
        <v>17.517499999999998</v>
      </c>
      <c r="AS523" s="5" t="str">
        <f t="shared" si="71"/>
        <v/>
      </c>
      <c r="AU523" s="5" t="str">
        <f t="shared" si="72"/>
        <v/>
      </c>
      <c r="AW523" s="5" t="str">
        <f t="shared" si="73"/>
        <v/>
      </c>
      <c r="AZ523" s="5">
        <f t="shared" si="67"/>
        <v>17.517499999999998</v>
      </c>
      <c r="BA523" s="11">
        <f t="shared" si="68"/>
        <v>3.483404893644481E-4</v>
      </c>
      <c r="BB523" s="5">
        <f t="shared" si="69"/>
        <v>0.34834048936444811</v>
      </c>
    </row>
    <row r="524" spans="1:58" x14ac:dyDescent="0.25">
      <c r="A524" s="1" t="s">
        <v>224</v>
      </c>
      <c r="B524" s="1" t="s">
        <v>225</v>
      </c>
      <c r="C524" s="1" t="s">
        <v>226</v>
      </c>
      <c r="D524" s="1" t="s">
        <v>60</v>
      </c>
      <c r="E524" s="1" t="s">
        <v>70</v>
      </c>
      <c r="F524" s="1" t="s">
        <v>227</v>
      </c>
      <c r="G524" s="1" t="s">
        <v>63</v>
      </c>
      <c r="H524" s="1" t="s">
        <v>64</v>
      </c>
      <c r="I524" s="2">
        <v>160</v>
      </c>
      <c r="J524" s="2">
        <v>39.549999999999997</v>
      </c>
      <c r="K524" s="2">
        <f t="shared" si="66"/>
        <v>39.549999999999997</v>
      </c>
      <c r="L524" s="2">
        <f t="shared" si="70"/>
        <v>0</v>
      </c>
      <c r="R524" s="7">
        <v>39.549999999999997</v>
      </c>
      <c r="S524" s="5">
        <v>9897.3874999999989</v>
      </c>
      <c r="AS524" s="5" t="str">
        <f t="shared" si="71"/>
        <v/>
      </c>
      <c r="AU524" s="5" t="str">
        <f t="shared" si="72"/>
        <v/>
      </c>
      <c r="AW524" s="5" t="str">
        <f t="shared" si="73"/>
        <v/>
      </c>
      <c r="AZ524" s="5">
        <f t="shared" si="67"/>
        <v>9897.3874999999989</v>
      </c>
      <c r="BA524" s="11">
        <f t="shared" si="68"/>
        <v>0.19681237649091318</v>
      </c>
      <c r="BB524" s="5">
        <f t="shared" si="69"/>
        <v>196.81237649091318</v>
      </c>
    </row>
    <row r="525" spans="1:58" x14ac:dyDescent="0.25">
      <c r="A525" s="1" t="s">
        <v>224</v>
      </c>
      <c r="B525" s="1" t="s">
        <v>225</v>
      </c>
      <c r="C525" s="1" t="s">
        <v>226</v>
      </c>
      <c r="D525" s="1" t="s">
        <v>60</v>
      </c>
      <c r="E525" s="1" t="s">
        <v>71</v>
      </c>
      <c r="F525" s="1" t="s">
        <v>227</v>
      </c>
      <c r="G525" s="1" t="s">
        <v>63</v>
      </c>
      <c r="H525" s="1" t="s">
        <v>64</v>
      </c>
      <c r="I525" s="2">
        <v>160</v>
      </c>
      <c r="J525" s="2">
        <v>39.86</v>
      </c>
      <c r="K525" s="2">
        <f t="shared" si="66"/>
        <v>39.86</v>
      </c>
      <c r="L525" s="2">
        <f t="shared" si="70"/>
        <v>0</v>
      </c>
      <c r="R525" s="7">
        <v>35.130000000000003</v>
      </c>
      <c r="S525" s="5">
        <v>8791.2825000000012</v>
      </c>
      <c r="AJ525" s="10">
        <v>4.7300000000000004</v>
      </c>
      <c r="AK525" s="5">
        <v>215.2150008678436</v>
      </c>
      <c r="AS525" s="5" t="str">
        <f t="shared" si="71"/>
        <v/>
      </c>
      <c r="AU525" s="5" t="str">
        <f t="shared" si="72"/>
        <v/>
      </c>
      <c r="AW525" s="5" t="str">
        <f t="shared" si="73"/>
        <v/>
      </c>
      <c r="AZ525" s="5">
        <f t="shared" si="67"/>
        <v>9006.4975008678448</v>
      </c>
      <c r="BA525" s="11">
        <f t="shared" si="68"/>
        <v>0.17909677447763575</v>
      </c>
      <c r="BB525" s="5">
        <f t="shared" si="69"/>
        <v>179.09677447763573</v>
      </c>
    </row>
    <row r="526" spans="1:58" x14ac:dyDescent="0.25">
      <c r="A526" s="1" t="s">
        <v>224</v>
      </c>
      <c r="B526" s="1" t="s">
        <v>225</v>
      </c>
      <c r="C526" s="1" t="s">
        <v>226</v>
      </c>
      <c r="D526" s="1" t="s">
        <v>60</v>
      </c>
      <c r="E526" s="1" t="s">
        <v>72</v>
      </c>
      <c r="F526" s="1" t="s">
        <v>227</v>
      </c>
      <c r="G526" s="1" t="s">
        <v>63</v>
      </c>
      <c r="H526" s="1" t="s">
        <v>64</v>
      </c>
      <c r="I526" s="2">
        <v>160</v>
      </c>
      <c r="J526" s="2">
        <v>38.49</v>
      </c>
      <c r="K526" s="2">
        <f t="shared" si="66"/>
        <v>38.49</v>
      </c>
      <c r="L526" s="2">
        <f t="shared" si="70"/>
        <v>0</v>
      </c>
      <c r="R526" s="7">
        <v>30.8</v>
      </c>
      <c r="S526" s="5">
        <v>7707.7</v>
      </c>
      <c r="T526" s="8">
        <v>3.73</v>
      </c>
      <c r="U526" s="5">
        <v>466.71625</v>
      </c>
      <c r="AJ526" s="10">
        <v>3.96</v>
      </c>
      <c r="AK526" s="5">
        <v>180.18000173568731</v>
      </c>
      <c r="AS526" s="5" t="str">
        <f t="shared" si="71"/>
        <v/>
      </c>
      <c r="AU526" s="5" t="str">
        <f t="shared" si="72"/>
        <v/>
      </c>
      <c r="AW526" s="5" t="str">
        <f t="shared" si="73"/>
        <v/>
      </c>
      <c r="AZ526" s="5">
        <f t="shared" si="67"/>
        <v>8354.5962517356875</v>
      </c>
      <c r="BA526" s="11">
        <f t="shared" si="68"/>
        <v>0.16613353199783037</v>
      </c>
      <c r="BB526" s="5">
        <f t="shared" si="69"/>
        <v>166.13353199783037</v>
      </c>
    </row>
    <row r="527" spans="1:58" x14ac:dyDescent="0.25">
      <c r="A527" s="1" t="s">
        <v>224</v>
      </c>
      <c r="B527" s="1" t="s">
        <v>225</v>
      </c>
      <c r="C527" s="1" t="s">
        <v>226</v>
      </c>
      <c r="D527" s="1" t="s">
        <v>60</v>
      </c>
      <c r="E527" s="1" t="s">
        <v>73</v>
      </c>
      <c r="F527" s="1" t="s">
        <v>227</v>
      </c>
      <c r="G527" s="1" t="s">
        <v>63</v>
      </c>
      <c r="H527" s="1" t="s">
        <v>64</v>
      </c>
      <c r="I527" s="2">
        <v>160</v>
      </c>
      <c r="J527" s="2">
        <v>38.36</v>
      </c>
      <c r="K527" s="2">
        <f t="shared" si="66"/>
        <v>38.370000000000005</v>
      </c>
      <c r="L527" s="2">
        <f t="shared" si="70"/>
        <v>0</v>
      </c>
      <c r="R527" s="7">
        <v>19.48</v>
      </c>
      <c r="S527" s="5">
        <v>4874.87</v>
      </c>
      <c r="T527" s="8">
        <v>18.89</v>
      </c>
      <c r="U527" s="5">
        <v>2363.6112499999999</v>
      </c>
      <c r="AS527" s="5" t="str">
        <f t="shared" si="71"/>
        <v/>
      </c>
      <c r="AU527" s="5" t="str">
        <f t="shared" si="72"/>
        <v/>
      </c>
      <c r="AW527" s="5" t="str">
        <f t="shared" si="73"/>
        <v/>
      </c>
      <c r="AZ527" s="5">
        <f t="shared" si="67"/>
        <v>7238.4812499999998</v>
      </c>
      <c r="BA527" s="11">
        <f t="shared" si="68"/>
        <v>0.14393926649809516</v>
      </c>
      <c r="BB527" s="5">
        <f t="shared" si="69"/>
        <v>143.93926649809518</v>
      </c>
    </row>
    <row r="528" spans="1:58" x14ac:dyDescent="0.25">
      <c r="A528" s="1" t="s">
        <v>228</v>
      </c>
      <c r="B528" s="1" t="s">
        <v>225</v>
      </c>
      <c r="C528" s="1" t="s">
        <v>226</v>
      </c>
      <c r="D528" s="1" t="s">
        <v>60</v>
      </c>
      <c r="E528" s="1" t="s">
        <v>61</v>
      </c>
      <c r="F528" s="1" t="s">
        <v>227</v>
      </c>
      <c r="G528" s="1" t="s">
        <v>63</v>
      </c>
      <c r="H528" s="1" t="s">
        <v>64</v>
      </c>
      <c r="I528" s="2">
        <v>160</v>
      </c>
      <c r="J528" s="2">
        <v>39</v>
      </c>
      <c r="K528" s="2">
        <f t="shared" si="66"/>
        <v>39</v>
      </c>
      <c r="L528" s="2">
        <f t="shared" si="70"/>
        <v>0</v>
      </c>
      <c r="R528" s="7">
        <v>34.4</v>
      </c>
      <c r="S528" s="5">
        <v>8608.6</v>
      </c>
      <c r="AJ528" s="10">
        <v>4.5999999999999996</v>
      </c>
      <c r="AK528" s="5">
        <v>209.29999566078189</v>
      </c>
      <c r="AS528" s="5" t="str">
        <f t="shared" si="71"/>
        <v/>
      </c>
      <c r="AU528" s="5" t="str">
        <f t="shared" si="72"/>
        <v/>
      </c>
      <c r="AW528" s="5" t="str">
        <f t="shared" si="73"/>
        <v/>
      </c>
      <c r="AZ528" s="5">
        <f t="shared" si="67"/>
        <v>8817.8999956607822</v>
      </c>
      <c r="BA528" s="11">
        <f t="shared" si="68"/>
        <v>0.17534645923534992</v>
      </c>
      <c r="BB528" s="5">
        <f t="shared" si="69"/>
        <v>175.3464592353499</v>
      </c>
    </row>
    <row r="529" spans="1:54" x14ac:dyDescent="0.25">
      <c r="A529" s="1" t="s">
        <v>228</v>
      </c>
      <c r="B529" s="1" t="s">
        <v>225</v>
      </c>
      <c r="C529" s="1" t="s">
        <v>226</v>
      </c>
      <c r="D529" s="1" t="s">
        <v>60</v>
      </c>
      <c r="E529" s="1" t="s">
        <v>65</v>
      </c>
      <c r="F529" s="1" t="s">
        <v>227</v>
      </c>
      <c r="G529" s="1" t="s">
        <v>63</v>
      </c>
      <c r="H529" s="1" t="s">
        <v>64</v>
      </c>
      <c r="I529" s="2">
        <v>160</v>
      </c>
      <c r="J529" s="2">
        <v>39.270000000000003</v>
      </c>
      <c r="K529" s="2">
        <f t="shared" si="66"/>
        <v>39.270000000000003</v>
      </c>
      <c r="L529" s="2">
        <f t="shared" si="70"/>
        <v>0</v>
      </c>
      <c r="R529" s="7">
        <v>39.270000000000003</v>
      </c>
      <c r="S529" s="5">
        <v>9827.317500000001</v>
      </c>
      <c r="AS529" s="5" t="str">
        <f t="shared" si="71"/>
        <v/>
      </c>
      <c r="AU529" s="5" t="str">
        <f t="shared" si="72"/>
        <v/>
      </c>
      <c r="AW529" s="5" t="str">
        <f t="shared" si="73"/>
        <v/>
      </c>
      <c r="AZ529" s="5">
        <f t="shared" si="67"/>
        <v>9827.317500000001</v>
      </c>
      <c r="BA529" s="11">
        <f t="shared" si="68"/>
        <v>0.19541901453345539</v>
      </c>
      <c r="BB529" s="5">
        <f t="shared" si="69"/>
        <v>195.4190145334554</v>
      </c>
    </row>
    <row r="530" spans="1:54" x14ac:dyDescent="0.25">
      <c r="A530" s="1" t="s">
        <v>228</v>
      </c>
      <c r="B530" s="1" t="s">
        <v>225</v>
      </c>
      <c r="C530" s="1" t="s">
        <v>226</v>
      </c>
      <c r="D530" s="1" t="s">
        <v>60</v>
      </c>
      <c r="E530" s="1" t="s">
        <v>85</v>
      </c>
      <c r="F530" s="1" t="s">
        <v>227</v>
      </c>
      <c r="G530" s="1" t="s">
        <v>63</v>
      </c>
      <c r="H530" s="1" t="s">
        <v>64</v>
      </c>
      <c r="I530" s="2">
        <v>160</v>
      </c>
      <c r="J530" s="2">
        <v>38.25</v>
      </c>
      <c r="K530" s="2">
        <f t="shared" si="66"/>
        <v>38.250000000000007</v>
      </c>
      <c r="L530" s="2">
        <f t="shared" si="70"/>
        <v>0</v>
      </c>
      <c r="P530" s="6">
        <v>2.77</v>
      </c>
      <c r="Q530" s="5">
        <v>828.92250000000001</v>
      </c>
      <c r="R530" s="7">
        <v>34.770000000000003</v>
      </c>
      <c r="S530" s="5">
        <v>8701.192500000001</v>
      </c>
      <c r="AJ530" s="10">
        <v>0.71</v>
      </c>
      <c r="AK530" s="5">
        <v>34.398000417649747</v>
      </c>
      <c r="AS530" s="5" t="str">
        <f t="shared" si="71"/>
        <v/>
      </c>
      <c r="AU530" s="5" t="str">
        <f t="shared" si="72"/>
        <v/>
      </c>
      <c r="AW530" s="5" t="str">
        <f t="shared" si="73"/>
        <v/>
      </c>
      <c r="AZ530" s="5">
        <f t="shared" si="67"/>
        <v>9564.5130004176517</v>
      </c>
      <c r="BA530" s="11">
        <f t="shared" si="68"/>
        <v>0.1901930720193013</v>
      </c>
      <c r="BB530" s="5">
        <f t="shared" si="69"/>
        <v>190.1930720193013</v>
      </c>
    </row>
    <row r="531" spans="1:54" x14ac:dyDescent="0.25">
      <c r="A531" s="1" t="s">
        <v>228</v>
      </c>
      <c r="B531" s="1" t="s">
        <v>225</v>
      </c>
      <c r="C531" s="1" t="s">
        <v>226</v>
      </c>
      <c r="D531" s="1" t="s">
        <v>60</v>
      </c>
      <c r="E531" s="1" t="s">
        <v>80</v>
      </c>
      <c r="F531" s="1" t="s">
        <v>227</v>
      </c>
      <c r="G531" s="1" t="s">
        <v>63</v>
      </c>
      <c r="H531" s="1" t="s">
        <v>64</v>
      </c>
      <c r="I531" s="2">
        <v>160</v>
      </c>
      <c r="J531" s="2">
        <v>38.99</v>
      </c>
      <c r="K531" s="2">
        <f t="shared" si="66"/>
        <v>38.989999999999995</v>
      </c>
      <c r="L531" s="2">
        <f t="shared" si="70"/>
        <v>0</v>
      </c>
      <c r="P531" s="6">
        <v>20.04</v>
      </c>
      <c r="Q531" s="5">
        <v>5996.9699999999993</v>
      </c>
      <c r="R531" s="7">
        <v>14.94</v>
      </c>
      <c r="S531" s="5">
        <v>3738.7350000000001</v>
      </c>
      <c r="AJ531" s="10">
        <v>4.01</v>
      </c>
      <c r="AK531" s="5">
        <v>185.77649965286261</v>
      </c>
      <c r="AS531" s="5" t="str">
        <f t="shared" si="71"/>
        <v/>
      </c>
      <c r="AU531" s="5" t="str">
        <f t="shared" si="72"/>
        <v/>
      </c>
      <c r="AW531" s="5" t="str">
        <f t="shared" si="73"/>
        <v/>
      </c>
      <c r="AZ531" s="5">
        <f t="shared" si="67"/>
        <v>9921.4814996528621</v>
      </c>
      <c r="BA531" s="11">
        <f t="shared" si="68"/>
        <v>0.19729149255369752</v>
      </c>
      <c r="BB531" s="5">
        <f t="shared" si="69"/>
        <v>197.29149255369754</v>
      </c>
    </row>
    <row r="532" spans="1:54" x14ac:dyDescent="0.25">
      <c r="A532" s="1" t="s">
        <v>229</v>
      </c>
      <c r="B532" s="1" t="s">
        <v>215</v>
      </c>
      <c r="C532" s="1" t="s">
        <v>216</v>
      </c>
      <c r="D532" s="1" t="s">
        <v>112</v>
      </c>
      <c r="E532" s="1" t="s">
        <v>65</v>
      </c>
      <c r="F532" s="1" t="s">
        <v>227</v>
      </c>
      <c r="G532" s="1" t="s">
        <v>63</v>
      </c>
      <c r="H532" s="1" t="s">
        <v>64</v>
      </c>
      <c r="I532" s="2">
        <v>80</v>
      </c>
      <c r="J532" s="2">
        <v>0.09</v>
      </c>
      <c r="K532" s="2">
        <f t="shared" si="66"/>
        <v>0.09</v>
      </c>
      <c r="L532" s="2">
        <f t="shared" si="70"/>
        <v>0</v>
      </c>
      <c r="R532" s="7">
        <v>0.09</v>
      </c>
      <c r="S532" s="5">
        <v>22.522500000000001</v>
      </c>
      <c r="AS532" s="5" t="str">
        <f t="shared" si="71"/>
        <v/>
      </c>
      <c r="AU532" s="5" t="str">
        <f t="shared" si="72"/>
        <v/>
      </c>
      <c r="AW532" s="5" t="str">
        <f t="shared" si="73"/>
        <v/>
      </c>
      <c r="AZ532" s="5">
        <f t="shared" si="67"/>
        <v>22.522500000000001</v>
      </c>
      <c r="BA532" s="11">
        <f t="shared" si="68"/>
        <v>4.4786634346857622E-4</v>
      </c>
      <c r="BB532" s="5">
        <f t="shared" si="69"/>
        <v>0.44786634346857623</v>
      </c>
    </row>
    <row r="533" spans="1:54" x14ac:dyDescent="0.25">
      <c r="A533" s="1" t="s">
        <v>229</v>
      </c>
      <c r="B533" s="1" t="s">
        <v>215</v>
      </c>
      <c r="C533" s="1" t="s">
        <v>216</v>
      </c>
      <c r="D533" s="1" t="s">
        <v>112</v>
      </c>
      <c r="E533" s="1" t="s">
        <v>66</v>
      </c>
      <c r="F533" s="1" t="s">
        <v>227</v>
      </c>
      <c r="G533" s="1" t="s">
        <v>63</v>
      </c>
      <c r="H533" s="1" t="s">
        <v>64</v>
      </c>
      <c r="I533" s="2">
        <v>80</v>
      </c>
      <c r="J533" s="2">
        <v>40.11</v>
      </c>
      <c r="K533" s="2">
        <f t="shared" si="66"/>
        <v>40</v>
      </c>
      <c r="L533" s="2">
        <f t="shared" si="70"/>
        <v>0</v>
      </c>
      <c r="R533" s="7">
        <v>39.840000000000003</v>
      </c>
      <c r="S533" s="5">
        <v>9969.9600000000009</v>
      </c>
      <c r="T533" s="8">
        <v>0.16</v>
      </c>
      <c r="U533" s="5">
        <v>20.02</v>
      </c>
      <c r="AS533" s="5" t="str">
        <f t="shared" si="71"/>
        <v/>
      </c>
      <c r="AU533" s="5" t="str">
        <f t="shared" si="72"/>
        <v/>
      </c>
      <c r="AW533" s="5" t="str">
        <f t="shared" si="73"/>
        <v/>
      </c>
      <c r="AZ533" s="5">
        <f t="shared" si="67"/>
        <v>9989.9800000000014</v>
      </c>
      <c r="BA533" s="11">
        <f t="shared" si="68"/>
        <v>0.19865360479183961</v>
      </c>
      <c r="BB533" s="5">
        <f t="shared" si="69"/>
        <v>198.6536047918396</v>
      </c>
    </row>
    <row r="534" spans="1:54" x14ac:dyDescent="0.25">
      <c r="A534" s="1" t="s">
        <v>229</v>
      </c>
      <c r="B534" s="1" t="s">
        <v>215</v>
      </c>
      <c r="C534" s="1" t="s">
        <v>216</v>
      </c>
      <c r="D534" s="1" t="s">
        <v>112</v>
      </c>
      <c r="E534" s="1" t="s">
        <v>67</v>
      </c>
      <c r="F534" s="1" t="s">
        <v>227</v>
      </c>
      <c r="G534" s="1" t="s">
        <v>63</v>
      </c>
      <c r="H534" s="1" t="s">
        <v>64</v>
      </c>
      <c r="I534" s="2">
        <v>80</v>
      </c>
      <c r="J534" s="2">
        <v>38.130000000000003</v>
      </c>
      <c r="K534" s="2">
        <f t="shared" si="66"/>
        <v>38.130000000000003</v>
      </c>
      <c r="L534" s="2">
        <f t="shared" si="70"/>
        <v>0</v>
      </c>
      <c r="R534" s="7">
        <v>38.130000000000003</v>
      </c>
      <c r="S534" s="5">
        <v>9542.0325000000012</v>
      </c>
      <c r="AS534" s="5" t="str">
        <f t="shared" si="71"/>
        <v/>
      </c>
      <c r="AU534" s="5" t="str">
        <f t="shared" si="72"/>
        <v/>
      </c>
      <c r="AW534" s="5" t="str">
        <f t="shared" si="73"/>
        <v/>
      </c>
      <c r="AZ534" s="5">
        <f t="shared" si="67"/>
        <v>9542.0325000000012</v>
      </c>
      <c r="BA534" s="11">
        <f t="shared" si="68"/>
        <v>0.18974604084952013</v>
      </c>
      <c r="BB534" s="5">
        <f t="shared" si="69"/>
        <v>189.74604084952014</v>
      </c>
    </row>
    <row r="535" spans="1:54" x14ac:dyDescent="0.25">
      <c r="A535" s="1" t="s">
        <v>229</v>
      </c>
      <c r="B535" s="1" t="s">
        <v>215</v>
      </c>
      <c r="C535" s="1" t="s">
        <v>216</v>
      </c>
      <c r="D535" s="1" t="s">
        <v>112</v>
      </c>
      <c r="E535" s="1" t="s">
        <v>93</v>
      </c>
      <c r="F535" s="1" t="s">
        <v>227</v>
      </c>
      <c r="G535" s="1" t="s">
        <v>63</v>
      </c>
      <c r="H535" s="1" t="s">
        <v>64</v>
      </c>
      <c r="I535" s="2">
        <v>80</v>
      </c>
      <c r="J535" s="2">
        <v>7.0000000000000007E-2</v>
      </c>
      <c r="K535" s="2">
        <f t="shared" si="66"/>
        <v>7.0000000000000007E-2</v>
      </c>
      <c r="L535" s="2">
        <f t="shared" si="70"/>
        <v>0</v>
      </c>
      <c r="R535" s="7">
        <v>7.0000000000000007E-2</v>
      </c>
      <c r="S535" s="5">
        <v>17.517499999999998</v>
      </c>
      <c r="AS535" s="5" t="str">
        <f t="shared" si="71"/>
        <v/>
      </c>
      <c r="AU535" s="5" t="str">
        <f t="shared" si="72"/>
        <v/>
      </c>
      <c r="AW535" s="5" t="str">
        <f t="shared" si="73"/>
        <v/>
      </c>
      <c r="AZ535" s="5">
        <f t="shared" si="67"/>
        <v>17.517499999999998</v>
      </c>
      <c r="BA535" s="11">
        <f t="shared" si="68"/>
        <v>3.483404893644481E-4</v>
      </c>
      <c r="BB535" s="5">
        <f t="shared" si="69"/>
        <v>0.34834048936444811</v>
      </c>
    </row>
    <row r="536" spans="1:54" x14ac:dyDescent="0.25">
      <c r="A536" s="1" t="s">
        <v>229</v>
      </c>
      <c r="B536" s="1" t="s">
        <v>215</v>
      </c>
      <c r="C536" s="1" t="s">
        <v>216</v>
      </c>
      <c r="D536" s="1" t="s">
        <v>112</v>
      </c>
      <c r="E536" s="1" t="s">
        <v>90</v>
      </c>
      <c r="F536" s="1" t="s">
        <v>227</v>
      </c>
      <c r="G536" s="1" t="s">
        <v>63</v>
      </c>
      <c r="H536" s="1" t="s">
        <v>64</v>
      </c>
      <c r="I536" s="2">
        <v>80</v>
      </c>
      <c r="J536" s="2">
        <v>7.0000000000000007E-2</v>
      </c>
      <c r="K536" s="2">
        <f t="shared" si="66"/>
        <v>7.0000000000000007E-2</v>
      </c>
      <c r="L536" s="2">
        <f t="shared" si="70"/>
        <v>0</v>
      </c>
      <c r="R536" s="7">
        <v>7.0000000000000007E-2</v>
      </c>
      <c r="S536" s="5">
        <v>17.517499999999998</v>
      </c>
      <c r="AS536" s="5" t="str">
        <f t="shared" si="71"/>
        <v/>
      </c>
      <c r="AU536" s="5" t="str">
        <f t="shared" si="72"/>
        <v/>
      </c>
      <c r="AW536" s="5" t="str">
        <f t="shared" si="73"/>
        <v/>
      </c>
      <c r="AZ536" s="5">
        <f t="shared" si="67"/>
        <v>17.517499999999998</v>
      </c>
      <c r="BA536" s="11">
        <f t="shared" si="68"/>
        <v>3.483404893644481E-4</v>
      </c>
      <c r="BB536" s="5">
        <f t="shared" si="69"/>
        <v>0.34834048936444811</v>
      </c>
    </row>
    <row r="537" spans="1:54" x14ac:dyDescent="0.25">
      <c r="A537" s="1" t="s">
        <v>230</v>
      </c>
      <c r="B537" s="1" t="s">
        <v>219</v>
      </c>
      <c r="C537" s="1" t="s">
        <v>220</v>
      </c>
      <c r="D537" s="1" t="s">
        <v>112</v>
      </c>
      <c r="E537" s="1" t="s">
        <v>74</v>
      </c>
      <c r="F537" s="1" t="s">
        <v>217</v>
      </c>
      <c r="G537" s="1" t="s">
        <v>63</v>
      </c>
      <c r="H537" s="1" t="s">
        <v>64</v>
      </c>
      <c r="I537" s="2">
        <v>80</v>
      </c>
      <c r="J537" s="2">
        <v>0.04</v>
      </c>
      <c r="K537" s="2">
        <f t="shared" si="66"/>
        <v>0.04</v>
      </c>
      <c r="L537" s="2">
        <f t="shared" si="70"/>
        <v>0</v>
      </c>
      <c r="R537" s="7">
        <v>0.04</v>
      </c>
      <c r="S537" s="5">
        <v>10.01</v>
      </c>
      <c r="AS537" s="5" t="str">
        <f t="shared" si="71"/>
        <v/>
      </c>
      <c r="AU537" s="5" t="str">
        <f t="shared" si="72"/>
        <v/>
      </c>
      <c r="AW537" s="5" t="str">
        <f t="shared" si="73"/>
        <v/>
      </c>
      <c r="AZ537" s="5">
        <f t="shared" si="67"/>
        <v>10.01</v>
      </c>
      <c r="BA537" s="11">
        <f t="shared" si="68"/>
        <v>1.9905170820825609E-4</v>
      </c>
      <c r="BB537" s="5">
        <f t="shared" si="69"/>
        <v>0.1990517082082561</v>
      </c>
    </row>
    <row r="538" spans="1:54" x14ac:dyDescent="0.25">
      <c r="A538" s="1" t="s">
        <v>230</v>
      </c>
      <c r="B538" s="1" t="s">
        <v>219</v>
      </c>
      <c r="C538" s="1" t="s">
        <v>220</v>
      </c>
      <c r="D538" s="1" t="s">
        <v>112</v>
      </c>
      <c r="E538" s="1" t="s">
        <v>75</v>
      </c>
      <c r="F538" s="1" t="s">
        <v>217</v>
      </c>
      <c r="G538" s="1" t="s">
        <v>63</v>
      </c>
      <c r="H538" s="1" t="s">
        <v>64</v>
      </c>
      <c r="I538" s="2">
        <v>80</v>
      </c>
      <c r="J538" s="2">
        <v>7.0000000000000007E-2</v>
      </c>
      <c r="K538" s="2">
        <f t="shared" si="66"/>
        <v>7.0000000000000007E-2</v>
      </c>
      <c r="L538" s="2">
        <f t="shared" si="70"/>
        <v>0</v>
      </c>
      <c r="R538" s="7">
        <v>7.0000000000000007E-2</v>
      </c>
      <c r="S538" s="5">
        <v>17.517499999999998</v>
      </c>
      <c r="AS538" s="5" t="str">
        <f t="shared" si="71"/>
        <v/>
      </c>
      <c r="AU538" s="5" t="str">
        <f t="shared" si="72"/>
        <v/>
      </c>
      <c r="AW538" s="5" t="str">
        <f t="shared" si="73"/>
        <v/>
      </c>
      <c r="AZ538" s="5">
        <f t="shared" si="67"/>
        <v>17.517499999999998</v>
      </c>
      <c r="BA538" s="11">
        <f t="shared" si="68"/>
        <v>3.483404893644481E-4</v>
      </c>
      <c r="BB538" s="5">
        <f t="shared" si="69"/>
        <v>0.34834048936444811</v>
      </c>
    </row>
    <row r="539" spans="1:54" x14ac:dyDescent="0.25">
      <c r="A539" s="1" t="s">
        <v>230</v>
      </c>
      <c r="B539" s="1" t="s">
        <v>219</v>
      </c>
      <c r="C539" s="1" t="s">
        <v>220</v>
      </c>
      <c r="D539" s="1" t="s">
        <v>112</v>
      </c>
      <c r="E539" s="1" t="s">
        <v>93</v>
      </c>
      <c r="F539" s="1" t="s">
        <v>227</v>
      </c>
      <c r="G539" s="1" t="s">
        <v>63</v>
      </c>
      <c r="H539" s="1" t="s">
        <v>64</v>
      </c>
      <c r="I539" s="2">
        <v>80</v>
      </c>
      <c r="J539" s="2">
        <v>36.159999999999997</v>
      </c>
      <c r="K539" s="2">
        <f t="shared" si="66"/>
        <v>36.15</v>
      </c>
      <c r="L539" s="2">
        <f t="shared" si="70"/>
        <v>0</v>
      </c>
      <c r="P539" s="6">
        <v>0.1</v>
      </c>
      <c r="Q539" s="5">
        <v>29.925000000000001</v>
      </c>
      <c r="R539" s="7">
        <v>36.049999999999997</v>
      </c>
      <c r="S539" s="5">
        <v>9021.5124999999989</v>
      </c>
      <c r="AS539" s="5" t="str">
        <f t="shared" si="71"/>
        <v/>
      </c>
      <c r="AU539" s="5" t="str">
        <f t="shared" si="72"/>
        <v/>
      </c>
      <c r="AW539" s="5" t="str">
        <f t="shared" si="73"/>
        <v/>
      </c>
      <c r="AZ539" s="5">
        <f t="shared" si="67"/>
        <v>9051.4374999999982</v>
      </c>
      <c r="BA539" s="11">
        <f t="shared" si="68"/>
        <v>0.1799904191923343</v>
      </c>
      <c r="BB539" s="5">
        <f t="shared" si="69"/>
        <v>179.99041919233431</v>
      </c>
    </row>
    <row r="540" spans="1:54" x14ac:dyDescent="0.25">
      <c r="A540" s="1" t="s">
        <v>230</v>
      </c>
      <c r="B540" s="1" t="s">
        <v>219</v>
      </c>
      <c r="C540" s="1" t="s">
        <v>220</v>
      </c>
      <c r="D540" s="1" t="s">
        <v>112</v>
      </c>
      <c r="E540" s="1" t="s">
        <v>90</v>
      </c>
      <c r="F540" s="1" t="s">
        <v>227</v>
      </c>
      <c r="G540" s="1" t="s">
        <v>63</v>
      </c>
      <c r="H540" s="1" t="s">
        <v>64</v>
      </c>
      <c r="I540" s="2">
        <v>80</v>
      </c>
      <c r="J540" s="2">
        <v>38.17</v>
      </c>
      <c r="K540" s="2">
        <f t="shared" si="66"/>
        <v>38.17</v>
      </c>
      <c r="L540" s="2">
        <f t="shared" si="70"/>
        <v>0</v>
      </c>
      <c r="R540" s="7">
        <v>38.17</v>
      </c>
      <c r="S540" s="5">
        <v>9552.0424999999996</v>
      </c>
      <c r="AS540" s="5" t="str">
        <f t="shared" si="71"/>
        <v/>
      </c>
      <c r="AU540" s="5" t="str">
        <f t="shared" si="72"/>
        <v/>
      </c>
      <c r="AW540" s="5" t="str">
        <f t="shared" si="73"/>
        <v/>
      </c>
      <c r="AZ540" s="5">
        <f t="shared" si="67"/>
        <v>9552.0424999999996</v>
      </c>
      <c r="BA540" s="11">
        <f t="shared" si="68"/>
        <v>0.18994509255772835</v>
      </c>
      <c r="BB540" s="5">
        <f t="shared" si="69"/>
        <v>189.94509255772834</v>
      </c>
    </row>
    <row r="541" spans="1:54" x14ac:dyDescent="0.25">
      <c r="A541" s="1" t="s">
        <v>230</v>
      </c>
      <c r="B541" s="1" t="s">
        <v>219</v>
      </c>
      <c r="C541" s="1" t="s">
        <v>220</v>
      </c>
      <c r="D541" s="1" t="s">
        <v>112</v>
      </c>
      <c r="E541" s="1" t="s">
        <v>85</v>
      </c>
      <c r="F541" s="1" t="s">
        <v>227</v>
      </c>
      <c r="G541" s="1" t="s">
        <v>63</v>
      </c>
      <c r="H541" s="1" t="s">
        <v>64</v>
      </c>
      <c r="I541" s="2">
        <v>80</v>
      </c>
      <c r="J541" s="2">
        <v>0.09</v>
      </c>
      <c r="K541" s="2">
        <f t="shared" si="66"/>
        <v>0.09</v>
      </c>
      <c r="L541" s="2">
        <f t="shared" si="70"/>
        <v>0</v>
      </c>
      <c r="R541" s="7">
        <v>0.09</v>
      </c>
      <c r="S541" s="5">
        <v>22.522500000000001</v>
      </c>
      <c r="AS541" s="5" t="str">
        <f t="shared" si="71"/>
        <v/>
      </c>
      <c r="AU541" s="5" t="str">
        <f t="shared" si="72"/>
        <v/>
      </c>
      <c r="AW541" s="5" t="str">
        <f t="shared" si="73"/>
        <v/>
      </c>
      <c r="AZ541" s="5">
        <f t="shared" si="67"/>
        <v>22.522500000000001</v>
      </c>
      <c r="BA541" s="11">
        <f t="shared" si="68"/>
        <v>4.4786634346857622E-4</v>
      </c>
      <c r="BB541" s="5">
        <f t="shared" si="69"/>
        <v>0.44786634346857623</v>
      </c>
    </row>
    <row r="542" spans="1:54" x14ac:dyDescent="0.25">
      <c r="A542" s="1" t="s">
        <v>231</v>
      </c>
      <c r="B542" s="1" t="s">
        <v>1096</v>
      </c>
      <c r="C542" s="1" t="s">
        <v>232</v>
      </c>
      <c r="D542" s="1" t="s">
        <v>60</v>
      </c>
      <c r="E542" s="1" t="s">
        <v>66</v>
      </c>
      <c r="F542" s="1" t="s">
        <v>227</v>
      </c>
      <c r="G542" s="1" t="s">
        <v>63</v>
      </c>
      <c r="H542" s="1" t="s">
        <v>64</v>
      </c>
      <c r="I542" s="2">
        <v>80</v>
      </c>
      <c r="J542" s="2">
        <v>7.0000000000000007E-2</v>
      </c>
      <c r="K542" s="2">
        <f t="shared" si="66"/>
        <v>6.9999999999999993E-2</v>
      </c>
      <c r="L542" s="2">
        <f t="shared" si="70"/>
        <v>0</v>
      </c>
      <c r="R542" s="7">
        <v>0.06</v>
      </c>
      <c r="S542" s="5">
        <v>15.015000000000001</v>
      </c>
      <c r="T542" s="8">
        <v>0.01</v>
      </c>
      <c r="U542" s="5">
        <v>1.25125</v>
      </c>
      <c r="AS542" s="5" t="str">
        <f t="shared" si="71"/>
        <v/>
      </c>
      <c r="AU542" s="5" t="str">
        <f t="shared" si="72"/>
        <v/>
      </c>
      <c r="AW542" s="5" t="str">
        <f t="shared" si="73"/>
        <v/>
      </c>
      <c r="AZ542" s="5">
        <f t="shared" si="67"/>
        <v>16.266249999999999</v>
      </c>
      <c r="BA542" s="11">
        <f t="shared" si="68"/>
        <v>3.234590258384161E-4</v>
      </c>
      <c r="BB542" s="5">
        <f t="shared" si="69"/>
        <v>0.32345902583841613</v>
      </c>
    </row>
    <row r="543" spans="1:54" x14ac:dyDescent="0.25">
      <c r="A543" s="1" t="s">
        <v>231</v>
      </c>
      <c r="B543" s="1" t="s">
        <v>1096</v>
      </c>
      <c r="C543" s="1" t="s">
        <v>232</v>
      </c>
      <c r="D543" s="1" t="s">
        <v>60</v>
      </c>
      <c r="E543" s="1" t="s">
        <v>67</v>
      </c>
      <c r="F543" s="1" t="s">
        <v>227</v>
      </c>
      <c r="G543" s="1" t="s">
        <v>63</v>
      </c>
      <c r="H543" s="1" t="s">
        <v>64</v>
      </c>
      <c r="I543" s="2">
        <v>80</v>
      </c>
      <c r="J543" s="2">
        <v>0.06</v>
      </c>
      <c r="K543" s="2">
        <f t="shared" si="66"/>
        <v>0.06</v>
      </c>
      <c r="L543" s="2">
        <f t="shared" si="70"/>
        <v>0</v>
      </c>
      <c r="R543" s="7">
        <v>0.06</v>
      </c>
      <c r="S543" s="5">
        <v>15.015000000000001</v>
      </c>
      <c r="AS543" s="5" t="str">
        <f t="shared" si="71"/>
        <v/>
      </c>
      <c r="AU543" s="5" t="str">
        <f t="shared" si="72"/>
        <v/>
      </c>
      <c r="AW543" s="5" t="str">
        <f t="shared" si="73"/>
        <v/>
      </c>
      <c r="AZ543" s="5">
        <f t="shared" si="67"/>
        <v>15.015000000000001</v>
      </c>
      <c r="BA543" s="11">
        <f t="shared" si="68"/>
        <v>2.9857756231238411E-4</v>
      </c>
      <c r="BB543" s="5">
        <f t="shared" si="69"/>
        <v>0.29857756231238408</v>
      </c>
    </row>
    <row r="544" spans="1:54" x14ac:dyDescent="0.25">
      <c r="A544" s="1" t="s">
        <v>231</v>
      </c>
      <c r="B544" s="1" t="s">
        <v>1096</v>
      </c>
      <c r="C544" s="1" t="s">
        <v>232</v>
      </c>
      <c r="D544" s="1" t="s">
        <v>60</v>
      </c>
      <c r="E544" s="1" t="s">
        <v>68</v>
      </c>
      <c r="F544" s="1" t="s">
        <v>227</v>
      </c>
      <c r="G544" s="1" t="s">
        <v>63</v>
      </c>
      <c r="H544" s="1" t="s">
        <v>64</v>
      </c>
      <c r="I544" s="2">
        <v>80</v>
      </c>
      <c r="J544" s="2">
        <v>38.200000000000003</v>
      </c>
      <c r="K544" s="2">
        <f t="shared" si="66"/>
        <v>38.200000000000003</v>
      </c>
      <c r="L544" s="2">
        <f t="shared" si="70"/>
        <v>0</v>
      </c>
      <c r="R544" s="7">
        <v>16.96</v>
      </c>
      <c r="S544" s="5">
        <v>4244.24</v>
      </c>
      <c r="T544" s="8">
        <v>21.24</v>
      </c>
      <c r="U544" s="5">
        <v>2657.6550000000002</v>
      </c>
      <c r="AS544" s="5" t="str">
        <f t="shared" si="71"/>
        <v/>
      </c>
      <c r="AU544" s="5" t="str">
        <f t="shared" si="72"/>
        <v/>
      </c>
      <c r="AW544" s="5" t="str">
        <f t="shared" si="73"/>
        <v/>
      </c>
      <c r="AZ544" s="5">
        <f t="shared" si="67"/>
        <v>6901.8950000000004</v>
      </c>
      <c r="BA544" s="11">
        <f t="shared" si="68"/>
        <v>0.13724615280959257</v>
      </c>
      <c r="BB544" s="5">
        <f t="shared" si="69"/>
        <v>137.24615280959256</v>
      </c>
    </row>
    <row r="545" spans="1:58" x14ac:dyDescent="0.25">
      <c r="A545" s="1" t="s">
        <v>231</v>
      </c>
      <c r="B545" s="1" t="s">
        <v>1096</v>
      </c>
      <c r="C545" s="1" t="s">
        <v>232</v>
      </c>
      <c r="D545" s="1" t="s">
        <v>60</v>
      </c>
      <c r="E545" s="1" t="s">
        <v>69</v>
      </c>
      <c r="F545" s="1" t="s">
        <v>227</v>
      </c>
      <c r="G545" s="1" t="s">
        <v>63</v>
      </c>
      <c r="H545" s="1" t="s">
        <v>64</v>
      </c>
      <c r="I545" s="2">
        <v>80</v>
      </c>
      <c r="J545" s="2">
        <v>40.119999999999997</v>
      </c>
      <c r="K545" s="2">
        <f t="shared" si="66"/>
        <v>40</v>
      </c>
      <c r="L545" s="2">
        <f t="shared" si="70"/>
        <v>0</v>
      </c>
      <c r="R545" s="7">
        <v>34.340000000000003</v>
      </c>
      <c r="S545" s="5">
        <v>8593.5850000000009</v>
      </c>
      <c r="T545" s="8">
        <v>5.66</v>
      </c>
      <c r="U545" s="5">
        <v>708.20749999999998</v>
      </c>
      <c r="AS545" s="5" t="str">
        <f t="shared" si="71"/>
        <v/>
      </c>
      <c r="AU545" s="5" t="str">
        <f t="shared" si="72"/>
        <v/>
      </c>
      <c r="AW545" s="5" t="str">
        <f t="shared" si="73"/>
        <v/>
      </c>
      <c r="AZ545" s="5">
        <f t="shared" si="67"/>
        <v>9301.7925000000014</v>
      </c>
      <c r="BA545" s="11">
        <f t="shared" si="68"/>
        <v>0.18496879985252199</v>
      </c>
      <c r="BB545" s="5">
        <f t="shared" si="69"/>
        <v>184.96879985252198</v>
      </c>
    </row>
    <row r="546" spans="1:58" x14ac:dyDescent="0.25">
      <c r="A546" s="1" t="s">
        <v>231</v>
      </c>
      <c r="B546" s="1" t="s">
        <v>1096</v>
      </c>
      <c r="C546" s="1" t="s">
        <v>232</v>
      </c>
      <c r="D546" s="1" t="s">
        <v>60</v>
      </c>
      <c r="E546" s="1" t="s">
        <v>70</v>
      </c>
      <c r="F546" s="1" t="s">
        <v>227</v>
      </c>
      <c r="G546" s="1" t="s">
        <v>63</v>
      </c>
      <c r="H546" s="1" t="s">
        <v>64</v>
      </c>
      <c r="I546" s="2">
        <v>80</v>
      </c>
      <c r="J546" s="2">
        <v>0.09</v>
      </c>
      <c r="K546" s="2">
        <f t="shared" si="66"/>
        <v>0.09</v>
      </c>
      <c r="L546" s="2">
        <f t="shared" si="70"/>
        <v>0</v>
      </c>
      <c r="R546" s="7">
        <v>0.09</v>
      </c>
      <c r="S546" s="5">
        <v>22.522500000000001</v>
      </c>
      <c r="AS546" s="5" t="str">
        <f t="shared" si="71"/>
        <v/>
      </c>
      <c r="AU546" s="5" t="str">
        <f t="shared" si="72"/>
        <v/>
      </c>
      <c r="AW546" s="5" t="str">
        <f t="shared" si="73"/>
        <v/>
      </c>
      <c r="AZ546" s="5">
        <f t="shared" si="67"/>
        <v>22.522500000000001</v>
      </c>
      <c r="BA546" s="11">
        <f t="shared" si="68"/>
        <v>4.4786634346857622E-4</v>
      </c>
      <c r="BB546" s="5">
        <f t="shared" si="69"/>
        <v>0.44786634346857623</v>
      </c>
    </row>
    <row r="547" spans="1:58" x14ac:dyDescent="0.25">
      <c r="A547" s="1" t="s">
        <v>233</v>
      </c>
      <c r="B547" s="1" t="s">
        <v>1096</v>
      </c>
      <c r="C547" s="1" t="s">
        <v>232</v>
      </c>
      <c r="D547" s="1" t="s">
        <v>60</v>
      </c>
      <c r="E547" s="1" t="s">
        <v>68</v>
      </c>
      <c r="F547" s="1" t="s">
        <v>227</v>
      </c>
      <c r="G547" s="1" t="s">
        <v>63</v>
      </c>
      <c r="H547" s="1" t="s">
        <v>64</v>
      </c>
      <c r="I547" s="2">
        <v>80</v>
      </c>
      <c r="J547" s="2">
        <v>7.0000000000000007E-2</v>
      </c>
      <c r="K547" s="2">
        <f t="shared" si="66"/>
        <v>6.0000000000000005E-2</v>
      </c>
      <c r="L547" s="2">
        <f t="shared" si="70"/>
        <v>0</v>
      </c>
      <c r="R547" s="7">
        <v>0.01</v>
      </c>
      <c r="S547" s="5">
        <v>2.5024999999999999</v>
      </c>
      <c r="T547" s="8">
        <v>0.05</v>
      </c>
      <c r="U547" s="5">
        <v>6.2562500000000014</v>
      </c>
      <c r="AS547" s="5" t="str">
        <f t="shared" si="71"/>
        <v/>
      </c>
      <c r="AU547" s="5" t="str">
        <f t="shared" si="72"/>
        <v/>
      </c>
      <c r="AW547" s="5" t="str">
        <f t="shared" si="73"/>
        <v/>
      </c>
      <c r="AZ547" s="5">
        <f t="shared" si="67"/>
        <v>8.7587500000000009</v>
      </c>
      <c r="BA547" s="11">
        <f t="shared" si="68"/>
        <v>1.741702446822241E-4</v>
      </c>
      <c r="BB547" s="5">
        <f t="shared" si="69"/>
        <v>0.17417024468222411</v>
      </c>
    </row>
    <row r="548" spans="1:58" x14ac:dyDescent="0.25">
      <c r="A548" s="1" t="s">
        <v>233</v>
      </c>
      <c r="B548" s="1" t="s">
        <v>1096</v>
      </c>
      <c r="C548" s="1" t="s">
        <v>232</v>
      </c>
      <c r="D548" s="1" t="s">
        <v>60</v>
      </c>
      <c r="E548" s="1" t="s">
        <v>69</v>
      </c>
      <c r="F548" s="1" t="s">
        <v>227</v>
      </c>
      <c r="G548" s="1" t="s">
        <v>63</v>
      </c>
      <c r="H548" s="1" t="s">
        <v>64</v>
      </c>
      <c r="I548" s="2">
        <v>80</v>
      </c>
      <c r="J548" s="2">
        <v>7.0000000000000007E-2</v>
      </c>
      <c r="K548" s="2">
        <f t="shared" si="66"/>
        <v>7.0000000000000007E-2</v>
      </c>
      <c r="L548" s="2">
        <f t="shared" si="70"/>
        <v>0</v>
      </c>
      <c r="R548" s="7">
        <v>0.04</v>
      </c>
      <c r="S548" s="5">
        <v>10.01</v>
      </c>
      <c r="T548" s="8">
        <v>0.03</v>
      </c>
      <c r="U548" s="5">
        <v>3.7537500000000001</v>
      </c>
      <c r="AS548" s="5" t="str">
        <f t="shared" si="71"/>
        <v/>
      </c>
      <c r="AU548" s="5" t="str">
        <f t="shared" si="72"/>
        <v/>
      </c>
      <c r="AW548" s="5" t="str">
        <f t="shared" si="73"/>
        <v/>
      </c>
      <c r="AZ548" s="5">
        <f t="shared" si="67"/>
        <v>13.76375</v>
      </c>
      <c r="BA548" s="11">
        <f t="shared" si="68"/>
        <v>2.7369609878635212E-4</v>
      </c>
      <c r="BB548" s="5">
        <f t="shared" si="69"/>
        <v>0.27369609878635209</v>
      </c>
    </row>
    <row r="549" spans="1:58" x14ac:dyDescent="0.25">
      <c r="A549" s="1" t="s">
        <v>233</v>
      </c>
      <c r="B549" s="1" t="s">
        <v>1096</v>
      </c>
      <c r="C549" s="1" t="s">
        <v>232</v>
      </c>
      <c r="D549" s="1" t="s">
        <v>60</v>
      </c>
      <c r="E549" s="1" t="s">
        <v>73</v>
      </c>
      <c r="F549" s="1" t="s">
        <v>227</v>
      </c>
      <c r="G549" s="1" t="s">
        <v>63</v>
      </c>
      <c r="H549" s="1" t="s">
        <v>64</v>
      </c>
      <c r="I549" s="2">
        <v>80</v>
      </c>
      <c r="J549" s="2">
        <v>0.09</v>
      </c>
      <c r="K549" s="2">
        <f t="shared" si="66"/>
        <v>0.09</v>
      </c>
      <c r="L549" s="2">
        <f t="shared" si="70"/>
        <v>0</v>
      </c>
      <c r="R549" s="7">
        <v>0.05</v>
      </c>
      <c r="S549" s="5">
        <v>12.512499999999999</v>
      </c>
      <c r="T549" s="8">
        <v>0.04</v>
      </c>
      <c r="U549" s="5">
        <v>5.0049999999999999</v>
      </c>
      <c r="AS549" s="5" t="str">
        <f t="shared" si="71"/>
        <v/>
      </c>
      <c r="AU549" s="5" t="str">
        <f t="shared" si="72"/>
        <v/>
      </c>
      <c r="AW549" s="5" t="str">
        <f t="shared" si="73"/>
        <v/>
      </c>
      <c r="AZ549" s="5">
        <f t="shared" si="67"/>
        <v>17.517499999999998</v>
      </c>
      <c r="BA549" s="11">
        <f t="shared" si="68"/>
        <v>3.483404893644481E-4</v>
      </c>
      <c r="BB549" s="5">
        <f t="shared" si="69"/>
        <v>0.34834048936444811</v>
      </c>
    </row>
    <row r="550" spans="1:58" x14ac:dyDescent="0.25">
      <c r="A550" s="1" t="s">
        <v>233</v>
      </c>
      <c r="B550" s="1" t="s">
        <v>1096</v>
      </c>
      <c r="C550" s="1" t="s">
        <v>232</v>
      </c>
      <c r="D550" s="1" t="s">
        <v>60</v>
      </c>
      <c r="E550" s="1" t="s">
        <v>74</v>
      </c>
      <c r="F550" s="1" t="s">
        <v>227</v>
      </c>
      <c r="G550" s="1" t="s">
        <v>63</v>
      </c>
      <c r="H550" s="1" t="s">
        <v>64</v>
      </c>
      <c r="I550" s="2">
        <v>80</v>
      </c>
      <c r="J550" s="2">
        <v>39.11</v>
      </c>
      <c r="K550" s="2">
        <f t="shared" si="66"/>
        <v>39.11</v>
      </c>
      <c r="L550" s="2">
        <f t="shared" si="70"/>
        <v>0</v>
      </c>
      <c r="R550" s="7">
        <v>2.12</v>
      </c>
      <c r="S550" s="5">
        <v>530.53</v>
      </c>
      <c r="T550" s="8">
        <v>36.99</v>
      </c>
      <c r="U550" s="5">
        <v>4628.3737500000007</v>
      </c>
      <c r="AS550" s="5" t="str">
        <f t="shared" si="71"/>
        <v/>
      </c>
      <c r="AU550" s="5" t="str">
        <f t="shared" si="72"/>
        <v/>
      </c>
      <c r="AW550" s="5" t="str">
        <f t="shared" si="73"/>
        <v/>
      </c>
      <c r="AZ550" s="5">
        <f t="shared" si="67"/>
        <v>5158.9037500000004</v>
      </c>
      <c r="BA550" s="11">
        <f t="shared" si="68"/>
        <v>0.10258627411782997</v>
      </c>
      <c r="BB550" s="5">
        <f t="shared" si="69"/>
        <v>102.58627411782997</v>
      </c>
    </row>
    <row r="551" spans="1:58" x14ac:dyDescent="0.25">
      <c r="A551" s="1" t="s">
        <v>233</v>
      </c>
      <c r="B551" s="1" t="s">
        <v>1096</v>
      </c>
      <c r="C551" s="1" t="s">
        <v>232</v>
      </c>
      <c r="D551" s="1" t="s">
        <v>60</v>
      </c>
      <c r="E551" s="1" t="s">
        <v>75</v>
      </c>
      <c r="F551" s="1" t="s">
        <v>227</v>
      </c>
      <c r="G551" s="1" t="s">
        <v>63</v>
      </c>
      <c r="H551" s="1" t="s">
        <v>64</v>
      </c>
      <c r="I551" s="2">
        <v>80</v>
      </c>
      <c r="J551" s="2">
        <v>37.28</v>
      </c>
      <c r="K551" s="2">
        <f t="shared" si="66"/>
        <v>37.269999999999996</v>
      </c>
      <c r="L551" s="2">
        <f t="shared" si="70"/>
        <v>0</v>
      </c>
      <c r="R551" s="7">
        <v>0.36</v>
      </c>
      <c r="S551" s="5">
        <v>90.09</v>
      </c>
      <c r="T551" s="8">
        <v>36.909999999999997</v>
      </c>
      <c r="U551" s="5">
        <v>4618.3637500000004</v>
      </c>
      <c r="AS551" s="5" t="str">
        <f t="shared" si="71"/>
        <v/>
      </c>
      <c r="AU551" s="5" t="str">
        <f t="shared" si="72"/>
        <v/>
      </c>
      <c r="AW551" s="5" t="str">
        <f t="shared" si="73"/>
        <v/>
      </c>
      <c r="AZ551" s="5">
        <f t="shared" si="67"/>
        <v>4708.4537500000006</v>
      </c>
      <c r="BA551" s="11">
        <f t="shared" si="68"/>
        <v>9.3628947248458466E-2</v>
      </c>
      <c r="BB551" s="5">
        <f t="shared" si="69"/>
        <v>93.628947248458459</v>
      </c>
    </row>
    <row r="552" spans="1:58" x14ac:dyDescent="0.25">
      <c r="A552" s="1" t="s">
        <v>979</v>
      </c>
      <c r="B552" s="1" t="s">
        <v>978</v>
      </c>
      <c r="C552" s="1" t="s">
        <v>982</v>
      </c>
      <c r="D552" s="1" t="s">
        <v>983</v>
      </c>
      <c r="E552" s="1" t="s">
        <v>72</v>
      </c>
      <c r="F552" s="1" t="s">
        <v>108</v>
      </c>
      <c r="G552" s="1" t="s">
        <v>63</v>
      </c>
      <c r="H552" s="1" t="s">
        <v>64</v>
      </c>
      <c r="J552" s="2">
        <v>2.2400000000000002</v>
      </c>
      <c r="K552" s="2">
        <f t="shared" si="66"/>
        <v>2.2400000286102291</v>
      </c>
      <c r="L552" s="2">
        <f t="shared" si="70"/>
        <v>0</v>
      </c>
      <c r="AJ552" s="10">
        <v>2.220000028610229</v>
      </c>
      <c r="AK552" s="5">
        <v>73.637400949001304</v>
      </c>
      <c r="AN552" s="9">
        <v>0.02</v>
      </c>
      <c r="AO552" s="5">
        <v>5.54</v>
      </c>
      <c r="AS552" s="5" t="s">
        <v>984</v>
      </c>
      <c r="AU552" s="5" t="s">
        <v>984</v>
      </c>
      <c r="AW552" s="5" t="s">
        <v>984</v>
      </c>
      <c r="AZ552" s="5">
        <f t="shared" si="67"/>
        <v>79.17740094900131</v>
      </c>
      <c r="BA552" s="11">
        <f t="shared" si="68"/>
        <v>1.5744652258130576E-3</v>
      </c>
      <c r="BB552" s="5">
        <f t="shared" si="69"/>
        <v>1.5744652258130578</v>
      </c>
    </row>
    <row r="553" spans="1:58" x14ac:dyDescent="0.25">
      <c r="A553" s="1" t="s">
        <v>979</v>
      </c>
      <c r="B553" s="1" t="s">
        <v>978</v>
      </c>
      <c r="C553" s="1" t="s">
        <v>982</v>
      </c>
      <c r="D553" s="1" t="s">
        <v>983</v>
      </c>
      <c r="E553" s="1" t="s">
        <v>68</v>
      </c>
      <c r="F553" s="1" t="s">
        <v>100</v>
      </c>
      <c r="G553" s="1" t="s">
        <v>63</v>
      </c>
      <c r="H553" s="1" t="s">
        <v>64</v>
      </c>
      <c r="J553" s="2">
        <v>3.08</v>
      </c>
      <c r="K553" s="2">
        <f t="shared" si="66"/>
        <v>1.49</v>
      </c>
      <c r="L553" s="2">
        <f t="shared" si="70"/>
        <v>0</v>
      </c>
      <c r="AJ553" s="10">
        <v>1.49</v>
      </c>
      <c r="AK553" s="5">
        <v>49.423300000000005</v>
      </c>
      <c r="AS553" s="5" t="s">
        <v>984</v>
      </c>
      <c r="AU553" s="5" t="s">
        <v>984</v>
      </c>
      <c r="AW553" s="5" t="s">
        <v>984</v>
      </c>
      <c r="AZ553" s="5">
        <f t="shared" si="67"/>
        <v>49.423300000000005</v>
      </c>
      <c r="BA553" s="11">
        <f t="shared" si="68"/>
        <v>9.82796432596314E-4</v>
      </c>
      <c r="BB553" s="5">
        <f t="shared" si="69"/>
        <v>0.982796432596314</v>
      </c>
    </row>
    <row r="554" spans="1:58" x14ac:dyDescent="0.25">
      <c r="A554" s="1" t="s">
        <v>979</v>
      </c>
      <c r="B554" s="1" t="s">
        <v>978</v>
      </c>
      <c r="C554" s="1" t="s">
        <v>982</v>
      </c>
      <c r="D554" s="1" t="s">
        <v>983</v>
      </c>
      <c r="E554" s="1" t="s">
        <v>75</v>
      </c>
      <c r="F554" s="1" t="s">
        <v>100</v>
      </c>
      <c r="G554" s="1" t="s">
        <v>63</v>
      </c>
      <c r="H554" s="1" t="s">
        <v>64</v>
      </c>
      <c r="J554" s="2">
        <v>1.22</v>
      </c>
      <c r="K554" s="2">
        <f t="shared" si="66"/>
        <v>1.2200000379234557</v>
      </c>
      <c r="L554" s="2">
        <f t="shared" si="70"/>
        <v>0</v>
      </c>
      <c r="AJ554" s="10">
        <v>1.2100000381469731</v>
      </c>
      <c r="AK554" s="5">
        <v>40.135701265335101</v>
      </c>
      <c r="AN554" s="9">
        <v>9.9999997764825821E-3</v>
      </c>
      <c r="AO554" s="5">
        <v>2.9009749999999999</v>
      </c>
      <c r="AS554" s="5" t="s">
        <v>984</v>
      </c>
      <c r="AU554" s="5" t="s">
        <v>984</v>
      </c>
      <c r="AW554" s="5" t="s">
        <v>984</v>
      </c>
      <c r="AZ554" s="5">
        <f t="shared" si="67"/>
        <v>43.036676265335103</v>
      </c>
      <c r="BA554" s="11">
        <f t="shared" si="68"/>
        <v>8.5579659602604029E-4</v>
      </c>
      <c r="BB554" s="5">
        <f t="shared" si="69"/>
        <v>0.8557965960260403</v>
      </c>
    </row>
    <row r="555" spans="1:58" x14ac:dyDescent="0.25">
      <c r="A555" s="1" t="s">
        <v>979</v>
      </c>
      <c r="B555" s="1" t="s">
        <v>978</v>
      </c>
      <c r="C555" s="1" t="s">
        <v>982</v>
      </c>
      <c r="D555" s="1" t="s">
        <v>983</v>
      </c>
      <c r="E555" s="1" t="s">
        <v>85</v>
      </c>
      <c r="F555" s="1" t="s">
        <v>124</v>
      </c>
      <c r="G555" s="1" t="s">
        <v>63</v>
      </c>
      <c r="H555" s="1" t="s">
        <v>64</v>
      </c>
      <c r="J555" s="2">
        <v>1.24</v>
      </c>
      <c r="K555" s="2">
        <f t="shared" si="66"/>
        <v>1.2400000188499687</v>
      </c>
      <c r="L555" s="2">
        <f t="shared" si="70"/>
        <v>0</v>
      </c>
      <c r="AJ555" s="10">
        <v>1.2300000190734861</v>
      </c>
      <c r="AK555" s="5">
        <v>40.799100632667539</v>
      </c>
      <c r="AN555" s="9">
        <v>9.9999997764825821E-3</v>
      </c>
      <c r="AO555" s="5">
        <v>2.6372499410528691</v>
      </c>
      <c r="AS555" s="5" t="s">
        <v>984</v>
      </c>
      <c r="AU555" s="5" t="s">
        <v>984</v>
      </c>
      <c r="AW555" s="5" t="s">
        <v>984</v>
      </c>
      <c r="AZ555" s="5">
        <f t="shared" si="67"/>
        <v>43.436350573720411</v>
      </c>
      <c r="BA555" s="11">
        <f t="shared" si="68"/>
        <v>8.6374423376940179E-4</v>
      </c>
      <c r="BB555" s="5">
        <f t="shared" si="69"/>
        <v>0.86374423376940179</v>
      </c>
    </row>
    <row r="556" spans="1:58" x14ac:dyDescent="0.25">
      <c r="A556" s="1" t="s">
        <v>979</v>
      </c>
      <c r="B556" s="1" t="s">
        <v>978</v>
      </c>
      <c r="C556" s="1" t="s">
        <v>982</v>
      </c>
      <c r="D556" s="1" t="s">
        <v>983</v>
      </c>
      <c r="E556" s="1" t="s">
        <v>80</v>
      </c>
      <c r="F556" s="1" t="s">
        <v>124</v>
      </c>
      <c r="G556" s="1" t="s">
        <v>63</v>
      </c>
      <c r="H556" s="1" t="s">
        <v>64</v>
      </c>
      <c r="J556" s="2">
        <v>2.5099999999999998</v>
      </c>
      <c r="K556" s="2">
        <f t="shared" si="66"/>
        <v>2.5100000184029336</v>
      </c>
      <c r="L556" s="2">
        <f t="shared" si="70"/>
        <v>0</v>
      </c>
      <c r="AJ556" s="10">
        <v>2.4800000190734859</v>
      </c>
      <c r="AK556" s="5">
        <v>82.261600632667538</v>
      </c>
      <c r="AN556" s="9">
        <v>2.999999932944775E-2</v>
      </c>
      <c r="AO556" s="5">
        <v>7.9117498231586083</v>
      </c>
      <c r="AS556" s="5" t="s">
        <v>984</v>
      </c>
      <c r="AU556" s="5" t="s">
        <v>984</v>
      </c>
      <c r="AW556" s="5" t="s">
        <v>984</v>
      </c>
      <c r="AZ556" s="5">
        <f t="shared" si="67"/>
        <v>90.173350455826153</v>
      </c>
      <c r="BA556" s="11">
        <f t="shared" si="68"/>
        <v>1.7931228214879045E-3</v>
      </c>
      <c r="BB556" s="5">
        <f t="shared" si="69"/>
        <v>1.7931228214879043</v>
      </c>
    </row>
    <row r="557" spans="1:58" x14ac:dyDescent="0.25">
      <c r="A557" s="1" t="s">
        <v>979</v>
      </c>
      <c r="B557" s="1" t="s">
        <v>978</v>
      </c>
      <c r="C557" s="1" t="s">
        <v>982</v>
      </c>
      <c r="D557" s="1" t="s">
        <v>983</v>
      </c>
      <c r="E557" s="1" t="s">
        <v>65</v>
      </c>
      <c r="F557" s="1" t="s">
        <v>124</v>
      </c>
      <c r="G557" s="1" t="s">
        <v>63</v>
      </c>
      <c r="H557" s="1" t="s">
        <v>64</v>
      </c>
      <c r="J557" s="2">
        <v>3.62</v>
      </c>
      <c r="K557" s="2">
        <f t="shared" si="66"/>
        <v>3.6199999228119855</v>
      </c>
      <c r="L557" s="2">
        <f t="shared" si="70"/>
        <v>0</v>
      </c>
      <c r="AJ557" s="10">
        <v>3.5799999237060551</v>
      </c>
      <c r="AK557" s="5">
        <v>118.74859746932985</v>
      </c>
      <c r="AN557" s="9">
        <v>3.9999999105930328E-2</v>
      </c>
      <c r="AO557" s="5">
        <v>10.548999764211477</v>
      </c>
      <c r="AS557" s="5" t="s">
        <v>984</v>
      </c>
      <c r="AU557" s="5" t="s">
        <v>984</v>
      </c>
      <c r="AW557" s="5" t="s">
        <v>984</v>
      </c>
      <c r="AZ557" s="5">
        <f t="shared" si="67"/>
        <v>129.29759723354132</v>
      </c>
      <c r="BA557" s="11">
        <f t="shared" si="68"/>
        <v>2.5711196400159328E-3</v>
      </c>
      <c r="BB557" s="5">
        <f t="shared" si="69"/>
        <v>2.5711196400159326</v>
      </c>
    </row>
    <row r="558" spans="1:58" x14ac:dyDescent="0.25">
      <c r="A558" s="1" t="s">
        <v>979</v>
      </c>
      <c r="B558" s="1" t="s">
        <v>978</v>
      </c>
      <c r="C558" s="1" t="s">
        <v>982</v>
      </c>
      <c r="D558" s="1" t="s">
        <v>983</v>
      </c>
      <c r="E558" s="1" t="s">
        <v>66</v>
      </c>
      <c r="F558" s="1" t="s">
        <v>124</v>
      </c>
      <c r="G558" s="1" t="s">
        <v>63</v>
      </c>
      <c r="H558" s="1" t="s">
        <v>64</v>
      </c>
      <c r="J558" s="2">
        <v>7.0000000000000007E-2</v>
      </c>
      <c r="K558" s="2">
        <f t="shared" si="66"/>
        <v>6.9999998435378075E-2</v>
      </c>
      <c r="L558" s="2">
        <f t="shared" si="70"/>
        <v>0</v>
      </c>
      <c r="AJ558" s="10">
        <v>5.9999998658895493E-2</v>
      </c>
      <c r="AK558" s="5">
        <v>1.9901999555155636</v>
      </c>
      <c r="AN558" s="9">
        <v>9.9999997764825821E-3</v>
      </c>
      <c r="AO558" s="5">
        <v>2.6372499410528691</v>
      </c>
      <c r="AS558" s="5" t="s">
        <v>984</v>
      </c>
      <c r="AU558" s="5" t="s">
        <v>984</v>
      </c>
      <c r="AW558" s="5" t="s">
        <v>984</v>
      </c>
      <c r="AZ558" s="5">
        <f t="shared" si="67"/>
        <v>4.6274498965684323</v>
      </c>
      <c r="BA558" s="11">
        <f t="shared" si="68"/>
        <v>9.201816249351292E-5</v>
      </c>
      <c r="BB558" s="5">
        <f t="shared" si="69"/>
        <v>9.2018162493512912E-2</v>
      </c>
    </row>
    <row r="559" spans="1:58" s="60" customFormat="1" x14ac:dyDescent="0.25">
      <c r="A559" s="1" t="s">
        <v>979</v>
      </c>
      <c r="B559" s="1" t="s">
        <v>978</v>
      </c>
      <c r="C559" s="1" t="s">
        <v>982</v>
      </c>
      <c r="D559" s="1" t="s">
        <v>983</v>
      </c>
      <c r="E559" s="1" t="s">
        <v>69</v>
      </c>
      <c r="F559" s="1" t="s">
        <v>124</v>
      </c>
      <c r="G559" s="1" t="s">
        <v>63</v>
      </c>
      <c r="H559" s="1" t="s">
        <v>64</v>
      </c>
      <c r="I559" s="2"/>
      <c r="J559" s="2">
        <v>6.37</v>
      </c>
      <c r="K559" s="2">
        <f t="shared" si="66"/>
        <v>8.6199998807907097</v>
      </c>
      <c r="L559" s="2">
        <f t="shared" si="70"/>
        <v>0</v>
      </c>
      <c r="M559" s="3"/>
      <c r="N559" s="4"/>
      <c r="O559" s="5"/>
      <c r="P559" s="6"/>
      <c r="Q559" s="5"/>
      <c r="R559" s="7"/>
      <c r="S559" s="5"/>
      <c r="T559" s="8"/>
      <c r="U559" s="5"/>
      <c r="V559" s="12"/>
      <c r="W559" s="5"/>
      <c r="X559" s="13"/>
      <c r="Y559" s="5"/>
      <c r="Z559" s="14"/>
      <c r="AA559" s="5"/>
      <c r="AB559" s="2"/>
      <c r="AC559" s="5"/>
      <c r="AD559" s="2"/>
      <c r="AE559" s="5"/>
      <c r="AF559" s="2"/>
      <c r="AG559" s="5"/>
      <c r="AH559" s="9"/>
      <c r="AI559" s="5"/>
      <c r="AJ559" s="10">
        <v>7.2499998807907096</v>
      </c>
      <c r="AK559" s="5">
        <v>240.48249604582784</v>
      </c>
      <c r="AL559" s="2"/>
      <c r="AM559" s="5"/>
      <c r="AN559" s="9">
        <v>1.37</v>
      </c>
      <c r="AO559" s="5">
        <v>321.98</v>
      </c>
      <c r="AP559" s="2"/>
      <c r="AQ559" s="5"/>
      <c r="AR559" s="3"/>
      <c r="AS559" s="5" t="s">
        <v>984</v>
      </c>
      <c r="AT559" s="3"/>
      <c r="AU559" s="5" t="s">
        <v>984</v>
      </c>
      <c r="AV559" s="2"/>
      <c r="AW559" s="5" t="s">
        <v>984</v>
      </c>
      <c r="AX559" s="2"/>
      <c r="AY559" s="2"/>
      <c r="AZ559" s="5">
        <f t="shared" si="67"/>
        <v>562.46249604582783</v>
      </c>
      <c r="BA559" s="11">
        <f t="shared" si="68"/>
        <v>1.1184727336763386E-2</v>
      </c>
      <c r="BB559" s="5">
        <f t="shared" si="69"/>
        <v>11.184727336763387</v>
      </c>
      <c r="BC559" s="15"/>
      <c r="BD559" s="5"/>
      <c r="BE559"/>
      <c r="BF559"/>
    </row>
    <row r="560" spans="1:58" s="60" customFormat="1" x14ac:dyDescent="0.25">
      <c r="A560" s="1" t="s">
        <v>979</v>
      </c>
      <c r="B560" s="1" t="s">
        <v>978</v>
      </c>
      <c r="C560" s="1" t="s">
        <v>982</v>
      </c>
      <c r="D560" s="1" t="s">
        <v>983</v>
      </c>
      <c r="E560" s="1" t="s">
        <v>70</v>
      </c>
      <c r="F560" s="1" t="s">
        <v>124</v>
      </c>
      <c r="G560" s="1" t="s">
        <v>63</v>
      </c>
      <c r="H560" s="1" t="s">
        <v>64</v>
      </c>
      <c r="I560" s="2"/>
      <c r="J560" s="2">
        <v>0.24</v>
      </c>
      <c r="K560" s="2">
        <f t="shared" si="66"/>
        <v>0.69999999195337304</v>
      </c>
      <c r="L560" s="2">
        <f t="shared" si="70"/>
        <v>0</v>
      </c>
      <c r="M560" s="3"/>
      <c r="N560" s="4"/>
      <c r="O560" s="5"/>
      <c r="P560" s="6"/>
      <c r="Q560" s="5"/>
      <c r="R560" s="7"/>
      <c r="S560" s="5"/>
      <c r="T560" s="8"/>
      <c r="U560" s="5"/>
      <c r="V560" s="12"/>
      <c r="W560" s="5"/>
      <c r="X560" s="13"/>
      <c r="Y560" s="5"/>
      <c r="Z560" s="14"/>
      <c r="AA560" s="5"/>
      <c r="AB560" s="2"/>
      <c r="AC560" s="5"/>
      <c r="AD560" s="2"/>
      <c r="AE560" s="5"/>
      <c r="AF560" s="2"/>
      <c r="AG560" s="5"/>
      <c r="AH560" s="9"/>
      <c r="AI560" s="5"/>
      <c r="AJ560" s="10">
        <v>0.35999999195337301</v>
      </c>
      <c r="AK560" s="5">
        <v>11.941199733093383</v>
      </c>
      <c r="AL560" s="2"/>
      <c r="AM560" s="5"/>
      <c r="AN560" s="9">
        <v>0.34</v>
      </c>
      <c r="AO560" s="5">
        <v>82.95</v>
      </c>
      <c r="AP560" s="2"/>
      <c r="AQ560" s="5"/>
      <c r="AR560" s="3"/>
      <c r="AS560" s="5" t="s">
        <v>984</v>
      </c>
      <c r="AT560" s="3"/>
      <c r="AU560" s="5" t="s">
        <v>984</v>
      </c>
      <c r="AV560" s="2"/>
      <c r="AW560" s="5" t="s">
        <v>984</v>
      </c>
      <c r="AX560" s="2"/>
      <c r="AY560" s="2"/>
      <c r="AZ560" s="5">
        <f t="shared" si="67"/>
        <v>94.891199733093387</v>
      </c>
      <c r="BA560" s="11">
        <f t="shared" si="68"/>
        <v>1.8869386014788265E-3</v>
      </c>
      <c r="BB560" s="5">
        <f t="shared" si="69"/>
        <v>1.8869386014788265</v>
      </c>
      <c r="BC560" s="15"/>
      <c r="BD560" s="5"/>
      <c r="BE560"/>
      <c r="BF560"/>
    </row>
    <row r="561" spans="1:58" s="60" customFormat="1" x14ac:dyDescent="0.25">
      <c r="A561" s="1" t="s">
        <v>979</v>
      </c>
      <c r="B561" s="1" t="s">
        <v>978</v>
      </c>
      <c r="C561" s="1" t="s">
        <v>982</v>
      </c>
      <c r="D561" s="1" t="s">
        <v>983</v>
      </c>
      <c r="E561" s="1" t="s">
        <v>72</v>
      </c>
      <c r="F561" s="1" t="s">
        <v>124</v>
      </c>
      <c r="G561" s="1" t="s">
        <v>63</v>
      </c>
      <c r="H561" s="1" t="s">
        <v>64</v>
      </c>
      <c r="I561" s="2"/>
      <c r="J561" s="2">
        <v>1.92</v>
      </c>
      <c r="K561" s="2">
        <f t="shared" si="66"/>
        <v>1.919999957084656</v>
      </c>
      <c r="L561" s="2">
        <f t="shared" si="70"/>
        <v>0</v>
      </c>
      <c r="M561" s="3"/>
      <c r="N561" s="4"/>
      <c r="O561" s="5"/>
      <c r="P561" s="6"/>
      <c r="Q561" s="5"/>
      <c r="R561" s="7"/>
      <c r="S561" s="5"/>
      <c r="T561" s="8"/>
      <c r="U561" s="5"/>
      <c r="V561" s="12"/>
      <c r="W561" s="5"/>
      <c r="X561" s="13"/>
      <c r="Y561" s="5"/>
      <c r="Z561" s="14"/>
      <c r="AA561" s="5"/>
      <c r="AB561" s="2"/>
      <c r="AC561" s="5"/>
      <c r="AD561" s="2"/>
      <c r="AE561" s="5"/>
      <c r="AF561" s="2"/>
      <c r="AG561" s="5"/>
      <c r="AH561" s="9"/>
      <c r="AI561" s="5"/>
      <c r="AJ561" s="10"/>
      <c r="AK561" s="5"/>
      <c r="AL561" s="2"/>
      <c r="AM561" s="5"/>
      <c r="AN561" s="9">
        <v>1.919999957084656</v>
      </c>
      <c r="AO561" s="5">
        <v>460.31998971104628</v>
      </c>
      <c r="AP561" s="2"/>
      <c r="AQ561" s="5"/>
      <c r="AR561" s="3"/>
      <c r="AS561" s="5" t="s">
        <v>984</v>
      </c>
      <c r="AT561" s="3"/>
      <c r="AU561" s="5" t="s">
        <v>984</v>
      </c>
      <c r="AV561" s="2"/>
      <c r="AW561" s="5" t="s">
        <v>984</v>
      </c>
      <c r="AX561" s="2"/>
      <c r="AY561" s="2"/>
      <c r="AZ561" s="5">
        <f t="shared" si="67"/>
        <v>460.31998971104628</v>
      </c>
      <c r="BA561" s="11">
        <f t="shared" si="68"/>
        <v>9.1535944330060556E-3</v>
      </c>
      <c r="BB561" s="5">
        <f t="shared" si="69"/>
        <v>9.1535944330060559</v>
      </c>
      <c r="BC561" s="15"/>
      <c r="BD561" s="5"/>
      <c r="BE561"/>
      <c r="BF561"/>
    </row>
    <row r="562" spans="1:58" s="60" customFormat="1" x14ac:dyDescent="0.25">
      <c r="A562" s="1" t="s">
        <v>979</v>
      </c>
      <c r="B562" s="1" t="s">
        <v>978</v>
      </c>
      <c r="C562" s="1" t="s">
        <v>982</v>
      </c>
      <c r="D562" s="1" t="s">
        <v>983</v>
      </c>
      <c r="E562" s="1" t="s">
        <v>73</v>
      </c>
      <c r="F562" s="1" t="s">
        <v>124</v>
      </c>
      <c r="G562" s="1" t="s">
        <v>63</v>
      </c>
      <c r="H562" s="1" t="s">
        <v>64</v>
      </c>
      <c r="I562" s="2"/>
      <c r="J562" s="2">
        <v>1.54</v>
      </c>
      <c r="K562" s="2">
        <f t="shared" si="66"/>
        <v>2.2199999983608723</v>
      </c>
      <c r="L562" s="2">
        <f t="shared" si="70"/>
        <v>0</v>
      </c>
      <c r="M562" s="3"/>
      <c r="N562" s="4"/>
      <c r="O562" s="5"/>
      <c r="P562" s="6"/>
      <c r="Q562" s="5"/>
      <c r="R562" s="7"/>
      <c r="S562" s="5"/>
      <c r="T562" s="8"/>
      <c r="U562" s="5"/>
      <c r="V562" s="12"/>
      <c r="W562" s="5"/>
      <c r="X562" s="13"/>
      <c r="Y562" s="5"/>
      <c r="Z562" s="14"/>
      <c r="AA562" s="5"/>
      <c r="AB562" s="2"/>
      <c r="AC562" s="5"/>
      <c r="AD562" s="2"/>
      <c r="AE562" s="5"/>
      <c r="AF562" s="2"/>
      <c r="AG562" s="5"/>
      <c r="AH562" s="9"/>
      <c r="AI562" s="5"/>
      <c r="AJ562" s="10">
        <v>0.2399999983608723</v>
      </c>
      <c r="AK562" s="5">
        <v>7.9607999456301348</v>
      </c>
      <c r="AL562" s="2"/>
      <c r="AM562" s="5"/>
      <c r="AN562" s="9">
        <v>1.98</v>
      </c>
      <c r="AO562" s="5">
        <v>472.79</v>
      </c>
      <c r="AP562" s="2"/>
      <c r="AQ562" s="5"/>
      <c r="AR562" s="3"/>
      <c r="AS562" s="5" t="s">
        <v>984</v>
      </c>
      <c r="AT562" s="3"/>
      <c r="AU562" s="5" t="s">
        <v>984</v>
      </c>
      <c r="AV562" s="2"/>
      <c r="AW562" s="5" t="s">
        <v>984</v>
      </c>
      <c r="AX562" s="2"/>
      <c r="AY562" s="2"/>
      <c r="AZ562" s="5">
        <f t="shared" si="67"/>
        <v>480.75079994563015</v>
      </c>
      <c r="BA562" s="11">
        <f t="shared" si="68"/>
        <v>9.559866928238089E-3</v>
      </c>
      <c r="BB562" s="5">
        <f t="shared" si="69"/>
        <v>9.5598669282380886</v>
      </c>
      <c r="BC562" s="15"/>
      <c r="BD562" s="5"/>
      <c r="BE562"/>
      <c r="BF562"/>
    </row>
    <row r="563" spans="1:58" s="60" customFormat="1" x14ac:dyDescent="0.25">
      <c r="A563" s="1" t="s">
        <v>979</v>
      </c>
      <c r="B563" s="1" t="s">
        <v>978</v>
      </c>
      <c r="C563" s="1" t="s">
        <v>982</v>
      </c>
      <c r="D563" s="1" t="s">
        <v>983</v>
      </c>
      <c r="E563" s="1" t="s">
        <v>74</v>
      </c>
      <c r="F563" s="1" t="s">
        <v>124</v>
      </c>
      <c r="G563" s="1" t="s">
        <v>63</v>
      </c>
      <c r="H563" s="1" t="s">
        <v>64</v>
      </c>
      <c r="I563" s="2"/>
      <c r="J563" s="2">
        <v>0</v>
      </c>
      <c r="K563" s="2">
        <f t="shared" si="66"/>
        <v>7.8899999237060552</v>
      </c>
      <c r="L563" s="2">
        <f t="shared" si="70"/>
        <v>0</v>
      </c>
      <c r="M563" s="3"/>
      <c r="N563" s="4"/>
      <c r="O563" s="5"/>
      <c r="P563" s="6"/>
      <c r="Q563" s="5"/>
      <c r="R563" s="7"/>
      <c r="S563" s="5"/>
      <c r="T563" s="8"/>
      <c r="U563" s="5"/>
      <c r="V563" s="12"/>
      <c r="W563" s="5"/>
      <c r="X563" s="13"/>
      <c r="Y563" s="5"/>
      <c r="Z563" s="14"/>
      <c r="AA563" s="5"/>
      <c r="AB563" s="2"/>
      <c r="AC563" s="5"/>
      <c r="AD563" s="2"/>
      <c r="AE563" s="5"/>
      <c r="AF563" s="2"/>
      <c r="AG563" s="5"/>
      <c r="AH563" s="9"/>
      <c r="AI563" s="5"/>
      <c r="AJ563" s="10">
        <v>3.0799999237060551</v>
      </c>
      <c r="AK563" s="5">
        <v>102.16359746932986</v>
      </c>
      <c r="AL563" s="2"/>
      <c r="AM563" s="5"/>
      <c r="AN563" s="9">
        <v>4.8099999999999996</v>
      </c>
      <c r="AO563" s="5">
        <v>1121.55</v>
      </c>
      <c r="AP563" s="2"/>
      <c r="AQ563" s="5"/>
      <c r="AR563" s="3"/>
      <c r="AS563" s="5" t="s">
        <v>984</v>
      </c>
      <c r="AT563" s="3"/>
      <c r="AU563" s="5" t="s">
        <v>984</v>
      </c>
      <c r="AV563" s="2"/>
      <c r="AW563" s="5" t="s">
        <v>984</v>
      </c>
      <c r="AX563" s="2"/>
      <c r="AY563" s="2"/>
      <c r="AZ563" s="5">
        <f t="shared" si="67"/>
        <v>1223.7135974693299</v>
      </c>
      <c r="BA563" s="11">
        <f t="shared" si="68"/>
        <v>2.4333894299094945E-2</v>
      </c>
      <c r="BB563" s="5">
        <f t="shared" si="69"/>
        <v>24.333894299094943</v>
      </c>
      <c r="BC563" s="15"/>
      <c r="BD563" s="5"/>
      <c r="BE563"/>
      <c r="BF563"/>
    </row>
    <row r="564" spans="1:58" s="60" customFormat="1" x14ac:dyDescent="0.25">
      <c r="A564" s="1" t="s">
        <v>979</v>
      </c>
      <c r="B564" s="1" t="s">
        <v>978</v>
      </c>
      <c r="C564" s="1" t="s">
        <v>982</v>
      </c>
      <c r="D564" s="1" t="s">
        <v>983</v>
      </c>
      <c r="E564" s="1" t="s">
        <v>75</v>
      </c>
      <c r="F564" s="1" t="s">
        <v>124</v>
      </c>
      <c r="G564" s="1" t="s">
        <v>63</v>
      </c>
      <c r="H564" s="1" t="s">
        <v>64</v>
      </c>
      <c r="I564" s="2"/>
      <c r="J564" s="2">
        <v>0.56000000000000005</v>
      </c>
      <c r="K564" s="2">
        <f t="shared" si="66"/>
        <v>7.9300001335144046</v>
      </c>
      <c r="L564" s="2">
        <f t="shared" si="70"/>
        <v>0</v>
      </c>
      <c r="M564" s="3"/>
      <c r="N564" s="4"/>
      <c r="O564" s="5"/>
      <c r="P564" s="6"/>
      <c r="Q564" s="5"/>
      <c r="R564" s="7"/>
      <c r="S564" s="5"/>
      <c r="T564" s="8"/>
      <c r="U564" s="5"/>
      <c r="V564" s="12"/>
      <c r="W564" s="5"/>
      <c r="X564" s="13"/>
      <c r="Y564" s="5"/>
      <c r="Z564" s="14"/>
      <c r="AA564" s="5"/>
      <c r="AB564" s="2"/>
      <c r="AC564" s="5"/>
      <c r="AD564" s="2"/>
      <c r="AE564" s="5"/>
      <c r="AF564" s="2"/>
      <c r="AG564" s="5"/>
      <c r="AH564" s="9"/>
      <c r="AI564" s="5"/>
      <c r="AJ564" s="10">
        <v>7.3600001335144043</v>
      </c>
      <c r="AK564" s="5">
        <v>244.13120442867282</v>
      </c>
      <c r="AL564" s="2"/>
      <c r="AM564" s="5"/>
      <c r="AN564" s="9">
        <v>0.56999999999999995</v>
      </c>
      <c r="AO564" s="5">
        <v>133.30000000000001</v>
      </c>
      <c r="AP564" s="2"/>
      <c r="AQ564" s="5"/>
      <c r="AR564" s="3"/>
      <c r="AS564" s="5" t="s">
        <v>984</v>
      </c>
      <c r="AT564" s="3"/>
      <c r="AU564" s="5" t="s">
        <v>984</v>
      </c>
      <c r="AV564" s="2"/>
      <c r="AW564" s="5" t="s">
        <v>984</v>
      </c>
      <c r="AX564" s="2"/>
      <c r="AY564" s="2"/>
      <c r="AZ564" s="5">
        <f t="shared" si="67"/>
        <v>377.4312044286728</v>
      </c>
      <c r="BA564" s="11">
        <f t="shared" si="68"/>
        <v>7.5053272699926905E-3</v>
      </c>
      <c r="BB564" s="5">
        <f t="shared" si="69"/>
        <v>7.5053272699926907</v>
      </c>
      <c r="BC564" s="15"/>
      <c r="BD564" s="5"/>
      <c r="BE564"/>
      <c r="BF564"/>
    </row>
    <row r="565" spans="1:58" s="60" customFormat="1" x14ac:dyDescent="0.25">
      <c r="A565" s="1" t="s">
        <v>234</v>
      </c>
      <c r="B565" s="1" t="s">
        <v>235</v>
      </c>
      <c r="C565" s="1" t="s">
        <v>236</v>
      </c>
      <c r="D565" s="1" t="s">
        <v>237</v>
      </c>
      <c r="E565" s="1" t="s">
        <v>61</v>
      </c>
      <c r="F565" s="1" t="s">
        <v>238</v>
      </c>
      <c r="G565" s="1" t="s">
        <v>239</v>
      </c>
      <c r="H565" s="1" t="s">
        <v>240</v>
      </c>
      <c r="I565" s="2">
        <v>156.88999999999999</v>
      </c>
      <c r="J565" s="2">
        <v>7.0000000000000007E-2</v>
      </c>
      <c r="K565" s="2">
        <f t="shared" si="66"/>
        <v>7.0000000000000007E-2</v>
      </c>
      <c r="L565" s="2">
        <f t="shared" si="70"/>
        <v>0</v>
      </c>
      <c r="M565" s="3"/>
      <c r="N565" s="4"/>
      <c r="O565" s="5"/>
      <c r="P565" s="6"/>
      <c r="Q565" s="5"/>
      <c r="R565" s="7"/>
      <c r="S565" s="5"/>
      <c r="T565" s="8"/>
      <c r="U565" s="5"/>
      <c r="V565" s="12"/>
      <c r="W565" s="5"/>
      <c r="X565" s="13"/>
      <c r="Y565" s="5"/>
      <c r="Z565" s="14"/>
      <c r="AA565" s="5"/>
      <c r="AB565" s="2"/>
      <c r="AC565" s="5"/>
      <c r="AD565" s="2"/>
      <c r="AE565" s="5"/>
      <c r="AF565" s="2"/>
      <c r="AG565" s="5"/>
      <c r="AH565" s="9"/>
      <c r="AI565" s="5"/>
      <c r="AJ565" s="10">
        <v>7.0000000000000007E-2</v>
      </c>
      <c r="AK565" s="5">
        <v>2.3218650098852809</v>
      </c>
      <c r="AL565" s="2"/>
      <c r="AM565" s="5"/>
      <c r="AN565" s="9"/>
      <c r="AO565" s="5"/>
      <c r="AP565" s="2"/>
      <c r="AQ565" s="5"/>
      <c r="AR565" s="3"/>
      <c r="AS565" s="5" t="str">
        <f t="shared" ref="AS565:AS628" si="74">IF(AR565&gt;0,AR565*$AS$1,"")</f>
        <v/>
      </c>
      <c r="AT565" s="3"/>
      <c r="AU565" s="5" t="str">
        <f t="shared" ref="AU565:AU628" si="75">IF(AT565&gt;0,AT565*$AU$1,"")</f>
        <v/>
      </c>
      <c r="AV565" s="2"/>
      <c r="AW565" s="5" t="str">
        <f t="shared" ref="AW565:AW628" si="76">IF(AV565&gt;0,AV565*$AW$1,"")</f>
        <v/>
      </c>
      <c r="AX565" s="2"/>
      <c r="AY565" s="2"/>
      <c r="AZ565" s="5">
        <f t="shared" si="67"/>
        <v>2.3218650098852809</v>
      </c>
      <c r="BA565" s="11">
        <f t="shared" si="68"/>
        <v>4.6170948695968484E-5</v>
      </c>
      <c r="BB565" s="5">
        <f t="shared" si="69"/>
        <v>4.6170948695968488E-2</v>
      </c>
      <c r="BC565" s="15"/>
      <c r="BD565" s="5"/>
      <c r="BE565"/>
      <c r="BF565"/>
    </row>
    <row r="566" spans="1:58" x14ac:dyDescent="0.25">
      <c r="A566" s="1" t="s">
        <v>234</v>
      </c>
      <c r="B566" s="1" t="s">
        <v>235</v>
      </c>
      <c r="C566" s="1" t="s">
        <v>236</v>
      </c>
      <c r="D566" s="1" t="s">
        <v>237</v>
      </c>
      <c r="E566" s="1" t="s">
        <v>65</v>
      </c>
      <c r="F566" s="1" t="s">
        <v>238</v>
      </c>
      <c r="G566" s="1" t="s">
        <v>239</v>
      </c>
      <c r="H566" s="1" t="s">
        <v>240</v>
      </c>
      <c r="I566" s="2">
        <v>156.88999999999999</v>
      </c>
      <c r="J566" s="2">
        <v>7.0000000000000007E-2</v>
      </c>
      <c r="K566" s="2">
        <f t="shared" si="66"/>
        <v>7.0000000000000007E-2</v>
      </c>
      <c r="L566" s="2">
        <f t="shared" si="70"/>
        <v>0</v>
      </c>
      <c r="X566" s="13">
        <v>0.03</v>
      </c>
      <c r="Y566" s="5">
        <v>3.0405375000000001</v>
      </c>
      <c r="AJ566" s="10">
        <v>0.04</v>
      </c>
      <c r="AK566" s="5">
        <v>1.3267799703441561</v>
      </c>
      <c r="AS566" s="5" t="str">
        <f t="shared" si="74"/>
        <v/>
      </c>
      <c r="AU566" s="5" t="str">
        <f t="shared" si="75"/>
        <v/>
      </c>
      <c r="AW566" s="5" t="str">
        <f t="shared" si="76"/>
        <v/>
      </c>
      <c r="AZ566" s="5">
        <f t="shared" si="67"/>
        <v>4.3673174703441564</v>
      </c>
      <c r="BA566" s="11">
        <f t="shared" si="68"/>
        <v>8.6845354921055354E-5</v>
      </c>
      <c r="BB566" s="5">
        <f t="shared" si="69"/>
        <v>8.6845354921055357E-2</v>
      </c>
    </row>
    <row r="567" spans="1:58" x14ac:dyDescent="0.25">
      <c r="A567" s="1" t="s">
        <v>234</v>
      </c>
      <c r="B567" s="1" t="s">
        <v>235</v>
      </c>
      <c r="C567" s="1" t="s">
        <v>236</v>
      </c>
      <c r="D567" s="1" t="s">
        <v>237</v>
      </c>
      <c r="E567" s="1" t="s">
        <v>70</v>
      </c>
      <c r="F567" s="1" t="s">
        <v>238</v>
      </c>
      <c r="G567" s="1" t="s">
        <v>239</v>
      </c>
      <c r="H567" s="1" t="s">
        <v>240</v>
      </c>
      <c r="I567" s="2">
        <v>156.88999999999999</v>
      </c>
      <c r="J567" s="2">
        <v>39.4</v>
      </c>
      <c r="K567" s="2">
        <f t="shared" si="66"/>
        <v>39.4</v>
      </c>
      <c r="L567" s="2">
        <f t="shared" si="70"/>
        <v>0</v>
      </c>
      <c r="X567" s="13">
        <v>24.96</v>
      </c>
      <c r="Y567" s="5">
        <v>2529.7271999999998</v>
      </c>
      <c r="AJ567" s="10">
        <v>14.44</v>
      </c>
      <c r="AK567" s="5">
        <v>478.9675660815239</v>
      </c>
      <c r="AS567" s="5" t="str">
        <f t="shared" si="74"/>
        <v/>
      </c>
      <c r="AU567" s="5" t="str">
        <f t="shared" si="75"/>
        <v/>
      </c>
      <c r="AW567" s="5" t="str">
        <f t="shared" si="76"/>
        <v/>
      </c>
      <c r="AZ567" s="5">
        <f t="shared" si="67"/>
        <v>3008.6947660815235</v>
      </c>
      <c r="BA567" s="11">
        <f t="shared" si="68"/>
        <v>5.9828754512064611E-2</v>
      </c>
      <c r="BB567" s="5">
        <f t="shared" si="69"/>
        <v>59.828754512064606</v>
      </c>
    </row>
    <row r="568" spans="1:58" x14ac:dyDescent="0.25">
      <c r="A568" s="1" t="s">
        <v>234</v>
      </c>
      <c r="B568" s="1" t="s">
        <v>235</v>
      </c>
      <c r="C568" s="1" t="s">
        <v>236</v>
      </c>
      <c r="D568" s="1" t="s">
        <v>237</v>
      </c>
      <c r="E568" s="1" t="s">
        <v>71</v>
      </c>
      <c r="F568" s="1" t="s">
        <v>238</v>
      </c>
      <c r="G568" s="1" t="s">
        <v>239</v>
      </c>
      <c r="H568" s="1" t="s">
        <v>240</v>
      </c>
      <c r="I568" s="2">
        <v>156.88999999999999</v>
      </c>
      <c r="J568" s="2">
        <v>39.58</v>
      </c>
      <c r="K568" s="2">
        <f t="shared" si="66"/>
        <v>39.569999999999993</v>
      </c>
      <c r="L568" s="2">
        <f t="shared" si="70"/>
        <v>0</v>
      </c>
      <c r="X568" s="13">
        <v>33.659999999999997</v>
      </c>
      <c r="Y568" s="5">
        <v>3411.4830750000001</v>
      </c>
      <c r="AJ568" s="10">
        <v>5.91</v>
      </c>
      <c r="AK568" s="5">
        <v>196.031739938736</v>
      </c>
      <c r="AS568" s="5" t="str">
        <f t="shared" si="74"/>
        <v/>
      </c>
      <c r="AU568" s="5" t="str">
        <f t="shared" si="75"/>
        <v/>
      </c>
      <c r="AW568" s="5" t="str">
        <f t="shared" si="76"/>
        <v/>
      </c>
      <c r="AZ568" s="5">
        <f t="shared" si="67"/>
        <v>3607.514814938736</v>
      </c>
      <c r="BA568" s="11">
        <f t="shared" si="68"/>
        <v>7.1736462167846765E-2</v>
      </c>
      <c r="BB568" s="5">
        <f t="shared" si="69"/>
        <v>71.736462167846767</v>
      </c>
    </row>
    <row r="569" spans="1:58" x14ac:dyDescent="0.25">
      <c r="A569" s="1" t="s">
        <v>234</v>
      </c>
      <c r="B569" s="1" t="s">
        <v>235</v>
      </c>
      <c r="C569" s="1" t="s">
        <v>236</v>
      </c>
      <c r="D569" s="1" t="s">
        <v>237</v>
      </c>
      <c r="E569" s="1" t="s">
        <v>72</v>
      </c>
      <c r="F569" s="1" t="s">
        <v>238</v>
      </c>
      <c r="G569" s="1" t="s">
        <v>239</v>
      </c>
      <c r="H569" s="1" t="s">
        <v>240</v>
      </c>
      <c r="I569" s="2">
        <v>156.88999999999999</v>
      </c>
      <c r="J569" s="2">
        <v>37.619999999999997</v>
      </c>
      <c r="K569" s="2">
        <f t="shared" si="66"/>
        <v>37.619999999999997</v>
      </c>
      <c r="L569" s="2">
        <f t="shared" si="70"/>
        <v>0</v>
      </c>
      <c r="X569" s="13">
        <v>7.85</v>
      </c>
      <c r="Y569" s="5">
        <v>795.60731249999992</v>
      </c>
      <c r="AJ569" s="10">
        <v>29.77</v>
      </c>
      <c r="AK569" s="5">
        <v>987.45603018379211</v>
      </c>
      <c r="AS569" s="5" t="str">
        <f t="shared" si="74"/>
        <v/>
      </c>
      <c r="AU569" s="5" t="str">
        <f t="shared" si="75"/>
        <v/>
      </c>
      <c r="AW569" s="5" t="str">
        <f t="shared" si="76"/>
        <v/>
      </c>
      <c r="AZ569" s="5">
        <f t="shared" si="67"/>
        <v>1783.0633426837921</v>
      </c>
      <c r="BA569" s="11">
        <f t="shared" si="68"/>
        <v>3.545672369677641E-2</v>
      </c>
      <c r="BB569" s="5">
        <f t="shared" si="69"/>
        <v>35.456723696776415</v>
      </c>
    </row>
    <row r="570" spans="1:58" x14ac:dyDescent="0.25">
      <c r="A570" s="1" t="s">
        <v>234</v>
      </c>
      <c r="B570" s="1" t="s">
        <v>235</v>
      </c>
      <c r="C570" s="1" t="s">
        <v>236</v>
      </c>
      <c r="D570" s="1" t="s">
        <v>237</v>
      </c>
      <c r="E570" s="1" t="s">
        <v>73</v>
      </c>
      <c r="F570" s="1" t="s">
        <v>238</v>
      </c>
      <c r="G570" s="1" t="s">
        <v>239</v>
      </c>
      <c r="H570" s="1" t="s">
        <v>240</v>
      </c>
      <c r="I570" s="2">
        <v>156.88999999999999</v>
      </c>
      <c r="J570" s="2">
        <v>37.72</v>
      </c>
      <c r="K570" s="2">
        <f t="shared" si="66"/>
        <v>37.72</v>
      </c>
      <c r="L570" s="2">
        <f t="shared" si="70"/>
        <v>0</v>
      </c>
      <c r="AJ570" s="10">
        <v>37.72</v>
      </c>
      <c r="AK570" s="5">
        <v>1251.1535804901121</v>
      </c>
      <c r="AS570" s="5" t="str">
        <f t="shared" si="74"/>
        <v/>
      </c>
      <c r="AU570" s="5" t="str">
        <f t="shared" si="75"/>
        <v/>
      </c>
      <c r="AW570" s="5" t="str">
        <f t="shared" si="76"/>
        <v/>
      </c>
      <c r="AZ570" s="5">
        <f t="shared" si="67"/>
        <v>1251.1535804901121</v>
      </c>
      <c r="BA570" s="11">
        <f t="shared" si="68"/>
        <v>2.4879546196546712E-2</v>
      </c>
      <c r="BB570" s="5">
        <f t="shared" si="69"/>
        <v>24.879546196546713</v>
      </c>
    </row>
    <row r="571" spans="1:58" x14ac:dyDescent="0.25">
      <c r="A571" s="1" t="s">
        <v>234</v>
      </c>
      <c r="B571" s="1" t="s">
        <v>235</v>
      </c>
      <c r="C571" s="1" t="s">
        <v>236</v>
      </c>
      <c r="D571" s="1" t="s">
        <v>237</v>
      </c>
      <c r="E571" s="1" t="s">
        <v>68</v>
      </c>
      <c r="F571" s="1" t="s">
        <v>217</v>
      </c>
      <c r="G571" s="1" t="s">
        <v>63</v>
      </c>
      <c r="H571" s="1" t="s">
        <v>240</v>
      </c>
      <c r="I571" s="2">
        <v>156.88999999999999</v>
      </c>
      <c r="J571" s="2">
        <v>0.09</v>
      </c>
      <c r="K571" s="2">
        <f t="shared" si="66"/>
        <v>0.09</v>
      </c>
      <c r="L571" s="2">
        <f t="shared" si="70"/>
        <v>0</v>
      </c>
      <c r="AJ571" s="10">
        <v>0.09</v>
      </c>
      <c r="AK571" s="5">
        <v>2.985255118623376</v>
      </c>
      <c r="AS571" s="5" t="str">
        <f t="shared" si="74"/>
        <v/>
      </c>
      <c r="AU571" s="5" t="str">
        <f t="shared" si="75"/>
        <v/>
      </c>
      <c r="AW571" s="5" t="str">
        <f t="shared" si="76"/>
        <v/>
      </c>
      <c r="AZ571" s="5">
        <f t="shared" si="67"/>
        <v>2.985255118623376</v>
      </c>
      <c r="BA571" s="11">
        <f t="shared" si="68"/>
        <v>5.9362650429512799E-5</v>
      </c>
      <c r="BB571" s="5">
        <f t="shared" si="69"/>
        <v>5.9362650429512803E-2</v>
      </c>
    </row>
    <row r="572" spans="1:58" x14ac:dyDescent="0.25">
      <c r="A572" s="1" t="s">
        <v>234</v>
      </c>
      <c r="B572" s="1" t="s">
        <v>235</v>
      </c>
      <c r="C572" s="1" t="s">
        <v>236</v>
      </c>
      <c r="D572" s="1" t="s">
        <v>237</v>
      </c>
      <c r="E572" s="1" t="s">
        <v>75</v>
      </c>
      <c r="F572" s="1" t="s">
        <v>217</v>
      </c>
      <c r="G572" s="1" t="s">
        <v>63</v>
      </c>
      <c r="H572" s="1" t="s">
        <v>240</v>
      </c>
      <c r="I572" s="2">
        <v>156.88999999999999</v>
      </c>
      <c r="J572" s="2">
        <v>0.09</v>
      </c>
      <c r="K572" s="2">
        <f t="shared" si="66"/>
        <v>0.09</v>
      </c>
      <c r="L572" s="2">
        <f t="shared" si="70"/>
        <v>0</v>
      </c>
      <c r="AJ572" s="10">
        <v>0.09</v>
      </c>
      <c r="AK572" s="5">
        <v>2.985255118623376</v>
      </c>
      <c r="AS572" s="5" t="str">
        <f t="shared" si="74"/>
        <v/>
      </c>
      <c r="AU572" s="5" t="str">
        <f t="shared" si="75"/>
        <v/>
      </c>
      <c r="AW572" s="5" t="str">
        <f t="shared" si="76"/>
        <v/>
      </c>
      <c r="AZ572" s="5">
        <f t="shared" si="67"/>
        <v>2.985255118623376</v>
      </c>
      <c r="BA572" s="11">
        <f t="shared" si="68"/>
        <v>5.9362650429512799E-5</v>
      </c>
      <c r="BB572" s="5">
        <f t="shared" si="69"/>
        <v>5.9362650429512803E-2</v>
      </c>
    </row>
    <row r="573" spans="1:58" x14ac:dyDescent="0.25">
      <c r="A573" s="1" t="s">
        <v>241</v>
      </c>
      <c r="B573" s="1" t="s">
        <v>242</v>
      </c>
      <c r="C573" s="1" t="s">
        <v>243</v>
      </c>
      <c r="D573" s="1" t="s">
        <v>244</v>
      </c>
      <c r="E573" s="1" t="s">
        <v>85</v>
      </c>
      <c r="F573" s="1" t="s">
        <v>238</v>
      </c>
      <c r="G573" s="1" t="s">
        <v>239</v>
      </c>
      <c r="H573" s="1" t="s">
        <v>240</v>
      </c>
      <c r="I573" s="2">
        <v>158.88999999999999</v>
      </c>
      <c r="J573" s="2">
        <v>38.53</v>
      </c>
      <c r="K573" s="2">
        <f t="shared" si="66"/>
        <v>38.53</v>
      </c>
      <c r="L573" s="2">
        <f t="shared" si="70"/>
        <v>0</v>
      </c>
      <c r="X573" s="13">
        <v>38.53</v>
      </c>
      <c r="Y573" s="5">
        <v>3905.0636625000002</v>
      </c>
      <c r="AS573" s="5" t="str">
        <f t="shared" si="74"/>
        <v/>
      </c>
      <c r="AU573" s="5" t="str">
        <f t="shared" si="75"/>
        <v/>
      </c>
      <c r="AW573" s="5" t="str">
        <f t="shared" si="76"/>
        <v/>
      </c>
      <c r="AZ573" s="5">
        <f t="shared" si="67"/>
        <v>3905.0636625000002</v>
      </c>
      <c r="BA573" s="11">
        <f t="shared" si="68"/>
        <v>7.765330596229908E-2</v>
      </c>
      <c r="BB573" s="5">
        <f t="shared" si="69"/>
        <v>77.653305962299086</v>
      </c>
    </row>
    <row r="574" spans="1:58" x14ac:dyDescent="0.25">
      <c r="A574" s="1" t="s">
        <v>241</v>
      </c>
      <c r="B574" s="1" t="s">
        <v>242</v>
      </c>
      <c r="C574" s="1" t="s">
        <v>243</v>
      </c>
      <c r="D574" s="1" t="s">
        <v>244</v>
      </c>
      <c r="E574" s="1" t="s">
        <v>80</v>
      </c>
      <c r="F574" s="1" t="s">
        <v>238</v>
      </c>
      <c r="G574" s="1" t="s">
        <v>239</v>
      </c>
      <c r="H574" s="1" t="s">
        <v>240</v>
      </c>
      <c r="I574" s="2">
        <v>158.88999999999999</v>
      </c>
      <c r="J574" s="2">
        <v>37.479999999999997</v>
      </c>
      <c r="K574" s="2">
        <f t="shared" si="66"/>
        <v>37.479999999999997</v>
      </c>
      <c r="L574" s="2">
        <f t="shared" si="70"/>
        <v>0</v>
      </c>
      <c r="X574" s="13">
        <v>26.63</v>
      </c>
      <c r="Y574" s="5">
        <v>2698.9837874999998</v>
      </c>
      <c r="AJ574" s="10">
        <v>10.85</v>
      </c>
      <c r="AK574" s="5">
        <v>359.88908765316012</v>
      </c>
      <c r="AS574" s="5" t="str">
        <f t="shared" si="74"/>
        <v/>
      </c>
      <c r="AU574" s="5" t="str">
        <f t="shared" si="75"/>
        <v/>
      </c>
      <c r="AW574" s="5" t="str">
        <f t="shared" si="76"/>
        <v/>
      </c>
      <c r="AZ574" s="5">
        <f t="shared" si="67"/>
        <v>3058.8728751531598</v>
      </c>
      <c r="BA574" s="11">
        <f t="shared" si="68"/>
        <v>6.0826560538575027E-2</v>
      </c>
      <c r="BB574" s="5">
        <f t="shared" si="69"/>
        <v>60.826560538575031</v>
      </c>
    </row>
    <row r="575" spans="1:58" x14ac:dyDescent="0.25">
      <c r="A575" s="1" t="s">
        <v>241</v>
      </c>
      <c r="B575" s="1" t="s">
        <v>242</v>
      </c>
      <c r="C575" s="1" t="s">
        <v>243</v>
      </c>
      <c r="D575" s="1" t="s">
        <v>244</v>
      </c>
      <c r="E575" s="1" t="s">
        <v>61</v>
      </c>
      <c r="F575" s="1" t="s">
        <v>238</v>
      </c>
      <c r="G575" s="1" t="s">
        <v>239</v>
      </c>
      <c r="H575" s="1" t="s">
        <v>240</v>
      </c>
      <c r="I575" s="2">
        <v>158.88999999999999</v>
      </c>
      <c r="J575" s="2">
        <v>35.57</v>
      </c>
      <c r="K575" s="2">
        <f t="shared" si="66"/>
        <v>35.559999999999995</v>
      </c>
      <c r="L575" s="2">
        <f t="shared" si="70"/>
        <v>0</v>
      </c>
      <c r="X575" s="13">
        <v>2.76</v>
      </c>
      <c r="Y575" s="5">
        <v>279.72944999999999</v>
      </c>
      <c r="AJ575" s="10">
        <v>32.799999999999997</v>
      </c>
      <c r="AK575" s="5">
        <v>1087.95957469368</v>
      </c>
      <c r="AS575" s="5" t="str">
        <f t="shared" si="74"/>
        <v/>
      </c>
      <c r="AU575" s="5" t="str">
        <f t="shared" si="75"/>
        <v/>
      </c>
      <c r="AW575" s="5" t="str">
        <f t="shared" si="76"/>
        <v/>
      </c>
      <c r="AZ575" s="5">
        <f t="shared" si="67"/>
        <v>1367.68902469368</v>
      </c>
      <c r="BA575" s="11">
        <f t="shared" si="68"/>
        <v>2.7196886779516555E-2</v>
      </c>
      <c r="BB575" s="5">
        <f t="shared" si="69"/>
        <v>27.196886779516557</v>
      </c>
    </row>
    <row r="576" spans="1:58" x14ac:dyDescent="0.25">
      <c r="A576" s="1" t="s">
        <v>241</v>
      </c>
      <c r="B576" s="1" t="s">
        <v>242</v>
      </c>
      <c r="C576" s="1" t="s">
        <v>243</v>
      </c>
      <c r="D576" s="1" t="s">
        <v>244</v>
      </c>
      <c r="E576" s="1" t="s">
        <v>65</v>
      </c>
      <c r="F576" s="1" t="s">
        <v>238</v>
      </c>
      <c r="G576" s="1" t="s">
        <v>239</v>
      </c>
      <c r="H576" s="1" t="s">
        <v>240</v>
      </c>
      <c r="I576" s="2">
        <v>158.88999999999999</v>
      </c>
      <c r="J576" s="2">
        <v>39.39</v>
      </c>
      <c r="K576" s="2">
        <f t="shared" si="66"/>
        <v>39.39</v>
      </c>
      <c r="L576" s="2">
        <f t="shared" si="70"/>
        <v>0</v>
      </c>
      <c r="X576" s="13">
        <v>27.02</v>
      </c>
      <c r="Y576" s="5">
        <v>2738.5107750000002</v>
      </c>
      <c r="AJ576" s="10">
        <v>12.37</v>
      </c>
      <c r="AK576" s="5">
        <v>410.30671120405202</v>
      </c>
      <c r="AS576" s="5" t="str">
        <f t="shared" si="74"/>
        <v/>
      </c>
      <c r="AU576" s="5" t="str">
        <f t="shared" si="75"/>
        <v/>
      </c>
      <c r="AW576" s="5" t="str">
        <f t="shared" si="76"/>
        <v/>
      </c>
      <c r="AZ576" s="5">
        <f t="shared" si="67"/>
        <v>3148.8174862040523</v>
      </c>
      <c r="BA576" s="11">
        <f t="shared" si="68"/>
        <v>6.2615134811682668E-2</v>
      </c>
      <c r="BB576" s="5">
        <f t="shared" si="69"/>
        <v>62.615134811682672</v>
      </c>
    </row>
    <row r="577" spans="1:54" x14ac:dyDescent="0.25">
      <c r="A577" s="1" t="s">
        <v>241</v>
      </c>
      <c r="B577" s="1" t="s">
        <v>242</v>
      </c>
      <c r="C577" s="1" t="s">
        <v>243</v>
      </c>
      <c r="D577" s="1" t="s">
        <v>244</v>
      </c>
      <c r="E577" s="1" t="s">
        <v>67</v>
      </c>
      <c r="F577" s="1" t="s">
        <v>217</v>
      </c>
      <c r="G577" s="1" t="s">
        <v>63</v>
      </c>
      <c r="H577" s="1" t="s">
        <v>240</v>
      </c>
      <c r="I577" s="2">
        <v>158.88999999999999</v>
      </c>
      <c r="J577" s="2">
        <v>0.04</v>
      </c>
      <c r="K577" s="2">
        <f t="shared" si="66"/>
        <v>0.04</v>
      </c>
      <c r="L577" s="2">
        <f t="shared" si="70"/>
        <v>0</v>
      </c>
      <c r="AJ577" s="10">
        <v>0.04</v>
      </c>
      <c r="AK577" s="5">
        <v>1.3267799703441561</v>
      </c>
      <c r="AS577" s="5" t="str">
        <f t="shared" si="74"/>
        <v/>
      </c>
      <c r="AU577" s="5" t="str">
        <f t="shared" si="75"/>
        <v/>
      </c>
      <c r="AW577" s="5" t="str">
        <f t="shared" si="76"/>
        <v/>
      </c>
      <c r="AZ577" s="5">
        <f t="shared" si="67"/>
        <v>1.3267799703441561</v>
      </c>
      <c r="BA577" s="11">
        <f t="shared" si="68"/>
        <v>2.6383398552797564E-5</v>
      </c>
      <c r="BB577" s="5">
        <f t="shared" si="69"/>
        <v>2.6383398552797564E-2</v>
      </c>
    </row>
    <row r="578" spans="1:54" x14ac:dyDescent="0.25">
      <c r="A578" s="1" t="s">
        <v>245</v>
      </c>
      <c r="B578" s="1" t="s">
        <v>246</v>
      </c>
      <c r="C578" s="1" t="s">
        <v>985</v>
      </c>
      <c r="D578" s="1" t="s">
        <v>986</v>
      </c>
      <c r="E578" s="1" t="s">
        <v>61</v>
      </c>
      <c r="F578" s="1" t="s">
        <v>238</v>
      </c>
      <c r="G578" s="1" t="s">
        <v>239</v>
      </c>
      <c r="H578" s="1" t="s">
        <v>240</v>
      </c>
      <c r="I578" s="2">
        <v>3.25</v>
      </c>
      <c r="J578" s="2">
        <v>3.14</v>
      </c>
      <c r="K578" s="2">
        <f t="shared" si="66"/>
        <v>3.1399999999999997</v>
      </c>
      <c r="L578" s="2">
        <f t="shared" si="70"/>
        <v>0</v>
      </c>
      <c r="X578" s="13">
        <v>1.45</v>
      </c>
      <c r="Y578" s="5">
        <v>146.95931250000001</v>
      </c>
      <c r="AJ578" s="10">
        <v>1.69</v>
      </c>
      <c r="AK578" s="5">
        <v>56.056456897974023</v>
      </c>
      <c r="AS578" s="5" t="str">
        <f t="shared" si="74"/>
        <v/>
      </c>
      <c r="AU578" s="5" t="str">
        <f t="shared" si="75"/>
        <v/>
      </c>
      <c r="AW578" s="5" t="str">
        <f t="shared" si="76"/>
        <v/>
      </c>
      <c r="AZ578" s="5">
        <f t="shared" si="67"/>
        <v>203.01576939797403</v>
      </c>
      <c r="BA578" s="11">
        <f t="shared" si="68"/>
        <v>4.037026542645367E-3</v>
      </c>
      <c r="BB578" s="5">
        <f t="shared" si="69"/>
        <v>4.0370265426453669</v>
      </c>
    </row>
    <row r="579" spans="1:54" x14ac:dyDescent="0.25">
      <c r="A579" s="1" t="s">
        <v>245</v>
      </c>
      <c r="B579" s="1" t="s">
        <v>246</v>
      </c>
      <c r="C579" s="1" t="s">
        <v>985</v>
      </c>
      <c r="D579" s="1" t="s">
        <v>986</v>
      </c>
      <c r="E579" s="1" t="s">
        <v>67</v>
      </c>
      <c r="F579" s="1" t="s">
        <v>217</v>
      </c>
      <c r="G579" s="1" t="s">
        <v>63</v>
      </c>
      <c r="H579" s="1" t="s">
        <v>240</v>
      </c>
      <c r="I579" s="2">
        <v>3.25</v>
      </c>
      <c r="J579" s="2">
        <v>0.02</v>
      </c>
      <c r="K579" s="2">
        <f t="shared" ref="K579:K642" si="77">SUM(N579,P579,R579,T579,AD579,AF579,AH579,AJ579,AL579,AN579,AP579,V579,X579,Z579,BC579,AB579)</f>
        <v>0.02</v>
      </c>
      <c r="L579" s="2">
        <f t="shared" si="70"/>
        <v>0</v>
      </c>
      <c r="X579" s="13">
        <v>0.02</v>
      </c>
      <c r="Y579" s="5">
        <v>2.0270250000000001</v>
      </c>
      <c r="AS579" s="5" t="str">
        <f t="shared" si="74"/>
        <v/>
      </c>
      <c r="AU579" s="5" t="str">
        <f t="shared" si="75"/>
        <v/>
      </c>
      <c r="AW579" s="5" t="str">
        <f t="shared" si="76"/>
        <v/>
      </c>
      <c r="AZ579" s="5">
        <f t="shared" ref="AZ579:AZ642" si="78">SUM(O579,Q579,S579,U579,AE579,AG579,AI579,AK579,AM579,AO579,AQ579,W579,Y579,AA579,BD579,AC579)</f>
        <v>2.0270250000000001</v>
      </c>
      <c r="BA579" s="11">
        <f t="shared" ref="BA579:BA642" si="79">(AZ579/$AZ$2498)*100</f>
        <v>4.0307970912171853E-5</v>
      </c>
      <c r="BB579" s="5">
        <f t="shared" ref="BB579:BB642" si="80">(BA579/100)*$BB$1</f>
        <v>4.030797091217185E-2</v>
      </c>
    </row>
    <row r="580" spans="1:54" x14ac:dyDescent="0.25">
      <c r="A580" s="1" t="s">
        <v>249</v>
      </c>
      <c r="B580" s="1" t="s">
        <v>250</v>
      </c>
      <c r="C580" s="1" t="s">
        <v>251</v>
      </c>
      <c r="D580" s="1" t="s">
        <v>252</v>
      </c>
      <c r="E580" s="1" t="s">
        <v>93</v>
      </c>
      <c r="F580" s="1" t="s">
        <v>238</v>
      </c>
      <c r="G580" s="1" t="s">
        <v>239</v>
      </c>
      <c r="H580" s="1" t="s">
        <v>240</v>
      </c>
      <c r="I580" s="2">
        <v>158.27000000000001</v>
      </c>
      <c r="J580" s="2">
        <v>36.590000000000003</v>
      </c>
      <c r="K580" s="2">
        <f t="shared" si="77"/>
        <v>36.589999999999996</v>
      </c>
      <c r="L580" s="2">
        <f t="shared" ref="L580:L643" si="81">SUM(M580,AR580,AT580,AV580,AX580,AY580)</f>
        <v>0</v>
      </c>
      <c r="V580" s="12">
        <v>17.43</v>
      </c>
      <c r="W580" s="5">
        <v>1962.835875</v>
      </c>
      <c r="X580" s="13">
        <v>3.62</v>
      </c>
      <c r="Y580" s="5">
        <v>366.891525</v>
      </c>
      <c r="AH580" s="9">
        <v>2.76</v>
      </c>
      <c r="AI580" s="5">
        <v>105.35993999999999</v>
      </c>
      <c r="AJ580" s="10">
        <v>12.78</v>
      </c>
      <c r="AK580" s="5">
        <v>445.83492543983459</v>
      </c>
      <c r="AS580" s="5" t="str">
        <f t="shared" si="74"/>
        <v/>
      </c>
      <c r="AU580" s="5" t="str">
        <f t="shared" si="75"/>
        <v/>
      </c>
      <c r="AW580" s="5" t="str">
        <f t="shared" si="76"/>
        <v/>
      </c>
      <c r="AZ580" s="5">
        <f t="shared" si="78"/>
        <v>2880.9222654398345</v>
      </c>
      <c r="BA580" s="11">
        <f t="shared" si="79"/>
        <v>5.7287961853246555E-2</v>
      </c>
      <c r="BB580" s="5">
        <f t="shared" si="80"/>
        <v>57.287961853246557</v>
      </c>
    </row>
    <row r="581" spans="1:54" x14ac:dyDescent="0.25">
      <c r="A581" s="1" t="s">
        <v>249</v>
      </c>
      <c r="B581" s="1" t="s">
        <v>250</v>
      </c>
      <c r="C581" s="1" t="s">
        <v>251</v>
      </c>
      <c r="D581" s="1" t="s">
        <v>252</v>
      </c>
      <c r="E581" s="1" t="s">
        <v>90</v>
      </c>
      <c r="F581" s="1" t="s">
        <v>238</v>
      </c>
      <c r="G581" s="1" t="s">
        <v>239</v>
      </c>
      <c r="H581" s="1" t="s">
        <v>240</v>
      </c>
      <c r="I581" s="2">
        <v>158.27000000000001</v>
      </c>
      <c r="J581" s="2">
        <v>38.04</v>
      </c>
      <c r="K581" s="2">
        <f t="shared" si="77"/>
        <v>38.04</v>
      </c>
      <c r="L581" s="2">
        <f t="shared" si="81"/>
        <v>0</v>
      </c>
      <c r="X581" s="13">
        <v>24.81</v>
      </c>
      <c r="Y581" s="5">
        <v>2514.5245125000001</v>
      </c>
      <c r="AH581" s="9">
        <v>0.5</v>
      </c>
      <c r="AI581" s="5">
        <v>18.179437499999999</v>
      </c>
      <c r="AJ581" s="10">
        <v>12.73</v>
      </c>
      <c r="AK581" s="5">
        <v>422.2477198162079</v>
      </c>
      <c r="AS581" s="5" t="str">
        <f t="shared" si="74"/>
        <v/>
      </c>
      <c r="AU581" s="5" t="str">
        <f t="shared" si="75"/>
        <v/>
      </c>
      <c r="AW581" s="5" t="str">
        <f t="shared" si="76"/>
        <v/>
      </c>
      <c r="AZ581" s="5">
        <f t="shared" si="78"/>
        <v>2954.9516698162079</v>
      </c>
      <c r="BA581" s="11">
        <f t="shared" si="79"/>
        <v>5.8760057697278205E-2</v>
      </c>
      <c r="BB581" s="5">
        <f t="shared" si="80"/>
        <v>58.760057697278199</v>
      </c>
    </row>
    <row r="582" spans="1:54" x14ac:dyDescent="0.25">
      <c r="A582" s="1" t="s">
        <v>249</v>
      </c>
      <c r="B582" s="1" t="s">
        <v>250</v>
      </c>
      <c r="C582" s="1" t="s">
        <v>251</v>
      </c>
      <c r="D582" s="1" t="s">
        <v>252</v>
      </c>
      <c r="E582" s="1" t="s">
        <v>85</v>
      </c>
      <c r="F582" s="1" t="s">
        <v>238</v>
      </c>
      <c r="G582" s="1" t="s">
        <v>239</v>
      </c>
      <c r="H582" s="1" t="s">
        <v>240</v>
      </c>
      <c r="I582" s="2">
        <v>158.27000000000001</v>
      </c>
      <c r="J582" s="2">
        <v>0.09</v>
      </c>
      <c r="K582" s="2">
        <f t="shared" si="77"/>
        <v>0.09</v>
      </c>
      <c r="L582" s="2">
        <f t="shared" si="81"/>
        <v>0</v>
      </c>
      <c r="X582" s="13">
        <v>0.09</v>
      </c>
      <c r="Y582" s="5">
        <v>9.1216124999999995</v>
      </c>
      <c r="AS582" s="5" t="str">
        <f t="shared" si="74"/>
        <v/>
      </c>
      <c r="AU582" s="5" t="str">
        <f t="shared" si="75"/>
        <v/>
      </c>
      <c r="AW582" s="5" t="str">
        <f t="shared" si="76"/>
        <v/>
      </c>
      <c r="AZ582" s="5">
        <f t="shared" si="78"/>
        <v>9.1216124999999995</v>
      </c>
      <c r="BA582" s="11">
        <f t="shared" si="79"/>
        <v>1.8138586910477334E-4</v>
      </c>
      <c r="BB582" s="5">
        <f t="shared" si="80"/>
        <v>0.18138586910477333</v>
      </c>
    </row>
    <row r="583" spans="1:54" x14ac:dyDescent="0.25">
      <c r="A583" s="1" t="s">
        <v>249</v>
      </c>
      <c r="B583" s="1" t="s">
        <v>250</v>
      </c>
      <c r="C583" s="1" t="s">
        <v>251</v>
      </c>
      <c r="D583" s="1" t="s">
        <v>252</v>
      </c>
      <c r="E583" s="1" t="s">
        <v>65</v>
      </c>
      <c r="F583" s="1" t="s">
        <v>238</v>
      </c>
      <c r="G583" s="1" t="s">
        <v>239</v>
      </c>
      <c r="H583" s="1" t="s">
        <v>240</v>
      </c>
      <c r="I583" s="2">
        <v>158.27000000000001</v>
      </c>
      <c r="J583" s="2">
        <v>0.09</v>
      </c>
      <c r="K583" s="2">
        <f t="shared" si="77"/>
        <v>0.1</v>
      </c>
      <c r="L583" s="2">
        <f t="shared" si="81"/>
        <v>0</v>
      </c>
      <c r="X583" s="13">
        <v>0.06</v>
      </c>
      <c r="Y583" s="5">
        <v>6.0810749999999993</v>
      </c>
      <c r="AJ583" s="10">
        <v>0.04</v>
      </c>
      <c r="AK583" s="5">
        <v>1.3267799703441561</v>
      </c>
      <c r="AS583" s="5" t="str">
        <f t="shared" si="74"/>
        <v/>
      </c>
      <c r="AU583" s="5" t="str">
        <f t="shared" si="75"/>
        <v/>
      </c>
      <c r="AW583" s="5" t="str">
        <f t="shared" si="76"/>
        <v/>
      </c>
      <c r="AZ583" s="5">
        <f t="shared" si="78"/>
        <v>7.4078549703441556</v>
      </c>
      <c r="BA583" s="11">
        <f t="shared" si="79"/>
        <v>1.4730731128931312E-4</v>
      </c>
      <c r="BB583" s="5">
        <f t="shared" si="80"/>
        <v>0.14730731128931313</v>
      </c>
    </row>
    <row r="584" spans="1:54" x14ac:dyDescent="0.25">
      <c r="A584" s="1" t="s">
        <v>249</v>
      </c>
      <c r="B584" s="1" t="s">
        <v>250</v>
      </c>
      <c r="C584" s="1" t="s">
        <v>251</v>
      </c>
      <c r="D584" s="1" t="s">
        <v>252</v>
      </c>
      <c r="E584" s="1" t="s">
        <v>66</v>
      </c>
      <c r="F584" s="1" t="s">
        <v>238</v>
      </c>
      <c r="G584" s="1" t="s">
        <v>239</v>
      </c>
      <c r="H584" s="1" t="s">
        <v>240</v>
      </c>
      <c r="I584" s="2">
        <v>158.27000000000001</v>
      </c>
      <c r="J584" s="2">
        <v>39.64</v>
      </c>
      <c r="K584" s="2">
        <f t="shared" si="77"/>
        <v>39.629999999999995</v>
      </c>
      <c r="L584" s="2">
        <f t="shared" si="81"/>
        <v>0</v>
      </c>
      <c r="X584" s="13">
        <v>39.619999999999997</v>
      </c>
      <c r="Y584" s="5">
        <v>4015.536525</v>
      </c>
      <c r="AJ584" s="10">
        <v>0.01</v>
      </c>
      <c r="AK584" s="5">
        <v>0.33169499258603902</v>
      </c>
      <c r="AS584" s="5" t="str">
        <f t="shared" si="74"/>
        <v/>
      </c>
      <c r="AU584" s="5" t="str">
        <f t="shared" si="75"/>
        <v/>
      </c>
      <c r="AW584" s="5" t="str">
        <f t="shared" si="76"/>
        <v/>
      </c>
      <c r="AZ584" s="5">
        <f t="shared" si="78"/>
        <v>4015.8682199925861</v>
      </c>
      <c r="BA584" s="11">
        <f t="shared" si="79"/>
        <v>7.9856686226650653E-2</v>
      </c>
      <c r="BB584" s="5">
        <f t="shared" si="80"/>
        <v>79.856686226650652</v>
      </c>
    </row>
    <row r="585" spans="1:54" x14ac:dyDescent="0.25">
      <c r="A585" s="1" t="s">
        <v>249</v>
      </c>
      <c r="B585" s="1" t="s">
        <v>250</v>
      </c>
      <c r="C585" s="1" t="s">
        <v>251</v>
      </c>
      <c r="D585" s="1" t="s">
        <v>252</v>
      </c>
      <c r="E585" s="1" t="s">
        <v>67</v>
      </c>
      <c r="F585" s="1" t="s">
        <v>238</v>
      </c>
      <c r="G585" s="1" t="s">
        <v>239</v>
      </c>
      <c r="H585" s="1" t="s">
        <v>240</v>
      </c>
      <c r="I585" s="2">
        <v>158.27000000000001</v>
      </c>
      <c r="J585" s="2">
        <v>38.65</v>
      </c>
      <c r="K585" s="2">
        <f t="shared" si="77"/>
        <v>38.65</v>
      </c>
      <c r="L585" s="2">
        <f t="shared" si="81"/>
        <v>0</v>
      </c>
      <c r="V585" s="12">
        <v>5.3</v>
      </c>
      <c r="W585" s="5">
        <v>596.84624999999994</v>
      </c>
      <c r="X585" s="13">
        <v>27.16</v>
      </c>
      <c r="Y585" s="5">
        <v>2752.6999500000002</v>
      </c>
      <c r="AJ585" s="10">
        <v>6.19</v>
      </c>
      <c r="AK585" s="5">
        <v>205.319206897974</v>
      </c>
      <c r="AS585" s="5" t="str">
        <f t="shared" si="74"/>
        <v/>
      </c>
      <c r="AU585" s="5" t="str">
        <f t="shared" si="75"/>
        <v/>
      </c>
      <c r="AW585" s="5" t="str">
        <f t="shared" si="76"/>
        <v/>
      </c>
      <c r="AZ585" s="5">
        <f t="shared" si="78"/>
        <v>3554.865406897974</v>
      </c>
      <c r="BA585" s="11">
        <f t="shared" si="79"/>
        <v>7.0689513655692218E-2</v>
      </c>
      <c r="BB585" s="5">
        <f t="shared" si="80"/>
        <v>70.68951365569221</v>
      </c>
    </row>
    <row r="586" spans="1:54" x14ac:dyDescent="0.25">
      <c r="A586" s="1" t="s">
        <v>253</v>
      </c>
      <c r="B586" s="1" t="s">
        <v>235</v>
      </c>
      <c r="C586" s="1" t="s">
        <v>236</v>
      </c>
      <c r="D586" s="1" t="s">
        <v>237</v>
      </c>
      <c r="E586" s="1" t="s">
        <v>66</v>
      </c>
      <c r="F586" s="1" t="s">
        <v>238</v>
      </c>
      <c r="G586" s="1" t="s">
        <v>239</v>
      </c>
      <c r="H586" s="1" t="s">
        <v>240</v>
      </c>
      <c r="I586" s="2">
        <v>69</v>
      </c>
      <c r="J586" s="2">
        <v>7.0000000000000007E-2</v>
      </c>
      <c r="K586" s="2">
        <f t="shared" si="77"/>
        <v>7.0000000000000007E-2</v>
      </c>
      <c r="L586" s="2">
        <f t="shared" si="81"/>
        <v>0</v>
      </c>
      <c r="X586" s="13">
        <v>7.0000000000000007E-2</v>
      </c>
      <c r="Y586" s="5">
        <v>7.0945875000000003</v>
      </c>
      <c r="AS586" s="5" t="str">
        <f t="shared" si="74"/>
        <v/>
      </c>
      <c r="AU586" s="5" t="str">
        <f t="shared" si="75"/>
        <v/>
      </c>
      <c r="AW586" s="5" t="str">
        <f t="shared" si="76"/>
        <v/>
      </c>
      <c r="AZ586" s="5">
        <f t="shared" si="78"/>
        <v>7.0945875000000003</v>
      </c>
      <c r="BA586" s="11">
        <f t="shared" si="79"/>
        <v>1.4107789819260149E-4</v>
      </c>
      <c r="BB586" s="5">
        <f t="shared" si="80"/>
        <v>0.1410778981926015</v>
      </c>
    </row>
    <row r="587" spans="1:54" x14ac:dyDescent="0.25">
      <c r="A587" s="1" t="s">
        <v>253</v>
      </c>
      <c r="B587" s="1" t="s">
        <v>235</v>
      </c>
      <c r="C587" s="1" t="s">
        <v>236</v>
      </c>
      <c r="D587" s="1" t="s">
        <v>237</v>
      </c>
      <c r="E587" s="1" t="s">
        <v>69</v>
      </c>
      <c r="F587" s="1" t="s">
        <v>238</v>
      </c>
      <c r="G587" s="1" t="s">
        <v>239</v>
      </c>
      <c r="H587" s="1" t="s">
        <v>240</v>
      </c>
      <c r="I587" s="2">
        <v>69</v>
      </c>
      <c r="J587" s="2">
        <v>29.74</v>
      </c>
      <c r="K587" s="2">
        <f t="shared" si="77"/>
        <v>29.730000000000004</v>
      </c>
      <c r="L587" s="2">
        <f t="shared" si="81"/>
        <v>0</v>
      </c>
      <c r="X587" s="13">
        <v>12.9</v>
      </c>
      <c r="Y587" s="5">
        <v>1307.4321</v>
      </c>
      <c r="AJ587" s="10">
        <v>14.05</v>
      </c>
      <c r="AK587" s="5">
        <v>466.03800000000001</v>
      </c>
      <c r="AL587" s="2">
        <v>2.78</v>
      </c>
      <c r="AM587" s="5">
        <v>126.49</v>
      </c>
      <c r="AS587" s="5" t="str">
        <f t="shared" si="74"/>
        <v/>
      </c>
      <c r="AU587" s="5" t="str">
        <f t="shared" si="75"/>
        <v/>
      </c>
      <c r="AW587" s="5" t="str">
        <f t="shared" si="76"/>
        <v/>
      </c>
      <c r="AZ587" s="5">
        <f t="shared" si="78"/>
        <v>1899.9601</v>
      </c>
      <c r="BA587" s="11">
        <f t="shared" si="79"/>
        <v>3.7781249094158746E-2</v>
      </c>
      <c r="BB587" s="5">
        <f t="shared" si="80"/>
        <v>37.781249094158746</v>
      </c>
    </row>
    <row r="588" spans="1:54" x14ac:dyDescent="0.25">
      <c r="A588" s="1" t="s">
        <v>253</v>
      </c>
      <c r="B588" s="1" t="s">
        <v>235</v>
      </c>
      <c r="C588" s="1" t="s">
        <v>236</v>
      </c>
      <c r="D588" s="1" t="s">
        <v>237</v>
      </c>
      <c r="E588" s="1" t="s">
        <v>70</v>
      </c>
      <c r="F588" s="1" t="s">
        <v>238</v>
      </c>
      <c r="G588" s="1" t="s">
        <v>239</v>
      </c>
      <c r="H588" s="1" t="s">
        <v>240</v>
      </c>
      <c r="I588" s="2">
        <v>69</v>
      </c>
      <c r="J588" s="2">
        <v>0.09</v>
      </c>
      <c r="K588" s="2">
        <f t="shared" si="77"/>
        <v>9.9999999999999992E-2</v>
      </c>
      <c r="L588" s="2">
        <f t="shared" si="81"/>
        <v>0</v>
      </c>
      <c r="X588" s="13">
        <v>0.01</v>
      </c>
      <c r="Y588" s="5">
        <v>1.0135125</v>
      </c>
      <c r="AJ588" s="10">
        <v>0.09</v>
      </c>
      <c r="AK588" s="5">
        <v>2.985255118623376</v>
      </c>
      <c r="AS588" s="5" t="str">
        <f t="shared" si="74"/>
        <v/>
      </c>
      <c r="AU588" s="5" t="str">
        <f t="shared" si="75"/>
        <v/>
      </c>
      <c r="AW588" s="5" t="str">
        <f t="shared" si="76"/>
        <v/>
      </c>
      <c r="AZ588" s="5">
        <f t="shared" si="78"/>
        <v>3.998767618623376</v>
      </c>
      <c r="BA588" s="11">
        <f t="shared" si="79"/>
        <v>7.9516635885598736E-5</v>
      </c>
      <c r="BB588" s="5">
        <f t="shared" si="80"/>
        <v>7.9516635885598735E-2</v>
      </c>
    </row>
    <row r="589" spans="1:54" x14ac:dyDescent="0.25">
      <c r="A589" s="1" t="s">
        <v>253</v>
      </c>
      <c r="B589" s="1" t="s">
        <v>235</v>
      </c>
      <c r="C589" s="1" t="s">
        <v>236</v>
      </c>
      <c r="D589" s="1" t="s">
        <v>237</v>
      </c>
      <c r="E589" s="1" t="s">
        <v>73</v>
      </c>
      <c r="F589" s="1" t="s">
        <v>238</v>
      </c>
      <c r="G589" s="1" t="s">
        <v>239</v>
      </c>
      <c r="H589" s="1" t="s">
        <v>240</v>
      </c>
      <c r="I589" s="2">
        <v>69</v>
      </c>
      <c r="J589" s="2">
        <v>0.09</v>
      </c>
      <c r="K589" s="2">
        <f t="shared" si="77"/>
        <v>0.09</v>
      </c>
      <c r="L589" s="2">
        <f t="shared" si="81"/>
        <v>0</v>
      </c>
      <c r="AJ589" s="10">
        <v>0.09</v>
      </c>
      <c r="AK589" s="5">
        <v>2.985255118623376</v>
      </c>
      <c r="AS589" s="5" t="str">
        <f t="shared" si="74"/>
        <v/>
      </c>
      <c r="AU589" s="5" t="str">
        <f t="shared" si="75"/>
        <v/>
      </c>
      <c r="AW589" s="5" t="str">
        <f t="shared" si="76"/>
        <v/>
      </c>
      <c r="AZ589" s="5">
        <f t="shared" si="78"/>
        <v>2.985255118623376</v>
      </c>
      <c r="BA589" s="11">
        <f t="shared" si="79"/>
        <v>5.9362650429512799E-5</v>
      </c>
      <c r="BB589" s="5">
        <f t="shared" si="80"/>
        <v>5.9362650429512803E-2</v>
      </c>
    </row>
    <row r="590" spans="1:54" x14ac:dyDescent="0.25">
      <c r="A590" s="1" t="s">
        <v>253</v>
      </c>
      <c r="B590" s="1" t="s">
        <v>235</v>
      </c>
      <c r="C590" s="1" t="s">
        <v>236</v>
      </c>
      <c r="D590" s="1" t="s">
        <v>237</v>
      </c>
      <c r="E590" s="1" t="s">
        <v>74</v>
      </c>
      <c r="F590" s="1" t="s">
        <v>238</v>
      </c>
      <c r="G590" s="1" t="s">
        <v>239</v>
      </c>
      <c r="H590" s="1" t="s">
        <v>240</v>
      </c>
      <c r="I590" s="2">
        <v>69</v>
      </c>
      <c r="J590" s="2">
        <v>37.97</v>
      </c>
      <c r="K590" s="2">
        <f t="shared" si="77"/>
        <v>37.97</v>
      </c>
      <c r="L590" s="2">
        <f t="shared" si="81"/>
        <v>0</v>
      </c>
      <c r="X590" s="13">
        <v>11.76</v>
      </c>
      <c r="Y590" s="5">
        <v>1191.8906999999999</v>
      </c>
      <c r="AJ590" s="10">
        <v>26.21</v>
      </c>
      <c r="AK590" s="5">
        <v>869.37256463241579</v>
      </c>
      <c r="AS590" s="5" t="str">
        <f t="shared" si="74"/>
        <v/>
      </c>
      <c r="AU590" s="5" t="str">
        <f t="shared" si="75"/>
        <v/>
      </c>
      <c r="AW590" s="5" t="str">
        <f t="shared" si="76"/>
        <v/>
      </c>
      <c r="AZ590" s="5">
        <f t="shared" si="78"/>
        <v>2061.2632646324155</v>
      </c>
      <c r="BA590" s="11">
        <f t="shared" si="79"/>
        <v>4.0988808580620269E-2</v>
      </c>
      <c r="BB590" s="5">
        <f t="shared" si="80"/>
        <v>40.988808580620272</v>
      </c>
    </row>
    <row r="591" spans="1:54" x14ac:dyDescent="0.25">
      <c r="A591" s="1" t="s">
        <v>254</v>
      </c>
      <c r="B591" s="1" t="s">
        <v>255</v>
      </c>
      <c r="C591" s="1" t="s">
        <v>256</v>
      </c>
      <c r="D591" s="1" t="s">
        <v>60</v>
      </c>
      <c r="E591" s="1" t="s">
        <v>69</v>
      </c>
      <c r="F591" s="1" t="s">
        <v>238</v>
      </c>
      <c r="G591" s="1" t="s">
        <v>239</v>
      </c>
      <c r="H591" s="1" t="s">
        <v>240</v>
      </c>
      <c r="I591" s="2">
        <v>10</v>
      </c>
      <c r="J591" s="2">
        <v>9.68</v>
      </c>
      <c r="K591" s="2">
        <f t="shared" si="77"/>
        <v>9.68</v>
      </c>
      <c r="L591" s="2">
        <f t="shared" si="81"/>
        <v>0</v>
      </c>
      <c r="AJ591" s="10">
        <v>9.68</v>
      </c>
      <c r="AK591" s="5">
        <v>321.08076</v>
      </c>
      <c r="AS591" s="5" t="str">
        <f t="shared" si="74"/>
        <v/>
      </c>
      <c r="AU591" s="5" t="str">
        <f t="shared" si="75"/>
        <v/>
      </c>
      <c r="AW591" s="5" t="str">
        <f t="shared" si="76"/>
        <v/>
      </c>
      <c r="AZ591" s="5">
        <f t="shared" si="78"/>
        <v>321.08076</v>
      </c>
      <c r="BA591" s="11">
        <f t="shared" si="79"/>
        <v>6.3847825924880216E-3</v>
      </c>
      <c r="BB591" s="5">
        <f t="shared" si="80"/>
        <v>6.3847825924880217</v>
      </c>
    </row>
    <row r="592" spans="1:54" x14ac:dyDescent="0.25">
      <c r="A592" s="1" t="s">
        <v>254</v>
      </c>
      <c r="B592" s="1" t="s">
        <v>255</v>
      </c>
      <c r="C592" s="1" t="s">
        <v>256</v>
      </c>
      <c r="D592" s="1" t="s">
        <v>60</v>
      </c>
      <c r="E592" s="1" t="s">
        <v>74</v>
      </c>
      <c r="F592" s="1" t="s">
        <v>238</v>
      </c>
      <c r="G592" s="1" t="s">
        <v>239</v>
      </c>
      <c r="H592" s="1" t="s">
        <v>240</v>
      </c>
      <c r="I592" s="2">
        <v>10</v>
      </c>
      <c r="J592" s="2">
        <v>0.32</v>
      </c>
      <c r="K592" s="2">
        <f t="shared" si="77"/>
        <v>0.32</v>
      </c>
      <c r="L592" s="2">
        <f t="shared" si="81"/>
        <v>0</v>
      </c>
      <c r="AJ592" s="10">
        <v>0.32</v>
      </c>
      <c r="AK592" s="5">
        <v>10.614240000000001</v>
      </c>
      <c r="AS592" s="5" t="str">
        <f t="shared" si="74"/>
        <v/>
      </c>
      <c r="AU592" s="5" t="str">
        <f t="shared" si="75"/>
        <v/>
      </c>
      <c r="AW592" s="5" t="str">
        <f t="shared" si="76"/>
        <v/>
      </c>
      <c r="AZ592" s="5">
        <f t="shared" si="78"/>
        <v>10.614240000000001</v>
      </c>
      <c r="BA592" s="11">
        <f t="shared" si="79"/>
        <v>2.1106719314009992E-4</v>
      </c>
      <c r="BB592" s="5">
        <f t="shared" si="80"/>
        <v>0.21106719314009992</v>
      </c>
    </row>
    <row r="593" spans="1:54" x14ac:dyDescent="0.25">
      <c r="A593" s="1" t="s">
        <v>257</v>
      </c>
      <c r="B593" s="1" t="s">
        <v>235</v>
      </c>
      <c r="C593" s="1" t="s">
        <v>236</v>
      </c>
      <c r="D593" s="1" t="s">
        <v>237</v>
      </c>
      <c r="E593" s="1" t="s">
        <v>67</v>
      </c>
      <c r="F593" s="1" t="s">
        <v>238</v>
      </c>
      <c r="G593" s="1" t="s">
        <v>239</v>
      </c>
      <c r="H593" s="1" t="s">
        <v>240</v>
      </c>
      <c r="I593" s="2">
        <v>79</v>
      </c>
      <c r="J593" s="2">
        <v>7.0000000000000007E-2</v>
      </c>
      <c r="K593" s="2">
        <f t="shared" si="77"/>
        <v>7.0000000000000007E-2</v>
      </c>
      <c r="L593" s="2">
        <f t="shared" si="81"/>
        <v>0</v>
      </c>
      <c r="X593" s="13">
        <v>0.05</v>
      </c>
      <c r="Y593" s="5">
        <v>5.0675625000000002</v>
      </c>
      <c r="AJ593" s="10">
        <v>0.02</v>
      </c>
      <c r="AK593" s="5">
        <v>0.66338998517207803</v>
      </c>
      <c r="AS593" s="5" t="str">
        <f t="shared" si="74"/>
        <v/>
      </c>
      <c r="AU593" s="5" t="str">
        <f t="shared" si="75"/>
        <v/>
      </c>
      <c r="AW593" s="5" t="str">
        <f t="shared" si="76"/>
        <v/>
      </c>
      <c r="AZ593" s="5">
        <f t="shared" si="78"/>
        <v>5.7309524851720779</v>
      </c>
      <c r="BA593" s="11">
        <f t="shared" si="79"/>
        <v>1.1396162655682842E-4</v>
      </c>
      <c r="BB593" s="5">
        <f t="shared" si="80"/>
        <v>0.11396162655682843</v>
      </c>
    </row>
    <row r="594" spans="1:54" x14ac:dyDescent="0.25">
      <c r="A594" s="1" t="s">
        <v>257</v>
      </c>
      <c r="B594" s="1" t="s">
        <v>235</v>
      </c>
      <c r="C594" s="1" t="s">
        <v>236</v>
      </c>
      <c r="D594" s="1" t="s">
        <v>237</v>
      </c>
      <c r="E594" s="1" t="s">
        <v>68</v>
      </c>
      <c r="F594" s="1" t="s">
        <v>238</v>
      </c>
      <c r="G594" s="1" t="s">
        <v>239</v>
      </c>
      <c r="H594" s="1" t="s">
        <v>240</v>
      </c>
      <c r="I594" s="2">
        <v>79</v>
      </c>
      <c r="J594" s="2">
        <v>37.92</v>
      </c>
      <c r="K594" s="2">
        <f t="shared" si="77"/>
        <v>37.92</v>
      </c>
      <c r="L594" s="2">
        <f t="shared" si="81"/>
        <v>0</v>
      </c>
      <c r="X594" s="13">
        <v>24.78</v>
      </c>
      <c r="Y594" s="5">
        <v>2511.4852000000001</v>
      </c>
      <c r="AH594" s="9">
        <v>0.17</v>
      </c>
      <c r="AI594" s="5">
        <v>6.1810087500000002</v>
      </c>
      <c r="AJ594" s="10">
        <v>3.05</v>
      </c>
      <c r="AK594" s="5">
        <v>101.166973418355</v>
      </c>
      <c r="AL594" s="2">
        <v>9.92</v>
      </c>
      <c r="AM594" s="5">
        <v>451.36</v>
      </c>
      <c r="AS594" s="5" t="str">
        <f t="shared" si="74"/>
        <v/>
      </c>
      <c r="AU594" s="5" t="str">
        <f t="shared" si="75"/>
        <v/>
      </c>
      <c r="AW594" s="5" t="str">
        <f t="shared" si="76"/>
        <v/>
      </c>
      <c r="AZ594" s="5">
        <f t="shared" si="78"/>
        <v>3070.1931821683552</v>
      </c>
      <c r="BA594" s="11">
        <f t="shared" si="79"/>
        <v>6.1051668075919344E-2</v>
      </c>
      <c r="BB594" s="5">
        <f t="shared" si="80"/>
        <v>61.051668075919345</v>
      </c>
    </row>
    <row r="595" spans="1:54" x14ac:dyDescent="0.25">
      <c r="A595" s="1" t="s">
        <v>257</v>
      </c>
      <c r="B595" s="1" t="s">
        <v>235</v>
      </c>
      <c r="C595" s="1" t="s">
        <v>236</v>
      </c>
      <c r="D595" s="1" t="s">
        <v>237</v>
      </c>
      <c r="E595" s="1" t="s">
        <v>69</v>
      </c>
      <c r="F595" s="1" t="s">
        <v>238</v>
      </c>
      <c r="G595" s="1" t="s">
        <v>239</v>
      </c>
      <c r="H595" s="1" t="s">
        <v>240</v>
      </c>
      <c r="I595" s="2">
        <v>79</v>
      </c>
      <c r="J595" s="2">
        <v>0.09</v>
      </c>
      <c r="K595" s="2">
        <f t="shared" si="77"/>
        <v>9.0000000000000011E-2</v>
      </c>
      <c r="L595" s="2">
        <f t="shared" si="81"/>
        <v>0</v>
      </c>
      <c r="X595" s="13">
        <v>7.0000000000000007E-2</v>
      </c>
      <c r="Y595" s="5">
        <v>7.0945875000000003</v>
      </c>
      <c r="AJ595" s="10">
        <v>0.02</v>
      </c>
      <c r="AK595" s="5">
        <v>0.66</v>
      </c>
      <c r="AS595" s="5" t="str">
        <f t="shared" si="74"/>
        <v/>
      </c>
      <c r="AU595" s="5" t="str">
        <f t="shared" si="75"/>
        <v/>
      </c>
      <c r="AW595" s="5" t="str">
        <f t="shared" si="76"/>
        <v/>
      </c>
      <c r="AZ595" s="5">
        <f t="shared" si="78"/>
        <v>7.7545875000000004</v>
      </c>
      <c r="BA595" s="11">
        <f t="shared" si="79"/>
        <v>1.5420218664589312E-4</v>
      </c>
      <c r="BB595" s="5">
        <f t="shared" si="80"/>
        <v>0.15420218664589311</v>
      </c>
    </row>
    <row r="596" spans="1:54" x14ac:dyDescent="0.25">
      <c r="A596" s="1" t="s">
        <v>257</v>
      </c>
      <c r="B596" s="1" t="s">
        <v>235</v>
      </c>
      <c r="C596" s="1" t="s">
        <v>236</v>
      </c>
      <c r="D596" s="1" t="s">
        <v>237</v>
      </c>
      <c r="E596" s="1" t="s">
        <v>74</v>
      </c>
      <c r="F596" s="1" t="s">
        <v>238</v>
      </c>
      <c r="G596" s="1" t="s">
        <v>239</v>
      </c>
      <c r="H596" s="1" t="s">
        <v>240</v>
      </c>
      <c r="I596" s="2">
        <v>79</v>
      </c>
      <c r="J596" s="2">
        <v>0.09</v>
      </c>
      <c r="K596" s="2">
        <f t="shared" si="77"/>
        <v>0.09</v>
      </c>
      <c r="L596" s="2">
        <f t="shared" si="81"/>
        <v>0</v>
      </c>
      <c r="X596" s="13">
        <v>0.06</v>
      </c>
      <c r="Y596" s="5">
        <v>6.0810749999999993</v>
      </c>
      <c r="AJ596" s="10">
        <v>0.03</v>
      </c>
      <c r="AK596" s="5">
        <v>0.995084977758117</v>
      </c>
      <c r="AS596" s="5" t="str">
        <f t="shared" si="74"/>
        <v/>
      </c>
      <c r="AU596" s="5" t="str">
        <f t="shared" si="75"/>
        <v/>
      </c>
      <c r="AW596" s="5" t="str">
        <f t="shared" si="76"/>
        <v/>
      </c>
      <c r="AZ596" s="5">
        <f t="shared" si="78"/>
        <v>7.0761599777581168</v>
      </c>
      <c r="BA596" s="11">
        <f t="shared" si="79"/>
        <v>1.4071146165111373E-4</v>
      </c>
      <c r="BB596" s="5">
        <f t="shared" si="80"/>
        <v>0.14071146165111373</v>
      </c>
    </row>
    <row r="597" spans="1:54" x14ac:dyDescent="0.25">
      <c r="A597" s="1" t="s">
        <v>257</v>
      </c>
      <c r="B597" s="1" t="s">
        <v>235</v>
      </c>
      <c r="C597" s="1" t="s">
        <v>236</v>
      </c>
      <c r="D597" s="1" t="s">
        <v>237</v>
      </c>
      <c r="E597" s="1" t="s">
        <v>75</v>
      </c>
      <c r="F597" s="1" t="s">
        <v>238</v>
      </c>
      <c r="G597" s="1" t="s">
        <v>239</v>
      </c>
      <c r="H597" s="1" t="s">
        <v>240</v>
      </c>
      <c r="I597" s="2">
        <v>79</v>
      </c>
      <c r="J597" s="2">
        <v>37.24</v>
      </c>
      <c r="K597" s="2">
        <f t="shared" si="77"/>
        <v>37.239999999999995</v>
      </c>
      <c r="L597" s="2">
        <f t="shared" si="81"/>
        <v>0</v>
      </c>
      <c r="X597" s="13">
        <v>29.11</v>
      </c>
      <c r="Y597" s="5">
        <v>2950.3355000000001</v>
      </c>
      <c r="AH597" s="9">
        <v>2.64</v>
      </c>
      <c r="AI597" s="5">
        <v>95.987430000000003</v>
      </c>
      <c r="AJ597" s="10">
        <v>4.47</v>
      </c>
      <c r="AK597" s="5">
        <v>148.26765804076189</v>
      </c>
      <c r="AL597" s="2">
        <v>1.02</v>
      </c>
      <c r="AM597" s="5">
        <v>46.41</v>
      </c>
      <c r="AS597" s="5" t="str">
        <f t="shared" si="74"/>
        <v/>
      </c>
      <c r="AU597" s="5" t="str">
        <f t="shared" si="75"/>
        <v/>
      </c>
      <c r="AW597" s="5" t="str">
        <f t="shared" si="76"/>
        <v/>
      </c>
      <c r="AZ597" s="5">
        <f t="shared" si="78"/>
        <v>3241.0005880407621</v>
      </c>
      <c r="BA597" s="11">
        <f t="shared" si="79"/>
        <v>6.444822211323438E-2</v>
      </c>
      <c r="BB597" s="5">
        <f t="shared" si="80"/>
        <v>64.44822211323438</v>
      </c>
    </row>
    <row r="598" spans="1:54" x14ac:dyDescent="0.25">
      <c r="A598" s="1" t="s">
        <v>258</v>
      </c>
      <c r="B598" s="1" t="s">
        <v>270</v>
      </c>
      <c r="C598" s="1" t="s">
        <v>259</v>
      </c>
      <c r="D598" s="1" t="s">
        <v>60</v>
      </c>
      <c r="E598" s="1" t="s">
        <v>85</v>
      </c>
      <c r="F598" s="1" t="s">
        <v>260</v>
      </c>
      <c r="G598" s="1" t="s">
        <v>239</v>
      </c>
      <c r="H598" s="1" t="s">
        <v>240</v>
      </c>
      <c r="I598" s="2">
        <v>316.75</v>
      </c>
      <c r="J598" s="2">
        <v>5.17</v>
      </c>
      <c r="K598" s="2">
        <f t="shared" si="77"/>
        <v>5.17</v>
      </c>
      <c r="L598" s="2">
        <f t="shared" si="81"/>
        <v>0</v>
      </c>
      <c r="V598" s="12">
        <v>5.16</v>
      </c>
      <c r="W598" s="5">
        <v>581.08049999999992</v>
      </c>
      <c r="AJ598" s="10">
        <v>0.01</v>
      </c>
      <c r="AK598" s="5">
        <v>0.36854999176226561</v>
      </c>
      <c r="AS598" s="5" t="str">
        <f t="shared" si="74"/>
        <v/>
      </c>
      <c r="AU598" s="5" t="str">
        <f t="shared" si="75"/>
        <v/>
      </c>
      <c r="AW598" s="5" t="str">
        <f t="shared" si="76"/>
        <v/>
      </c>
      <c r="AZ598" s="5">
        <f t="shared" si="78"/>
        <v>581.44904999176219</v>
      </c>
      <c r="BA598" s="11">
        <f t="shared" si="79"/>
        <v>1.1562280383309486E-2</v>
      </c>
      <c r="BB598" s="5">
        <f t="shared" si="80"/>
        <v>11.562280383309487</v>
      </c>
    </row>
    <row r="599" spans="1:54" x14ac:dyDescent="0.25">
      <c r="A599" s="1" t="s">
        <v>258</v>
      </c>
      <c r="B599" s="1" t="s">
        <v>270</v>
      </c>
      <c r="C599" s="1" t="s">
        <v>259</v>
      </c>
      <c r="D599" s="1" t="s">
        <v>60</v>
      </c>
      <c r="E599" s="1" t="s">
        <v>80</v>
      </c>
      <c r="F599" s="1" t="s">
        <v>260</v>
      </c>
      <c r="G599" s="1" t="s">
        <v>239</v>
      </c>
      <c r="H599" s="1" t="s">
        <v>240</v>
      </c>
      <c r="I599" s="2">
        <v>316.75</v>
      </c>
      <c r="J599" s="2">
        <v>0.12</v>
      </c>
      <c r="K599" s="2">
        <f t="shared" si="77"/>
        <v>0.12</v>
      </c>
      <c r="L599" s="2">
        <f t="shared" si="81"/>
        <v>0</v>
      </c>
      <c r="V599" s="12">
        <v>0.12</v>
      </c>
      <c r="W599" s="5">
        <v>13.513500000000001</v>
      </c>
      <c r="AS599" s="5" t="str">
        <f t="shared" si="74"/>
        <v/>
      </c>
      <c r="AU599" s="5" t="str">
        <f t="shared" si="75"/>
        <v/>
      </c>
      <c r="AW599" s="5" t="str">
        <f t="shared" si="76"/>
        <v/>
      </c>
      <c r="AZ599" s="5">
        <f t="shared" si="78"/>
        <v>13.513500000000001</v>
      </c>
      <c r="BA599" s="11">
        <f t="shared" si="79"/>
        <v>2.6871980608114573E-4</v>
      </c>
      <c r="BB599" s="5">
        <f t="shared" si="80"/>
        <v>0.26871980608114571</v>
      </c>
    </row>
    <row r="600" spans="1:54" x14ac:dyDescent="0.25">
      <c r="A600" s="1" t="s">
        <v>258</v>
      </c>
      <c r="B600" s="1" t="s">
        <v>270</v>
      </c>
      <c r="C600" s="1" t="s">
        <v>259</v>
      </c>
      <c r="D600" s="1" t="s">
        <v>60</v>
      </c>
      <c r="E600" s="1" t="s">
        <v>61</v>
      </c>
      <c r="F600" s="1" t="s">
        <v>260</v>
      </c>
      <c r="G600" s="1" t="s">
        <v>239</v>
      </c>
      <c r="H600" s="1" t="s">
        <v>240</v>
      </c>
      <c r="I600" s="2">
        <v>316.75</v>
      </c>
      <c r="J600" s="2">
        <v>39.799999999999997</v>
      </c>
      <c r="K600" s="2">
        <f t="shared" si="77"/>
        <v>39.799999999999997</v>
      </c>
      <c r="L600" s="2">
        <f t="shared" si="81"/>
        <v>0</v>
      </c>
      <c r="V600" s="12">
        <v>19</v>
      </c>
      <c r="W600" s="5">
        <v>2139.6374999999998</v>
      </c>
      <c r="AJ600" s="10">
        <v>20.8</v>
      </c>
      <c r="AK600" s="5">
        <v>766.58397188186655</v>
      </c>
      <c r="AS600" s="5" t="str">
        <f t="shared" si="74"/>
        <v/>
      </c>
      <c r="AU600" s="5" t="str">
        <f t="shared" si="75"/>
        <v/>
      </c>
      <c r="AW600" s="5" t="str">
        <f t="shared" si="76"/>
        <v/>
      </c>
      <c r="AZ600" s="5">
        <f t="shared" si="78"/>
        <v>2906.2214718818664</v>
      </c>
      <c r="BA600" s="11">
        <f t="shared" si="79"/>
        <v>5.7791043797162614E-2</v>
      </c>
      <c r="BB600" s="5">
        <f t="shared" si="80"/>
        <v>57.791043797162615</v>
      </c>
    </row>
    <row r="601" spans="1:54" x14ac:dyDescent="0.25">
      <c r="A601" s="1" t="s">
        <v>258</v>
      </c>
      <c r="B601" s="1" t="s">
        <v>270</v>
      </c>
      <c r="C601" s="1" t="s">
        <v>259</v>
      </c>
      <c r="D601" s="1" t="s">
        <v>60</v>
      </c>
      <c r="E601" s="1" t="s">
        <v>65</v>
      </c>
      <c r="F601" s="1" t="s">
        <v>260</v>
      </c>
      <c r="G601" s="1" t="s">
        <v>239</v>
      </c>
      <c r="H601" s="1" t="s">
        <v>240</v>
      </c>
      <c r="I601" s="2">
        <v>316.75</v>
      </c>
      <c r="J601" s="2">
        <v>32.07</v>
      </c>
      <c r="K601" s="2">
        <f t="shared" si="77"/>
        <v>32.08</v>
      </c>
      <c r="L601" s="2">
        <f t="shared" si="81"/>
        <v>0</v>
      </c>
      <c r="V601" s="12">
        <v>22.01</v>
      </c>
      <c r="W601" s="5">
        <v>2478.6011250000001</v>
      </c>
      <c r="AJ601" s="10">
        <v>10.07</v>
      </c>
      <c r="AK601" s="5">
        <v>371.12983875274671</v>
      </c>
      <c r="AS601" s="5" t="str">
        <f t="shared" si="74"/>
        <v/>
      </c>
      <c r="AU601" s="5" t="str">
        <f t="shared" si="75"/>
        <v/>
      </c>
      <c r="AW601" s="5" t="str">
        <f t="shared" si="76"/>
        <v/>
      </c>
      <c r="AZ601" s="5">
        <f t="shared" si="78"/>
        <v>2849.7309637527469</v>
      </c>
      <c r="BA601" s="11">
        <f t="shared" si="79"/>
        <v>5.6667713912981435E-2</v>
      </c>
      <c r="BB601" s="5">
        <f t="shared" si="80"/>
        <v>56.667713912981434</v>
      </c>
    </row>
    <row r="602" spans="1:54" x14ac:dyDescent="0.25">
      <c r="A602" s="1" t="s">
        <v>258</v>
      </c>
      <c r="B602" s="1" t="s">
        <v>270</v>
      </c>
      <c r="C602" s="1" t="s">
        <v>259</v>
      </c>
      <c r="D602" s="1" t="s">
        <v>60</v>
      </c>
      <c r="E602" s="1" t="s">
        <v>66</v>
      </c>
      <c r="F602" s="1" t="s">
        <v>260</v>
      </c>
      <c r="G602" s="1" t="s">
        <v>239</v>
      </c>
      <c r="H602" s="1" t="s">
        <v>240</v>
      </c>
      <c r="I602" s="2">
        <v>316.75</v>
      </c>
      <c r="J602" s="2">
        <v>1.2</v>
      </c>
      <c r="K602" s="2">
        <f t="shared" si="77"/>
        <v>1.2</v>
      </c>
      <c r="L602" s="2">
        <f t="shared" si="81"/>
        <v>0</v>
      </c>
      <c r="V602" s="12">
        <v>1.2</v>
      </c>
      <c r="W602" s="5">
        <v>135.13499999999999</v>
      </c>
      <c r="AS602" s="5" t="str">
        <f t="shared" si="74"/>
        <v/>
      </c>
      <c r="AU602" s="5" t="str">
        <f t="shared" si="75"/>
        <v/>
      </c>
      <c r="AW602" s="5" t="str">
        <f t="shared" si="76"/>
        <v/>
      </c>
      <c r="AZ602" s="5">
        <f t="shared" si="78"/>
        <v>135.13499999999999</v>
      </c>
      <c r="BA602" s="11">
        <f t="shared" si="79"/>
        <v>2.6871980608114566E-3</v>
      </c>
      <c r="BB602" s="5">
        <f t="shared" si="80"/>
        <v>2.6871980608114567</v>
      </c>
    </row>
    <row r="603" spans="1:54" x14ac:dyDescent="0.25">
      <c r="A603" s="1" t="s">
        <v>258</v>
      </c>
      <c r="B603" s="1" t="s">
        <v>270</v>
      </c>
      <c r="C603" s="1" t="s">
        <v>259</v>
      </c>
      <c r="D603" s="1" t="s">
        <v>60</v>
      </c>
      <c r="E603" s="1" t="s">
        <v>69</v>
      </c>
      <c r="F603" s="1" t="s">
        <v>260</v>
      </c>
      <c r="G603" s="1" t="s">
        <v>239</v>
      </c>
      <c r="H603" s="1" t="s">
        <v>240</v>
      </c>
      <c r="I603" s="2">
        <v>316.75</v>
      </c>
      <c r="J603" s="2">
        <v>24.09</v>
      </c>
      <c r="K603" s="2">
        <f t="shared" si="77"/>
        <v>24.090000000000003</v>
      </c>
      <c r="L603" s="2">
        <f t="shared" si="81"/>
        <v>0</v>
      </c>
      <c r="V603" s="12">
        <v>23.01</v>
      </c>
      <c r="W603" s="5">
        <v>2591.2136249999999</v>
      </c>
      <c r="X603" s="13">
        <v>1.08</v>
      </c>
      <c r="Y603" s="5">
        <v>109.45935</v>
      </c>
      <c r="AS603" s="5" t="str">
        <f t="shared" si="74"/>
        <v/>
      </c>
      <c r="AU603" s="5" t="str">
        <f t="shared" si="75"/>
        <v/>
      </c>
      <c r="AW603" s="5" t="str">
        <f t="shared" si="76"/>
        <v/>
      </c>
      <c r="AZ603" s="5">
        <f t="shared" si="78"/>
        <v>2700.672975</v>
      </c>
      <c r="BA603" s="11">
        <f t="shared" si="79"/>
        <v>5.3703653245316965E-2</v>
      </c>
      <c r="BB603" s="5">
        <f t="shared" si="80"/>
        <v>53.703653245316964</v>
      </c>
    </row>
    <row r="604" spans="1:54" x14ac:dyDescent="0.25">
      <c r="A604" s="1" t="s">
        <v>258</v>
      </c>
      <c r="B604" s="1" t="s">
        <v>270</v>
      </c>
      <c r="C604" s="1" t="s">
        <v>259</v>
      </c>
      <c r="D604" s="1" t="s">
        <v>60</v>
      </c>
      <c r="E604" s="1" t="s">
        <v>70</v>
      </c>
      <c r="F604" s="1" t="s">
        <v>260</v>
      </c>
      <c r="G604" s="1" t="s">
        <v>239</v>
      </c>
      <c r="H604" s="1" t="s">
        <v>240</v>
      </c>
      <c r="I604" s="2">
        <v>316.75</v>
      </c>
      <c r="J604" s="2">
        <v>40.31</v>
      </c>
      <c r="K604" s="2">
        <f t="shared" si="77"/>
        <v>40</v>
      </c>
      <c r="L604" s="2">
        <f t="shared" si="81"/>
        <v>0</v>
      </c>
      <c r="V604" s="12">
        <v>38.04</v>
      </c>
      <c r="W604" s="5">
        <v>4283.7794999999996</v>
      </c>
      <c r="X604" s="13">
        <v>1.74</v>
      </c>
      <c r="Y604" s="5">
        <v>176.35117500000001</v>
      </c>
      <c r="AJ604" s="10">
        <v>0.22</v>
      </c>
      <c r="AK604" s="5">
        <v>8.1081000000000003</v>
      </c>
      <c r="AS604" s="5" t="str">
        <f t="shared" si="74"/>
        <v/>
      </c>
      <c r="AU604" s="5" t="str">
        <f t="shared" si="75"/>
        <v/>
      </c>
      <c r="AW604" s="5" t="str">
        <f t="shared" si="76"/>
        <v/>
      </c>
      <c r="AZ604" s="5">
        <f t="shared" si="78"/>
        <v>4468.2387749999998</v>
      </c>
      <c r="BA604" s="11">
        <f t="shared" si="79"/>
        <v>8.8852203880730826E-2</v>
      </c>
      <c r="BB604" s="5">
        <f t="shared" si="80"/>
        <v>88.852203880730826</v>
      </c>
    </row>
    <row r="605" spans="1:54" x14ac:dyDescent="0.25">
      <c r="A605" s="1" t="s">
        <v>258</v>
      </c>
      <c r="B605" s="1" t="s">
        <v>270</v>
      </c>
      <c r="C605" s="1" t="s">
        <v>259</v>
      </c>
      <c r="D605" s="1" t="s">
        <v>60</v>
      </c>
      <c r="E605" s="1" t="s">
        <v>71</v>
      </c>
      <c r="F605" s="1" t="s">
        <v>260</v>
      </c>
      <c r="G605" s="1" t="s">
        <v>239</v>
      </c>
      <c r="H605" s="1" t="s">
        <v>240</v>
      </c>
      <c r="I605" s="2">
        <v>316.75</v>
      </c>
      <c r="J605" s="2">
        <v>37.35</v>
      </c>
      <c r="K605" s="2">
        <f t="shared" si="77"/>
        <v>37.36</v>
      </c>
      <c r="L605" s="2">
        <f t="shared" si="81"/>
        <v>0</v>
      </c>
      <c r="V605" s="12">
        <v>17.72</v>
      </c>
      <c r="W605" s="5">
        <v>1995.4935</v>
      </c>
      <c r="X605" s="13">
        <v>7.21</v>
      </c>
      <c r="Y605" s="5">
        <v>730.74251249999998</v>
      </c>
      <c r="AH605" s="9">
        <v>0.43</v>
      </c>
      <c r="AI605" s="5">
        <v>17.290665000000001</v>
      </c>
      <c r="AJ605" s="10">
        <v>12</v>
      </c>
      <c r="AK605" s="5">
        <v>442.26</v>
      </c>
      <c r="AS605" s="5" t="str">
        <f t="shared" si="74"/>
        <v/>
      </c>
      <c r="AU605" s="5" t="str">
        <f t="shared" si="75"/>
        <v/>
      </c>
      <c r="AW605" s="5" t="str">
        <f t="shared" si="76"/>
        <v/>
      </c>
      <c r="AZ605" s="5">
        <f t="shared" si="78"/>
        <v>3185.7866775000002</v>
      </c>
      <c r="BA605" s="11">
        <f t="shared" si="79"/>
        <v>6.3350277736611352E-2</v>
      </c>
      <c r="BB605" s="5">
        <f t="shared" si="80"/>
        <v>63.350277736611353</v>
      </c>
    </row>
    <row r="606" spans="1:54" x14ac:dyDescent="0.25">
      <c r="A606" s="1" t="s">
        <v>258</v>
      </c>
      <c r="B606" s="1" t="s">
        <v>270</v>
      </c>
      <c r="C606" s="1" t="s">
        <v>259</v>
      </c>
      <c r="D606" s="1" t="s">
        <v>60</v>
      </c>
      <c r="E606" s="1" t="s">
        <v>72</v>
      </c>
      <c r="F606" s="1" t="s">
        <v>260</v>
      </c>
      <c r="G606" s="1" t="s">
        <v>239</v>
      </c>
      <c r="H606" s="1" t="s">
        <v>240</v>
      </c>
      <c r="I606" s="2">
        <v>316.75</v>
      </c>
      <c r="J606" s="2">
        <v>37.71</v>
      </c>
      <c r="K606" s="2">
        <f t="shared" si="77"/>
        <v>37.71</v>
      </c>
      <c r="L606" s="2">
        <f t="shared" si="81"/>
        <v>0</v>
      </c>
      <c r="V606" s="12">
        <v>4.21</v>
      </c>
      <c r="W606" s="5">
        <v>474.09862499999991</v>
      </c>
      <c r="X606" s="13">
        <v>33.26</v>
      </c>
      <c r="Y606" s="5">
        <v>3370.942575</v>
      </c>
      <c r="AH606" s="9">
        <v>0.24</v>
      </c>
      <c r="AI606" s="5">
        <v>9.6957000000000004</v>
      </c>
      <c r="AS606" s="5" t="str">
        <f t="shared" si="74"/>
        <v/>
      </c>
      <c r="AU606" s="5" t="str">
        <f t="shared" si="75"/>
        <v/>
      </c>
      <c r="AW606" s="5" t="str">
        <f t="shared" si="76"/>
        <v/>
      </c>
      <c r="AZ606" s="5">
        <f t="shared" si="78"/>
        <v>3854.7368999999999</v>
      </c>
      <c r="BA606" s="11">
        <f t="shared" si="79"/>
        <v>7.6652543919919838E-2</v>
      </c>
      <c r="BB606" s="5">
        <f t="shared" si="80"/>
        <v>76.652543919919836</v>
      </c>
    </row>
    <row r="607" spans="1:54" x14ac:dyDescent="0.25">
      <c r="A607" s="1" t="s">
        <v>258</v>
      </c>
      <c r="B607" s="1" t="s">
        <v>270</v>
      </c>
      <c r="C607" s="1" t="s">
        <v>259</v>
      </c>
      <c r="D607" s="1" t="s">
        <v>60</v>
      </c>
      <c r="E607" s="1" t="s">
        <v>73</v>
      </c>
      <c r="F607" s="1" t="s">
        <v>260</v>
      </c>
      <c r="G607" s="1" t="s">
        <v>239</v>
      </c>
      <c r="H607" s="1" t="s">
        <v>240</v>
      </c>
      <c r="I607" s="2">
        <v>316.75</v>
      </c>
      <c r="J607" s="2">
        <v>39.07</v>
      </c>
      <c r="K607" s="2">
        <f t="shared" si="77"/>
        <v>39.07</v>
      </c>
      <c r="L607" s="2">
        <f t="shared" si="81"/>
        <v>0</v>
      </c>
      <c r="V607" s="12">
        <v>16.760000000000002</v>
      </c>
      <c r="W607" s="5">
        <v>1887.3855000000001</v>
      </c>
      <c r="X607" s="13">
        <v>22.31</v>
      </c>
      <c r="Y607" s="5">
        <v>2261.146387499999</v>
      </c>
      <c r="AS607" s="5" t="str">
        <f t="shared" si="74"/>
        <v/>
      </c>
      <c r="AU607" s="5" t="str">
        <f t="shared" si="75"/>
        <v/>
      </c>
      <c r="AW607" s="5" t="str">
        <f t="shared" si="76"/>
        <v/>
      </c>
      <c r="AZ607" s="5">
        <f t="shared" si="78"/>
        <v>4148.5318874999994</v>
      </c>
      <c r="BA607" s="11">
        <f t="shared" si="79"/>
        <v>8.249474113519438E-2</v>
      </c>
      <c r="BB607" s="5">
        <f t="shared" si="80"/>
        <v>82.494741135194374</v>
      </c>
    </row>
    <row r="608" spans="1:54" x14ac:dyDescent="0.25">
      <c r="A608" s="1" t="s">
        <v>258</v>
      </c>
      <c r="B608" s="1" t="s">
        <v>270</v>
      </c>
      <c r="C608" s="1" t="s">
        <v>259</v>
      </c>
      <c r="D608" s="1" t="s">
        <v>60</v>
      </c>
      <c r="E608" s="1" t="s">
        <v>74</v>
      </c>
      <c r="F608" s="1" t="s">
        <v>260</v>
      </c>
      <c r="G608" s="1" t="s">
        <v>239</v>
      </c>
      <c r="H608" s="1" t="s">
        <v>240</v>
      </c>
      <c r="I608" s="2">
        <v>316.75</v>
      </c>
      <c r="J608" s="2">
        <v>38.74</v>
      </c>
      <c r="K608" s="2">
        <f t="shared" si="77"/>
        <v>38.74</v>
      </c>
      <c r="L608" s="2">
        <f t="shared" si="81"/>
        <v>0</v>
      </c>
      <c r="V608" s="12">
        <v>23.73</v>
      </c>
      <c r="W608" s="5">
        <v>2672.294625</v>
      </c>
      <c r="X608" s="13">
        <v>15.01</v>
      </c>
      <c r="Y608" s="5">
        <v>1521.2822624999999</v>
      </c>
      <c r="AS608" s="5" t="str">
        <f t="shared" si="74"/>
        <v/>
      </c>
      <c r="AU608" s="5" t="str">
        <f t="shared" si="75"/>
        <v/>
      </c>
      <c r="AW608" s="5" t="str">
        <f t="shared" si="76"/>
        <v/>
      </c>
      <c r="AZ608" s="5">
        <f t="shared" si="78"/>
        <v>4193.5768874999994</v>
      </c>
      <c r="BA608" s="11">
        <f t="shared" si="79"/>
        <v>8.3390473822131522E-2</v>
      </c>
      <c r="BB608" s="5">
        <f t="shared" si="80"/>
        <v>83.390473822131526</v>
      </c>
    </row>
    <row r="609" spans="1:54" x14ac:dyDescent="0.25">
      <c r="A609" s="1" t="s">
        <v>258</v>
      </c>
      <c r="B609" s="1" t="s">
        <v>270</v>
      </c>
      <c r="C609" s="1" t="s">
        <v>259</v>
      </c>
      <c r="D609" s="1" t="s">
        <v>60</v>
      </c>
      <c r="E609" s="1" t="s">
        <v>75</v>
      </c>
      <c r="F609" s="1" t="s">
        <v>260</v>
      </c>
      <c r="G609" s="1" t="s">
        <v>239</v>
      </c>
      <c r="H609" s="1" t="s">
        <v>240</v>
      </c>
      <c r="I609" s="2">
        <v>316.75</v>
      </c>
      <c r="J609" s="2">
        <v>14.92</v>
      </c>
      <c r="K609" s="2">
        <f t="shared" si="77"/>
        <v>14.92</v>
      </c>
      <c r="L609" s="2">
        <f t="shared" si="81"/>
        <v>0</v>
      </c>
      <c r="V609" s="12">
        <v>3.76</v>
      </c>
      <c r="W609" s="5">
        <v>423.42299999999989</v>
      </c>
      <c r="X609" s="13">
        <v>11.16</v>
      </c>
      <c r="Y609" s="5">
        <v>1131.0799500000001</v>
      </c>
      <c r="AS609" s="5" t="str">
        <f t="shared" si="74"/>
        <v/>
      </c>
      <c r="AU609" s="5" t="str">
        <f t="shared" si="75"/>
        <v/>
      </c>
      <c r="AW609" s="5" t="str">
        <f t="shared" si="76"/>
        <v/>
      </c>
      <c r="AZ609" s="5">
        <f t="shared" si="78"/>
        <v>1554.5029500000001</v>
      </c>
      <c r="BA609" s="11">
        <f t="shared" si="79"/>
        <v>3.0911735026201127E-2</v>
      </c>
      <c r="BB609" s="5">
        <f t="shared" si="80"/>
        <v>30.911735026201125</v>
      </c>
    </row>
    <row r="610" spans="1:54" x14ac:dyDescent="0.25">
      <c r="A610" s="1" t="s">
        <v>258</v>
      </c>
      <c r="B610" s="1" t="s">
        <v>270</v>
      </c>
      <c r="C610" s="1" t="s">
        <v>259</v>
      </c>
      <c r="D610" s="1" t="s">
        <v>60</v>
      </c>
      <c r="E610" s="1" t="s">
        <v>67</v>
      </c>
      <c r="F610" s="1" t="s">
        <v>261</v>
      </c>
      <c r="G610" s="1" t="s">
        <v>63</v>
      </c>
      <c r="H610" s="1" t="s">
        <v>240</v>
      </c>
      <c r="I610" s="2">
        <v>316.75</v>
      </c>
      <c r="J610" s="2">
        <v>0.09</v>
      </c>
      <c r="K610" s="2">
        <f t="shared" si="77"/>
        <v>0.09</v>
      </c>
      <c r="L610" s="2">
        <f t="shared" si="81"/>
        <v>0</v>
      </c>
      <c r="V610" s="12">
        <v>0.09</v>
      </c>
      <c r="W610" s="5">
        <v>10.135125</v>
      </c>
      <c r="AS610" s="5" t="str">
        <f t="shared" si="74"/>
        <v/>
      </c>
      <c r="AU610" s="5" t="str">
        <f t="shared" si="75"/>
        <v/>
      </c>
      <c r="AW610" s="5" t="str">
        <f t="shared" si="76"/>
        <v/>
      </c>
      <c r="AZ610" s="5">
        <f t="shared" si="78"/>
        <v>10.135125</v>
      </c>
      <c r="BA610" s="11">
        <f t="shared" si="79"/>
        <v>2.0153985456085926E-4</v>
      </c>
      <c r="BB610" s="5">
        <f t="shared" si="80"/>
        <v>0.20153985456085927</v>
      </c>
    </row>
    <row r="611" spans="1:54" x14ac:dyDescent="0.25">
      <c r="A611" s="1" t="s">
        <v>258</v>
      </c>
      <c r="B611" s="1" t="s">
        <v>270</v>
      </c>
      <c r="C611" s="1" t="s">
        <v>259</v>
      </c>
      <c r="D611" s="1" t="s">
        <v>60</v>
      </c>
      <c r="E611" s="1" t="s">
        <v>68</v>
      </c>
      <c r="F611" s="1" t="s">
        <v>261</v>
      </c>
      <c r="G611" s="1" t="s">
        <v>63</v>
      </c>
      <c r="H611" s="1" t="s">
        <v>240</v>
      </c>
      <c r="I611" s="2">
        <v>316.75</v>
      </c>
      <c r="J611" s="2">
        <v>0.06</v>
      </c>
      <c r="K611" s="2">
        <f t="shared" si="77"/>
        <v>0.06</v>
      </c>
      <c r="L611" s="2">
        <f t="shared" si="81"/>
        <v>0</v>
      </c>
      <c r="AJ611" s="10">
        <v>0.06</v>
      </c>
      <c r="AK611" s="5">
        <v>2.211299950573594</v>
      </c>
      <c r="AS611" s="5" t="str">
        <f t="shared" si="74"/>
        <v/>
      </c>
      <c r="AU611" s="5" t="str">
        <f t="shared" si="75"/>
        <v/>
      </c>
      <c r="AW611" s="5" t="str">
        <f t="shared" si="76"/>
        <v/>
      </c>
      <c r="AZ611" s="5">
        <f t="shared" si="78"/>
        <v>2.211299950573594</v>
      </c>
      <c r="BA611" s="11">
        <f t="shared" si="79"/>
        <v>4.3972330921329278E-5</v>
      </c>
      <c r="BB611" s="5">
        <f t="shared" si="80"/>
        <v>4.3972330921329281E-2</v>
      </c>
    </row>
    <row r="612" spans="1:54" x14ac:dyDescent="0.25">
      <c r="A612" s="1" t="s">
        <v>262</v>
      </c>
      <c r="B612" s="1" t="s">
        <v>263</v>
      </c>
      <c r="C612" s="1" t="s">
        <v>264</v>
      </c>
      <c r="D612" s="1" t="s">
        <v>60</v>
      </c>
      <c r="E612" s="1" t="s">
        <v>71</v>
      </c>
      <c r="F612" s="1" t="s">
        <v>260</v>
      </c>
      <c r="G612" s="1" t="s">
        <v>239</v>
      </c>
      <c r="H612" s="1" t="s">
        <v>240</v>
      </c>
      <c r="I612" s="2">
        <v>2.75</v>
      </c>
      <c r="J612" s="2">
        <v>2.71</v>
      </c>
      <c r="K612" s="2">
        <f t="shared" si="77"/>
        <v>2.6999999999999993</v>
      </c>
      <c r="L612" s="2">
        <f t="shared" si="81"/>
        <v>0</v>
      </c>
      <c r="V612" s="12">
        <v>0.01</v>
      </c>
      <c r="W612" s="5">
        <v>1.126125</v>
      </c>
      <c r="AH612" s="9">
        <v>0.67999999999999994</v>
      </c>
      <c r="AI612" s="5">
        <v>27.147960000000001</v>
      </c>
      <c r="AJ612" s="10">
        <v>2.0099999999999998</v>
      </c>
      <c r="AK612" s="5">
        <v>73.967985680711465</v>
      </c>
      <c r="AS612" s="5" t="str">
        <f t="shared" si="74"/>
        <v/>
      </c>
      <c r="AU612" s="5" t="str">
        <f t="shared" si="75"/>
        <v/>
      </c>
      <c r="AW612" s="5" t="str">
        <f t="shared" si="76"/>
        <v/>
      </c>
      <c r="AZ612" s="5">
        <f t="shared" si="78"/>
        <v>102.24207068071146</v>
      </c>
      <c r="BA612" s="11">
        <f t="shared" si="79"/>
        <v>2.033112769205282E-3</v>
      </c>
      <c r="BB612" s="5">
        <f t="shared" si="80"/>
        <v>2.0331127692052817</v>
      </c>
    </row>
    <row r="613" spans="1:54" x14ac:dyDescent="0.25">
      <c r="A613" s="1" t="s">
        <v>262</v>
      </c>
      <c r="B613" s="1" t="s">
        <v>263</v>
      </c>
      <c r="C613" s="1" t="s">
        <v>264</v>
      </c>
      <c r="D613" s="1" t="s">
        <v>60</v>
      </c>
      <c r="E613" s="1" t="s">
        <v>68</v>
      </c>
      <c r="F613" s="1" t="s">
        <v>261</v>
      </c>
      <c r="G613" s="1" t="s">
        <v>63</v>
      </c>
      <c r="H613" s="1" t="s">
        <v>240</v>
      </c>
      <c r="I613" s="2">
        <v>2.75</v>
      </c>
      <c r="J613" s="2">
        <v>0.03</v>
      </c>
      <c r="K613" s="2">
        <f t="shared" si="77"/>
        <v>0.02</v>
      </c>
      <c r="L613" s="2">
        <f t="shared" si="81"/>
        <v>0</v>
      </c>
      <c r="AJ613" s="10">
        <v>0.02</v>
      </c>
      <c r="AK613" s="5">
        <v>0.73709998352453121</v>
      </c>
      <c r="AS613" s="5" t="str">
        <f t="shared" si="74"/>
        <v/>
      </c>
      <c r="AU613" s="5" t="str">
        <f t="shared" si="75"/>
        <v/>
      </c>
      <c r="AW613" s="5" t="str">
        <f t="shared" si="76"/>
        <v/>
      </c>
      <c r="AZ613" s="5">
        <f t="shared" si="78"/>
        <v>0.73709998352453121</v>
      </c>
      <c r="BA613" s="11">
        <f t="shared" si="79"/>
        <v>1.4657443640443091E-5</v>
      </c>
      <c r="BB613" s="5">
        <f t="shared" si="80"/>
        <v>1.465744364044309E-2</v>
      </c>
    </row>
    <row r="614" spans="1:54" x14ac:dyDescent="0.25">
      <c r="A614" s="1" t="s">
        <v>265</v>
      </c>
      <c r="B614" s="1" t="s">
        <v>266</v>
      </c>
      <c r="C614" s="1" t="s">
        <v>267</v>
      </c>
      <c r="D614" s="1" t="s">
        <v>268</v>
      </c>
      <c r="E614" s="1" t="s">
        <v>80</v>
      </c>
      <c r="F614" s="1" t="s">
        <v>260</v>
      </c>
      <c r="G614" s="1" t="s">
        <v>239</v>
      </c>
      <c r="H614" s="1" t="s">
        <v>240</v>
      </c>
      <c r="I614" s="2">
        <v>37.729999999999997</v>
      </c>
      <c r="J614" s="2">
        <v>35.659999999999997</v>
      </c>
      <c r="K614" s="2">
        <f t="shared" si="77"/>
        <v>35.659999999999997</v>
      </c>
      <c r="L614" s="2">
        <f t="shared" si="81"/>
        <v>0</v>
      </c>
      <c r="V614" s="12">
        <v>35.659999999999997</v>
      </c>
      <c r="W614" s="5">
        <v>4015.7617499999992</v>
      </c>
      <c r="AS614" s="5" t="str">
        <f t="shared" si="74"/>
        <v/>
      </c>
      <c r="AU614" s="5" t="str">
        <f t="shared" si="75"/>
        <v/>
      </c>
      <c r="AW614" s="5" t="str">
        <f t="shared" si="76"/>
        <v/>
      </c>
      <c r="AZ614" s="5">
        <f t="shared" si="78"/>
        <v>4015.7617499999992</v>
      </c>
      <c r="BA614" s="11">
        <f t="shared" si="79"/>
        <v>7.9854569040447118E-2</v>
      </c>
      <c r="BB614" s="5">
        <f t="shared" si="80"/>
        <v>79.854569040447117</v>
      </c>
    </row>
    <row r="615" spans="1:54" x14ac:dyDescent="0.25">
      <c r="A615" s="1" t="s">
        <v>269</v>
      </c>
      <c r="B615" s="1" t="s">
        <v>270</v>
      </c>
      <c r="C615" s="1" t="s">
        <v>259</v>
      </c>
      <c r="D615" s="1" t="s">
        <v>60</v>
      </c>
      <c r="E615" s="1" t="s">
        <v>93</v>
      </c>
      <c r="F615" s="1" t="s">
        <v>260</v>
      </c>
      <c r="G615" s="1" t="s">
        <v>239</v>
      </c>
      <c r="H615" s="1" t="s">
        <v>240</v>
      </c>
      <c r="I615" s="2">
        <v>270.89999999999998</v>
      </c>
      <c r="J615" s="2">
        <v>37.67</v>
      </c>
      <c r="K615" s="2">
        <f t="shared" si="77"/>
        <v>0.99</v>
      </c>
      <c r="L615" s="2">
        <f t="shared" si="81"/>
        <v>0</v>
      </c>
      <c r="AJ615" s="10">
        <v>0.99</v>
      </c>
      <c r="AK615" s="5">
        <v>36.486450351476677</v>
      </c>
      <c r="AS615" s="5" t="str">
        <f t="shared" si="74"/>
        <v/>
      </c>
      <c r="AU615" s="5" t="str">
        <f t="shared" si="75"/>
        <v/>
      </c>
      <c r="AW615" s="5" t="str">
        <f t="shared" si="76"/>
        <v/>
      </c>
      <c r="AZ615" s="5">
        <f t="shared" si="78"/>
        <v>36.486450351476677</v>
      </c>
      <c r="BA615" s="11">
        <f t="shared" si="79"/>
        <v>7.2554348340830746E-4</v>
      </c>
      <c r="BB615" s="5">
        <f t="shared" si="80"/>
        <v>0.72554348340830743</v>
      </c>
    </row>
    <row r="616" spans="1:54" x14ac:dyDescent="0.25">
      <c r="A616" s="1" t="s">
        <v>269</v>
      </c>
      <c r="B616" s="1" t="s">
        <v>270</v>
      </c>
      <c r="C616" s="1" t="s">
        <v>259</v>
      </c>
      <c r="D616" s="1" t="s">
        <v>60</v>
      </c>
      <c r="E616" s="1" t="s">
        <v>90</v>
      </c>
      <c r="F616" s="1" t="s">
        <v>260</v>
      </c>
      <c r="G616" s="1" t="s">
        <v>239</v>
      </c>
      <c r="H616" s="1" t="s">
        <v>240</v>
      </c>
      <c r="I616" s="2">
        <v>270.89999999999998</v>
      </c>
      <c r="J616" s="2">
        <v>37.61</v>
      </c>
      <c r="K616" s="2">
        <f t="shared" si="77"/>
        <v>34.93</v>
      </c>
      <c r="L616" s="2">
        <f t="shared" si="81"/>
        <v>0</v>
      </c>
      <c r="V616" s="12">
        <v>16.79</v>
      </c>
      <c r="W616" s="5">
        <v>1890.7638750000001</v>
      </c>
      <c r="AH616" s="9">
        <v>5.58</v>
      </c>
      <c r="AI616" s="5">
        <v>225.42502500000001</v>
      </c>
      <c r="AJ616" s="10">
        <v>12.56</v>
      </c>
      <c r="AK616" s="5">
        <v>462.8988154649735</v>
      </c>
      <c r="AS616" s="5" t="str">
        <f t="shared" si="74"/>
        <v/>
      </c>
      <c r="AU616" s="5" t="str">
        <f t="shared" si="75"/>
        <v/>
      </c>
      <c r="AW616" s="5" t="str">
        <f t="shared" si="76"/>
        <v/>
      </c>
      <c r="AZ616" s="5">
        <f t="shared" si="78"/>
        <v>2579.0877154649734</v>
      </c>
      <c r="BA616" s="11">
        <f t="shared" si="79"/>
        <v>5.1285895642580591E-2</v>
      </c>
      <c r="BB616" s="5">
        <f t="shared" si="80"/>
        <v>51.285895642580591</v>
      </c>
    </row>
    <row r="617" spans="1:54" x14ac:dyDescent="0.25">
      <c r="A617" s="1" t="s">
        <v>269</v>
      </c>
      <c r="B617" s="1" t="s">
        <v>270</v>
      </c>
      <c r="C617" s="1" t="s">
        <v>259</v>
      </c>
      <c r="D617" s="1" t="s">
        <v>60</v>
      </c>
      <c r="E617" s="1" t="s">
        <v>85</v>
      </c>
      <c r="F617" s="1" t="s">
        <v>260</v>
      </c>
      <c r="G617" s="1" t="s">
        <v>239</v>
      </c>
      <c r="H617" s="1" t="s">
        <v>240</v>
      </c>
      <c r="I617" s="2">
        <v>270.89999999999998</v>
      </c>
      <c r="J617" s="2">
        <v>28.48</v>
      </c>
      <c r="K617" s="2">
        <f t="shared" si="77"/>
        <v>28.480000000000004</v>
      </c>
      <c r="L617" s="2">
        <f t="shared" si="81"/>
        <v>0</v>
      </c>
      <c r="V617" s="12">
        <v>19.420000000000002</v>
      </c>
      <c r="W617" s="5">
        <v>2186.9347499999999</v>
      </c>
      <c r="AJ617" s="10">
        <v>9.06</v>
      </c>
      <c r="AK617" s="5">
        <v>333.90631546497349</v>
      </c>
      <c r="AS617" s="5" t="str">
        <f t="shared" si="74"/>
        <v/>
      </c>
      <c r="AU617" s="5" t="str">
        <f t="shared" si="75"/>
        <v/>
      </c>
      <c r="AW617" s="5" t="str">
        <f t="shared" si="76"/>
        <v/>
      </c>
      <c r="AZ617" s="5">
        <f t="shared" si="78"/>
        <v>2520.8410654649733</v>
      </c>
      <c r="BA617" s="11">
        <f t="shared" si="79"/>
        <v>5.0127644375856463E-2</v>
      </c>
      <c r="BB617" s="5">
        <f t="shared" si="80"/>
        <v>50.127644375856462</v>
      </c>
    </row>
    <row r="618" spans="1:54" x14ac:dyDescent="0.25">
      <c r="A618" s="1" t="s">
        <v>269</v>
      </c>
      <c r="B618" s="1" t="s">
        <v>270</v>
      </c>
      <c r="C618" s="1" t="s">
        <v>259</v>
      </c>
      <c r="D618" s="1" t="s">
        <v>60</v>
      </c>
      <c r="E618" s="1" t="s">
        <v>80</v>
      </c>
      <c r="F618" s="1" t="s">
        <v>260</v>
      </c>
      <c r="G618" s="1" t="s">
        <v>239</v>
      </c>
      <c r="H618" s="1" t="s">
        <v>240</v>
      </c>
      <c r="I618" s="2">
        <v>270.89999999999998</v>
      </c>
      <c r="J618" s="2">
        <v>0.33</v>
      </c>
      <c r="K618" s="2">
        <f t="shared" si="77"/>
        <v>0.33</v>
      </c>
      <c r="L618" s="2">
        <f t="shared" si="81"/>
        <v>0</v>
      </c>
      <c r="V618" s="12">
        <v>0.33</v>
      </c>
      <c r="W618" s="5">
        <v>37.162125000000003</v>
      </c>
      <c r="AS618" s="5" t="str">
        <f t="shared" si="74"/>
        <v/>
      </c>
      <c r="AU618" s="5" t="str">
        <f t="shared" si="75"/>
        <v/>
      </c>
      <c r="AW618" s="5" t="str">
        <f t="shared" si="76"/>
        <v/>
      </c>
      <c r="AZ618" s="5">
        <f t="shared" si="78"/>
        <v>37.162125000000003</v>
      </c>
      <c r="BA618" s="11">
        <f t="shared" si="79"/>
        <v>7.3897946672315065E-4</v>
      </c>
      <c r="BB618" s="5">
        <f t="shared" si="80"/>
        <v>0.73897946672315062</v>
      </c>
    </row>
    <row r="619" spans="1:54" x14ac:dyDescent="0.25">
      <c r="A619" s="1" t="s">
        <v>269</v>
      </c>
      <c r="B619" s="1" t="s">
        <v>270</v>
      </c>
      <c r="C619" s="1" t="s">
        <v>259</v>
      </c>
      <c r="D619" s="1" t="s">
        <v>60</v>
      </c>
      <c r="E619" s="1" t="s">
        <v>65</v>
      </c>
      <c r="F619" s="1" t="s">
        <v>260</v>
      </c>
      <c r="G619" s="1" t="s">
        <v>239</v>
      </c>
      <c r="H619" s="1" t="s">
        <v>240</v>
      </c>
      <c r="I619" s="2">
        <v>270.89999999999998</v>
      </c>
      <c r="J619" s="2">
        <v>3.45</v>
      </c>
      <c r="K619" s="2">
        <f t="shared" si="77"/>
        <v>3.45</v>
      </c>
      <c r="L619" s="2">
        <f t="shared" si="81"/>
        <v>0</v>
      </c>
      <c r="V619" s="12">
        <v>0.35</v>
      </c>
      <c r="W619" s="5">
        <v>39.414374999999993</v>
      </c>
      <c r="AJ619" s="10">
        <v>3.1</v>
      </c>
      <c r="AK619" s="5">
        <v>114.2504964852333</v>
      </c>
      <c r="AS619" s="5" t="str">
        <f t="shared" si="74"/>
        <v/>
      </c>
      <c r="AU619" s="5" t="str">
        <f t="shared" si="75"/>
        <v/>
      </c>
      <c r="AW619" s="5" t="str">
        <f t="shared" si="76"/>
        <v/>
      </c>
      <c r="AZ619" s="5">
        <f t="shared" si="78"/>
        <v>153.66487148523328</v>
      </c>
      <c r="BA619" s="11">
        <f t="shared" si="79"/>
        <v>3.055669846227555E-3</v>
      </c>
      <c r="BB619" s="5">
        <f t="shared" si="80"/>
        <v>3.0556698462275551</v>
      </c>
    </row>
    <row r="620" spans="1:54" x14ac:dyDescent="0.25">
      <c r="A620" s="1" t="s">
        <v>269</v>
      </c>
      <c r="B620" s="1" t="s">
        <v>270</v>
      </c>
      <c r="C620" s="1" t="s">
        <v>259</v>
      </c>
      <c r="D620" s="1" t="s">
        <v>60</v>
      </c>
      <c r="E620" s="1" t="s">
        <v>66</v>
      </c>
      <c r="F620" s="1" t="s">
        <v>260</v>
      </c>
      <c r="G620" s="1" t="s">
        <v>239</v>
      </c>
      <c r="H620" s="1" t="s">
        <v>240</v>
      </c>
      <c r="I620" s="2">
        <v>270.89999999999998</v>
      </c>
      <c r="J620" s="2">
        <v>35.51</v>
      </c>
      <c r="K620" s="2">
        <f t="shared" si="77"/>
        <v>32.06</v>
      </c>
      <c r="L620" s="2">
        <f t="shared" si="81"/>
        <v>0</v>
      </c>
      <c r="V620" s="12">
        <v>20.68</v>
      </c>
      <c r="W620" s="5">
        <v>2328.8265000000001</v>
      </c>
      <c r="AJ620" s="10">
        <v>11.38</v>
      </c>
      <c r="AK620" s="5">
        <v>419.40990421772011</v>
      </c>
      <c r="AS620" s="5" t="str">
        <f t="shared" si="74"/>
        <v/>
      </c>
      <c r="AU620" s="5" t="str">
        <f t="shared" si="75"/>
        <v/>
      </c>
      <c r="AW620" s="5" t="str">
        <f t="shared" si="76"/>
        <v/>
      </c>
      <c r="AZ620" s="5">
        <f t="shared" si="78"/>
        <v>2748.2364042177201</v>
      </c>
      <c r="BA620" s="11">
        <f t="shared" si="79"/>
        <v>5.4649465616348904E-2</v>
      </c>
      <c r="BB620" s="5">
        <f t="shared" si="80"/>
        <v>54.649465616348898</v>
      </c>
    </row>
    <row r="621" spans="1:54" x14ac:dyDescent="0.25">
      <c r="A621" s="1" t="s">
        <v>269</v>
      </c>
      <c r="B621" s="1" t="s">
        <v>270</v>
      </c>
      <c r="C621" s="1" t="s">
        <v>259</v>
      </c>
      <c r="D621" s="1" t="s">
        <v>60</v>
      </c>
      <c r="E621" s="1" t="s">
        <v>67</v>
      </c>
      <c r="F621" s="1" t="s">
        <v>260</v>
      </c>
      <c r="G621" s="1" t="s">
        <v>239</v>
      </c>
      <c r="H621" s="1" t="s">
        <v>240</v>
      </c>
      <c r="I621" s="2">
        <v>270.89999999999998</v>
      </c>
      <c r="J621" s="2">
        <v>40.549999999999997</v>
      </c>
      <c r="K621" s="2">
        <f t="shared" si="77"/>
        <v>0.05</v>
      </c>
      <c r="L621" s="2">
        <f t="shared" si="81"/>
        <v>0</v>
      </c>
      <c r="V621" s="12">
        <v>0.05</v>
      </c>
      <c r="W621" s="5">
        <v>5.6306249999999993</v>
      </c>
      <c r="AS621" s="5" t="str">
        <f t="shared" si="74"/>
        <v/>
      </c>
      <c r="AU621" s="5" t="str">
        <f t="shared" si="75"/>
        <v/>
      </c>
      <c r="AW621" s="5" t="str">
        <f t="shared" si="76"/>
        <v/>
      </c>
      <c r="AZ621" s="5">
        <f t="shared" si="78"/>
        <v>5.6306249999999993</v>
      </c>
      <c r="BA621" s="11">
        <f t="shared" si="79"/>
        <v>1.1196658586714403E-4</v>
      </c>
      <c r="BB621" s="5">
        <f t="shared" si="80"/>
        <v>0.11196658586714403</v>
      </c>
    </row>
    <row r="622" spans="1:54" x14ac:dyDescent="0.25">
      <c r="A622" s="1" t="s">
        <v>269</v>
      </c>
      <c r="B622" s="1" t="s">
        <v>270</v>
      </c>
      <c r="C622" s="1" t="s">
        <v>259</v>
      </c>
      <c r="D622" s="1" t="s">
        <v>60</v>
      </c>
      <c r="E622" s="1" t="s">
        <v>68</v>
      </c>
      <c r="F622" s="1" t="s">
        <v>260</v>
      </c>
      <c r="G622" s="1" t="s">
        <v>239</v>
      </c>
      <c r="H622" s="1" t="s">
        <v>240</v>
      </c>
      <c r="I622" s="2">
        <v>270.89999999999998</v>
      </c>
      <c r="J622" s="2">
        <v>39.549999999999997</v>
      </c>
      <c r="K622" s="2">
        <f t="shared" si="77"/>
        <v>14.569999999999999</v>
      </c>
      <c r="L622" s="2">
        <f t="shared" si="81"/>
        <v>0</v>
      </c>
      <c r="V622" s="12">
        <v>14.29</v>
      </c>
      <c r="W622" s="5">
        <v>1609.2326250000001</v>
      </c>
      <c r="AJ622" s="10">
        <v>0.28000000000000003</v>
      </c>
      <c r="AK622" s="5">
        <v>10.319400043934589</v>
      </c>
      <c r="AS622" s="5" t="str">
        <f t="shared" si="74"/>
        <v/>
      </c>
      <c r="AU622" s="5" t="str">
        <f t="shared" si="75"/>
        <v/>
      </c>
      <c r="AW622" s="5" t="str">
        <f t="shared" si="76"/>
        <v/>
      </c>
      <c r="AZ622" s="5">
        <f t="shared" si="78"/>
        <v>1619.5520250439347</v>
      </c>
      <c r="BA622" s="11">
        <f t="shared" si="79"/>
        <v>3.2205254457256298E-2</v>
      </c>
      <c r="BB622" s="5">
        <f t="shared" si="80"/>
        <v>32.205254457256295</v>
      </c>
    </row>
    <row r="623" spans="1:54" x14ac:dyDescent="0.25">
      <c r="A623" s="1" t="s">
        <v>269</v>
      </c>
      <c r="B623" s="1" t="s">
        <v>270</v>
      </c>
      <c r="C623" s="1" t="s">
        <v>259</v>
      </c>
      <c r="D623" s="1" t="s">
        <v>60</v>
      </c>
      <c r="E623" s="1" t="s">
        <v>69</v>
      </c>
      <c r="F623" s="1" t="s">
        <v>260</v>
      </c>
      <c r="G623" s="1" t="s">
        <v>239</v>
      </c>
      <c r="H623" s="1" t="s">
        <v>240</v>
      </c>
      <c r="I623" s="2">
        <v>270.89999999999998</v>
      </c>
      <c r="J623" s="2">
        <v>8.89</v>
      </c>
      <c r="K623" s="2">
        <f t="shared" si="77"/>
        <v>8.89</v>
      </c>
      <c r="L623" s="2">
        <f t="shared" si="81"/>
        <v>0</v>
      </c>
      <c r="V623" s="12">
        <v>8.89</v>
      </c>
      <c r="W623" s="5">
        <v>1001.125125</v>
      </c>
      <c r="AS623" s="5" t="str">
        <f t="shared" si="74"/>
        <v/>
      </c>
      <c r="AU623" s="5" t="str">
        <f t="shared" si="75"/>
        <v/>
      </c>
      <c r="AW623" s="5" t="str">
        <f t="shared" si="76"/>
        <v/>
      </c>
      <c r="AZ623" s="5">
        <f t="shared" si="78"/>
        <v>1001.125125</v>
      </c>
      <c r="BA623" s="11">
        <f t="shared" si="79"/>
        <v>1.9907658967178211E-2</v>
      </c>
      <c r="BB623" s="5">
        <f t="shared" si="80"/>
        <v>19.907658967178211</v>
      </c>
    </row>
    <row r="624" spans="1:54" x14ac:dyDescent="0.25">
      <c r="A624" s="1" t="s">
        <v>269</v>
      </c>
      <c r="B624" s="1" t="s">
        <v>270</v>
      </c>
      <c r="C624" s="1" t="s">
        <v>259</v>
      </c>
      <c r="D624" s="1" t="s">
        <v>60</v>
      </c>
      <c r="E624" s="1" t="s">
        <v>75</v>
      </c>
      <c r="F624" s="1" t="s">
        <v>260</v>
      </c>
      <c r="G624" s="1" t="s">
        <v>239</v>
      </c>
      <c r="H624" s="1" t="s">
        <v>240</v>
      </c>
      <c r="I624" s="2">
        <v>270.89999999999998</v>
      </c>
      <c r="J624" s="2">
        <v>17.47</v>
      </c>
      <c r="K624" s="2">
        <f t="shared" si="77"/>
        <v>16.939999999999998</v>
      </c>
      <c r="L624" s="2">
        <f t="shared" si="81"/>
        <v>0</v>
      </c>
      <c r="V624" s="12">
        <v>16.88</v>
      </c>
      <c r="W624" s="5">
        <v>1900.8989999999999</v>
      </c>
      <c r="AJ624" s="10">
        <v>0.06</v>
      </c>
      <c r="AK624" s="5">
        <v>2.211299950573594</v>
      </c>
      <c r="AS624" s="5" t="str">
        <f t="shared" si="74"/>
        <v/>
      </c>
      <c r="AU624" s="5" t="str">
        <f t="shared" si="75"/>
        <v/>
      </c>
      <c r="AW624" s="5" t="str">
        <f t="shared" si="76"/>
        <v/>
      </c>
      <c r="AZ624" s="5">
        <f t="shared" si="78"/>
        <v>1903.1102999505736</v>
      </c>
      <c r="BA624" s="11">
        <f t="shared" si="79"/>
        <v>3.7843891719669155E-2</v>
      </c>
      <c r="BB624" s="5">
        <f t="shared" si="80"/>
        <v>37.843891719669159</v>
      </c>
    </row>
    <row r="625" spans="1:54" x14ac:dyDescent="0.25">
      <c r="A625" s="1" t="s">
        <v>271</v>
      </c>
      <c r="B625" s="1" t="s">
        <v>250</v>
      </c>
      <c r="C625" s="1" t="s">
        <v>272</v>
      </c>
      <c r="D625" s="1" t="s">
        <v>60</v>
      </c>
      <c r="E625" s="1" t="s">
        <v>68</v>
      </c>
      <c r="F625" s="1" t="s">
        <v>273</v>
      </c>
      <c r="G625" s="1" t="s">
        <v>63</v>
      </c>
      <c r="H625" s="1" t="s">
        <v>240</v>
      </c>
      <c r="I625" s="2">
        <v>153.91999999999999</v>
      </c>
      <c r="J625" s="2">
        <v>0.08</v>
      </c>
      <c r="K625" s="2">
        <f t="shared" si="77"/>
        <v>0.08</v>
      </c>
      <c r="L625" s="2">
        <f t="shared" si="81"/>
        <v>0</v>
      </c>
      <c r="T625" s="8">
        <v>0.01</v>
      </c>
      <c r="U625" s="5">
        <v>1.25125</v>
      </c>
      <c r="V625" s="12">
        <v>7.0000000000000007E-2</v>
      </c>
      <c r="W625" s="5">
        <v>7.8828749999999994</v>
      </c>
      <c r="AS625" s="5" t="str">
        <f t="shared" si="74"/>
        <v/>
      </c>
      <c r="AU625" s="5" t="str">
        <f t="shared" si="75"/>
        <v/>
      </c>
      <c r="AW625" s="5" t="str">
        <f t="shared" si="76"/>
        <v/>
      </c>
      <c r="AZ625" s="5">
        <f t="shared" si="78"/>
        <v>9.1341249999999992</v>
      </c>
      <c r="BA625" s="11">
        <f t="shared" si="79"/>
        <v>1.8163468374003363E-4</v>
      </c>
      <c r="BB625" s="5">
        <f t="shared" si="80"/>
        <v>0.18163468374003361</v>
      </c>
    </row>
    <row r="626" spans="1:54" x14ac:dyDescent="0.25">
      <c r="A626" s="1" t="s">
        <v>271</v>
      </c>
      <c r="B626" s="1" t="s">
        <v>250</v>
      </c>
      <c r="C626" s="1" t="s">
        <v>272</v>
      </c>
      <c r="D626" s="1" t="s">
        <v>60</v>
      </c>
      <c r="E626" s="1" t="s">
        <v>75</v>
      </c>
      <c r="F626" s="1" t="s">
        <v>273</v>
      </c>
      <c r="G626" s="1" t="s">
        <v>63</v>
      </c>
      <c r="H626" s="1" t="s">
        <v>240</v>
      </c>
      <c r="I626" s="2">
        <v>153.91999999999999</v>
      </c>
      <c r="J626" s="2">
        <v>0.08</v>
      </c>
      <c r="K626" s="2">
        <f t="shared" si="77"/>
        <v>0.08</v>
      </c>
      <c r="L626" s="2">
        <f t="shared" si="81"/>
        <v>0</v>
      </c>
      <c r="V626" s="12">
        <v>0.08</v>
      </c>
      <c r="W626" s="5">
        <v>9.0089999999999986</v>
      </c>
      <c r="AS626" s="5" t="str">
        <f t="shared" si="74"/>
        <v/>
      </c>
      <c r="AU626" s="5" t="str">
        <f t="shared" si="75"/>
        <v/>
      </c>
      <c r="AW626" s="5" t="str">
        <f t="shared" si="76"/>
        <v/>
      </c>
      <c r="AZ626" s="5">
        <f t="shared" si="78"/>
        <v>9.0089999999999986</v>
      </c>
      <c r="BA626" s="11">
        <f t="shared" si="79"/>
        <v>1.7914653738743044E-4</v>
      </c>
      <c r="BB626" s="5">
        <f t="shared" si="80"/>
        <v>0.17914653738743044</v>
      </c>
    </row>
    <row r="627" spans="1:54" x14ac:dyDescent="0.25">
      <c r="A627" s="1" t="s">
        <v>271</v>
      </c>
      <c r="B627" s="1" t="s">
        <v>250</v>
      </c>
      <c r="C627" s="1" t="s">
        <v>272</v>
      </c>
      <c r="D627" s="1" t="s">
        <v>60</v>
      </c>
      <c r="E627" s="1" t="s">
        <v>61</v>
      </c>
      <c r="F627" s="1" t="s">
        <v>274</v>
      </c>
      <c r="G627" s="1" t="s">
        <v>239</v>
      </c>
      <c r="H627" s="1" t="s">
        <v>240</v>
      </c>
      <c r="I627" s="2">
        <v>153.91999999999999</v>
      </c>
      <c r="J627" s="2">
        <v>7.0000000000000007E-2</v>
      </c>
      <c r="K627" s="2">
        <f t="shared" si="77"/>
        <v>7.0000000000000007E-2</v>
      </c>
      <c r="L627" s="2">
        <f t="shared" si="81"/>
        <v>0</v>
      </c>
      <c r="V627" s="12">
        <v>0.04</v>
      </c>
      <c r="W627" s="5">
        <v>4.5044999999999993</v>
      </c>
      <c r="AJ627" s="10">
        <v>0.03</v>
      </c>
      <c r="AK627" s="5">
        <v>1.105649975286797</v>
      </c>
      <c r="AS627" s="5" t="str">
        <f t="shared" si="74"/>
        <v/>
      </c>
      <c r="AU627" s="5" t="str">
        <f t="shared" si="75"/>
        <v/>
      </c>
      <c r="AW627" s="5" t="str">
        <f t="shared" si="76"/>
        <v/>
      </c>
      <c r="AZ627" s="5">
        <f t="shared" si="78"/>
        <v>5.610149975286796</v>
      </c>
      <c r="BA627" s="11">
        <f t="shared" si="79"/>
        <v>1.1155943415437987E-4</v>
      </c>
      <c r="BB627" s="5">
        <f t="shared" si="80"/>
        <v>0.11155943415437986</v>
      </c>
    </row>
    <row r="628" spans="1:54" x14ac:dyDescent="0.25">
      <c r="A628" s="1" t="s">
        <v>271</v>
      </c>
      <c r="B628" s="1" t="s">
        <v>250</v>
      </c>
      <c r="C628" s="1" t="s">
        <v>272</v>
      </c>
      <c r="D628" s="1" t="s">
        <v>60</v>
      </c>
      <c r="E628" s="1" t="s">
        <v>65</v>
      </c>
      <c r="F628" s="1" t="s">
        <v>274</v>
      </c>
      <c r="G628" s="1" t="s">
        <v>239</v>
      </c>
      <c r="H628" s="1" t="s">
        <v>240</v>
      </c>
      <c r="I628" s="2">
        <v>153.91999999999999</v>
      </c>
      <c r="J628" s="2">
        <v>7.0000000000000007E-2</v>
      </c>
      <c r="K628" s="2">
        <f t="shared" si="77"/>
        <v>7.0000000000000007E-2</v>
      </c>
      <c r="L628" s="2">
        <f t="shared" si="81"/>
        <v>0</v>
      </c>
      <c r="V628" s="12">
        <v>7.0000000000000007E-2</v>
      </c>
      <c r="W628" s="5">
        <v>7.8828749999999994</v>
      </c>
      <c r="AS628" s="5" t="str">
        <f t="shared" si="74"/>
        <v/>
      </c>
      <c r="AU628" s="5" t="str">
        <f t="shared" si="75"/>
        <v/>
      </c>
      <c r="AW628" s="5" t="str">
        <f t="shared" si="76"/>
        <v/>
      </c>
      <c r="AZ628" s="5">
        <f t="shared" si="78"/>
        <v>7.8828749999999994</v>
      </c>
      <c r="BA628" s="11">
        <f t="shared" si="79"/>
        <v>1.5675322021400164E-4</v>
      </c>
      <c r="BB628" s="5">
        <f t="shared" si="80"/>
        <v>0.15675322021400165</v>
      </c>
    </row>
    <row r="629" spans="1:54" x14ac:dyDescent="0.25">
      <c r="A629" s="1" t="s">
        <v>271</v>
      </c>
      <c r="B629" s="1" t="s">
        <v>250</v>
      </c>
      <c r="C629" s="1" t="s">
        <v>272</v>
      </c>
      <c r="D629" s="1" t="s">
        <v>60</v>
      </c>
      <c r="E629" s="1" t="s">
        <v>70</v>
      </c>
      <c r="F629" s="1" t="s">
        <v>274</v>
      </c>
      <c r="G629" s="1" t="s">
        <v>239</v>
      </c>
      <c r="H629" s="1" t="s">
        <v>240</v>
      </c>
      <c r="I629" s="2">
        <v>153.91999999999999</v>
      </c>
      <c r="J629" s="2">
        <v>40.69</v>
      </c>
      <c r="K629" s="2">
        <f t="shared" si="77"/>
        <v>40</v>
      </c>
      <c r="L629" s="2">
        <f t="shared" si="81"/>
        <v>0</v>
      </c>
      <c r="V629" s="12">
        <v>40</v>
      </c>
      <c r="W629" s="5">
        <v>4504.4999999999991</v>
      </c>
      <c r="AS629" s="5" t="str">
        <f t="shared" ref="AS629:AS692" si="82">IF(AR629&gt;0,AR629*$AS$1,"")</f>
        <v/>
      </c>
      <c r="AU629" s="5" t="str">
        <f t="shared" ref="AU629:AU692" si="83">IF(AT629&gt;0,AT629*$AU$1,"")</f>
        <v/>
      </c>
      <c r="AW629" s="5" t="str">
        <f t="shared" ref="AW629:AW692" si="84">IF(AV629&gt;0,AV629*$AW$1,"")</f>
        <v/>
      </c>
      <c r="AZ629" s="5">
        <f t="shared" si="78"/>
        <v>4504.4999999999991</v>
      </c>
      <c r="BA629" s="11">
        <f t="shared" si="79"/>
        <v>8.9573268693715208E-2</v>
      </c>
      <c r="BB629" s="5">
        <f t="shared" si="80"/>
        <v>89.573268693715207</v>
      </c>
    </row>
    <row r="630" spans="1:54" x14ac:dyDescent="0.25">
      <c r="A630" s="1" t="s">
        <v>271</v>
      </c>
      <c r="B630" s="1" t="s">
        <v>250</v>
      </c>
      <c r="C630" s="1" t="s">
        <v>272</v>
      </c>
      <c r="D630" s="1" t="s">
        <v>60</v>
      </c>
      <c r="E630" s="1" t="s">
        <v>71</v>
      </c>
      <c r="F630" s="1" t="s">
        <v>274</v>
      </c>
      <c r="G630" s="1" t="s">
        <v>239</v>
      </c>
      <c r="H630" s="1" t="s">
        <v>240</v>
      </c>
      <c r="I630" s="2">
        <v>153.91999999999999</v>
      </c>
      <c r="J630" s="2">
        <v>40.31</v>
      </c>
      <c r="K630" s="2">
        <f t="shared" si="77"/>
        <v>40</v>
      </c>
      <c r="L630" s="2">
        <f t="shared" si="81"/>
        <v>0</v>
      </c>
      <c r="T630" s="8">
        <v>0.43</v>
      </c>
      <c r="U630" s="5">
        <v>53.803750000000001</v>
      </c>
      <c r="V630" s="12">
        <v>39.35</v>
      </c>
      <c r="W630" s="5">
        <v>4431.3018749999992</v>
      </c>
      <c r="AJ630" s="10">
        <v>0.22</v>
      </c>
      <c r="AK630" s="5">
        <v>8.1081000000000003</v>
      </c>
      <c r="AS630" s="5" t="str">
        <f t="shared" si="82"/>
        <v/>
      </c>
      <c r="AU630" s="5" t="str">
        <f t="shared" si="83"/>
        <v/>
      </c>
      <c r="AW630" s="5" t="str">
        <f t="shared" si="84"/>
        <v/>
      </c>
      <c r="AZ630" s="5">
        <f t="shared" si="78"/>
        <v>4493.2137249999996</v>
      </c>
      <c r="BA630" s="11">
        <f t="shared" si="79"/>
        <v>8.934883789271042E-2</v>
      </c>
      <c r="BB630" s="5">
        <f t="shared" si="80"/>
        <v>89.348837892710421</v>
      </c>
    </row>
    <row r="631" spans="1:54" x14ac:dyDescent="0.25">
      <c r="A631" s="1" t="s">
        <v>271</v>
      </c>
      <c r="B631" s="1" t="s">
        <v>250</v>
      </c>
      <c r="C631" s="1" t="s">
        <v>272</v>
      </c>
      <c r="D631" s="1" t="s">
        <v>60</v>
      </c>
      <c r="E631" s="1" t="s">
        <v>72</v>
      </c>
      <c r="F631" s="1" t="s">
        <v>274</v>
      </c>
      <c r="G631" s="1" t="s">
        <v>239</v>
      </c>
      <c r="H631" s="1" t="s">
        <v>240</v>
      </c>
      <c r="I631" s="2">
        <v>153.91999999999999</v>
      </c>
      <c r="J631" s="2">
        <v>32.31</v>
      </c>
      <c r="K631" s="2">
        <f t="shared" si="77"/>
        <v>32.31</v>
      </c>
      <c r="L631" s="2">
        <f t="shared" si="81"/>
        <v>0</v>
      </c>
      <c r="T631" s="8">
        <v>0.21</v>
      </c>
      <c r="U631" s="5">
        <v>26.276250000000001</v>
      </c>
      <c r="V631" s="12">
        <v>17.18</v>
      </c>
      <c r="W631" s="5">
        <v>1934.6827499999999</v>
      </c>
      <c r="AH631" s="9">
        <v>8.75</v>
      </c>
      <c r="AI631" s="5">
        <v>353.48906249999999</v>
      </c>
      <c r="AJ631" s="10">
        <v>6.17</v>
      </c>
      <c r="AK631" s="5">
        <v>227.39535281181341</v>
      </c>
      <c r="AS631" s="5" t="str">
        <f t="shared" si="82"/>
        <v/>
      </c>
      <c r="AU631" s="5" t="str">
        <f t="shared" si="83"/>
        <v/>
      </c>
      <c r="AW631" s="5" t="str">
        <f t="shared" si="84"/>
        <v/>
      </c>
      <c r="AZ631" s="5">
        <f t="shared" si="78"/>
        <v>2541.8434153118133</v>
      </c>
      <c r="BA631" s="11">
        <f t="shared" si="79"/>
        <v>5.0545282099472941E-2</v>
      </c>
      <c r="BB631" s="5">
        <f t="shared" si="80"/>
        <v>50.545282099472942</v>
      </c>
    </row>
    <row r="632" spans="1:54" x14ac:dyDescent="0.25">
      <c r="A632" s="1" t="s">
        <v>271</v>
      </c>
      <c r="B632" s="1" t="s">
        <v>250</v>
      </c>
      <c r="C632" s="1" t="s">
        <v>272</v>
      </c>
      <c r="D632" s="1" t="s">
        <v>60</v>
      </c>
      <c r="E632" s="1" t="s">
        <v>73</v>
      </c>
      <c r="F632" s="1" t="s">
        <v>274</v>
      </c>
      <c r="G632" s="1" t="s">
        <v>239</v>
      </c>
      <c r="H632" s="1" t="s">
        <v>240</v>
      </c>
      <c r="I632" s="2">
        <v>153.91999999999999</v>
      </c>
      <c r="J632" s="2">
        <v>38.42</v>
      </c>
      <c r="K632" s="2">
        <f t="shared" si="77"/>
        <v>38.42</v>
      </c>
      <c r="L632" s="2">
        <f t="shared" si="81"/>
        <v>0</v>
      </c>
      <c r="V632" s="12">
        <v>38.42</v>
      </c>
      <c r="W632" s="5">
        <v>4326.5722499999993</v>
      </c>
      <c r="AS632" s="5" t="str">
        <f t="shared" si="82"/>
        <v/>
      </c>
      <c r="AU632" s="5" t="str">
        <f t="shared" si="83"/>
        <v/>
      </c>
      <c r="AW632" s="5" t="str">
        <f t="shared" si="84"/>
        <v/>
      </c>
      <c r="AZ632" s="5">
        <f t="shared" si="78"/>
        <v>4326.5722499999993</v>
      </c>
      <c r="BA632" s="11">
        <f t="shared" si="79"/>
        <v>8.6035124580313468E-2</v>
      </c>
      <c r="BB632" s="5">
        <f t="shared" si="80"/>
        <v>86.035124580313465</v>
      </c>
    </row>
    <row r="633" spans="1:54" x14ac:dyDescent="0.25">
      <c r="A633" s="1" t="s">
        <v>275</v>
      </c>
      <c r="B633" s="1" t="s">
        <v>276</v>
      </c>
      <c r="C633" s="1" t="s">
        <v>277</v>
      </c>
      <c r="D633" s="1" t="s">
        <v>60</v>
      </c>
      <c r="E633" s="1" t="s">
        <v>93</v>
      </c>
      <c r="F633" s="1" t="s">
        <v>273</v>
      </c>
      <c r="G633" s="1" t="s">
        <v>63</v>
      </c>
      <c r="H633" s="1" t="s">
        <v>240</v>
      </c>
      <c r="I633" s="2">
        <v>316.2</v>
      </c>
      <c r="J633" s="2">
        <v>0.09</v>
      </c>
      <c r="K633" s="2">
        <f t="shared" si="77"/>
        <v>0.09</v>
      </c>
      <c r="L633" s="2">
        <f t="shared" si="81"/>
        <v>0</v>
      </c>
      <c r="AJ633" s="10">
        <v>0.09</v>
      </c>
      <c r="AK633" s="5">
        <v>3.3169501318037509</v>
      </c>
      <c r="AS633" s="5" t="str">
        <f t="shared" si="82"/>
        <v/>
      </c>
      <c r="AU633" s="5" t="str">
        <f t="shared" si="83"/>
        <v/>
      </c>
      <c r="AW633" s="5" t="str">
        <f t="shared" si="84"/>
        <v/>
      </c>
      <c r="AZ633" s="5">
        <f t="shared" si="78"/>
        <v>3.3169501318037509</v>
      </c>
      <c r="BA633" s="11">
        <f t="shared" si="79"/>
        <v>6.5958500477236444E-5</v>
      </c>
      <c r="BB633" s="5">
        <f t="shared" si="80"/>
        <v>6.5958500477236448E-2</v>
      </c>
    </row>
    <row r="634" spans="1:54" x14ac:dyDescent="0.25">
      <c r="A634" s="1" t="s">
        <v>275</v>
      </c>
      <c r="B634" s="1" t="s">
        <v>276</v>
      </c>
      <c r="C634" s="1" t="s">
        <v>277</v>
      </c>
      <c r="D634" s="1" t="s">
        <v>60</v>
      </c>
      <c r="E634" s="1" t="s">
        <v>67</v>
      </c>
      <c r="F634" s="1" t="s">
        <v>273</v>
      </c>
      <c r="G634" s="1" t="s">
        <v>63</v>
      </c>
      <c r="H634" s="1" t="s">
        <v>240</v>
      </c>
      <c r="I634" s="2">
        <v>316.2</v>
      </c>
      <c r="J634" s="2">
        <v>0.09</v>
      </c>
      <c r="K634" s="2">
        <f t="shared" si="77"/>
        <v>0.09</v>
      </c>
      <c r="L634" s="2">
        <f t="shared" si="81"/>
        <v>0</v>
      </c>
      <c r="AJ634" s="10">
        <v>0.09</v>
      </c>
      <c r="AK634" s="5">
        <v>3.3169501318037509</v>
      </c>
      <c r="AS634" s="5" t="str">
        <f t="shared" si="82"/>
        <v/>
      </c>
      <c r="AU634" s="5" t="str">
        <f t="shared" si="83"/>
        <v/>
      </c>
      <c r="AW634" s="5" t="str">
        <f t="shared" si="84"/>
        <v/>
      </c>
      <c r="AZ634" s="5">
        <f t="shared" si="78"/>
        <v>3.3169501318037509</v>
      </c>
      <c r="BA634" s="11">
        <f t="shared" si="79"/>
        <v>6.5958500477236444E-5</v>
      </c>
      <c r="BB634" s="5">
        <f t="shared" si="80"/>
        <v>6.5958500477236448E-2</v>
      </c>
    </row>
    <row r="635" spans="1:54" x14ac:dyDescent="0.25">
      <c r="A635" s="1" t="s">
        <v>275</v>
      </c>
      <c r="B635" s="1" t="s">
        <v>276</v>
      </c>
      <c r="C635" s="1" t="s">
        <v>277</v>
      </c>
      <c r="D635" s="1" t="s">
        <v>60</v>
      </c>
      <c r="E635" s="1" t="s">
        <v>80</v>
      </c>
      <c r="F635" s="1" t="s">
        <v>274</v>
      </c>
      <c r="G635" s="1" t="s">
        <v>239</v>
      </c>
      <c r="H635" s="1" t="s">
        <v>240</v>
      </c>
      <c r="I635" s="2">
        <v>316.2</v>
      </c>
      <c r="J635" s="2">
        <v>40.950000000000003</v>
      </c>
      <c r="K635" s="2">
        <f t="shared" si="77"/>
        <v>40</v>
      </c>
      <c r="L635" s="2">
        <f t="shared" si="81"/>
        <v>0</v>
      </c>
      <c r="V635" s="12">
        <v>21.51</v>
      </c>
      <c r="W635" s="5">
        <v>2422.294875</v>
      </c>
      <c r="AJ635" s="10">
        <v>18.489999999999998</v>
      </c>
      <c r="AK635" s="5">
        <v>681.44894999999997</v>
      </c>
      <c r="AS635" s="5" t="str">
        <f t="shared" si="82"/>
        <v/>
      </c>
      <c r="AU635" s="5" t="str">
        <f t="shared" si="83"/>
        <v/>
      </c>
      <c r="AW635" s="5" t="str">
        <f t="shared" si="84"/>
        <v/>
      </c>
      <c r="AZ635" s="5">
        <f t="shared" si="78"/>
        <v>3103.743825</v>
      </c>
      <c r="BA635" s="11">
        <f t="shared" si="79"/>
        <v>6.1718832188519139E-2</v>
      </c>
      <c r="BB635" s="5">
        <f t="shared" si="80"/>
        <v>61.718832188519144</v>
      </c>
    </row>
    <row r="636" spans="1:54" x14ac:dyDescent="0.25">
      <c r="A636" s="1" t="s">
        <v>275</v>
      </c>
      <c r="B636" s="1" t="s">
        <v>276</v>
      </c>
      <c r="C636" s="1" t="s">
        <v>277</v>
      </c>
      <c r="D636" s="1" t="s">
        <v>60</v>
      </c>
      <c r="E636" s="1" t="s">
        <v>85</v>
      </c>
      <c r="F636" s="1" t="s">
        <v>274</v>
      </c>
      <c r="G636" s="1" t="s">
        <v>239</v>
      </c>
      <c r="H636" s="1" t="s">
        <v>240</v>
      </c>
      <c r="I636" s="2">
        <v>316.2</v>
      </c>
      <c r="J636" s="2">
        <v>41.47</v>
      </c>
      <c r="K636" s="2">
        <f t="shared" si="77"/>
        <v>40</v>
      </c>
      <c r="L636" s="2">
        <f t="shared" si="81"/>
        <v>0</v>
      </c>
      <c r="V636" s="12">
        <v>31.7</v>
      </c>
      <c r="W636" s="5">
        <v>3569.8162499999989</v>
      </c>
      <c r="AJ636" s="10">
        <v>8.3000000000000007</v>
      </c>
      <c r="AK636" s="5">
        <v>305.89650000000012</v>
      </c>
      <c r="AS636" s="5" t="str">
        <f t="shared" si="82"/>
        <v/>
      </c>
      <c r="AU636" s="5" t="str">
        <f t="shared" si="83"/>
        <v/>
      </c>
      <c r="AW636" s="5" t="str">
        <f t="shared" si="84"/>
        <v/>
      </c>
      <c r="AZ636" s="5">
        <f t="shared" si="78"/>
        <v>3875.7127499999992</v>
      </c>
      <c r="BA636" s="11">
        <f t="shared" si="79"/>
        <v>7.7069654686515235E-2</v>
      </c>
      <c r="BB636" s="5">
        <f t="shared" si="80"/>
        <v>77.069654686515236</v>
      </c>
    </row>
    <row r="637" spans="1:54" x14ac:dyDescent="0.25">
      <c r="A637" s="1" t="s">
        <v>275</v>
      </c>
      <c r="B637" s="1" t="s">
        <v>276</v>
      </c>
      <c r="C637" s="1" t="s">
        <v>277</v>
      </c>
      <c r="D637" s="1" t="s">
        <v>60</v>
      </c>
      <c r="E637" s="1" t="s">
        <v>90</v>
      </c>
      <c r="F637" s="1" t="s">
        <v>274</v>
      </c>
      <c r="G637" s="1" t="s">
        <v>239</v>
      </c>
      <c r="H637" s="1" t="s">
        <v>240</v>
      </c>
      <c r="I637" s="2">
        <v>316.2</v>
      </c>
      <c r="J637" s="2">
        <v>40.659999999999997</v>
      </c>
      <c r="K637" s="2">
        <f t="shared" si="77"/>
        <v>40</v>
      </c>
      <c r="L637" s="2">
        <f t="shared" si="81"/>
        <v>0</v>
      </c>
      <c r="V637" s="12">
        <v>40</v>
      </c>
      <c r="W637" s="5">
        <v>4504.4999999999991</v>
      </c>
      <c r="AS637" s="5" t="str">
        <f t="shared" si="82"/>
        <v/>
      </c>
      <c r="AU637" s="5" t="str">
        <f t="shared" si="83"/>
        <v/>
      </c>
      <c r="AW637" s="5" t="str">
        <f t="shared" si="84"/>
        <v/>
      </c>
      <c r="AZ637" s="5">
        <f t="shared" si="78"/>
        <v>4504.4999999999991</v>
      </c>
      <c r="BA637" s="11">
        <f t="shared" si="79"/>
        <v>8.9573268693715208E-2</v>
      </c>
      <c r="BB637" s="5">
        <f t="shared" si="80"/>
        <v>89.573268693715207</v>
      </c>
    </row>
    <row r="638" spans="1:54" x14ac:dyDescent="0.25">
      <c r="A638" s="1" t="s">
        <v>275</v>
      </c>
      <c r="B638" s="1" t="s">
        <v>276</v>
      </c>
      <c r="C638" s="1" t="s">
        <v>277</v>
      </c>
      <c r="D638" s="1" t="s">
        <v>60</v>
      </c>
      <c r="E638" s="1" t="s">
        <v>93</v>
      </c>
      <c r="F638" s="1" t="s">
        <v>274</v>
      </c>
      <c r="G638" s="1" t="s">
        <v>239</v>
      </c>
      <c r="H638" s="1" t="s">
        <v>240</v>
      </c>
      <c r="I638" s="2">
        <v>316.2</v>
      </c>
      <c r="J638" s="2">
        <v>39.18</v>
      </c>
      <c r="K638" s="2">
        <f t="shared" si="77"/>
        <v>39.18</v>
      </c>
      <c r="L638" s="2">
        <f t="shared" si="81"/>
        <v>0</v>
      </c>
      <c r="V638" s="12">
        <v>27.41</v>
      </c>
      <c r="W638" s="5">
        <v>3086.7086250000002</v>
      </c>
      <c r="AJ638" s="10">
        <v>11.77</v>
      </c>
      <c r="AK638" s="5">
        <v>433.78336687088017</v>
      </c>
      <c r="AS638" s="5" t="str">
        <f t="shared" si="82"/>
        <v/>
      </c>
      <c r="AU638" s="5" t="str">
        <f t="shared" si="83"/>
        <v/>
      </c>
      <c r="AW638" s="5" t="str">
        <f t="shared" si="84"/>
        <v/>
      </c>
      <c r="AZ638" s="5">
        <f t="shared" si="78"/>
        <v>3520.4919918708802</v>
      </c>
      <c r="BA638" s="11">
        <f t="shared" si="79"/>
        <v>7.000598848305542E-2</v>
      </c>
      <c r="BB638" s="5">
        <f t="shared" si="80"/>
        <v>70.005988483055418</v>
      </c>
    </row>
    <row r="639" spans="1:54" x14ac:dyDescent="0.25">
      <c r="A639" s="1" t="s">
        <v>275</v>
      </c>
      <c r="B639" s="1" t="s">
        <v>276</v>
      </c>
      <c r="C639" s="1" t="s">
        <v>277</v>
      </c>
      <c r="D639" s="1" t="s">
        <v>60</v>
      </c>
      <c r="E639" s="1" t="s">
        <v>61</v>
      </c>
      <c r="F639" s="1" t="s">
        <v>274</v>
      </c>
      <c r="G639" s="1" t="s">
        <v>239</v>
      </c>
      <c r="H639" s="1" t="s">
        <v>240</v>
      </c>
      <c r="I639" s="2">
        <v>316.2</v>
      </c>
      <c r="J639" s="2">
        <v>38.58</v>
      </c>
      <c r="K639" s="2">
        <f t="shared" si="77"/>
        <v>38.57</v>
      </c>
      <c r="L639" s="2">
        <f t="shared" si="81"/>
        <v>0</v>
      </c>
      <c r="V639" s="12">
        <v>28.32</v>
      </c>
      <c r="W639" s="5">
        <v>3189.1860000000001</v>
      </c>
      <c r="AJ639" s="10">
        <v>10.25</v>
      </c>
      <c r="AK639" s="5">
        <v>377.76375000000002</v>
      </c>
      <c r="AS639" s="5" t="str">
        <f t="shared" si="82"/>
        <v/>
      </c>
      <c r="AU639" s="5" t="str">
        <f t="shared" si="83"/>
        <v/>
      </c>
      <c r="AW639" s="5" t="str">
        <f t="shared" si="84"/>
        <v/>
      </c>
      <c r="AZ639" s="5">
        <f t="shared" si="78"/>
        <v>3566.9497500000002</v>
      </c>
      <c r="BA639" s="11">
        <f t="shared" si="79"/>
        <v>7.0929814268782421E-2</v>
      </c>
      <c r="BB639" s="5">
        <f t="shared" si="80"/>
        <v>70.929814268782422</v>
      </c>
    </row>
    <row r="640" spans="1:54" x14ac:dyDescent="0.25">
      <c r="A640" s="1" t="s">
        <v>275</v>
      </c>
      <c r="B640" s="1" t="s">
        <v>276</v>
      </c>
      <c r="C640" s="1" t="s">
        <v>277</v>
      </c>
      <c r="D640" s="1" t="s">
        <v>60</v>
      </c>
      <c r="E640" s="1" t="s">
        <v>65</v>
      </c>
      <c r="F640" s="1" t="s">
        <v>274</v>
      </c>
      <c r="G640" s="1" t="s">
        <v>239</v>
      </c>
      <c r="H640" s="1" t="s">
        <v>240</v>
      </c>
      <c r="I640" s="2">
        <v>316.2</v>
      </c>
      <c r="J640" s="2">
        <v>38.880000000000003</v>
      </c>
      <c r="K640" s="2">
        <f t="shared" si="77"/>
        <v>38.879999999999995</v>
      </c>
      <c r="L640" s="2">
        <f t="shared" si="81"/>
        <v>0</v>
      </c>
      <c r="V640" s="12">
        <v>34.29</v>
      </c>
      <c r="W640" s="5">
        <v>3861.4826249999992</v>
      </c>
      <c r="AJ640" s="10">
        <v>4.59</v>
      </c>
      <c r="AK640" s="5">
        <v>169.16445562362671</v>
      </c>
      <c r="AS640" s="5" t="str">
        <f t="shared" si="82"/>
        <v/>
      </c>
      <c r="AU640" s="5" t="str">
        <f t="shared" si="83"/>
        <v/>
      </c>
      <c r="AW640" s="5" t="str">
        <f t="shared" si="84"/>
        <v/>
      </c>
      <c r="AZ640" s="5">
        <f t="shared" si="78"/>
        <v>4030.6470806236257</v>
      </c>
      <c r="BA640" s="11">
        <f t="shared" si="79"/>
        <v>8.0150568090185129E-2</v>
      </c>
      <c r="BB640" s="5">
        <f t="shared" si="80"/>
        <v>80.150568090185132</v>
      </c>
    </row>
    <row r="641" spans="1:54" x14ac:dyDescent="0.25">
      <c r="A641" s="1" t="s">
        <v>275</v>
      </c>
      <c r="B641" s="1" t="s">
        <v>276</v>
      </c>
      <c r="C641" s="1" t="s">
        <v>277</v>
      </c>
      <c r="D641" s="1" t="s">
        <v>60</v>
      </c>
      <c r="E641" s="1" t="s">
        <v>66</v>
      </c>
      <c r="F641" s="1" t="s">
        <v>274</v>
      </c>
      <c r="G641" s="1" t="s">
        <v>239</v>
      </c>
      <c r="H641" s="1" t="s">
        <v>240</v>
      </c>
      <c r="I641" s="2">
        <v>316.2</v>
      </c>
      <c r="J641" s="2">
        <v>38.75</v>
      </c>
      <c r="K641" s="2">
        <f t="shared" si="77"/>
        <v>38.75</v>
      </c>
      <c r="L641" s="2">
        <f t="shared" si="81"/>
        <v>0</v>
      </c>
      <c r="V641" s="12">
        <v>37.18</v>
      </c>
      <c r="W641" s="5">
        <v>4186.932749999999</v>
      </c>
      <c r="AJ641" s="10">
        <v>1.57</v>
      </c>
      <c r="AK641" s="5">
        <v>57.862351933121687</v>
      </c>
      <c r="AS641" s="5" t="str">
        <f t="shared" si="82"/>
        <v/>
      </c>
      <c r="AU641" s="5" t="str">
        <f t="shared" si="83"/>
        <v/>
      </c>
      <c r="AW641" s="5" t="str">
        <f t="shared" si="84"/>
        <v/>
      </c>
      <c r="AZ641" s="5">
        <f t="shared" si="78"/>
        <v>4244.7951019331203</v>
      </c>
      <c r="BA641" s="11">
        <f t="shared" si="79"/>
        <v>8.4408962640741866E-2</v>
      </c>
      <c r="BB641" s="5">
        <f t="shared" si="80"/>
        <v>84.408962640741862</v>
      </c>
    </row>
    <row r="642" spans="1:54" x14ac:dyDescent="0.25">
      <c r="A642" s="1" t="s">
        <v>275</v>
      </c>
      <c r="B642" s="1" t="s">
        <v>276</v>
      </c>
      <c r="C642" s="1" t="s">
        <v>277</v>
      </c>
      <c r="D642" s="1" t="s">
        <v>60</v>
      </c>
      <c r="E642" s="1" t="s">
        <v>67</v>
      </c>
      <c r="F642" s="1" t="s">
        <v>274</v>
      </c>
      <c r="G642" s="1" t="s">
        <v>239</v>
      </c>
      <c r="H642" s="1" t="s">
        <v>240</v>
      </c>
      <c r="I642" s="2">
        <v>316.2</v>
      </c>
      <c r="J642" s="2">
        <v>37.26</v>
      </c>
      <c r="K642" s="2">
        <f t="shared" si="77"/>
        <v>37.25</v>
      </c>
      <c r="L642" s="2">
        <f t="shared" si="81"/>
        <v>0</v>
      </c>
      <c r="V642" s="12">
        <v>15.03</v>
      </c>
      <c r="W642" s="5">
        <v>1692.565875</v>
      </c>
      <c r="AJ642" s="10">
        <v>22.22</v>
      </c>
      <c r="AK642" s="5">
        <v>818.91807469367984</v>
      </c>
      <c r="AS642" s="5" t="str">
        <f t="shared" si="82"/>
        <v/>
      </c>
      <c r="AU642" s="5" t="str">
        <f t="shared" si="83"/>
        <v/>
      </c>
      <c r="AW642" s="5" t="str">
        <f t="shared" si="84"/>
        <v/>
      </c>
      <c r="AZ642" s="5">
        <f t="shared" si="78"/>
        <v>2511.4839496936797</v>
      </c>
      <c r="BA642" s="11">
        <f t="shared" si="79"/>
        <v>4.9941575456957522E-2</v>
      </c>
      <c r="BB642" s="5">
        <f t="shared" si="80"/>
        <v>49.941575456957523</v>
      </c>
    </row>
    <row r="643" spans="1:54" x14ac:dyDescent="0.25">
      <c r="A643" s="1" t="s">
        <v>275</v>
      </c>
      <c r="B643" s="1" t="s">
        <v>276</v>
      </c>
      <c r="C643" s="1" t="s">
        <v>277</v>
      </c>
      <c r="D643" s="1" t="s">
        <v>60</v>
      </c>
      <c r="E643" s="1" t="s">
        <v>73</v>
      </c>
      <c r="F643" s="1" t="s">
        <v>278</v>
      </c>
      <c r="G643" s="1" t="s">
        <v>239</v>
      </c>
      <c r="H643" s="1" t="s">
        <v>240</v>
      </c>
      <c r="I643" s="2">
        <v>316.2</v>
      </c>
      <c r="J643" s="2">
        <v>7.0000000000000007E-2</v>
      </c>
      <c r="K643" s="2">
        <f t="shared" ref="K643:K706" si="85">SUM(N643,P643,R643,T643,AD643,AF643,AH643,AJ643,AL643,AN643,AP643,V643,X643,Z643,BC643,AB643)</f>
        <v>7.0000000000000007E-2</v>
      </c>
      <c r="L643" s="2">
        <f t="shared" si="81"/>
        <v>0</v>
      </c>
      <c r="V643" s="12">
        <v>7.0000000000000007E-2</v>
      </c>
      <c r="W643" s="5">
        <v>7.8828749999999994</v>
      </c>
      <c r="AS643" s="5" t="str">
        <f t="shared" si="82"/>
        <v/>
      </c>
      <c r="AU643" s="5" t="str">
        <f t="shared" si="83"/>
        <v/>
      </c>
      <c r="AW643" s="5" t="str">
        <f t="shared" si="84"/>
        <v/>
      </c>
      <c r="AZ643" s="5">
        <f t="shared" ref="AZ643:AZ706" si="86">SUM(O643,Q643,S643,U643,AE643,AG643,AI643,AK643,AM643,AO643,AQ643,W643,Y643,AA643,BD643,AC643)</f>
        <v>7.8828749999999994</v>
      </c>
      <c r="BA643" s="11">
        <f t="shared" ref="BA643:BA706" si="87">(AZ643/$AZ$2498)*100</f>
        <v>1.5675322021400164E-4</v>
      </c>
      <c r="BB643" s="5">
        <f t="shared" ref="BB643:BB706" si="88">(BA643/100)*$BB$1</f>
        <v>0.15675322021400165</v>
      </c>
    </row>
    <row r="644" spans="1:54" x14ac:dyDescent="0.25">
      <c r="A644" s="1" t="s">
        <v>275</v>
      </c>
      <c r="B644" s="1" t="s">
        <v>276</v>
      </c>
      <c r="C644" s="1" t="s">
        <v>277</v>
      </c>
      <c r="D644" s="1" t="s">
        <v>60</v>
      </c>
      <c r="E644" s="1" t="s">
        <v>72</v>
      </c>
      <c r="F644" s="1" t="s">
        <v>278</v>
      </c>
      <c r="G644" s="1" t="s">
        <v>239</v>
      </c>
      <c r="H644" s="1" t="s">
        <v>240</v>
      </c>
      <c r="I644" s="2">
        <v>316.2</v>
      </c>
      <c r="J644" s="2">
        <v>7.0000000000000007E-2</v>
      </c>
      <c r="K644" s="2">
        <f t="shared" si="85"/>
        <v>7.0000000000000007E-2</v>
      </c>
      <c r="L644" s="2">
        <f t="shared" ref="L644:L707" si="89">SUM(M644,AR644,AT644,AV644,AX644,AY644)</f>
        <v>0</v>
      </c>
      <c r="V644" s="12">
        <v>0.05</v>
      </c>
      <c r="W644" s="5">
        <v>5.6306249999999993</v>
      </c>
      <c r="AJ644" s="10">
        <v>0.02</v>
      </c>
      <c r="AK644" s="5">
        <v>0.73709998352453121</v>
      </c>
      <c r="AS644" s="5" t="str">
        <f t="shared" si="82"/>
        <v/>
      </c>
      <c r="AU644" s="5" t="str">
        <f t="shared" si="83"/>
        <v/>
      </c>
      <c r="AW644" s="5" t="str">
        <f t="shared" si="84"/>
        <v/>
      </c>
      <c r="AZ644" s="5">
        <f t="shared" si="86"/>
        <v>6.3677249835245302</v>
      </c>
      <c r="BA644" s="11">
        <f t="shared" si="87"/>
        <v>1.2662402950758711E-4</v>
      </c>
      <c r="BB644" s="5">
        <f t="shared" si="88"/>
        <v>0.12662402950758711</v>
      </c>
    </row>
    <row r="645" spans="1:54" x14ac:dyDescent="0.25">
      <c r="A645" s="1" t="s">
        <v>279</v>
      </c>
      <c r="B645" s="1" t="s">
        <v>276</v>
      </c>
      <c r="C645" s="1" t="s">
        <v>277</v>
      </c>
      <c r="D645" s="1" t="s">
        <v>60</v>
      </c>
      <c r="E645" s="1" t="s">
        <v>66</v>
      </c>
      <c r="F645" s="1" t="s">
        <v>274</v>
      </c>
      <c r="G645" s="1" t="s">
        <v>239</v>
      </c>
      <c r="H645" s="1" t="s">
        <v>240</v>
      </c>
      <c r="I645" s="2">
        <v>154.96</v>
      </c>
      <c r="J645" s="2">
        <v>7.0000000000000007E-2</v>
      </c>
      <c r="K645" s="2">
        <f t="shared" si="85"/>
        <v>6.9999999999999993E-2</v>
      </c>
      <c r="L645" s="2">
        <f t="shared" si="89"/>
        <v>0</v>
      </c>
      <c r="V645" s="12">
        <v>0.06</v>
      </c>
      <c r="W645" s="5">
        <v>6.7567499999999976</v>
      </c>
      <c r="AJ645" s="10">
        <v>0.01</v>
      </c>
      <c r="AK645" s="5">
        <v>0.36854999176226561</v>
      </c>
      <c r="AS645" s="5" t="str">
        <f t="shared" si="82"/>
        <v/>
      </c>
      <c r="AU645" s="5" t="str">
        <f t="shared" si="83"/>
        <v/>
      </c>
      <c r="AW645" s="5" t="str">
        <f t="shared" si="84"/>
        <v/>
      </c>
      <c r="AZ645" s="5">
        <f t="shared" si="86"/>
        <v>7.1252999917622635</v>
      </c>
      <c r="BA645" s="11">
        <f t="shared" si="87"/>
        <v>1.4168862486079435E-4</v>
      </c>
      <c r="BB645" s="5">
        <f t="shared" si="88"/>
        <v>0.14168862486079437</v>
      </c>
    </row>
    <row r="646" spans="1:54" x14ac:dyDescent="0.25">
      <c r="A646" s="1" t="s">
        <v>279</v>
      </c>
      <c r="B646" s="1" t="s">
        <v>276</v>
      </c>
      <c r="C646" s="1" t="s">
        <v>277</v>
      </c>
      <c r="D646" s="1" t="s">
        <v>60</v>
      </c>
      <c r="E646" s="1" t="s">
        <v>67</v>
      </c>
      <c r="F646" s="1" t="s">
        <v>274</v>
      </c>
      <c r="G646" s="1" t="s">
        <v>239</v>
      </c>
      <c r="H646" s="1" t="s">
        <v>240</v>
      </c>
      <c r="I646" s="2">
        <v>154.96</v>
      </c>
      <c r="J646" s="2">
        <v>7.0000000000000007E-2</v>
      </c>
      <c r="K646" s="2">
        <f t="shared" si="85"/>
        <v>7.0000000000000007E-2</v>
      </c>
      <c r="L646" s="2">
        <f t="shared" si="89"/>
        <v>0</v>
      </c>
      <c r="V646" s="12">
        <v>0.04</v>
      </c>
      <c r="W646" s="5">
        <v>4.5044999999999993</v>
      </c>
      <c r="AJ646" s="10">
        <v>0.03</v>
      </c>
      <c r="AK646" s="5">
        <v>1.105649975286797</v>
      </c>
      <c r="AS646" s="5" t="str">
        <f t="shared" si="82"/>
        <v/>
      </c>
      <c r="AU646" s="5" t="str">
        <f t="shared" si="83"/>
        <v/>
      </c>
      <c r="AW646" s="5" t="str">
        <f t="shared" si="84"/>
        <v/>
      </c>
      <c r="AZ646" s="5">
        <f t="shared" si="86"/>
        <v>5.610149975286796</v>
      </c>
      <c r="BA646" s="11">
        <f t="shared" si="87"/>
        <v>1.1155943415437987E-4</v>
      </c>
      <c r="BB646" s="5">
        <f t="shared" si="88"/>
        <v>0.11155943415437986</v>
      </c>
    </row>
    <row r="647" spans="1:54" x14ac:dyDescent="0.25">
      <c r="A647" s="1" t="s">
        <v>279</v>
      </c>
      <c r="B647" s="1" t="s">
        <v>276</v>
      </c>
      <c r="C647" s="1" t="s">
        <v>277</v>
      </c>
      <c r="D647" s="1" t="s">
        <v>60</v>
      </c>
      <c r="E647" s="1" t="s">
        <v>68</v>
      </c>
      <c r="F647" s="1" t="s">
        <v>274</v>
      </c>
      <c r="G647" s="1" t="s">
        <v>239</v>
      </c>
      <c r="H647" s="1" t="s">
        <v>240</v>
      </c>
      <c r="I647" s="2">
        <v>154.96</v>
      </c>
      <c r="J647" s="2">
        <v>39.11</v>
      </c>
      <c r="K647" s="2">
        <f t="shared" si="85"/>
        <v>39.11</v>
      </c>
      <c r="L647" s="2">
        <f t="shared" si="89"/>
        <v>0</v>
      </c>
      <c r="V647" s="12">
        <v>33.24</v>
      </c>
      <c r="W647" s="5">
        <v>3743.2395000000001</v>
      </c>
      <c r="AJ647" s="10">
        <v>5.87</v>
      </c>
      <c r="AK647" s="5">
        <v>216.33884578228</v>
      </c>
      <c r="AS647" s="5" t="str">
        <f t="shared" si="82"/>
        <v/>
      </c>
      <c r="AU647" s="5" t="str">
        <f t="shared" si="83"/>
        <v/>
      </c>
      <c r="AW647" s="5" t="str">
        <f t="shared" si="84"/>
        <v/>
      </c>
      <c r="AZ647" s="5">
        <f t="shared" si="86"/>
        <v>3959.5783457822799</v>
      </c>
      <c r="BA647" s="11">
        <f t="shared" si="87"/>
        <v>7.8737346005233133E-2</v>
      </c>
      <c r="BB647" s="5">
        <f t="shared" si="88"/>
        <v>78.737346005233135</v>
      </c>
    </row>
    <row r="648" spans="1:54" x14ac:dyDescent="0.25">
      <c r="A648" s="1" t="s">
        <v>279</v>
      </c>
      <c r="B648" s="1" t="s">
        <v>276</v>
      </c>
      <c r="C648" s="1" t="s">
        <v>277</v>
      </c>
      <c r="D648" s="1" t="s">
        <v>60</v>
      </c>
      <c r="E648" s="1" t="s">
        <v>69</v>
      </c>
      <c r="F648" s="1" t="s">
        <v>274</v>
      </c>
      <c r="G648" s="1" t="s">
        <v>239</v>
      </c>
      <c r="H648" s="1" t="s">
        <v>240</v>
      </c>
      <c r="I648" s="2">
        <v>154.96</v>
      </c>
      <c r="J648" s="2">
        <v>40.630000000000003</v>
      </c>
      <c r="K648" s="2">
        <f t="shared" si="85"/>
        <v>40</v>
      </c>
      <c r="L648" s="2">
        <f t="shared" si="89"/>
        <v>0</v>
      </c>
      <c r="V648" s="12">
        <v>35.020000000000003</v>
      </c>
      <c r="W648" s="5">
        <v>3943.68975</v>
      </c>
      <c r="AJ648" s="10">
        <v>4.9800000000000004</v>
      </c>
      <c r="AK648" s="5">
        <v>183.53790000000001</v>
      </c>
      <c r="AS648" s="5" t="str">
        <f t="shared" si="82"/>
        <v/>
      </c>
      <c r="AU648" s="5" t="str">
        <f t="shared" si="83"/>
        <v/>
      </c>
      <c r="AW648" s="5" t="str">
        <f t="shared" si="84"/>
        <v/>
      </c>
      <c r="AZ648" s="5">
        <f t="shared" si="86"/>
        <v>4127.2276499999998</v>
      </c>
      <c r="BA648" s="11">
        <f t="shared" si="87"/>
        <v>8.2071100289395238E-2</v>
      </c>
      <c r="BB648" s="5">
        <f t="shared" si="88"/>
        <v>82.071100289395233</v>
      </c>
    </row>
    <row r="649" spans="1:54" x14ac:dyDescent="0.25">
      <c r="A649" s="1" t="s">
        <v>279</v>
      </c>
      <c r="B649" s="1" t="s">
        <v>276</v>
      </c>
      <c r="C649" s="1" t="s">
        <v>277</v>
      </c>
      <c r="D649" s="1" t="s">
        <v>60</v>
      </c>
      <c r="E649" s="1" t="s">
        <v>70</v>
      </c>
      <c r="F649" s="1" t="s">
        <v>274</v>
      </c>
      <c r="G649" s="1" t="s">
        <v>239</v>
      </c>
      <c r="H649" s="1" t="s">
        <v>240</v>
      </c>
      <c r="I649" s="2">
        <v>154.96</v>
      </c>
      <c r="J649" s="2">
        <v>0.09</v>
      </c>
      <c r="K649" s="2">
        <f t="shared" si="85"/>
        <v>0.09</v>
      </c>
      <c r="L649" s="2">
        <f t="shared" si="89"/>
        <v>0</v>
      </c>
      <c r="V649" s="12">
        <v>0.09</v>
      </c>
      <c r="W649" s="5">
        <v>10.135125</v>
      </c>
      <c r="AS649" s="5" t="str">
        <f t="shared" si="82"/>
        <v/>
      </c>
      <c r="AU649" s="5" t="str">
        <f t="shared" si="83"/>
        <v/>
      </c>
      <c r="AW649" s="5" t="str">
        <f t="shared" si="84"/>
        <v/>
      </c>
      <c r="AZ649" s="5">
        <f t="shared" si="86"/>
        <v>10.135125</v>
      </c>
      <c r="BA649" s="11">
        <f t="shared" si="87"/>
        <v>2.0153985456085926E-4</v>
      </c>
      <c r="BB649" s="5">
        <f t="shared" si="88"/>
        <v>0.20153985456085927</v>
      </c>
    </row>
    <row r="650" spans="1:54" x14ac:dyDescent="0.25">
      <c r="A650" s="1" t="s">
        <v>279</v>
      </c>
      <c r="B650" s="1" t="s">
        <v>276</v>
      </c>
      <c r="C650" s="1" t="s">
        <v>277</v>
      </c>
      <c r="D650" s="1" t="s">
        <v>60</v>
      </c>
      <c r="E650" s="1" t="s">
        <v>73</v>
      </c>
      <c r="F650" s="1" t="s">
        <v>274</v>
      </c>
      <c r="G650" s="1" t="s">
        <v>239</v>
      </c>
      <c r="H650" s="1" t="s">
        <v>240</v>
      </c>
      <c r="I650" s="2">
        <v>154.96</v>
      </c>
      <c r="J650" s="2">
        <v>0.08</v>
      </c>
      <c r="K650" s="2">
        <f t="shared" si="85"/>
        <v>0.08</v>
      </c>
      <c r="L650" s="2">
        <f t="shared" si="89"/>
        <v>0</v>
      </c>
      <c r="V650" s="12">
        <v>0.08</v>
      </c>
      <c r="W650" s="5">
        <v>9.0089999999999986</v>
      </c>
      <c r="AS650" s="5" t="str">
        <f t="shared" si="82"/>
        <v/>
      </c>
      <c r="AU650" s="5" t="str">
        <f t="shared" si="83"/>
        <v/>
      </c>
      <c r="AW650" s="5" t="str">
        <f t="shared" si="84"/>
        <v/>
      </c>
      <c r="AZ650" s="5">
        <f t="shared" si="86"/>
        <v>9.0089999999999986</v>
      </c>
      <c r="BA650" s="11">
        <f t="shared" si="87"/>
        <v>1.7914653738743044E-4</v>
      </c>
      <c r="BB650" s="5">
        <f t="shared" si="88"/>
        <v>0.17914653738743044</v>
      </c>
    </row>
    <row r="651" spans="1:54" x14ac:dyDescent="0.25">
      <c r="A651" s="1" t="s">
        <v>279</v>
      </c>
      <c r="B651" s="1" t="s">
        <v>276</v>
      </c>
      <c r="C651" s="1" t="s">
        <v>277</v>
      </c>
      <c r="D651" s="1" t="s">
        <v>60</v>
      </c>
      <c r="E651" s="1" t="s">
        <v>74</v>
      </c>
      <c r="F651" s="1" t="s">
        <v>274</v>
      </c>
      <c r="G651" s="1" t="s">
        <v>239</v>
      </c>
      <c r="H651" s="1" t="s">
        <v>240</v>
      </c>
      <c r="I651" s="2">
        <v>154.96</v>
      </c>
      <c r="J651" s="2">
        <v>37.21</v>
      </c>
      <c r="K651" s="2">
        <f t="shared" si="85"/>
        <v>37.200000000000003</v>
      </c>
      <c r="L651" s="2">
        <f t="shared" si="89"/>
        <v>0</v>
      </c>
      <c r="V651" s="12">
        <v>27.52</v>
      </c>
      <c r="W651" s="5">
        <v>3099.096</v>
      </c>
      <c r="AH651" s="9">
        <v>2.3199999999999998</v>
      </c>
      <c r="AI651" s="5">
        <v>93.725099999999998</v>
      </c>
      <c r="AJ651" s="10">
        <v>7.36</v>
      </c>
      <c r="AK651" s="5">
        <v>271.25280492067338</v>
      </c>
      <c r="AS651" s="5" t="str">
        <f t="shared" si="82"/>
        <v/>
      </c>
      <c r="AU651" s="5" t="str">
        <f t="shared" si="83"/>
        <v/>
      </c>
      <c r="AW651" s="5" t="str">
        <f t="shared" si="84"/>
        <v/>
      </c>
      <c r="AZ651" s="5">
        <f t="shared" si="86"/>
        <v>3464.0739049206732</v>
      </c>
      <c r="BA651" s="11">
        <f t="shared" si="87"/>
        <v>6.888409871469571E-2</v>
      </c>
      <c r="BB651" s="5">
        <f t="shared" si="88"/>
        <v>68.88409871469571</v>
      </c>
    </row>
    <row r="652" spans="1:54" x14ac:dyDescent="0.25">
      <c r="A652" s="1" t="s">
        <v>279</v>
      </c>
      <c r="B652" s="1" t="s">
        <v>276</v>
      </c>
      <c r="C652" s="1" t="s">
        <v>277</v>
      </c>
      <c r="D652" s="1" t="s">
        <v>60</v>
      </c>
      <c r="E652" s="1" t="s">
        <v>75</v>
      </c>
      <c r="F652" s="1" t="s">
        <v>274</v>
      </c>
      <c r="G652" s="1" t="s">
        <v>239</v>
      </c>
      <c r="H652" s="1" t="s">
        <v>240</v>
      </c>
      <c r="I652" s="2">
        <v>154.96</v>
      </c>
      <c r="J652" s="2">
        <v>37.07</v>
      </c>
      <c r="K652" s="2">
        <f t="shared" si="85"/>
        <v>37.07</v>
      </c>
      <c r="L652" s="2">
        <f t="shared" si="89"/>
        <v>0</v>
      </c>
      <c r="V652" s="12">
        <v>37.07</v>
      </c>
      <c r="W652" s="5">
        <v>4174.5453749999997</v>
      </c>
      <c r="AS652" s="5" t="str">
        <f t="shared" si="82"/>
        <v/>
      </c>
      <c r="AU652" s="5" t="str">
        <f t="shared" si="83"/>
        <v/>
      </c>
      <c r="AW652" s="5" t="str">
        <f t="shared" si="84"/>
        <v/>
      </c>
      <c r="AZ652" s="5">
        <f t="shared" si="86"/>
        <v>4174.5453749999997</v>
      </c>
      <c r="BA652" s="11">
        <f t="shared" si="87"/>
        <v>8.3012026761900587E-2</v>
      </c>
      <c r="BB652" s="5">
        <f t="shared" si="88"/>
        <v>83.012026761900586</v>
      </c>
    </row>
    <row r="653" spans="1:54" x14ac:dyDescent="0.25">
      <c r="A653" s="1" t="s">
        <v>280</v>
      </c>
      <c r="B653" s="1" t="s">
        <v>270</v>
      </c>
      <c r="C653" s="1" t="s">
        <v>259</v>
      </c>
      <c r="D653" s="1" t="s">
        <v>60</v>
      </c>
      <c r="E653" s="1" t="s">
        <v>68</v>
      </c>
      <c r="F653" s="1" t="s">
        <v>281</v>
      </c>
      <c r="G653" s="1" t="s">
        <v>63</v>
      </c>
      <c r="H653" s="1" t="s">
        <v>240</v>
      </c>
      <c r="I653" s="2">
        <v>158.24</v>
      </c>
      <c r="J653" s="2">
        <v>0.09</v>
      </c>
      <c r="K653" s="2">
        <f t="shared" si="85"/>
        <v>0.09</v>
      </c>
      <c r="L653" s="2">
        <f t="shared" si="89"/>
        <v>0</v>
      </c>
      <c r="V653" s="12">
        <v>0.09</v>
      </c>
      <c r="W653" s="5">
        <v>10.135125</v>
      </c>
      <c r="AS653" s="5" t="str">
        <f t="shared" si="82"/>
        <v/>
      </c>
      <c r="AU653" s="5" t="str">
        <f t="shared" si="83"/>
        <v/>
      </c>
      <c r="AW653" s="5" t="str">
        <f t="shared" si="84"/>
        <v/>
      </c>
      <c r="AZ653" s="5">
        <f t="shared" si="86"/>
        <v>10.135125</v>
      </c>
      <c r="BA653" s="11">
        <f t="shared" si="87"/>
        <v>2.0153985456085926E-4</v>
      </c>
      <c r="BB653" s="5">
        <f t="shared" si="88"/>
        <v>0.20153985456085927</v>
      </c>
    </row>
    <row r="654" spans="1:54" x14ac:dyDescent="0.25">
      <c r="A654" s="1" t="s">
        <v>280</v>
      </c>
      <c r="B654" s="1" t="s">
        <v>270</v>
      </c>
      <c r="C654" s="1" t="s">
        <v>259</v>
      </c>
      <c r="D654" s="1" t="s">
        <v>60</v>
      </c>
      <c r="E654" s="1" t="s">
        <v>75</v>
      </c>
      <c r="F654" s="1" t="s">
        <v>281</v>
      </c>
      <c r="G654" s="1" t="s">
        <v>63</v>
      </c>
      <c r="H654" s="1" t="s">
        <v>240</v>
      </c>
      <c r="I654" s="2">
        <v>158.24</v>
      </c>
      <c r="J654" s="2">
        <v>0.09</v>
      </c>
      <c r="K654" s="2">
        <f t="shared" si="85"/>
        <v>9.9999999999999992E-2</v>
      </c>
      <c r="L654" s="2">
        <f t="shared" si="89"/>
        <v>0</v>
      </c>
      <c r="V654" s="12">
        <v>0.09</v>
      </c>
      <c r="W654" s="5">
        <v>10.135125</v>
      </c>
      <c r="AJ654" s="10">
        <v>0.01</v>
      </c>
      <c r="AK654" s="5">
        <v>0.36854999999999999</v>
      </c>
      <c r="AS654" s="5" t="str">
        <f t="shared" si="82"/>
        <v/>
      </c>
      <c r="AU654" s="5" t="str">
        <f t="shared" si="83"/>
        <v/>
      </c>
      <c r="AW654" s="5" t="str">
        <f t="shared" si="84"/>
        <v/>
      </c>
      <c r="AZ654" s="5">
        <f t="shared" si="86"/>
        <v>10.503675000000001</v>
      </c>
      <c r="BA654" s="11">
        <f t="shared" si="87"/>
        <v>2.0886857654489054E-4</v>
      </c>
      <c r="BB654" s="5">
        <f t="shared" si="88"/>
        <v>0.20886857654489055</v>
      </c>
    </row>
    <row r="655" spans="1:54" x14ac:dyDescent="0.25">
      <c r="A655" s="1" t="s">
        <v>280</v>
      </c>
      <c r="B655" s="1" t="s">
        <v>270</v>
      </c>
      <c r="C655" s="1" t="s">
        <v>259</v>
      </c>
      <c r="D655" s="1" t="s">
        <v>60</v>
      </c>
      <c r="E655" s="1" t="s">
        <v>61</v>
      </c>
      <c r="F655" s="1" t="s">
        <v>278</v>
      </c>
      <c r="G655" s="1" t="s">
        <v>239</v>
      </c>
      <c r="H655" s="1" t="s">
        <v>240</v>
      </c>
      <c r="I655" s="2">
        <v>158.24</v>
      </c>
      <c r="J655" s="2">
        <v>7.0000000000000007E-2</v>
      </c>
      <c r="K655" s="2">
        <f t="shared" si="85"/>
        <v>7.0000000000000007E-2</v>
      </c>
      <c r="L655" s="2">
        <f t="shared" si="89"/>
        <v>0</v>
      </c>
      <c r="V655" s="12">
        <v>7.0000000000000007E-2</v>
      </c>
      <c r="W655" s="5">
        <v>7.8828749999999994</v>
      </c>
      <c r="AS655" s="5" t="str">
        <f t="shared" si="82"/>
        <v/>
      </c>
      <c r="AU655" s="5" t="str">
        <f t="shared" si="83"/>
        <v/>
      </c>
      <c r="AW655" s="5" t="str">
        <f t="shared" si="84"/>
        <v/>
      </c>
      <c r="AZ655" s="5">
        <f t="shared" si="86"/>
        <v>7.8828749999999994</v>
      </c>
      <c r="BA655" s="11">
        <f t="shared" si="87"/>
        <v>1.5675322021400164E-4</v>
      </c>
      <c r="BB655" s="5">
        <f t="shared" si="88"/>
        <v>0.15675322021400165</v>
      </c>
    </row>
    <row r="656" spans="1:54" x14ac:dyDescent="0.25">
      <c r="A656" s="1" t="s">
        <v>280</v>
      </c>
      <c r="B656" s="1" t="s">
        <v>270</v>
      </c>
      <c r="C656" s="1" t="s">
        <v>259</v>
      </c>
      <c r="D656" s="1" t="s">
        <v>60</v>
      </c>
      <c r="E656" s="1" t="s">
        <v>65</v>
      </c>
      <c r="F656" s="1" t="s">
        <v>278</v>
      </c>
      <c r="G656" s="1" t="s">
        <v>239</v>
      </c>
      <c r="H656" s="1" t="s">
        <v>240</v>
      </c>
      <c r="I656" s="2">
        <v>158.24</v>
      </c>
      <c r="J656" s="2">
        <v>7.0000000000000007E-2</v>
      </c>
      <c r="K656" s="2">
        <f t="shared" si="85"/>
        <v>7.0000000000000007E-2</v>
      </c>
      <c r="L656" s="2">
        <f t="shared" si="89"/>
        <v>0</v>
      </c>
      <c r="V656" s="12">
        <v>7.0000000000000007E-2</v>
      </c>
      <c r="W656" s="5">
        <v>7.8828749999999994</v>
      </c>
      <c r="AS656" s="5" t="str">
        <f t="shared" si="82"/>
        <v/>
      </c>
      <c r="AU656" s="5" t="str">
        <f t="shared" si="83"/>
        <v/>
      </c>
      <c r="AW656" s="5" t="str">
        <f t="shared" si="84"/>
        <v/>
      </c>
      <c r="AZ656" s="5">
        <f t="shared" si="86"/>
        <v>7.8828749999999994</v>
      </c>
      <c r="BA656" s="11">
        <f t="shared" si="87"/>
        <v>1.5675322021400164E-4</v>
      </c>
      <c r="BB656" s="5">
        <f t="shared" si="88"/>
        <v>0.15675322021400165</v>
      </c>
    </row>
    <row r="657" spans="1:54" x14ac:dyDescent="0.25">
      <c r="A657" s="1" t="s">
        <v>280</v>
      </c>
      <c r="B657" s="1" t="s">
        <v>270</v>
      </c>
      <c r="C657" s="1" t="s">
        <v>259</v>
      </c>
      <c r="D657" s="1" t="s">
        <v>60</v>
      </c>
      <c r="E657" s="1" t="s">
        <v>71</v>
      </c>
      <c r="F657" s="1" t="s">
        <v>278</v>
      </c>
      <c r="G657" s="1" t="s">
        <v>239</v>
      </c>
      <c r="H657" s="1" t="s">
        <v>240</v>
      </c>
      <c r="I657" s="2">
        <v>158.24</v>
      </c>
      <c r="J657" s="2">
        <v>38.869999999999997</v>
      </c>
      <c r="K657" s="2">
        <f t="shared" si="85"/>
        <v>38.869999999999997</v>
      </c>
      <c r="L657" s="2">
        <f t="shared" si="89"/>
        <v>0</v>
      </c>
      <c r="V657" s="12">
        <v>38.869999999999997</v>
      </c>
      <c r="W657" s="5">
        <v>4377.2478749999991</v>
      </c>
      <c r="AS657" s="5" t="str">
        <f t="shared" si="82"/>
        <v/>
      </c>
      <c r="AU657" s="5" t="str">
        <f t="shared" si="83"/>
        <v/>
      </c>
      <c r="AW657" s="5" t="str">
        <f t="shared" si="84"/>
        <v/>
      </c>
      <c r="AZ657" s="5">
        <f t="shared" si="86"/>
        <v>4377.2478749999991</v>
      </c>
      <c r="BA657" s="11">
        <f t="shared" si="87"/>
        <v>8.7042823853117762E-2</v>
      </c>
      <c r="BB657" s="5">
        <f t="shared" si="88"/>
        <v>87.042823853117753</v>
      </c>
    </row>
    <row r="658" spans="1:54" x14ac:dyDescent="0.25">
      <c r="A658" s="1" t="s">
        <v>280</v>
      </c>
      <c r="B658" s="1" t="s">
        <v>270</v>
      </c>
      <c r="C658" s="1" t="s">
        <v>259</v>
      </c>
      <c r="D658" s="1" t="s">
        <v>60</v>
      </c>
      <c r="E658" s="1" t="s">
        <v>70</v>
      </c>
      <c r="F658" s="1" t="s">
        <v>278</v>
      </c>
      <c r="G658" s="1" t="s">
        <v>239</v>
      </c>
      <c r="H658" s="1" t="s">
        <v>240</v>
      </c>
      <c r="I658" s="2">
        <v>158.24</v>
      </c>
      <c r="J658" s="2">
        <v>39.44</v>
      </c>
      <c r="K658" s="2">
        <f t="shared" si="85"/>
        <v>39.44</v>
      </c>
      <c r="L658" s="2">
        <f t="shared" si="89"/>
        <v>0</v>
      </c>
      <c r="V658" s="12">
        <v>39.44</v>
      </c>
      <c r="W658" s="5">
        <v>4441.436999999999</v>
      </c>
      <c r="AS658" s="5" t="str">
        <f t="shared" si="82"/>
        <v/>
      </c>
      <c r="AU658" s="5" t="str">
        <f t="shared" si="83"/>
        <v/>
      </c>
      <c r="AW658" s="5" t="str">
        <f t="shared" si="84"/>
        <v/>
      </c>
      <c r="AZ658" s="5">
        <f t="shared" si="86"/>
        <v>4441.436999999999</v>
      </c>
      <c r="BA658" s="11">
        <f t="shared" si="87"/>
        <v>8.8319242932003203E-2</v>
      </c>
      <c r="BB658" s="5">
        <f t="shared" si="88"/>
        <v>88.319242932003192</v>
      </c>
    </row>
    <row r="659" spans="1:54" x14ac:dyDescent="0.25">
      <c r="A659" s="1" t="s">
        <v>280</v>
      </c>
      <c r="B659" s="1" t="s">
        <v>270</v>
      </c>
      <c r="C659" s="1" t="s">
        <v>259</v>
      </c>
      <c r="D659" s="1" t="s">
        <v>60</v>
      </c>
      <c r="E659" s="1" t="s">
        <v>73</v>
      </c>
      <c r="F659" s="1" t="s">
        <v>278</v>
      </c>
      <c r="G659" s="1" t="s">
        <v>239</v>
      </c>
      <c r="H659" s="1" t="s">
        <v>240</v>
      </c>
      <c r="I659" s="2">
        <v>158.24</v>
      </c>
      <c r="J659" s="2">
        <v>39.799999999999997</v>
      </c>
      <c r="K659" s="2">
        <f t="shared" si="85"/>
        <v>39.799999999999997</v>
      </c>
      <c r="L659" s="2">
        <f t="shared" si="89"/>
        <v>0</v>
      </c>
      <c r="V659" s="12">
        <v>39.799999999999997</v>
      </c>
      <c r="W659" s="5">
        <v>4481.9774999999991</v>
      </c>
      <c r="AS659" s="5" t="str">
        <f t="shared" si="82"/>
        <v/>
      </c>
      <c r="AU659" s="5" t="str">
        <f t="shared" si="83"/>
        <v/>
      </c>
      <c r="AW659" s="5" t="str">
        <f t="shared" si="84"/>
        <v/>
      </c>
      <c r="AZ659" s="5">
        <f t="shared" si="86"/>
        <v>4481.9774999999991</v>
      </c>
      <c r="BA659" s="11">
        <f t="shared" si="87"/>
        <v>8.9125402350246644E-2</v>
      </c>
      <c r="BB659" s="5">
        <f t="shared" si="88"/>
        <v>89.125402350246645</v>
      </c>
    </row>
    <row r="660" spans="1:54" x14ac:dyDescent="0.25">
      <c r="A660" s="1" t="s">
        <v>280</v>
      </c>
      <c r="B660" s="1" t="s">
        <v>270</v>
      </c>
      <c r="C660" s="1" t="s">
        <v>259</v>
      </c>
      <c r="D660" s="1" t="s">
        <v>60</v>
      </c>
      <c r="E660" s="1" t="s">
        <v>72</v>
      </c>
      <c r="F660" s="1" t="s">
        <v>278</v>
      </c>
      <c r="G660" s="1" t="s">
        <v>239</v>
      </c>
      <c r="H660" s="1" t="s">
        <v>240</v>
      </c>
      <c r="I660" s="2">
        <v>158.24</v>
      </c>
      <c r="J660" s="2">
        <v>39.799999999999997</v>
      </c>
      <c r="K660" s="2">
        <f t="shared" si="85"/>
        <v>39.800000000000004</v>
      </c>
      <c r="L660" s="2">
        <f t="shared" si="89"/>
        <v>0</v>
      </c>
      <c r="V660" s="12">
        <v>37.74</v>
      </c>
      <c r="W660" s="5">
        <v>4249.9957499999991</v>
      </c>
      <c r="AJ660" s="10">
        <v>2.06</v>
      </c>
      <c r="AK660" s="5">
        <v>75.921300000000016</v>
      </c>
      <c r="AS660" s="5" t="str">
        <f t="shared" si="82"/>
        <v/>
      </c>
      <c r="AU660" s="5" t="str">
        <f t="shared" si="83"/>
        <v/>
      </c>
      <c r="AW660" s="5" t="str">
        <f t="shared" si="84"/>
        <v/>
      </c>
      <c r="AZ660" s="5">
        <f t="shared" si="86"/>
        <v>4325.9170499999991</v>
      </c>
      <c r="BA660" s="11">
        <f t="shared" si="87"/>
        <v>8.6022095741230736E-2</v>
      </c>
      <c r="BB660" s="5">
        <f t="shared" si="88"/>
        <v>86.022095741230743</v>
      </c>
    </row>
    <row r="661" spans="1:54" x14ac:dyDescent="0.25">
      <c r="A661" s="1" t="s">
        <v>282</v>
      </c>
      <c r="B661" s="1" t="s">
        <v>270</v>
      </c>
      <c r="C661" s="1" t="s">
        <v>259</v>
      </c>
      <c r="D661" s="1" t="s">
        <v>60</v>
      </c>
      <c r="E661" s="1" t="s">
        <v>93</v>
      </c>
      <c r="F661" s="1" t="s">
        <v>281</v>
      </c>
      <c r="G661" s="1" t="s">
        <v>63</v>
      </c>
      <c r="H661" s="1" t="s">
        <v>240</v>
      </c>
      <c r="I661" s="2">
        <v>79.64</v>
      </c>
      <c r="J661" s="2">
        <v>0.09</v>
      </c>
      <c r="K661" s="2">
        <f t="shared" si="85"/>
        <v>0.09</v>
      </c>
      <c r="L661" s="2">
        <f t="shared" si="89"/>
        <v>0</v>
      </c>
      <c r="V661" s="12">
        <v>0.09</v>
      </c>
      <c r="W661" s="5">
        <v>10.135125</v>
      </c>
      <c r="AS661" s="5" t="str">
        <f t="shared" si="82"/>
        <v/>
      </c>
      <c r="AU661" s="5" t="str">
        <f t="shared" si="83"/>
        <v/>
      </c>
      <c r="AW661" s="5" t="str">
        <f t="shared" si="84"/>
        <v/>
      </c>
      <c r="AZ661" s="5">
        <f t="shared" si="86"/>
        <v>10.135125</v>
      </c>
      <c r="BA661" s="11">
        <f t="shared" si="87"/>
        <v>2.0153985456085926E-4</v>
      </c>
      <c r="BB661" s="5">
        <f t="shared" si="88"/>
        <v>0.20153985456085927</v>
      </c>
    </row>
    <row r="662" spans="1:54" x14ac:dyDescent="0.25">
      <c r="A662" s="1" t="s">
        <v>282</v>
      </c>
      <c r="B662" s="1" t="s">
        <v>270</v>
      </c>
      <c r="C662" s="1" t="s">
        <v>259</v>
      </c>
      <c r="D662" s="1" t="s">
        <v>60</v>
      </c>
      <c r="E662" s="1" t="s">
        <v>67</v>
      </c>
      <c r="F662" s="1" t="s">
        <v>281</v>
      </c>
      <c r="G662" s="1" t="s">
        <v>63</v>
      </c>
      <c r="H662" s="1" t="s">
        <v>240</v>
      </c>
      <c r="I662" s="2">
        <v>79.64</v>
      </c>
      <c r="J662" s="2">
        <v>0.09</v>
      </c>
      <c r="K662" s="2">
        <f t="shared" si="85"/>
        <v>0.09</v>
      </c>
      <c r="L662" s="2">
        <f t="shared" si="89"/>
        <v>0</v>
      </c>
      <c r="V662" s="12">
        <v>0.09</v>
      </c>
      <c r="W662" s="5">
        <v>10.135125</v>
      </c>
      <c r="AS662" s="5" t="str">
        <f t="shared" si="82"/>
        <v/>
      </c>
      <c r="AU662" s="5" t="str">
        <f t="shared" si="83"/>
        <v/>
      </c>
      <c r="AW662" s="5" t="str">
        <f t="shared" si="84"/>
        <v/>
      </c>
      <c r="AZ662" s="5">
        <f t="shared" si="86"/>
        <v>10.135125</v>
      </c>
      <c r="BA662" s="11">
        <f t="shared" si="87"/>
        <v>2.0153985456085926E-4</v>
      </c>
      <c r="BB662" s="5">
        <f t="shared" si="88"/>
        <v>0.20153985456085927</v>
      </c>
    </row>
    <row r="663" spans="1:54" x14ac:dyDescent="0.25">
      <c r="A663" s="1" t="s">
        <v>282</v>
      </c>
      <c r="B663" s="1" t="s">
        <v>270</v>
      </c>
      <c r="C663" s="1" t="s">
        <v>259</v>
      </c>
      <c r="D663" s="1" t="s">
        <v>60</v>
      </c>
      <c r="E663" s="1" t="s">
        <v>80</v>
      </c>
      <c r="F663" s="1" t="s">
        <v>278</v>
      </c>
      <c r="G663" s="1" t="s">
        <v>239</v>
      </c>
      <c r="H663" s="1" t="s">
        <v>240</v>
      </c>
      <c r="I663" s="2">
        <v>79.64</v>
      </c>
      <c r="J663" s="2">
        <v>39.44</v>
      </c>
      <c r="K663" s="2">
        <f t="shared" si="85"/>
        <v>39.44</v>
      </c>
      <c r="L663" s="2">
        <f t="shared" si="89"/>
        <v>0</v>
      </c>
      <c r="V663" s="12">
        <v>39.44</v>
      </c>
      <c r="W663" s="5">
        <v>4441.436999999999</v>
      </c>
      <c r="AS663" s="5" t="str">
        <f t="shared" si="82"/>
        <v/>
      </c>
      <c r="AU663" s="5" t="str">
        <f t="shared" si="83"/>
        <v/>
      </c>
      <c r="AW663" s="5" t="str">
        <f t="shared" si="84"/>
        <v/>
      </c>
      <c r="AZ663" s="5">
        <f t="shared" si="86"/>
        <v>4441.436999999999</v>
      </c>
      <c r="BA663" s="11">
        <f t="shared" si="87"/>
        <v>8.8319242932003203E-2</v>
      </c>
      <c r="BB663" s="5">
        <f t="shared" si="88"/>
        <v>88.319242932003192</v>
      </c>
    </row>
    <row r="664" spans="1:54" x14ac:dyDescent="0.25">
      <c r="A664" s="1" t="s">
        <v>282</v>
      </c>
      <c r="B664" s="1" t="s">
        <v>270</v>
      </c>
      <c r="C664" s="1" t="s">
        <v>259</v>
      </c>
      <c r="D664" s="1" t="s">
        <v>60</v>
      </c>
      <c r="E664" s="1" t="s">
        <v>61</v>
      </c>
      <c r="F664" s="1" t="s">
        <v>278</v>
      </c>
      <c r="G664" s="1" t="s">
        <v>239</v>
      </c>
      <c r="H664" s="1" t="s">
        <v>240</v>
      </c>
      <c r="I664" s="2">
        <v>79.64</v>
      </c>
      <c r="J664" s="2">
        <v>39.369999999999997</v>
      </c>
      <c r="K664" s="2">
        <f t="shared" si="85"/>
        <v>39.369999999999997</v>
      </c>
      <c r="L664" s="2">
        <f t="shared" si="89"/>
        <v>0</v>
      </c>
      <c r="V664" s="12">
        <v>39.369999999999997</v>
      </c>
      <c r="W664" s="5">
        <v>4433.5541249999987</v>
      </c>
      <c r="AS664" s="5" t="str">
        <f t="shared" si="82"/>
        <v/>
      </c>
      <c r="AU664" s="5" t="str">
        <f t="shared" si="83"/>
        <v/>
      </c>
      <c r="AW664" s="5" t="str">
        <f t="shared" si="84"/>
        <v/>
      </c>
      <c r="AZ664" s="5">
        <f t="shared" si="86"/>
        <v>4433.5541249999987</v>
      </c>
      <c r="BA664" s="11">
        <f t="shared" si="87"/>
        <v>8.8162489711789194E-2</v>
      </c>
      <c r="BB664" s="5">
        <f t="shared" si="88"/>
        <v>88.162489711789192</v>
      </c>
    </row>
    <row r="665" spans="1:54" x14ac:dyDescent="0.25">
      <c r="A665" s="1" t="s">
        <v>283</v>
      </c>
      <c r="B665" s="1" t="s">
        <v>250</v>
      </c>
      <c r="C665" s="1" t="s">
        <v>272</v>
      </c>
      <c r="D665" s="1" t="s">
        <v>60</v>
      </c>
      <c r="E665" s="1" t="s">
        <v>90</v>
      </c>
      <c r="F665" s="1" t="s">
        <v>278</v>
      </c>
      <c r="G665" s="1" t="s">
        <v>239</v>
      </c>
      <c r="H665" s="1" t="s">
        <v>240</v>
      </c>
      <c r="I665" s="2">
        <v>99.3</v>
      </c>
      <c r="J665" s="2">
        <v>39.33</v>
      </c>
      <c r="K665" s="2">
        <f t="shared" si="85"/>
        <v>39.33</v>
      </c>
      <c r="L665" s="2">
        <f t="shared" si="89"/>
        <v>0</v>
      </c>
      <c r="T665" s="8">
        <v>17.86</v>
      </c>
      <c r="U665" s="5">
        <v>2234.7325000000001</v>
      </c>
      <c r="V665" s="12">
        <v>21.47</v>
      </c>
      <c r="W665" s="5">
        <v>2417.790375</v>
      </c>
      <c r="AS665" s="5" t="str">
        <f t="shared" si="82"/>
        <v/>
      </c>
      <c r="AU665" s="5" t="str">
        <f t="shared" si="83"/>
        <v/>
      </c>
      <c r="AW665" s="5" t="str">
        <f t="shared" si="84"/>
        <v/>
      </c>
      <c r="AZ665" s="5">
        <f t="shared" si="86"/>
        <v>4652.5228750000006</v>
      </c>
      <c r="BA665" s="11">
        <f t="shared" si="87"/>
        <v>9.2516745828844824E-2</v>
      </c>
      <c r="BB665" s="5">
        <f t="shared" si="88"/>
        <v>92.516745828844833</v>
      </c>
    </row>
    <row r="666" spans="1:54" x14ac:dyDescent="0.25">
      <c r="A666" s="1" t="s">
        <v>283</v>
      </c>
      <c r="B666" s="1" t="s">
        <v>250</v>
      </c>
      <c r="C666" s="1" t="s">
        <v>272</v>
      </c>
      <c r="D666" s="1" t="s">
        <v>60</v>
      </c>
      <c r="E666" s="1" t="s">
        <v>85</v>
      </c>
      <c r="F666" s="1" t="s">
        <v>278</v>
      </c>
      <c r="G666" s="1" t="s">
        <v>239</v>
      </c>
      <c r="H666" s="1" t="s">
        <v>240</v>
      </c>
      <c r="I666" s="2">
        <v>99.3</v>
      </c>
      <c r="J666" s="2">
        <v>39.58</v>
      </c>
      <c r="K666" s="2">
        <f t="shared" si="85"/>
        <v>39.58</v>
      </c>
      <c r="L666" s="2">
        <f t="shared" si="89"/>
        <v>0</v>
      </c>
      <c r="T666" s="8">
        <v>1.87</v>
      </c>
      <c r="U666" s="5">
        <v>233.98374999999999</v>
      </c>
      <c r="V666" s="12">
        <v>37.71</v>
      </c>
      <c r="W666" s="5">
        <v>4246.6173749999998</v>
      </c>
      <c r="AS666" s="5" t="str">
        <f t="shared" si="82"/>
        <v/>
      </c>
      <c r="AU666" s="5" t="str">
        <f t="shared" si="83"/>
        <v/>
      </c>
      <c r="AW666" s="5" t="str">
        <f t="shared" si="84"/>
        <v/>
      </c>
      <c r="AZ666" s="5">
        <f t="shared" si="86"/>
        <v>4480.6011250000001</v>
      </c>
      <c r="BA666" s="11">
        <f t="shared" si="87"/>
        <v>8.9098032740368024E-2</v>
      </c>
      <c r="BB666" s="5">
        <f t="shared" si="88"/>
        <v>89.098032740368026</v>
      </c>
    </row>
    <row r="667" spans="1:54" x14ac:dyDescent="0.25">
      <c r="A667" s="1" t="s">
        <v>283</v>
      </c>
      <c r="B667" s="1" t="s">
        <v>250</v>
      </c>
      <c r="C667" s="1" t="s">
        <v>272</v>
      </c>
      <c r="D667" s="1" t="s">
        <v>60</v>
      </c>
      <c r="E667" s="1" t="s">
        <v>80</v>
      </c>
      <c r="F667" s="1" t="s">
        <v>278</v>
      </c>
      <c r="G667" s="1" t="s">
        <v>239</v>
      </c>
      <c r="H667" s="1" t="s">
        <v>240</v>
      </c>
      <c r="I667" s="2">
        <v>99.3</v>
      </c>
      <c r="J667" s="2">
        <v>0.09</v>
      </c>
      <c r="K667" s="2">
        <f t="shared" si="85"/>
        <v>0.09</v>
      </c>
      <c r="L667" s="2">
        <f t="shared" si="89"/>
        <v>0</v>
      </c>
      <c r="V667" s="12">
        <v>0.09</v>
      </c>
      <c r="W667" s="5">
        <v>10.135125</v>
      </c>
      <c r="AS667" s="5" t="str">
        <f t="shared" si="82"/>
        <v/>
      </c>
      <c r="AU667" s="5" t="str">
        <f t="shared" si="83"/>
        <v/>
      </c>
      <c r="AW667" s="5" t="str">
        <f t="shared" si="84"/>
        <v/>
      </c>
      <c r="AZ667" s="5">
        <f t="shared" si="86"/>
        <v>10.135125</v>
      </c>
      <c r="BA667" s="11">
        <f t="shared" si="87"/>
        <v>2.0153985456085926E-4</v>
      </c>
      <c r="BB667" s="5">
        <f t="shared" si="88"/>
        <v>0.20153985456085927</v>
      </c>
    </row>
    <row r="668" spans="1:54" x14ac:dyDescent="0.25">
      <c r="A668" s="1" t="s">
        <v>283</v>
      </c>
      <c r="B668" s="1" t="s">
        <v>250</v>
      </c>
      <c r="C668" s="1" t="s">
        <v>272</v>
      </c>
      <c r="D668" s="1" t="s">
        <v>60</v>
      </c>
      <c r="E668" s="1" t="s">
        <v>61</v>
      </c>
      <c r="F668" s="1" t="s">
        <v>278</v>
      </c>
      <c r="G668" s="1" t="s">
        <v>239</v>
      </c>
      <c r="H668" s="1" t="s">
        <v>240</v>
      </c>
      <c r="I668" s="2">
        <v>99.3</v>
      </c>
      <c r="J668" s="2">
        <v>0.09</v>
      </c>
      <c r="K668" s="2">
        <f t="shared" si="85"/>
        <v>0.09</v>
      </c>
      <c r="L668" s="2">
        <f t="shared" si="89"/>
        <v>0</v>
      </c>
      <c r="V668" s="12">
        <v>0.09</v>
      </c>
      <c r="W668" s="5">
        <v>10.135125</v>
      </c>
      <c r="AS668" s="5" t="str">
        <f t="shared" si="82"/>
        <v/>
      </c>
      <c r="AU668" s="5" t="str">
        <f t="shared" si="83"/>
        <v/>
      </c>
      <c r="AW668" s="5" t="str">
        <f t="shared" si="84"/>
        <v/>
      </c>
      <c r="AZ668" s="5">
        <f t="shared" si="86"/>
        <v>10.135125</v>
      </c>
      <c r="BA668" s="11">
        <f t="shared" si="87"/>
        <v>2.0153985456085926E-4</v>
      </c>
      <c r="BB668" s="5">
        <f t="shared" si="88"/>
        <v>0.20153985456085927</v>
      </c>
    </row>
    <row r="669" spans="1:54" x14ac:dyDescent="0.25">
      <c r="A669" s="1" t="s">
        <v>283</v>
      </c>
      <c r="B669" s="1" t="s">
        <v>250</v>
      </c>
      <c r="C669" s="1" t="s">
        <v>272</v>
      </c>
      <c r="D669" s="1" t="s">
        <v>60</v>
      </c>
      <c r="E669" s="1" t="s">
        <v>65</v>
      </c>
      <c r="F669" s="1" t="s">
        <v>278</v>
      </c>
      <c r="G669" s="1" t="s">
        <v>239</v>
      </c>
      <c r="H669" s="1" t="s">
        <v>240</v>
      </c>
      <c r="I669" s="2">
        <v>99.3</v>
      </c>
      <c r="J669" s="2">
        <v>19.89</v>
      </c>
      <c r="K669" s="2">
        <f t="shared" si="85"/>
        <v>19.89</v>
      </c>
      <c r="L669" s="2">
        <f t="shared" si="89"/>
        <v>0</v>
      </c>
      <c r="V669" s="12">
        <v>19.89</v>
      </c>
      <c r="W669" s="5">
        <v>2239.8626250000002</v>
      </c>
      <c r="AS669" s="5" t="str">
        <f t="shared" si="82"/>
        <v/>
      </c>
      <c r="AU669" s="5" t="str">
        <f t="shared" si="83"/>
        <v/>
      </c>
      <c r="AW669" s="5" t="str">
        <f t="shared" si="84"/>
        <v/>
      </c>
      <c r="AZ669" s="5">
        <f t="shared" si="86"/>
        <v>2239.8626250000002</v>
      </c>
      <c r="BA669" s="11">
        <f t="shared" si="87"/>
        <v>4.4540307857949907E-2</v>
      </c>
      <c r="BB669" s="5">
        <f t="shared" si="88"/>
        <v>44.540307857949905</v>
      </c>
    </row>
    <row r="670" spans="1:54" x14ac:dyDescent="0.25">
      <c r="A670" s="1" t="s">
        <v>284</v>
      </c>
      <c r="B670" s="1" t="s">
        <v>250</v>
      </c>
      <c r="C670" s="1" t="s">
        <v>272</v>
      </c>
      <c r="D670" s="1" t="s">
        <v>60</v>
      </c>
      <c r="E670" s="1" t="s">
        <v>93</v>
      </c>
      <c r="F670" s="1" t="s">
        <v>278</v>
      </c>
      <c r="G670" s="1" t="s">
        <v>239</v>
      </c>
      <c r="H670" s="1" t="s">
        <v>240</v>
      </c>
      <c r="I670" s="2">
        <v>99.3</v>
      </c>
      <c r="J670" s="2">
        <v>7.0000000000000007E-2</v>
      </c>
      <c r="K670" s="2">
        <f t="shared" si="85"/>
        <v>6.0000000000000005E-2</v>
      </c>
      <c r="L670" s="2">
        <f t="shared" si="89"/>
        <v>0</v>
      </c>
      <c r="T670" s="8">
        <v>0.05</v>
      </c>
      <c r="U670" s="5">
        <v>6.2562500000000014</v>
      </c>
      <c r="V670" s="12">
        <v>0.01</v>
      </c>
      <c r="W670" s="5">
        <v>1.126125</v>
      </c>
      <c r="AS670" s="5" t="str">
        <f t="shared" si="82"/>
        <v/>
      </c>
      <c r="AU670" s="5" t="str">
        <f t="shared" si="83"/>
        <v/>
      </c>
      <c r="AW670" s="5" t="str">
        <f t="shared" si="84"/>
        <v/>
      </c>
      <c r="AZ670" s="5">
        <f t="shared" si="86"/>
        <v>7.3823750000000015</v>
      </c>
      <c r="BA670" s="11">
        <f t="shared" si="87"/>
        <v>1.4680063480358889E-4</v>
      </c>
      <c r="BB670" s="5">
        <f t="shared" si="88"/>
        <v>0.1468006348035889</v>
      </c>
    </row>
    <row r="671" spans="1:54" x14ac:dyDescent="0.25">
      <c r="A671" s="1" t="s">
        <v>284</v>
      </c>
      <c r="B671" s="1" t="s">
        <v>250</v>
      </c>
      <c r="C671" s="1" t="s">
        <v>272</v>
      </c>
      <c r="D671" s="1" t="s">
        <v>60</v>
      </c>
      <c r="E671" s="1" t="s">
        <v>90</v>
      </c>
      <c r="F671" s="1" t="s">
        <v>278</v>
      </c>
      <c r="G671" s="1" t="s">
        <v>239</v>
      </c>
      <c r="H671" s="1" t="s">
        <v>240</v>
      </c>
      <c r="I671" s="2">
        <v>99.3</v>
      </c>
      <c r="J671" s="2">
        <v>7.0000000000000007E-2</v>
      </c>
      <c r="K671" s="2">
        <f t="shared" si="85"/>
        <v>7.0000000000000007E-2</v>
      </c>
      <c r="L671" s="2">
        <f t="shared" si="89"/>
        <v>0</v>
      </c>
      <c r="V671" s="12">
        <v>7.0000000000000007E-2</v>
      </c>
      <c r="W671" s="5">
        <v>7.8828749999999994</v>
      </c>
      <c r="AS671" s="5" t="str">
        <f t="shared" si="82"/>
        <v/>
      </c>
      <c r="AU671" s="5" t="str">
        <f t="shared" si="83"/>
        <v/>
      </c>
      <c r="AW671" s="5" t="str">
        <f t="shared" si="84"/>
        <v/>
      </c>
      <c r="AZ671" s="5">
        <f t="shared" si="86"/>
        <v>7.8828749999999994</v>
      </c>
      <c r="BA671" s="11">
        <f t="shared" si="87"/>
        <v>1.5675322021400164E-4</v>
      </c>
      <c r="BB671" s="5">
        <f t="shared" si="88"/>
        <v>0.15675322021400165</v>
      </c>
    </row>
    <row r="672" spans="1:54" x14ac:dyDescent="0.25">
      <c r="A672" s="1" t="s">
        <v>284</v>
      </c>
      <c r="B672" s="1" t="s">
        <v>250</v>
      </c>
      <c r="C672" s="1" t="s">
        <v>272</v>
      </c>
      <c r="D672" s="1" t="s">
        <v>60</v>
      </c>
      <c r="E672" s="1" t="s">
        <v>85</v>
      </c>
      <c r="F672" s="1" t="s">
        <v>278</v>
      </c>
      <c r="G672" s="1" t="s">
        <v>239</v>
      </c>
      <c r="H672" s="1" t="s">
        <v>240</v>
      </c>
      <c r="I672" s="2">
        <v>99.3</v>
      </c>
      <c r="J672" s="2">
        <v>0.03</v>
      </c>
      <c r="K672" s="2">
        <f t="shared" si="85"/>
        <v>0.03</v>
      </c>
      <c r="L672" s="2">
        <f t="shared" si="89"/>
        <v>0</v>
      </c>
      <c r="V672" s="12">
        <v>0.03</v>
      </c>
      <c r="W672" s="5">
        <v>3.3783749999999988</v>
      </c>
      <c r="AS672" s="5" t="str">
        <f t="shared" si="82"/>
        <v/>
      </c>
      <c r="AU672" s="5" t="str">
        <f t="shared" si="83"/>
        <v/>
      </c>
      <c r="AW672" s="5" t="str">
        <f t="shared" si="84"/>
        <v/>
      </c>
      <c r="AZ672" s="5">
        <f t="shared" si="86"/>
        <v>3.3783749999999988</v>
      </c>
      <c r="BA672" s="11">
        <f t="shared" si="87"/>
        <v>6.7179951520286393E-5</v>
      </c>
      <c r="BB672" s="5">
        <f t="shared" si="88"/>
        <v>6.7179951520286399E-2</v>
      </c>
    </row>
    <row r="673" spans="1:54" x14ac:dyDescent="0.25">
      <c r="A673" s="1" t="s">
        <v>284</v>
      </c>
      <c r="B673" s="1" t="s">
        <v>250</v>
      </c>
      <c r="C673" s="1" t="s">
        <v>272</v>
      </c>
      <c r="D673" s="1" t="s">
        <v>60</v>
      </c>
      <c r="E673" s="1" t="s">
        <v>65</v>
      </c>
      <c r="F673" s="1" t="s">
        <v>278</v>
      </c>
      <c r="G673" s="1" t="s">
        <v>239</v>
      </c>
      <c r="H673" s="1" t="s">
        <v>240</v>
      </c>
      <c r="I673" s="2">
        <v>99.3</v>
      </c>
      <c r="J673" s="2">
        <v>20.079999999999998</v>
      </c>
      <c r="K673" s="2">
        <f t="shared" si="85"/>
        <v>20.079999999999998</v>
      </c>
      <c r="L673" s="2">
        <f t="shared" si="89"/>
        <v>0</v>
      </c>
      <c r="V673" s="12">
        <v>20.079999999999998</v>
      </c>
      <c r="W673" s="5">
        <v>2261.259</v>
      </c>
      <c r="AS673" s="5" t="str">
        <f t="shared" si="82"/>
        <v/>
      </c>
      <c r="AU673" s="5" t="str">
        <f t="shared" si="83"/>
        <v/>
      </c>
      <c r="AW673" s="5" t="str">
        <f t="shared" si="84"/>
        <v/>
      </c>
      <c r="AZ673" s="5">
        <f t="shared" si="86"/>
        <v>2261.259</v>
      </c>
      <c r="BA673" s="11">
        <f t="shared" si="87"/>
        <v>4.4965780884245049E-2</v>
      </c>
      <c r="BB673" s="5">
        <f t="shared" si="88"/>
        <v>44.965780884245049</v>
      </c>
    </row>
    <row r="674" spans="1:54" x14ac:dyDescent="0.25">
      <c r="A674" s="1" t="s">
        <v>284</v>
      </c>
      <c r="B674" s="1" t="s">
        <v>250</v>
      </c>
      <c r="C674" s="1" t="s">
        <v>272</v>
      </c>
      <c r="D674" s="1" t="s">
        <v>60</v>
      </c>
      <c r="E674" s="1" t="s">
        <v>66</v>
      </c>
      <c r="F674" s="1" t="s">
        <v>278</v>
      </c>
      <c r="G674" s="1" t="s">
        <v>239</v>
      </c>
      <c r="H674" s="1" t="s">
        <v>240</v>
      </c>
      <c r="I674" s="2">
        <v>99.3</v>
      </c>
      <c r="J674" s="2">
        <v>40.03</v>
      </c>
      <c r="K674" s="2">
        <f t="shared" si="85"/>
        <v>40</v>
      </c>
      <c r="L674" s="2">
        <f t="shared" si="89"/>
        <v>0</v>
      </c>
      <c r="T674" s="8">
        <v>7.0000000000000007E-2</v>
      </c>
      <c r="U674" s="5">
        <v>8.7587500000000009</v>
      </c>
      <c r="V674" s="12">
        <v>39.93</v>
      </c>
      <c r="W674" s="5">
        <v>4496.6171249999989</v>
      </c>
      <c r="AS674" s="5" t="str">
        <f t="shared" si="82"/>
        <v/>
      </c>
      <c r="AU674" s="5" t="str">
        <f t="shared" si="83"/>
        <v/>
      </c>
      <c r="AW674" s="5" t="str">
        <f t="shared" si="84"/>
        <v/>
      </c>
      <c r="AZ674" s="5">
        <f t="shared" si="86"/>
        <v>4505.3758749999988</v>
      </c>
      <c r="BA674" s="11">
        <f t="shared" si="87"/>
        <v>8.9590685718183433E-2</v>
      </c>
      <c r="BB674" s="5">
        <f t="shared" si="88"/>
        <v>89.590685718183437</v>
      </c>
    </row>
    <row r="675" spans="1:54" x14ac:dyDescent="0.25">
      <c r="A675" s="1" t="s">
        <v>284</v>
      </c>
      <c r="B675" s="1" t="s">
        <v>250</v>
      </c>
      <c r="C675" s="1" t="s">
        <v>272</v>
      </c>
      <c r="D675" s="1" t="s">
        <v>60</v>
      </c>
      <c r="E675" s="1" t="s">
        <v>67</v>
      </c>
      <c r="F675" s="1" t="s">
        <v>278</v>
      </c>
      <c r="G675" s="1" t="s">
        <v>239</v>
      </c>
      <c r="H675" s="1" t="s">
        <v>240</v>
      </c>
      <c r="I675" s="2">
        <v>99.3</v>
      </c>
      <c r="J675" s="2">
        <v>38.630000000000003</v>
      </c>
      <c r="K675" s="2">
        <f t="shared" si="85"/>
        <v>38.629999999999995</v>
      </c>
      <c r="L675" s="2">
        <f t="shared" si="89"/>
        <v>0</v>
      </c>
      <c r="T675" s="8">
        <v>25.56</v>
      </c>
      <c r="U675" s="5">
        <v>3198.1950000000002</v>
      </c>
      <c r="V675" s="12">
        <v>13.07</v>
      </c>
      <c r="W675" s="5">
        <v>1471.8453750000001</v>
      </c>
      <c r="AS675" s="5" t="str">
        <f t="shared" si="82"/>
        <v/>
      </c>
      <c r="AU675" s="5" t="str">
        <f t="shared" si="83"/>
        <v/>
      </c>
      <c r="AW675" s="5" t="str">
        <f t="shared" si="84"/>
        <v/>
      </c>
      <c r="AZ675" s="5">
        <f t="shared" si="86"/>
        <v>4670.0403750000005</v>
      </c>
      <c r="BA675" s="11">
        <f t="shared" si="87"/>
        <v>9.2865086318209278E-2</v>
      </c>
      <c r="BB675" s="5">
        <f t="shared" si="88"/>
        <v>92.865086318209279</v>
      </c>
    </row>
    <row r="676" spans="1:54" x14ac:dyDescent="0.25">
      <c r="A676" s="1" t="s">
        <v>285</v>
      </c>
      <c r="B676" s="1" t="s">
        <v>270</v>
      </c>
      <c r="C676" s="1" t="s">
        <v>259</v>
      </c>
      <c r="D676" s="1" t="s">
        <v>60</v>
      </c>
      <c r="E676" s="1" t="s">
        <v>93</v>
      </c>
      <c r="F676" s="1" t="s">
        <v>278</v>
      </c>
      <c r="G676" s="1" t="s">
        <v>239</v>
      </c>
      <c r="H676" s="1" t="s">
        <v>240</v>
      </c>
      <c r="I676" s="2">
        <v>39</v>
      </c>
      <c r="J676" s="2">
        <v>37.979999999999997</v>
      </c>
      <c r="K676" s="2">
        <f t="shared" si="85"/>
        <v>37.99</v>
      </c>
      <c r="L676" s="2">
        <f t="shared" si="89"/>
        <v>0</v>
      </c>
      <c r="T676" s="8">
        <v>36.03</v>
      </c>
      <c r="U676" s="5">
        <v>4508.2537499999999</v>
      </c>
      <c r="V676" s="12">
        <v>1.96</v>
      </c>
      <c r="W676" s="5">
        <v>220.72049999999999</v>
      </c>
      <c r="AS676" s="5" t="str">
        <f t="shared" si="82"/>
        <v/>
      </c>
      <c r="AU676" s="5" t="str">
        <f t="shared" si="83"/>
        <v/>
      </c>
      <c r="AW676" s="5" t="str">
        <f t="shared" si="84"/>
        <v/>
      </c>
      <c r="AZ676" s="5">
        <f t="shared" si="86"/>
        <v>4728.9742500000002</v>
      </c>
      <c r="BA676" s="11">
        <f t="shared" si="87"/>
        <v>9.403700325028537E-2</v>
      </c>
      <c r="BB676" s="5">
        <f t="shared" si="88"/>
        <v>94.037003250285366</v>
      </c>
    </row>
    <row r="677" spans="1:54" x14ac:dyDescent="0.25">
      <c r="A677" s="1" t="s">
        <v>285</v>
      </c>
      <c r="B677" s="1" t="s">
        <v>270</v>
      </c>
      <c r="C677" s="1" t="s">
        <v>259</v>
      </c>
      <c r="D677" s="1" t="s">
        <v>60</v>
      </c>
      <c r="E677" s="1" t="s">
        <v>90</v>
      </c>
      <c r="F677" s="1" t="s">
        <v>278</v>
      </c>
      <c r="G677" s="1" t="s">
        <v>239</v>
      </c>
      <c r="H677" s="1" t="s">
        <v>240</v>
      </c>
      <c r="I677" s="2">
        <v>39</v>
      </c>
      <c r="J677" s="2">
        <v>0.09</v>
      </c>
      <c r="K677" s="2">
        <f t="shared" si="85"/>
        <v>9.0000000000000011E-2</v>
      </c>
      <c r="L677" s="2">
        <f t="shared" si="89"/>
        <v>0</v>
      </c>
      <c r="T677" s="8">
        <v>7.0000000000000007E-2</v>
      </c>
      <c r="U677" s="5">
        <v>8.7587500000000009</v>
      </c>
      <c r="V677" s="12">
        <v>0.02</v>
      </c>
      <c r="W677" s="5">
        <v>2.2522500000000001</v>
      </c>
      <c r="AS677" s="5" t="str">
        <f t="shared" si="82"/>
        <v/>
      </c>
      <c r="AU677" s="5" t="str">
        <f t="shared" si="83"/>
        <v/>
      </c>
      <c r="AW677" s="5" t="str">
        <f t="shared" si="84"/>
        <v/>
      </c>
      <c r="AZ677" s="5">
        <f t="shared" si="86"/>
        <v>11.011000000000001</v>
      </c>
      <c r="BA677" s="11">
        <f t="shared" si="87"/>
        <v>2.1895687902908172E-4</v>
      </c>
      <c r="BB677" s="5">
        <f t="shared" si="88"/>
        <v>0.2189568790290817</v>
      </c>
    </row>
    <row r="678" spans="1:54" x14ac:dyDescent="0.25">
      <c r="A678" s="1" t="s">
        <v>286</v>
      </c>
      <c r="B678" s="1" t="s">
        <v>270</v>
      </c>
      <c r="C678" s="1" t="s">
        <v>259</v>
      </c>
      <c r="D678" s="1" t="s">
        <v>60</v>
      </c>
      <c r="E678" s="1" t="s">
        <v>66</v>
      </c>
      <c r="F678" s="1" t="s">
        <v>278</v>
      </c>
      <c r="G678" s="1" t="s">
        <v>239</v>
      </c>
      <c r="H678" s="1" t="s">
        <v>240</v>
      </c>
      <c r="I678" s="2">
        <v>158</v>
      </c>
      <c r="J678" s="2">
        <v>7.0000000000000007E-2</v>
      </c>
      <c r="K678" s="2">
        <f t="shared" si="85"/>
        <v>7.0000000000000007E-2</v>
      </c>
      <c r="L678" s="2">
        <f t="shared" si="89"/>
        <v>0</v>
      </c>
      <c r="V678" s="12">
        <v>7.0000000000000007E-2</v>
      </c>
      <c r="W678" s="5">
        <v>7.8828749999999994</v>
      </c>
      <c r="AS678" s="5" t="str">
        <f t="shared" si="82"/>
        <v/>
      </c>
      <c r="AU678" s="5" t="str">
        <f t="shared" si="83"/>
        <v/>
      </c>
      <c r="AW678" s="5" t="str">
        <f t="shared" si="84"/>
        <v/>
      </c>
      <c r="AZ678" s="5">
        <f t="shared" si="86"/>
        <v>7.8828749999999994</v>
      </c>
      <c r="BA678" s="11">
        <f t="shared" si="87"/>
        <v>1.5675322021400164E-4</v>
      </c>
      <c r="BB678" s="5">
        <f t="shared" si="88"/>
        <v>0.15675322021400165</v>
      </c>
    </row>
    <row r="679" spans="1:54" x14ac:dyDescent="0.25">
      <c r="A679" s="1" t="s">
        <v>286</v>
      </c>
      <c r="B679" s="1" t="s">
        <v>270</v>
      </c>
      <c r="C679" s="1" t="s">
        <v>259</v>
      </c>
      <c r="D679" s="1" t="s">
        <v>60</v>
      </c>
      <c r="E679" s="1" t="s">
        <v>67</v>
      </c>
      <c r="F679" s="1" t="s">
        <v>278</v>
      </c>
      <c r="G679" s="1" t="s">
        <v>239</v>
      </c>
      <c r="H679" s="1" t="s">
        <v>240</v>
      </c>
      <c r="I679" s="2">
        <v>158</v>
      </c>
      <c r="J679" s="2">
        <v>7.0000000000000007E-2</v>
      </c>
      <c r="K679" s="2">
        <f t="shared" si="85"/>
        <v>7.0000000000000007E-2</v>
      </c>
      <c r="L679" s="2">
        <f t="shared" si="89"/>
        <v>0</v>
      </c>
      <c r="V679" s="12">
        <v>7.0000000000000007E-2</v>
      </c>
      <c r="W679" s="5">
        <v>7.8828749999999994</v>
      </c>
      <c r="AS679" s="5" t="str">
        <f t="shared" si="82"/>
        <v/>
      </c>
      <c r="AU679" s="5" t="str">
        <f t="shared" si="83"/>
        <v/>
      </c>
      <c r="AW679" s="5" t="str">
        <f t="shared" si="84"/>
        <v/>
      </c>
      <c r="AZ679" s="5">
        <f t="shared" si="86"/>
        <v>7.8828749999999994</v>
      </c>
      <c r="BA679" s="11">
        <f t="shared" si="87"/>
        <v>1.5675322021400164E-4</v>
      </c>
      <c r="BB679" s="5">
        <f t="shared" si="88"/>
        <v>0.15675322021400165</v>
      </c>
    </row>
    <row r="680" spans="1:54" x14ac:dyDescent="0.25">
      <c r="A680" s="1" t="s">
        <v>286</v>
      </c>
      <c r="B680" s="1" t="s">
        <v>270</v>
      </c>
      <c r="C680" s="1" t="s">
        <v>259</v>
      </c>
      <c r="D680" s="1" t="s">
        <v>60</v>
      </c>
      <c r="E680" s="1" t="s">
        <v>70</v>
      </c>
      <c r="F680" s="1" t="s">
        <v>278</v>
      </c>
      <c r="G680" s="1" t="s">
        <v>239</v>
      </c>
      <c r="H680" s="1" t="s">
        <v>240</v>
      </c>
      <c r="I680" s="2">
        <v>158</v>
      </c>
      <c r="J680" s="2">
        <v>0.09</v>
      </c>
      <c r="K680" s="2">
        <f t="shared" si="85"/>
        <v>0.09</v>
      </c>
      <c r="L680" s="2">
        <f t="shared" si="89"/>
        <v>0</v>
      </c>
      <c r="V680" s="12">
        <v>0.09</v>
      </c>
      <c r="W680" s="5">
        <v>10.135125</v>
      </c>
      <c r="AS680" s="5" t="str">
        <f t="shared" si="82"/>
        <v/>
      </c>
      <c r="AU680" s="5" t="str">
        <f t="shared" si="83"/>
        <v/>
      </c>
      <c r="AW680" s="5" t="str">
        <f t="shared" si="84"/>
        <v/>
      </c>
      <c r="AZ680" s="5">
        <f t="shared" si="86"/>
        <v>10.135125</v>
      </c>
      <c r="BA680" s="11">
        <f t="shared" si="87"/>
        <v>2.0153985456085926E-4</v>
      </c>
      <c r="BB680" s="5">
        <f t="shared" si="88"/>
        <v>0.20153985456085927</v>
      </c>
    </row>
    <row r="681" spans="1:54" x14ac:dyDescent="0.25">
      <c r="A681" s="1" t="s">
        <v>286</v>
      </c>
      <c r="B681" s="1" t="s">
        <v>270</v>
      </c>
      <c r="C681" s="1" t="s">
        <v>259</v>
      </c>
      <c r="D681" s="1" t="s">
        <v>60</v>
      </c>
      <c r="E681" s="1" t="s">
        <v>69</v>
      </c>
      <c r="F681" s="1" t="s">
        <v>278</v>
      </c>
      <c r="G681" s="1" t="s">
        <v>239</v>
      </c>
      <c r="H681" s="1" t="s">
        <v>240</v>
      </c>
      <c r="I681" s="2">
        <v>158</v>
      </c>
      <c r="J681" s="2">
        <v>39.81</v>
      </c>
      <c r="K681" s="2">
        <f t="shared" si="85"/>
        <v>39.81</v>
      </c>
      <c r="L681" s="2">
        <f t="shared" si="89"/>
        <v>0</v>
      </c>
      <c r="V681" s="12">
        <v>39.81</v>
      </c>
      <c r="W681" s="5">
        <v>4483.1036249999997</v>
      </c>
      <c r="AS681" s="5" t="str">
        <f t="shared" si="82"/>
        <v/>
      </c>
      <c r="AU681" s="5" t="str">
        <f t="shared" si="83"/>
        <v/>
      </c>
      <c r="AW681" s="5" t="str">
        <f t="shared" si="84"/>
        <v/>
      </c>
      <c r="AZ681" s="5">
        <f t="shared" si="86"/>
        <v>4483.1036249999997</v>
      </c>
      <c r="BA681" s="11">
        <f t="shared" si="87"/>
        <v>8.9147795667420079E-2</v>
      </c>
      <c r="BB681" s="5">
        <f t="shared" si="88"/>
        <v>89.147795667420084</v>
      </c>
    </row>
    <row r="682" spans="1:54" x14ac:dyDescent="0.25">
      <c r="A682" s="1" t="s">
        <v>286</v>
      </c>
      <c r="B682" s="1" t="s">
        <v>270</v>
      </c>
      <c r="C682" s="1" t="s">
        <v>259</v>
      </c>
      <c r="D682" s="1" t="s">
        <v>60</v>
      </c>
      <c r="E682" s="1" t="s">
        <v>68</v>
      </c>
      <c r="F682" s="1" t="s">
        <v>278</v>
      </c>
      <c r="G682" s="1" t="s">
        <v>239</v>
      </c>
      <c r="H682" s="1" t="s">
        <v>240</v>
      </c>
      <c r="I682" s="2">
        <v>158</v>
      </c>
      <c r="J682" s="2">
        <v>38.42</v>
      </c>
      <c r="K682" s="2">
        <f t="shared" si="85"/>
        <v>38.42</v>
      </c>
      <c r="L682" s="2">
        <f t="shared" si="89"/>
        <v>0</v>
      </c>
      <c r="V682" s="12">
        <v>38.42</v>
      </c>
      <c r="W682" s="5">
        <v>4326.5722499999993</v>
      </c>
      <c r="AS682" s="5" t="str">
        <f t="shared" si="82"/>
        <v/>
      </c>
      <c r="AU682" s="5" t="str">
        <f t="shared" si="83"/>
        <v/>
      </c>
      <c r="AW682" s="5" t="str">
        <f t="shared" si="84"/>
        <v/>
      </c>
      <c r="AZ682" s="5">
        <f t="shared" si="86"/>
        <v>4326.5722499999993</v>
      </c>
      <c r="BA682" s="11">
        <f t="shared" si="87"/>
        <v>8.6035124580313468E-2</v>
      </c>
      <c r="BB682" s="5">
        <f t="shared" si="88"/>
        <v>86.035124580313465</v>
      </c>
    </row>
    <row r="683" spans="1:54" x14ac:dyDescent="0.25">
      <c r="A683" s="1" t="s">
        <v>286</v>
      </c>
      <c r="B683" s="1" t="s">
        <v>270</v>
      </c>
      <c r="C683" s="1" t="s">
        <v>259</v>
      </c>
      <c r="D683" s="1" t="s">
        <v>60</v>
      </c>
      <c r="E683" s="1" t="s">
        <v>75</v>
      </c>
      <c r="F683" s="1" t="s">
        <v>278</v>
      </c>
      <c r="G683" s="1" t="s">
        <v>239</v>
      </c>
      <c r="H683" s="1" t="s">
        <v>240</v>
      </c>
      <c r="I683" s="2">
        <v>158</v>
      </c>
      <c r="J683" s="2">
        <v>37.869999999999997</v>
      </c>
      <c r="K683" s="2">
        <f t="shared" si="85"/>
        <v>37.86</v>
      </c>
      <c r="L683" s="2">
        <f t="shared" si="89"/>
        <v>0</v>
      </c>
      <c r="V683" s="12">
        <v>33.79</v>
      </c>
      <c r="W683" s="5">
        <v>3805.176375</v>
      </c>
      <c r="AJ683" s="10">
        <v>4.07</v>
      </c>
      <c r="AK683" s="5">
        <v>149.9998563265801</v>
      </c>
      <c r="AS683" s="5" t="str">
        <f t="shared" si="82"/>
        <v/>
      </c>
      <c r="AU683" s="5" t="str">
        <f t="shared" si="83"/>
        <v/>
      </c>
      <c r="AW683" s="5" t="str">
        <f t="shared" si="84"/>
        <v/>
      </c>
      <c r="AZ683" s="5">
        <f t="shared" si="86"/>
        <v>3955.1762313265799</v>
      </c>
      <c r="BA683" s="11">
        <f t="shared" si="87"/>
        <v>7.8649808702322507E-2</v>
      </c>
      <c r="BB683" s="5">
        <f t="shared" si="88"/>
        <v>78.649808702322503</v>
      </c>
    </row>
    <row r="684" spans="1:54" x14ac:dyDescent="0.25">
      <c r="A684" s="1" t="s">
        <v>286</v>
      </c>
      <c r="B684" s="1" t="s">
        <v>270</v>
      </c>
      <c r="C684" s="1" t="s">
        <v>259</v>
      </c>
      <c r="D684" s="1" t="s">
        <v>60</v>
      </c>
      <c r="E684" s="1" t="s">
        <v>74</v>
      </c>
      <c r="F684" s="1" t="s">
        <v>278</v>
      </c>
      <c r="G684" s="1" t="s">
        <v>239</v>
      </c>
      <c r="H684" s="1" t="s">
        <v>240</v>
      </c>
      <c r="I684" s="2">
        <v>158</v>
      </c>
      <c r="J684" s="2">
        <v>39.549999999999997</v>
      </c>
      <c r="K684" s="2">
        <f t="shared" si="85"/>
        <v>39.549999999999997</v>
      </c>
      <c r="L684" s="2">
        <f t="shared" si="89"/>
        <v>0</v>
      </c>
      <c r="V684" s="12">
        <v>39.549999999999997</v>
      </c>
      <c r="W684" s="5">
        <v>4453.8243749999992</v>
      </c>
      <c r="AS684" s="5" t="str">
        <f t="shared" si="82"/>
        <v/>
      </c>
      <c r="AU684" s="5" t="str">
        <f t="shared" si="83"/>
        <v/>
      </c>
      <c r="AW684" s="5" t="str">
        <f t="shared" si="84"/>
        <v/>
      </c>
      <c r="AZ684" s="5">
        <f t="shared" si="86"/>
        <v>4453.8243749999992</v>
      </c>
      <c r="BA684" s="11">
        <f t="shared" si="87"/>
        <v>8.8565569420910914E-2</v>
      </c>
      <c r="BB684" s="5">
        <f t="shared" si="88"/>
        <v>88.565569420910904</v>
      </c>
    </row>
    <row r="685" spans="1:54" x14ac:dyDescent="0.25">
      <c r="A685" s="1" t="s">
        <v>286</v>
      </c>
      <c r="B685" s="1" t="s">
        <v>270</v>
      </c>
      <c r="C685" s="1" t="s">
        <v>259</v>
      </c>
      <c r="D685" s="1" t="s">
        <v>60</v>
      </c>
      <c r="E685" s="1" t="s">
        <v>73</v>
      </c>
      <c r="F685" s="1" t="s">
        <v>278</v>
      </c>
      <c r="G685" s="1" t="s">
        <v>239</v>
      </c>
      <c r="H685" s="1" t="s">
        <v>240</v>
      </c>
      <c r="I685" s="2">
        <v>158</v>
      </c>
      <c r="J685" s="2">
        <v>0.09</v>
      </c>
      <c r="K685" s="2">
        <f t="shared" si="85"/>
        <v>0.09</v>
      </c>
      <c r="L685" s="2">
        <f t="shared" si="89"/>
        <v>0</v>
      </c>
      <c r="V685" s="12">
        <v>0.09</v>
      </c>
      <c r="W685" s="5">
        <v>10.135125</v>
      </c>
      <c r="AS685" s="5" t="str">
        <f t="shared" si="82"/>
        <v/>
      </c>
      <c r="AU685" s="5" t="str">
        <f t="shared" si="83"/>
        <v/>
      </c>
      <c r="AW685" s="5" t="str">
        <f t="shared" si="84"/>
        <v/>
      </c>
      <c r="AZ685" s="5">
        <f t="shared" si="86"/>
        <v>10.135125</v>
      </c>
      <c r="BA685" s="11">
        <f t="shared" si="87"/>
        <v>2.0153985456085926E-4</v>
      </c>
      <c r="BB685" s="5">
        <f t="shared" si="88"/>
        <v>0.20153985456085927</v>
      </c>
    </row>
    <row r="686" spans="1:54" x14ac:dyDescent="0.25">
      <c r="A686" s="1" t="s">
        <v>287</v>
      </c>
      <c r="B686" s="1" t="s">
        <v>288</v>
      </c>
      <c r="C686" s="1" t="s">
        <v>289</v>
      </c>
      <c r="D686" s="1" t="s">
        <v>290</v>
      </c>
      <c r="E686" s="1" t="s">
        <v>61</v>
      </c>
      <c r="F686" s="1" t="s">
        <v>291</v>
      </c>
      <c r="G686" s="1" t="s">
        <v>239</v>
      </c>
      <c r="H686" s="1" t="s">
        <v>240</v>
      </c>
      <c r="I686" s="2">
        <v>158.80000000000001</v>
      </c>
      <c r="J686" s="2">
        <v>7.0000000000000007E-2</v>
      </c>
      <c r="K686" s="2">
        <f t="shared" si="85"/>
        <v>7.0000000000000007E-2</v>
      </c>
      <c r="L686" s="2">
        <f t="shared" si="89"/>
        <v>0</v>
      </c>
      <c r="T686" s="8">
        <v>7.0000000000000007E-2</v>
      </c>
      <c r="U686" s="5">
        <v>8.7587500000000009</v>
      </c>
      <c r="AS686" s="5" t="str">
        <f t="shared" si="82"/>
        <v/>
      </c>
      <c r="AU686" s="5" t="str">
        <f t="shared" si="83"/>
        <v/>
      </c>
      <c r="AW686" s="5" t="str">
        <f t="shared" si="84"/>
        <v/>
      </c>
      <c r="AZ686" s="5">
        <f t="shared" si="86"/>
        <v>8.7587500000000009</v>
      </c>
      <c r="BA686" s="11">
        <f t="shared" si="87"/>
        <v>1.741702446822241E-4</v>
      </c>
      <c r="BB686" s="5">
        <f t="shared" si="88"/>
        <v>0.17417024468222411</v>
      </c>
    </row>
    <row r="687" spans="1:54" x14ac:dyDescent="0.25">
      <c r="A687" s="1" t="s">
        <v>287</v>
      </c>
      <c r="B687" s="1" t="s">
        <v>288</v>
      </c>
      <c r="C687" s="1" t="s">
        <v>289</v>
      </c>
      <c r="D687" s="1" t="s">
        <v>290</v>
      </c>
      <c r="E687" s="1" t="s">
        <v>65</v>
      </c>
      <c r="F687" s="1" t="s">
        <v>291</v>
      </c>
      <c r="G687" s="1" t="s">
        <v>239</v>
      </c>
      <c r="H687" s="1" t="s">
        <v>240</v>
      </c>
      <c r="I687" s="2">
        <v>158.80000000000001</v>
      </c>
      <c r="J687" s="2">
        <v>7.0000000000000007E-2</v>
      </c>
      <c r="K687" s="2">
        <f t="shared" si="85"/>
        <v>7.0000000000000007E-2</v>
      </c>
      <c r="L687" s="2">
        <f t="shared" si="89"/>
        <v>0</v>
      </c>
      <c r="T687" s="8">
        <v>7.0000000000000007E-2</v>
      </c>
      <c r="U687" s="5">
        <v>8.7587500000000009</v>
      </c>
      <c r="AS687" s="5" t="str">
        <f t="shared" si="82"/>
        <v/>
      </c>
      <c r="AU687" s="5" t="str">
        <f t="shared" si="83"/>
        <v/>
      </c>
      <c r="AW687" s="5" t="str">
        <f t="shared" si="84"/>
        <v/>
      </c>
      <c r="AZ687" s="5">
        <f t="shared" si="86"/>
        <v>8.7587500000000009</v>
      </c>
      <c r="BA687" s="11">
        <f t="shared" si="87"/>
        <v>1.741702446822241E-4</v>
      </c>
      <c r="BB687" s="5">
        <f t="shared" si="88"/>
        <v>0.17417024468222411</v>
      </c>
    </row>
    <row r="688" spans="1:54" x14ac:dyDescent="0.25">
      <c r="A688" s="1" t="s">
        <v>287</v>
      </c>
      <c r="B688" s="1" t="s">
        <v>288</v>
      </c>
      <c r="C688" s="1" t="s">
        <v>289</v>
      </c>
      <c r="D688" s="1" t="s">
        <v>290</v>
      </c>
      <c r="E688" s="1" t="s">
        <v>70</v>
      </c>
      <c r="F688" s="1" t="s">
        <v>291</v>
      </c>
      <c r="G688" s="1" t="s">
        <v>239</v>
      </c>
      <c r="H688" s="1" t="s">
        <v>240</v>
      </c>
      <c r="I688" s="2">
        <v>158.80000000000001</v>
      </c>
      <c r="J688" s="2">
        <v>39.159999999999997</v>
      </c>
      <c r="K688" s="2">
        <f t="shared" si="85"/>
        <v>39.159999999999997</v>
      </c>
      <c r="L688" s="2">
        <f t="shared" si="89"/>
        <v>0</v>
      </c>
      <c r="T688" s="8">
        <v>39.159999999999997</v>
      </c>
      <c r="U688" s="5">
        <v>4899.8950000000004</v>
      </c>
      <c r="AS688" s="5" t="str">
        <f t="shared" si="82"/>
        <v/>
      </c>
      <c r="AU688" s="5" t="str">
        <f t="shared" si="83"/>
        <v/>
      </c>
      <c r="AW688" s="5" t="str">
        <f t="shared" si="84"/>
        <v/>
      </c>
      <c r="AZ688" s="5">
        <f t="shared" si="86"/>
        <v>4899.8950000000004</v>
      </c>
      <c r="BA688" s="11">
        <f t="shared" si="87"/>
        <v>9.7435811167941352E-2</v>
      </c>
      <c r="BB688" s="5">
        <f t="shared" si="88"/>
        <v>97.435811167941353</v>
      </c>
    </row>
    <row r="689" spans="1:54" x14ac:dyDescent="0.25">
      <c r="A689" s="1" t="s">
        <v>287</v>
      </c>
      <c r="B689" s="1" t="s">
        <v>288</v>
      </c>
      <c r="C689" s="1" t="s">
        <v>289</v>
      </c>
      <c r="D689" s="1" t="s">
        <v>290</v>
      </c>
      <c r="E689" s="1" t="s">
        <v>71</v>
      </c>
      <c r="F689" s="1" t="s">
        <v>291</v>
      </c>
      <c r="G689" s="1" t="s">
        <v>239</v>
      </c>
      <c r="H689" s="1" t="s">
        <v>240</v>
      </c>
      <c r="I689" s="2">
        <v>158.80000000000001</v>
      </c>
      <c r="J689" s="2">
        <v>38.54</v>
      </c>
      <c r="K689" s="2">
        <f t="shared" si="85"/>
        <v>38.54</v>
      </c>
      <c r="L689" s="2">
        <f t="shared" si="89"/>
        <v>0</v>
      </c>
      <c r="T689" s="8">
        <v>38.54</v>
      </c>
      <c r="U689" s="5">
        <v>4822.3175000000001</v>
      </c>
      <c r="AS689" s="5" t="str">
        <f t="shared" si="82"/>
        <v/>
      </c>
      <c r="AU689" s="5" t="str">
        <f t="shared" si="83"/>
        <v/>
      </c>
      <c r="AW689" s="5" t="str">
        <f t="shared" si="84"/>
        <v/>
      </c>
      <c r="AZ689" s="5">
        <f t="shared" si="86"/>
        <v>4822.3175000000001</v>
      </c>
      <c r="BA689" s="11">
        <f t="shared" si="87"/>
        <v>9.5893160429327357E-2</v>
      </c>
      <c r="BB689" s="5">
        <f t="shared" si="88"/>
        <v>95.893160429327352</v>
      </c>
    </row>
    <row r="690" spans="1:54" x14ac:dyDescent="0.25">
      <c r="A690" s="1" t="s">
        <v>287</v>
      </c>
      <c r="B690" s="1" t="s">
        <v>288</v>
      </c>
      <c r="C690" s="1" t="s">
        <v>289</v>
      </c>
      <c r="D690" s="1" t="s">
        <v>290</v>
      </c>
      <c r="E690" s="1" t="s">
        <v>72</v>
      </c>
      <c r="F690" s="1" t="s">
        <v>291</v>
      </c>
      <c r="G690" s="1" t="s">
        <v>239</v>
      </c>
      <c r="H690" s="1" t="s">
        <v>240</v>
      </c>
      <c r="I690" s="2">
        <v>158.80000000000001</v>
      </c>
      <c r="J690" s="2">
        <v>38.81</v>
      </c>
      <c r="K690" s="2">
        <f t="shared" si="85"/>
        <v>38.81</v>
      </c>
      <c r="L690" s="2">
        <f t="shared" si="89"/>
        <v>0</v>
      </c>
      <c r="T690" s="8">
        <v>38.81</v>
      </c>
      <c r="U690" s="5">
        <v>4856.1012500000006</v>
      </c>
      <c r="AS690" s="5" t="str">
        <f t="shared" si="82"/>
        <v/>
      </c>
      <c r="AU690" s="5" t="str">
        <f t="shared" si="83"/>
        <v/>
      </c>
      <c r="AW690" s="5" t="str">
        <f t="shared" si="84"/>
        <v/>
      </c>
      <c r="AZ690" s="5">
        <f t="shared" si="86"/>
        <v>4856.1012500000006</v>
      </c>
      <c r="BA690" s="11">
        <f t="shared" si="87"/>
        <v>9.6564959944530238E-2</v>
      </c>
      <c r="BB690" s="5">
        <f t="shared" si="88"/>
        <v>96.564959944530244</v>
      </c>
    </row>
    <row r="691" spans="1:54" x14ac:dyDescent="0.25">
      <c r="A691" s="1" t="s">
        <v>287</v>
      </c>
      <c r="B691" s="1" t="s">
        <v>288</v>
      </c>
      <c r="C691" s="1" t="s">
        <v>289</v>
      </c>
      <c r="D691" s="1" t="s">
        <v>290</v>
      </c>
      <c r="E691" s="1" t="s">
        <v>73</v>
      </c>
      <c r="F691" s="1" t="s">
        <v>291</v>
      </c>
      <c r="G691" s="1" t="s">
        <v>239</v>
      </c>
      <c r="H691" s="1" t="s">
        <v>240</v>
      </c>
      <c r="I691" s="2">
        <v>158.80000000000001</v>
      </c>
      <c r="J691" s="2">
        <v>39.229999999999997</v>
      </c>
      <c r="K691" s="2">
        <f t="shared" si="85"/>
        <v>39.229999999999997</v>
      </c>
      <c r="L691" s="2">
        <f t="shared" si="89"/>
        <v>0</v>
      </c>
      <c r="T691" s="8">
        <v>39.229999999999997</v>
      </c>
      <c r="U691" s="5">
        <v>4908.6537499999986</v>
      </c>
      <c r="AS691" s="5" t="str">
        <f t="shared" si="82"/>
        <v/>
      </c>
      <c r="AU691" s="5" t="str">
        <f t="shared" si="83"/>
        <v/>
      </c>
      <c r="AW691" s="5" t="str">
        <f t="shared" si="84"/>
        <v/>
      </c>
      <c r="AZ691" s="5">
        <f t="shared" si="86"/>
        <v>4908.6537499999986</v>
      </c>
      <c r="BA691" s="11">
        <f t="shared" si="87"/>
        <v>9.7609981412623545E-2</v>
      </c>
      <c r="BB691" s="5">
        <f t="shared" si="88"/>
        <v>97.60998141262354</v>
      </c>
    </row>
    <row r="692" spans="1:54" x14ac:dyDescent="0.25">
      <c r="A692" s="1" t="s">
        <v>292</v>
      </c>
      <c r="B692" s="1" t="s">
        <v>293</v>
      </c>
      <c r="C692" s="1" t="s">
        <v>137</v>
      </c>
      <c r="D692" s="1" t="s">
        <v>60</v>
      </c>
      <c r="E692" s="1" t="s">
        <v>85</v>
      </c>
      <c r="F692" s="1" t="s">
        <v>291</v>
      </c>
      <c r="G692" s="1" t="s">
        <v>239</v>
      </c>
      <c r="H692" s="1" t="s">
        <v>240</v>
      </c>
      <c r="I692" s="2">
        <v>164.06</v>
      </c>
      <c r="J692" s="2">
        <v>42.05</v>
      </c>
      <c r="K692" s="2">
        <f t="shared" si="85"/>
        <v>42.05</v>
      </c>
      <c r="L692" s="2">
        <f t="shared" si="89"/>
        <v>0</v>
      </c>
      <c r="T692" s="8">
        <v>35.049999999999997</v>
      </c>
      <c r="U692" s="5">
        <v>4385.6312499999995</v>
      </c>
      <c r="AJ692" s="10">
        <v>7</v>
      </c>
      <c r="AK692" s="5">
        <v>286.64999999999998</v>
      </c>
      <c r="AS692" s="5" t="str">
        <f t="shared" si="82"/>
        <v/>
      </c>
      <c r="AU692" s="5" t="str">
        <f t="shared" si="83"/>
        <v/>
      </c>
      <c r="AW692" s="5" t="str">
        <f t="shared" si="84"/>
        <v/>
      </c>
      <c r="AZ692" s="5">
        <f t="shared" si="86"/>
        <v>4672.2812499999991</v>
      </c>
      <c r="BA692" s="11">
        <f t="shared" si="87"/>
        <v>9.2909646757433142E-2</v>
      </c>
      <c r="BB692" s="5">
        <f t="shared" si="88"/>
        <v>92.909646757433137</v>
      </c>
    </row>
    <row r="693" spans="1:54" x14ac:dyDescent="0.25">
      <c r="A693" s="1" t="s">
        <v>292</v>
      </c>
      <c r="B693" s="1" t="s">
        <v>293</v>
      </c>
      <c r="C693" s="1" t="s">
        <v>137</v>
      </c>
      <c r="D693" s="1" t="s">
        <v>60</v>
      </c>
      <c r="E693" s="1" t="s">
        <v>80</v>
      </c>
      <c r="F693" s="1" t="s">
        <v>291</v>
      </c>
      <c r="G693" s="1" t="s">
        <v>239</v>
      </c>
      <c r="H693" s="1" t="s">
        <v>240</v>
      </c>
      <c r="I693" s="2">
        <v>164.06</v>
      </c>
      <c r="J693" s="2">
        <v>41.51</v>
      </c>
      <c r="K693" s="2">
        <f t="shared" si="85"/>
        <v>40</v>
      </c>
      <c r="L693" s="2">
        <f t="shared" si="89"/>
        <v>0</v>
      </c>
      <c r="T693" s="8">
        <v>40</v>
      </c>
      <c r="U693" s="5">
        <v>5005</v>
      </c>
      <c r="AS693" s="5" t="str">
        <f t="shared" ref="AS693:AS756" si="90">IF(AR693&gt;0,AR693*$AS$1,"")</f>
        <v/>
      </c>
      <c r="AU693" s="5" t="str">
        <f t="shared" ref="AU693:AU756" si="91">IF(AT693&gt;0,AT693*$AU$1,"")</f>
        <v/>
      </c>
      <c r="AW693" s="5" t="str">
        <f t="shared" ref="AW693:AW756" si="92">IF(AV693&gt;0,AV693*$AW$1,"")</f>
        <v/>
      </c>
      <c r="AZ693" s="5">
        <f t="shared" si="86"/>
        <v>5005</v>
      </c>
      <c r="BA693" s="11">
        <f t="shared" si="87"/>
        <v>9.9525854104128036E-2</v>
      </c>
      <c r="BB693" s="5">
        <f t="shared" si="88"/>
        <v>99.52585410412803</v>
      </c>
    </row>
    <row r="694" spans="1:54" x14ac:dyDescent="0.25">
      <c r="A694" s="1" t="s">
        <v>292</v>
      </c>
      <c r="B694" s="1" t="s">
        <v>293</v>
      </c>
      <c r="C694" s="1" t="s">
        <v>137</v>
      </c>
      <c r="D694" s="1" t="s">
        <v>60</v>
      </c>
      <c r="E694" s="1" t="s">
        <v>61</v>
      </c>
      <c r="F694" s="1" t="s">
        <v>291</v>
      </c>
      <c r="G694" s="1" t="s">
        <v>239</v>
      </c>
      <c r="H694" s="1" t="s">
        <v>240</v>
      </c>
      <c r="I694" s="2">
        <v>164.06</v>
      </c>
      <c r="J694" s="2">
        <v>38.42</v>
      </c>
      <c r="K694" s="2">
        <f t="shared" si="85"/>
        <v>38.42</v>
      </c>
      <c r="L694" s="2">
        <f t="shared" si="89"/>
        <v>0</v>
      </c>
      <c r="T694" s="8">
        <v>38.42</v>
      </c>
      <c r="U694" s="5">
        <v>4807.3024999999998</v>
      </c>
      <c r="AS694" s="5" t="str">
        <f t="shared" si="90"/>
        <v/>
      </c>
      <c r="AU694" s="5" t="str">
        <f t="shared" si="91"/>
        <v/>
      </c>
      <c r="AW694" s="5" t="str">
        <f t="shared" si="92"/>
        <v/>
      </c>
      <c r="AZ694" s="5">
        <f t="shared" si="86"/>
        <v>4807.3024999999998</v>
      </c>
      <c r="BA694" s="11">
        <f t="shared" si="87"/>
        <v>9.5594582867014985E-2</v>
      </c>
      <c r="BB694" s="5">
        <f t="shared" si="88"/>
        <v>95.594582867014992</v>
      </c>
    </row>
    <row r="695" spans="1:54" x14ac:dyDescent="0.25">
      <c r="A695" s="1" t="s">
        <v>292</v>
      </c>
      <c r="B695" s="1" t="s">
        <v>293</v>
      </c>
      <c r="C695" s="1" t="s">
        <v>137</v>
      </c>
      <c r="D695" s="1" t="s">
        <v>60</v>
      </c>
      <c r="E695" s="1" t="s">
        <v>65</v>
      </c>
      <c r="F695" s="1" t="s">
        <v>291</v>
      </c>
      <c r="G695" s="1" t="s">
        <v>239</v>
      </c>
      <c r="H695" s="1" t="s">
        <v>240</v>
      </c>
      <c r="I695" s="2">
        <v>164.06</v>
      </c>
      <c r="J695" s="2">
        <v>39</v>
      </c>
      <c r="K695" s="2">
        <f t="shared" si="85"/>
        <v>39</v>
      </c>
      <c r="L695" s="2">
        <f t="shared" si="89"/>
        <v>0</v>
      </c>
      <c r="T695" s="8">
        <v>34.799999999999997</v>
      </c>
      <c r="U695" s="5">
        <v>4354.3499999999995</v>
      </c>
      <c r="AJ695" s="10">
        <v>4.2</v>
      </c>
      <c r="AK695" s="5">
        <v>171.98999218940739</v>
      </c>
      <c r="AS695" s="5" t="str">
        <f t="shared" si="90"/>
        <v/>
      </c>
      <c r="AU695" s="5" t="str">
        <f t="shared" si="91"/>
        <v/>
      </c>
      <c r="AW695" s="5" t="str">
        <f t="shared" si="92"/>
        <v/>
      </c>
      <c r="AZ695" s="5">
        <f t="shared" si="86"/>
        <v>4526.339992189407</v>
      </c>
      <c r="BA695" s="11">
        <f t="shared" si="87"/>
        <v>9.0007563174490102E-2</v>
      </c>
      <c r="BB695" s="5">
        <f t="shared" si="88"/>
        <v>90.007563174490102</v>
      </c>
    </row>
    <row r="696" spans="1:54" x14ac:dyDescent="0.25">
      <c r="A696" s="1" t="s">
        <v>294</v>
      </c>
      <c r="B696" s="1" t="s">
        <v>1095</v>
      </c>
      <c r="C696" s="1" t="s">
        <v>208</v>
      </c>
      <c r="D696" s="1" t="s">
        <v>209</v>
      </c>
      <c r="E696" s="1" t="s">
        <v>93</v>
      </c>
      <c r="F696" s="1" t="s">
        <v>291</v>
      </c>
      <c r="G696" s="1" t="s">
        <v>239</v>
      </c>
      <c r="H696" s="1" t="s">
        <v>240</v>
      </c>
      <c r="I696" s="2">
        <v>320.08</v>
      </c>
      <c r="J696" s="2">
        <v>41.17</v>
      </c>
      <c r="K696" s="2">
        <f t="shared" si="85"/>
        <v>40</v>
      </c>
      <c r="L696" s="2">
        <f t="shared" si="89"/>
        <v>0</v>
      </c>
      <c r="T696" s="8">
        <v>40</v>
      </c>
      <c r="U696" s="5">
        <v>5005</v>
      </c>
      <c r="AS696" s="5" t="str">
        <f t="shared" si="90"/>
        <v/>
      </c>
      <c r="AU696" s="5" t="str">
        <f t="shared" si="91"/>
        <v/>
      </c>
      <c r="AW696" s="5" t="str">
        <f t="shared" si="92"/>
        <v/>
      </c>
      <c r="AZ696" s="5">
        <f t="shared" si="86"/>
        <v>5005</v>
      </c>
      <c r="BA696" s="11">
        <f t="shared" si="87"/>
        <v>9.9525854104128036E-2</v>
      </c>
      <c r="BB696" s="5">
        <f t="shared" si="88"/>
        <v>99.52585410412803</v>
      </c>
    </row>
    <row r="697" spans="1:54" x14ac:dyDescent="0.25">
      <c r="A697" s="1" t="s">
        <v>294</v>
      </c>
      <c r="B697" s="1" t="s">
        <v>1095</v>
      </c>
      <c r="C697" s="1" t="s">
        <v>208</v>
      </c>
      <c r="D697" s="1" t="s">
        <v>209</v>
      </c>
      <c r="E697" s="1" t="s">
        <v>90</v>
      </c>
      <c r="F697" s="1" t="s">
        <v>291</v>
      </c>
      <c r="G697" s="1" t="s">
        <v>239</v>
      </c>
      <c r="H697" s="1" t="s">
        <v>240</v>
      </c>
      <c r="I697" s="2">
        <v>320.08</v>
      </c>
      <c r="J697" s="2">
        <v>42.19</v>
      </c>
      <c r="K697" s="2">
        <f t="shared" si="85"/>
        <v>42.19</v>
      </c>
      <c r="L697" s="2">
        <f t="shared" si="89"/>
        <v>0</v>
      </c>
      <c r="T697" s="8">
        <v>42.19</v>
      </c>
      <c r="U697" s="5">
        <v>5279.0237499999994</v>
      </c>
      <c r="AS697" s="5" t="str">
        <f t="shared" si="90"/>
        <v/>
      </c>
      <c r="AU697" s="5" t="str">
        <f t="shared" si="91"/>
        <v/>
      </c>
      <c r="AW697" s="5" t="str">
        <f t="shared" si="92"/>
        <v/>
      </c>
      <c r="AZ697" s="5">
        <f t="shared" si="86"/>
        <v>5279.0237499999994</v>
      </c>
      <c r="BA697" s="11">
        <f t="shared" si="87"/>
        <v>0.10497489461632904</v>
      </c>
      <c r="BB697" s="5">
        <f t="shared" si="88"/>
        <v>104.97489461632904</v>
      </c>
    </row>
    <row r="698" spans="1:54" x14ac:dyDescent="0.25">
      <c r="A698" s="1" t="s">
        <v>294</v>
      </c>
      <c r="B698" s="1" t="s">
        <v>1095</v>
      </c>
      <c r="C698" s="1" t="s">
        <v>208</v>
      </c>
      <c r="D698" s="1" t="s">
        <v>209</v>
      </c>
      <c r="E698" s="1" t="s">
        <v>85</v>
      </c>
      <c r="F698" s="1" t="s">
        <v>291</v>
      </c>
      <c r="G698" s="1" t="s">
        <v>239</v>
      </c>
      <c r="H698" s="1" t="s">
        <v>240</v>
      </c>
      <c r="I698" s="2">
        <v>320.08</v>
      </c>
      <c r="J698" s="2">
        <v>0.1</v>
      </c>
      <c r="K698" s="2">
        <f t="shared" si="85"/>
        <v>0.1</v>
      </c>
      <c r="L698" s="2">
        <f t="shared" si="89"/>
        <v>0</v>
      </c>
      <c r="T698" s="8">
        <v>0.1</v>
      </c>
      <c r="U698" s="5">
        <v>12.512499999999999</v>
      </c>
      <c r="AS698" s="5" t="str">
        <f t="shared" si="90"/>
        <v/>
      </c>
      <c r="AU698" s="5" t="str">
        <f t="shared" si="91"/>
        <v/>
      </c>
      <c r="AW698" s="5" t="str">
        <f t="shared" si="92"/>
        <v/>
      </c>
      <c r="AZ698" s="5">
        <f t="shared" si="86"/>
        <v>12.512499999999999</v>
      </c>
      <c r="BA698" s="11">
        <f t="shared" si="87"/>
        <v>2.4881463526032008E-4</v>
      </c>
      <c r="BB698" s="5">
        <f t="shared" si="88"/>
        <v>0.24881463526032011</v>
      </c>
    </row>
    <row r="699" spans="1:54" x14ac:dyDescent="0.25">
      <c r="A699" s="1" t="s">
        <v>294</v>
      </c>
      <c r="B699" s="1" t="s">
        <v>1095</v>
      </c>
      <c r="C699" s="1" t="s">
        <v>208</v>
      </c>
      <c r="D699" s="1" t="s">
        <v>209</v>
      </c>
      <c r="E699" s="1" t="s">
        <v>65</v>
      </c>
      <c r="F699" s="1" t="s">
        <v>291</v>
      </c>
      <c r="G699" s="1" t="s">
        <v>239</v>
      </c>
      <c r="H699" s="1" t="s">
        <v>240</v>
      </c>
      <c r="I699" s="2">
        <v>320.08</v>
      </c>
      <c r="J699" s="2">
        <v>0.09</v>
      </c>
      <c r="K699" s="2">
        <f t="shared" si="85"/>
        <v>0.09</v>
      </c>
      <c r="L699" s="2">
        <f t="shared" si="89"/>
        <v>0</v>
      </c>
      <c r="T699" s="8">
        <v>0.03</v>
      </c>
      <c r="U699" s="5">
        <v>3.7537500000000001</v>
      </c>
      <c r="AJ699" s="10">
        <v>0.06</v>
      </c>
      <c r="AK699" s="5">
        <v>2.4569999450817712</v>
      </c>
      <c r="AS699" s="5" t="str">
        <f t="shared" si="90"/>
        <v/>
      </c>
      <c r="AU699" s="5" t="str">
        <f t="shared" si="91"/>
        <v/>
      </c>
      <c r="AW699" s="5" t="str">
        <f t="shared" si="92"/>
        <v/>
      </c>
      <c r="AZ699" s="5">
        <f t="shared" si="86"/>
        <v>6.2107499450817709</v>
      </c>
      <c r="BA699" s="11">
        <f t="shared" si="87"/>
        <v>1.2350253604623967E-4</v>
      </c>
      <c r="BB699" s="5">
        <f t="shared" si="88"/>
        <v>0.12350253604623967</v>
      </c>
    </row>
    <row r="700" spans="1:54" x14ac:dyDescent="0.25">
      <c r="A700" s="1" t="s">
        <v>294</v>
      </c>
      <c r="B700" s="1" t="s">
        <v>1095</v>
      </c>
      <c r="C700" s="1" t="s">
        <v>208</v>
      </c>
      <c r="D700" s="1" t="s">
        <v>209</v>
      </c>
      <c r="E700" s="1" t="s">
        <v>66</v>
      </c>
      <c r="F700" s="1" t="s">
        <v>291</v>
      </c>
      <c r="G700" s="1" t="s">
        <v>239</v>
      </c>
      <c r="H700" s="1" t="s">
        <v>240</v>
      </c>
      <c r="I700" s="2">
        <v>320.08</v>
      </c>
      <c r="J700" s="2">
        <v>39.33</v>
      </c>
      <c r="K700" s="2">
        <f t="shared" si="85"/>
        <v>39.33</v>
      </c>
      <c r="L700" s="2">
        <f t="shared" si="89"/>
        <v>0</v>
      </c>
      <c r="T700" s="8">
        <v>39.25</v>
      </c>
      <c r="U700" s="5">
        <v>4911.15625</v>
      </c>
      <c r="AJ700" s="10">
        <v>0.08</v>
      </c>
      <c r="AK700" s="5">
        <v>3.2759999267756941</v>
      </c>
      <c r="AS700" s="5" t="str">
        <f t="shared" si="90"/>
        <v/>
      </c>
      <c r="AU700" s="5" t="str">
        <f t="shared" si="91"/>
        <v/>
      </c>
      <c r="AW700" s="5" t="str">
        <f t="shared" si="92"/>
        <v/>
      </c>
      <c r="AZ700" s="5">
        <f t="shared" si="86"/>
        <v>4914.4322499267755</v>
      </c>
      <c r="BA700" s="11">
        <f t="shared" si="87"/>
        <v>9.7724888533633161E-2</v>
      </c>
      <c r="BB700" s="5">
        <f t="shared" si="88"/>
        <v>97.724888533633163</v>
      </c>
    </row>
    <row r="701" spans="1:54" x14ac:dyDescent="0.25">
      <c r="A701" s="1" t="s">
        <v>294</v>
      </c>
      <c r="B701" s="1" t="s">
        <v>1095</v>
      </c>
      <c r="C701" s="1" t="s">
        <v>208</v>
      </c>
      <c r="D701" s="1" t="s">
        <v>209</v>
      </c>
      <c r="E701" s="1" t="s">
        <v>67</v>
      </c>
      <c r="F701" s="1" t="s">
        <v>291</v>
      </c>
      <c r="G701" s="1" t="s">
        <v>239</v>
      </c>
      <c r="H701" s="1" t="s">
        <v>240</v>
      </c>
      <c r="I701" s="2">
        <v>320.08</v>
      </c>
      <c r="J701" s="2">
        <v>38.74</v>
      </c>
      <c r="K701" s="2">
        <f t="shared" si="85"/>
        <v>38.74</v>
      </c>
      <c r="L701" s="2">
        <f t="shared" si="89"/>
        <v>0</v>
      </c>
      <c r="T701" s="8">
        <v>38.74</v>
      </c>
      <c r="U701" s="5">
        <v>4847.3425000000007</v>
      </c>
      <c r="AS701" s="5" t="str">
        <f t="shared" si="90"/>
        <v/>
      </c>
      <c r="AU701" s="5" t="str">
        <f t="shared" si="91"/>
        <v/>
      </c>
      <c r="AW701" s="5" t="str">
        <f t="shared" si="92"/>
        <v/>
      </c>
      <c r="AZ701" s="5">
        <f t="shared" si="86"/>
        <v>4847.3425000000007</v>
      </c>
      <c r="BA701" s="11">
        <f t="shared" si="87"/>
        <v>9.6390789699848017E-2</v>
      </c>
      <c r="BB701" s="5">
        <f t="shared" si="88"/>
        <v>96.390789699848028</v>
      </c>
    </row>
    <row r="702" spans="1:54" x14ac:dyDescent="0.25">
      <c r="A702" s="1" t="s">
        <v>294</v>
      </c>
      <c r="B702" s="1" t="s">
        <v>1095</v>
      </c>
      <c r="C702" s="1" t="s">
        <v>208</v>
      </c>
      <c r="D702" s="1" t="s">
        <v>209</v>
      </c>
      <c r="E702" s="1" t="s">
        <v>68</v>
      </c>
      <c r="F702" s="1" t="s">
        <v>291</v>
      </c>
      <c r="G702" s="1" t="s">
        <v>239</v>
      </c>
      <c r="H702" s="1" t="s">
        <v>240</v>
      </c>
      <c r="I702" s="2">
        <v>320.08</v>
      </c>
      <c r="J702" s="2">
        <v>39.22</v>
      </c>
      <c r="K702" s="2">
        <f t="shared" si="85"/>
        <v>39.22</v>
      </c>
      <c r="L702" s="2">
        <f t="shared" si="89"/>
        <v>0</v>
      </c>
      <c r="T702" s="8">
        <v>39.22</v>
      </c>
      <c r="U702" s="5">
        <v>4907.4025000000001</v>
      </c>
      <c r="AS702" s="5" t="str">
        <f t="shared" si="90"/>
        <v/>
      </c>
      <c r="AU702" s="5" t="str">
        <f t="shared" si="91"/>
        <v/>
      </c>
      <c r="AW702" s="5" t="str">
        <f t="shared" si="92"/>
        <v/>
      </c>
      <c r="AZ702" s="5">
        <f t="shared" si="86"/>
        <v>4907.4025000000001</v>
      </c>
      <c r="BA702" s="11">
        <f t="shared" si="87"/>
        <v>9.7585099949097545E-2</v>
      </c>
      <c r="BB702" s="5">
        <f t="shared" si="88"/>
        <v>97.58509994909754</v>
      </c>
    </row>
    <row r="703" spans="1:54" x14ac:dyDescent="0.25">
      <c r="A703" s="1" t="s">
        <v>294</v>
      </c>
      <c r="B703" s="1" t="s">
        <v>1095</v>
      </c>
      <c r="C703" s="1" t="s">
        <v>208</v>
      </c>
      <c r="D703" s="1" t="s">
        <v>209</v>
      </c>
      <c r="E703" s="1" t="s">
        <v>69</v>
      </c>
      <c r="F703" s="1" t="s">
        <v>291</v>
      </c>
      <c r="G703" s="1" t="s">
        <v>239</v>
      </c>
      <c r="H703" s="1" t="s">
        <v>240</v>
      </c>
      <c r="I703" s="2">
        <v>320.08</v>
      </c>
      <c r="J703" s="2">
        <v>39.479999999999997</v>
      </c>
      <c r="K703" s="2">
        <f t="shared" si="85"/>
        <v>39.479999999999997</v>
      </c>
      <c r="L703" s="2">
        <f t="shared" si="89"/>
        <v>0</v>
      </c>
      <c r="T703" s="8">
        <v>39.479999999999997</v>
      </c>
      <c r="U703" s="5">
        <v>4939.9349999999986</v>
      </c>
      <c r="AS703" s="5" t="str">
        <f t="shared" si="90"/>
        <v/>
      </c>
      <c r="AU703" s="5" t="str">
        <f t="shared" si="91"/>
        <v/>
      </c>
      <c r="AW703" s="5" t="str">
        <f t="shared" si="92"/>
        <v/>
      </c>
      <c r="AZ703" s="5">
        <f t="shared" si="86"/>
        <v>4939.9349999999986</v>
      </c>
      <c r="BA703" s="11">
        <f t="shared" si="87"/>
        <v>9.8232018000774343E-2</v>
      </c>
      <c r="BB703" s="5">
        <f t="shared" si="88"/>
        <v>98.232018000774332</v>
      </c>
    </row>
    <row r="704" spans="1:54" x14ac:dyDescent="0.25">
      <c r="A704" s="1" t="s">
        <v>294</v>
      </c>
      <c r="B704" s="1" t="s">
        <v>1095</v>
      </c>
      <c r="C704" s="1" t="s">
        <v>208</v>
      </c>
      <c r="D704" s="1" t="s">
        <v>209</v>
      </c>
      <c r="E704" s="1" t="s">
        <v>70</v>
      </c>
      <c r="F704" s="1" t="s">
        <v>291</v>
      </c>
      <c r="G704" s="1" t="s">
        <v>239</v>
      </c>
      <c r="H704" s="1" t="s">
        <v>240</v>
      </c>
      <c r="I704" s="2">
        <v>320.08</v>
      </c>
      <c r="J704" s="2">
        <v>0.09</v>
      </c>
      <c r="K704" s="2">
        <f t="shared" si="85"/>
        <v>0.09</v>
      </c>
      <c r="L704" s="2">
        <f t="shared" si="89"/>
        <v>0</v>
      </c>
      <c r="T704" s="8">
        <v>0.09</v>
      </c>
      <c r="U704" s="5">
        <v>11.26125</v>
      </c>
      <c r="AS704" s="5" t="str">
        <f t="shared" si="90"/>
        <v/>
      </c>
      <c r="AU704" s="5" t="str">
        <f t="shared" si="91"/>
        <v/>
      </c>
      <c r="AW704" s="5" t="str">
        <f t="shared" si="92"/>
        <v/>
      </c>
      <c r="AZ704" s="5">
        <f t="shared" si="86"/>
        <v>11.26125</v>
      </c>
      <c r="BA704" s="11">
        <f t="shared" si="87"/>
        <v>2.2393317173428811E-4</v>
      </c>
      <c r="BB704" s="5">
        <f t="shared" si="88"/>
        <v>0.22393317173428812</v>
      </c>
    </row>
    <row r="705" spans="1:54" x14ac:dyDescent="0.25">
      <c r="A705" s="1" t="s">
        <v>294</v>
      </c>
      <c r="B705" s="1" t="s">
        <v>1095</v>
      </c>
      <c r="C705" s="1" t="s">
        <v>208</v>
      </c>
      <c r="D705" s="1" t="s">
        <v>209</v>
      </c>
      <c r="E705" s="1" t="s">
        <v>73</v>
      </c>
      <c r="F705" s="1" t="s">
        <v>291</v>
      </c>
      <c r="G705" s="1" t="s">
        <v>239</v>
      </c>
      <c r="H705" s="1" t="s">
        <v>240</v>
      </c>
      <c r="I705" s="2">
        <v>320.08</v>
      </c>
      <c r="J705" s="2">
        <v>0.09</v>
      </c>
      <c r="K705" s="2">
        <f t="shared" si="85"/>
        <v>0.09</v>
      </c>
      <c r="L705" s="2">
        <f t="shared" si="89"/>
        <v>0</v>
      </c>
      <c r="T705" s="8">
        <v>0.09</v>
      </c>
      <c r="U705" s="5">
        <v>11.26125</v>
      </c>
      <c r="AS705" s="5" t="str">
        <f t="shared" si="90"/>
        <v/>
      </c>
      <c r="AU705" s="5" t="str">
        <f t="shared" si="91"/>
        <v/>
      </c>
      <c r="AW705" s="5" t="str">
        <f t="shared" si="92"/>
        <v/>
      </c>
      <c r="AZ705" s="5">
        <f t="shared" si="86"/>
        <v>11.26125</v>
      </c>
      <c r="BA705" s="11">
        <f t="shared" si="87"/>
        <v>2.2393317173428811E-4</v>
      </c>
      <c r="BB705" s="5">
        <f t="shared" si="88"/>
        <v>0.22393317173428812</v>
      </c>
    </row>
    <row r="706" spans="1:54" x14ac:dyDescent="0.25">
      <c r="A706" s="1" t="s">
        <v>294</v>
      </c>
      <c r="B706" s="1" t="s">
        <v>1095</v>
      </c>
      <c r="C706" s="1" t="s">
        <v>208</v>
      </c>
      <c r="D706" s="1" t="s">
        <v>209</v>
      </c>
      <c r="E706" s="1" t="s">
        <v>74</v>
      </c>
      <c r="F706" s="1" t="s">
        <v>291</v>
      </c>
      <c r="G706" s="1" t="s">
        <v>239</v>
      </c>
      <c r="H706" s="1" t="s">
        <v>240</v>
      </c>
      <c r="I706" s="2">
        <v>320.08</v>
      </c>
      <c r="J706" s="2">
        <v>39.369999999999997</v>
      </c>
      <c r="K706" s="2">
        <f t="shared" si="85"/>
        <v>39.369999999999997</v>
      </c>
      <c r="L706" s="2">
        <f t="shared" si="89"/>
        <v>0</v>
      </c>
      <c r="T706" s="8">
        <v>39.369999999999997</v>
      </c>
      <c r="U706" s="5">
        <v>4926.1712499999994</v>
      </c>
      <c r="AS706" s="5" t="str">
        <f t="shared" si="90"/>
        <v/>
      </c>
      <c r="AU706" s="5" t="str">
        <f t="shared" si="91"/>
        <v/>
      </c>
      <c r="AW706" s="5" t="str">
        <f t="shared" si="92"/>
        <v/>
      </c>
      <c r="AZ706" s="5">
        <f t="shared" si="86"/>
        <v>4926.1712499999994</v>
      </c>
      <c r="BA706" s="11">
        <f t="shared" si="87"/>
        <v>9.7958321901988013E-2</v>
      </c>
      <c r="BB706" s="5">
        <f t="shared" si="88"/>
        <v>97.958321901988015</v>
      </c>
    </row>
    <row r="707" spans="1:54" x14ac:dyDescent="0.25">
      <c r="A707" s="1" t="s">
        <v>294</v>
      </c>
      <c r="B707" s="1" t="s">
        <v>1095</v>
      </c>
      <c r="C707" s="1" t="s">
        <v>208</v>
      </c>
      <c r="D707" s="1" t="s">
        <v>209</v>
      </c>
      <c r="E707" s="1" t="s">
        <v>75</v>
      </c>
      <c r="F707" s="1" t="s">
        <v>291</v>
      </c>
      <c r="G707" s="1" t="s">
        <v>239</v>
      </c>
      <c r="H707" s="1" t="s">
        <v>240</v>
      </c>
      <c r="I707" s="2">
        <v>320.08</v>
      </c>
      <c r="J707" s="2">
        <v>39.19</v>
      </c>
      <c r="K707" s="2">
        <f t="shared" ref="K707:K770" si="93">SUM(N707,P707,R707,T707,AD707,AF707,AH707,AJ707,AL707,AN707,AP707,V707,X707,Z707,BC707,AB707)</f>
        <v>39.19</v>
      </c>
      <c r="L707" s="2">
        <f t="shared" si="89"/>
        <v>0</v>
      </c>
      <c r="T707" s="8">
        <v>39.19</v>
      </c>
      <c r="U707" s="5">
        <v>4903.6487499999994</v>
      </c>
      <c r="AS707" s="5" t="str">
        <f t="shared" si="90"/>
        <v/>
      </c>
      <c r="AU707" s="5" t="str">
        <f t="shared" si="91"/>
        <v/>
      </c>
      <c r="AW707" s="5" t="str">
        <f t="shared" si="92"/>
        <v/>
      </c>
      <c r="AZ707" s="5">
        <f t="shared" ref="AZ707:AZ770" si="94">SUM(O707,Q707,S707,U707,AE707,AG707,AI707,AK707,AM707,AO707,AQ707,W707,Y707,AA707,BD707,AC707)</f>
        <v>4903.6487499999994</v>
      </c>
      <c r="BA707" s="11">
        <f t="shared" ref="BA707:BA770" si="95">(AZ707/$AZ$2498)*100</f>
        <v>9.7510455558519435E-2</v>
      </c>
      <c r="BB707" s="5">
        <f t="shared" ref="BB707:BB770" si="96">(BA707/100)*$BB$1</f>
        <v>97.510455558519439</v>
      </c>
    </row>
    <row r="708" spans="1:54" x14ac:dyDescent="0.25">
      <c r="A708" s="1" t="s">
        <v>295</v>
      </c>
      <c r="B708" s="1" t="s">
        <v>225</v>
      </c>
      <c r="C708" s="1" t="s">
        <v>226</v>
      </c>
      <c r="D708" s="1" t="s">
        <v>60</v>
      </c>
      <c r="E708" s="1" t="s">
        <v>68</v>
      </c>
      <c r="F708" s="1" t="s">
        <v>291</v>
      </c>
      <c r="G708" s="1" t="s">
        <v>239</v>
      </c>
      <c r="H708" s="1" t="s">
        <v>240</v>
      </c>
      <c r="I708" s="2">
        <v>313.48</v>
      </c>
      <c r="J708" s="2">
        <v>0.1</v>
      </c>
      <c r="K708" s="2">
        <f t="shared" si="93"/>
        <v>0.1</v>
      </c>
      <c r="L708" s="2">
        <f t="shared" ref="L708:L771" si="97">SUM(M708,AR708,AT708,AV708,AX708,AY708)</f>
        <v>0</v>
      </c>
      <c r="T708" s="8">
        <v>0.1</v>
      </c>
      <c r="U708" s="5">
        <v>12.512499999999999</v>
      </c>
      <c r="AS708" s="5" t="str">
        <f t="shared" si="90"/>
        <v/>
      </c>
      <c r="AU708" s="5" t="str">
        <f t="shared" si="91"/>
        <v/>
      </c>
      <c r="AW708" s="5" t="str">
        <f t="shared" si="92"/>
        <v/>
      </c>
      <c r="AZ708" s="5">
        <f t="shared" si="94"/>
        <v>12.512499999999999</v>
      </c>
      <c r="BA708" s="11">
        <f t="shared" si="95"/>
        <v>2.4881463526032008E-4</v>
      </c>
      <c r="BB708" s="5">
        <f t="shared" si="96"/>
        <v>0.24881463526032011</v>
      </c>
    </row>
    <row r="709" spans="1:54" x14ac:dyDescent="0.25">
      <c r="A709" s="1" t="s">
        <v>295</v>
      </c>
      <c r="B709" s="1" t="s">
        <v>225</v>
      </c>
      <c r="C709" s="1" t="s">
        <v>226</v>
      </c>
      <c r="D709" s="1" t="s">
        <v>60</v>
      </c>
      <c r="E709" s="1" t="s">
        <v>75</v>
      </c>
      <c r="F709" s="1" t="s">
        <v>291</v>
      </c>
      <c r="G709" s="1" t="s">
        <v>239</v>
      </c>
      <c r="H709" s="1" t="s">
        <v>240</v>
      </c>
      <c r="I709" s="2">
        <v>313.48</v>
      </c>
      <c r="J709" s="2">
        <v>0.1</v>
      </c>
      <c r="K709" s="2">
        <f t="shared" si="93"/>
        <v>0.1</v>
      </c>
      <c r="L709" s="2">
        <f t="shared" si="97"/>
        <v>0</v>
      </c>
      <c r="T709" s="8">
        <v>0.1</v>
      </c>
      <c r="U709" s="5">
        <v>12.512499999999999</v>
      </c>
      <c r="AS709" s="5" t="str">
        <f t="shared" si="90"/>
        <v/>
      </c>
      <c r="AU709" s="5" t="str">
        <f t="shared" si="91"/>
        <v/>
      </c>
      <c r="AW709" s="5" t="str">
        <f t="shared" si="92"/>
        <v/>
      </c>
      <c r="AZ709" s="5">
        <f t="shared" si="94"/>
        <v>12.512499999999999</v>
      </c>
      <c r="BA709" s="11">
        <f t="shared" si="95"/>
        <v>2.4881463526032008E-4</v>
      </c>
      <c r="BB709" s="5">
        <f t="shared" si="96"/>
        <v>0.24881463526032011</v>
      </c>
    </row>
    <row r="710" spans="1:54" x14ac:dyDescent="0.25">
      <c r="A710" s="1" t="s">
        <v>295</v>
      </c>
      <c r="B710" s="1" t="s">
        <v>225</v>
      </c>
      <c r="C710" s="1" t="s">
        <v>226</v>
      </c>
      <c r="D710" s="1" t="s">
        <v>60</v>
      </c>
      <c r="E710" s="1" t="s">
        <v>61</v>
      </c>
      <c r="F710" s="1" t="s">
        <v>296</v>
      </c>
      <c r="G710" s="1" t="s">
        <v>239</v>
      </c>
      <c r="H710" s="1" t="s">
        <v>240</v>
      </c>
      <c r="I710" s="2">
        <v>313.48</v>
      </c>
      <c r="J710" s="2">
        <v>7.0000000000000007E-2</v>
      </c>
      <c r="K710" s="2">
        <f t="shared" si="93"/>
        <v>7.0000000000000007E-2</v>
      </c>
      <c r="L710" s="2">
        <f t="shared" si="97"/>
        <v>0</v>
      </c>
      <c r="T710" s="8">
        <v>7.0000000000000007E-2</v>
      </c>
      <c r="U710" s="5">
        <v>8.7587500000000009</v>
      </c>
      <c r="AS710" s="5" t="str">
        <f t="shared" si="90"/>
        <v/>
      </c>
      <c r="AU710" s="5" t="str">
        <f t="shared" si="91"/>
        <v/>
      </c>
      <c r="AW710" s="5" t="str">
        <f t="shared" si="92"/>
        <v/>
      </c>
      <c r="AZ710" s="5">
        <f t="shared" si="94"/>
        <v>8.7587500000000009</v>
      </c>
      <c r="BA710" s="11">
        <f t="shared" si="95"/>
        <v>1.741702446822241E-4</v>
      </c>
      <c r="BB710" s="5">
        <f t="shared" si="96"/>
        <v>0.17417024468222411</v>
      </c>
    </row>
    <row r="711" spans="1:54" x14ac:dyDescent="0.25">
      <c r="A711" s="1" t="s">
        <v>295</v>
      </c>
      <c r="B711" s="1" t="s">
        <v>225</v>
      </c>
      <c r="C711" s="1" t="s">
        <v>226</v>
      </c>
      <c r="D711" s="1" t="s">
        <v>60</v>
      </c>
      <c r="E711" s="1" t="s">
        <v>65</v>
      </c>
      <c r="F711" s="1" t="s">
        <v>296</v>
      </c>
      <c r="G711" s="1" t="s">
        <v>239</v>
      </c>
      <c r="H711" s="1" t="s">
        <v>240</v>
      </c>
      <c r="I711" s="2">
        <v>313.48</v>
      </c>
      <c r="J711" s="2">
        <v>7.0000000000000007E-2</v>
      </c>
      <c r="K711" s="2">
        <f t="shared" si="93"/>
        <v>7.0000000000000007E-2</v>
      </c>
      <c r="L711" s="2">
        <f t="shared" si="97"/>
        <v>0</v>
      </c>
      <c r="T711" s="8">
        <v>0.05</v>
      </c>
      <c r="U711" s="5">
        <v>6.2562500000000014</v>
      </c>
      <c r="AJ711" s="10">
        <v>0.02</v>
      </c>
      <c r="AK711" s="5">
        <v>0.81899998169392352</v>
      </c>
      <c r="AS711" s="5" t="str">
        <f t="shared" si="90"/>
        <v/>
      </c>
      <c r="AU711" s="5" t="str">
        <f t="shared" si="91"/>
        <v/>
      </c>
      <c r="AW711" s="5" t="str">
        <f t="shared" si="92"/>
        <v/>
      </c>
      <c r="AZ711" s="5">
        <f t="shared" si="94"/>
        <v>7.0752499816939247</v>
      </c>
      <c r="BA711" s="11">
        <f t="shared" si="95"/>
        <v>1.4069336611954129E-4</v>
      </c>
      <c r="BB711" s="5">
        <f t="shared" si="96"/>
        <v>0.14069336611954128</v>
      </c>
    </row>
    <row r="712" spans="1:54" x14ac:dyDescent="0.25">
      <c r="A712" s="1" t="s">
        <v>295</v>
      </c>
      <c r="B712" s="1" t="s">
        <v>225</v>
      </c>
      <c r="C712" s="1" t="s">
        <v>226</v>
      </c>
      <c r="D712" s="1" t="s">
        <v>60</v>
      </c>
      <c r="E712" s="1" t="s">
        <v>66</v>
      </c>
      <c r="F712" s="1" t="s">
        <v>296</v>
      </c>
      <c r="G712" s="1" t="s">
        <v>239</v>
      </c>
      <c r="H712" s="1" t="s">
        <v>240</v>
      </c>
      <c r="I712" s="2">
        <v>313.48</v>
      </c>
      <c r="J712" s="2">
        <v>7.0000000000000007E-2</v>
      </c>
      <c r="K712" s="2">
        <f t="shared" si="93"/>
        <v>0.05</v>
      </c>
      <c r="L712" s="2">
        <f t="shared" si="97"/>
        <v>0</v>
      </c>
      <c r="T712" s="8">
        <v>0.05</v>
      </c>
      <c r="U712" s="5">
        <v>6.2562500000000014</v>
      </c>
      <c r="AS712" s="5" t="str">
        <f t="shared" si="90"/>
        <v/>
      </c>
      <c r="AU712" s="5" t="str">
        <f t="shared" si="91"/>
        <v/>
      </c>
      <c r="AW712" s="5" t="str">
        <f t="shared" si="92"/>
        <v/>
      </c>
      <c r="AZ712" s="5">
        <f t="shared" si="94"/>
        <v>6.2562500000000014</v>
      </c>
      <c r="BA712" s="11">
        <f t="shared" si="95"/>
        <v>1.2440731763016007E-4</v>
      </c>
      <c r="BB712" s="5">
        <f t="shared" si="96"/>
        <v>0.12440731763016007</v>
      </c>
    </row>
    <row r="713" spans="1:54" x14ac:dyDescent="0.25">
      <c r="A713" s="1" t="s">
        <v>295</v>
      </c>
      <c r="B713" s="1" t="s">
        <v>225</v>
      </c>
      <c r="C713" s="1" t="s">
        <v>226</v>
      </c>
      <c r="D713" s="1" t="s">
        <v>60</v>
      </c>
      <c r="E713" s="1" t="s">
        <v>68</v>
      </c>
      <c r="F713" s="1" t="s">
        <v>296</v>
      </c>
      <c r="G713" s="1" t="s">
        <v>239</v>
      </c>
      <c r="H713" s="1" t="s">
        <v>240</v>
      </c>
      <c r="I713" s="2">
        <v>313.48</v>
      </c>
      <c r="J713" s="2">
        <v>38.83</v>
      </c>
      <c r="K713" s="2">
        <f t="shared" si="93"/>
        <v>27.14</v>
      </c>
      <c r="L713" s="2">
        <f t="shared" si="97"/>
        <v>0</v>
      </c>
      <c r="T713" s="8">
        <v>27.14</v>
      </c>
      <c r="U713" s="5">
        <v>3395.8924999999999</v>
      </c>
      <c r="AS713" s="5" t="str">
        <f t="shared" si="90"/>
        <v/>
      </c>
      <c r="AU713" s="5" t="str">
        <f t="shared" si="91"/>
        <v/>
      </c>
      <c r="AW713" s="5" t="str">
        <f t="shared" si="92"/>
        <v/>
      </c>
      <c r="AZ713" s="5">
        <f t="shared" si="94"/>
        <v>3395.8924999999999</v>
      </c>
      <c r="BA713" s="11">
        <f t="shared" si="95"/>
        <v>6.7528292009650867E-2</v>
      </c>
      <c r="BB713" s="5">
        <f t="shared" si="96"/>
        <v>67.528292009650869</v>
      </c>
    </row>
    <row r="714" spans="1:54" x14ac:dyDescent="0.25">
      <c r="A714" s="1" t="s">
        <v>295</v>
      </c>
      <c r="B714" s="1" t="s">
        <v>225</v>
      </c>
      <c r="C714" s="1" t="s">
        <v>226</v>
      </c>
      <c r="D714" s="1" t="s">
        <v>60</v>
      </c>
      <c r="E714" s="1" t="s">
        <v>69</v>
      </c>
      <c r="F714" s="1" t="s">
        <v>296</v>
      </c>
      <c r="G714" s="1" t="s">
        <v>239</v>
      </c>
      <c r="H714" s="1" t="s">
        <v>240</v>
      </c>
      <c r="I714" s="2">
        <v>313.48</v>
      </c>
      <c r="J714" s="2">
        <v>38.5</v>
      </c>
      <c r="K714" s="2">
        <f t="shared" si="93"/>
        <v>38.46</v>
      </c>
      <c r="L714" s="2">
        <f t="shared" si="97"/>
        <v>0</v>
      </c>
      <c r="T714" s="8">
        <v>38.46</v>
      </c>
      <c r="U714" s="5">
        <v>4812.3074999999999</v>
      </c>
      <c r="AS714" s="5" t="str">
        <f t="shared" si="90"/>
        <v/>
      </c>
      <c r="AU714" s="5" t="str">
        <f t="shared" si="91"/>
        <v/>
      </c>
      <c r="AW714" s="5" t="str">
        <f t="shared" si="92"/>
        <v/>
      </c>
      <c r="AZ714" s="5">
        <f t="shared" si="94"/>
        <v>4812.3074999999999</v>
      </c>
      <c r="BA714" s="11">
        <f t="shared" si="95"/>
        <v>9.5694108721119109E-2</v>
      </c>
      <c r="BB714" s="5">
        <f t="shared" si="96"/>
        <v>95.694108721119107</v>
      </c>
    </row>
    <row r="715" spans="1:54" x14ac:dyDescent="0.25">
      <c r="A715" s="1" t="s">
        <v>295</v>
      </c>
      <c r="B715" s="1" t="s">
        <v>225</v>
      </c>
      <c r="C715" s="1" t="s">
        <v>226</v>
      </c>
      <c r="D715" s="1" t="s">
        <v>60</v>
      </c>
      <c r="E715" s="1" t="s">
        <v>70</v>
      </c>
      <c r="F715" s="1" t="s">
        <v>296</v>
      </c>
      <c r="G715" s="1" t="s">
        <v>239</v>
      </c>
      <c r="H715" s="1" t="s">
        <v>240</v>
      </c>
      <c r="I715" s="2">
        <v>313.48</v>
      </c>
      <c r="J715" s="2">
        <v>39.89</v>
      </c>
      <c r="K715" s="2">
        <f t="shared" si="93"/>
        <v>39.89</v>
      </c>
      <c r="L715" s="2">
        <f t="shared" si="97"/>
        <v>0</v>
      </c>
      <c r="T715" s="8">
        <v>24.42</v>
      </c>
      <c r="U715" s="5">
        <v>3055.5524999999998</v>
      </c>
      <c r="AJ715" s="10">
        <v>15.47</v>
      </c>
      <c r="AK715" s="5">
        <v>633.49651093482976</v>
      </c>
      <c r="AS715" s="5" t="str">
        <f t="shared" si="90"/>
        <v/>
      </c>
      <c r="AU715" s="5" t="str">
        <f t="shared" si="91"/>
        <v/>
      </c>
      <c r="AW715" s="5" t="str">
        <f t="shared" si="92"/>
        <v/>
      </c>
      <c r="AZ715" s="5">
        <f t="shared" si="94"/>
        <v>3689.0490109348293</v>
      </c>
      <c r="BA715" s="11">
        <f t="shared" si="95"/>
        <v>7.3357792936119409E-2</v>
      </c>
      <c r="BB715" s="5">
        <f t="shared" si="96"/>
        <v>73.357792936119409</v>
      </c>
    </row>
    <row r="716" spans="1:54" x14ac:dyDescent="0.25">
      <c r="A716" s="1" t="s">
        <v>295</v>
      </c>
      <c r="B716" s="1" t="s">
        <v>225</v>
      </c>
      <c r="C716" s="1" t="s">
        <v>226</v>
      </c>
      <c r="D716" s="1" t="s">
        <v>60</v>
      </c>
      <c r="E716" s="1" t="s">
        <v>71</v>
      </c>
      <c r="F716" s="1" t="s">
        <v>296</v>
      </c>
      <c r="G716" s="1" t="s">
        <v>239</v>
      </c>
      <c r="H716" s="1" t="s">
        <v>240</v>
      </c>
      <c r="I716" s="2">
        <v>313.48</v>
      </c>
      <c r="J716" s="2">
        <v>39.28</v>
      </c>
      <c r="K716" s="2">
        <f t="shared" si="93"/>
        <v>39.28</v>
      </c>
      <c r="L716" s="2">
        <f t="shared" si="97"/>
        <v>0</v>
      </c>
      <c r="T716" s="8">
        <v>37.85</v>
      </c>
      <c r="U716" s="5">
        <v>4735.9812499999998</v>
      </c>
      <c r="AJ716" s="10">
        <v>1.43</v>
      </c>
      <c r="AK716" s="5">
        <v>58.558497852087022</v>
      </c>
      <c r="AS716" s="5" t="str">
        <f t="shared" si="90"/>
        <v/>
      </c>
      <c r="AU716" s="5" t="str">
        <f t="shared" si="91"/>
        <v/>
      </c>
      <c r="AW716" s="5" t="str">
        <f t="shared" si="92"/>
        <v/>
      </c>
      <c r="AZ716" s="5">
        <f t="shared" si="94"/>
        <v>4794.5397478520872</v>
      </c>
      <c r="BA716" s="11">
        <f t="shared" si="95"/>
        <v>9.5340791896337596E-2</v>
      </c>
      <c r="BB716" s="5">
        <f t="shared" si="96"/>
        <v>95.340791896337592</v>
      </c>
    </row>
    <row r="717" spans="1:54" x14ac:dyDescent="0.25">
      <c r="A717" s="1" t="s">
        <v>295</v>
      </c>
      <c r="B717" s="1" t="s">
        <v>225</v>
      </c>
      <c r="C717" s="1" t="s">
        <v>226</v>
      </c>
      <c r="D717" s="1" t="s">
        <v>60</v>
      </c>
      <c r="E717" s="1" t="s">
        <v>72</v>
      </c>
      <c r="F717" s="1" t="s">
        <v>296</v>
      </c>
      <c r="G717" s="1" t="s">
        <v>239</v>
      </c>
      <c r="H717" s="1" t="s">
        <v>240</v>
      </c>
      <c r="I717" s="2">
        <v>313.48</v>
      </c>
      <c r="J717" s="2">
        <v>38.83</v>
      </c>
      <c r="K717" s="2">
        <f t="shared" si="93"/>
        <v>38.83</v>
      </c>
      <c r="L717" s="2">
        <f t="shared" si="97"/>
        <v>0</v>
      </c>
      <c r="T717" s="8">
        <v>32.14</v>
      </c>
      <c r="U717" s="5">
        <v>4021.5174999999999</v>
      </c>
      <c r="AJ717" s="10">
        <v>6.69</v>
      </c>
      <c r="AK717" s="5">
        <v>273.95550234317778</v>
      </c>
      <c r="AS717" s="5" t="str">
        <f t="shared" si="90"/>
        <v/>
      </c>
      <c r="AU717" s="5" t="str">
        <f t="shared" si="91"/>
        <v/>
      </c>
      <c r="AW717" s="5" t="str">
        <f t="shared" si="92"/>
        <v/>
      </c>
      <c r="AZ717" s="5">
        <f t="shared" si="94"/>
        <v>4295.4730023431775</v>
      </c>
      <c r="BA717" s="11">
        <f t="shared" si="95"/>
        <v>8.5416707160724858E-2</v>
      </c>
      <c r="BB717" s="5">
        <f t="shared" si="96"/>
        <v>85.416707160724869</v>
      </c>
    </row>
    <row r="718" spans="1:54" x14ac:dyDescent="0.25">
      <c r="A718" s="1" t="s">
        <v>295</v>
      </c>
      <c r="B718" s="1" t="s">
        <v>225</v>
      </c>
      <c r="C718" s="1" t="s">
        <v>226</v>
      </c>
      <c r="D718" s="1" t="s">
        <v>60</v>
      </c>
      <c r="E718" s="1" t="s">
        <v>73</v>
      </c>
      <c r="F718" s="1" t="s">
        <v>296</v>
      </c>
      <c r="G718" s="1" t="s">
        <v>239</v>
      </c>
      <c r="H718" s="1" t="s">
        <v>240</v>
      </c>
      <c r="I718" s="2">
        <v>313.48</v>
      </c>
      <c r="J718" s="2">
        <v>39.58</v>
      </c>
      <c r="K718" s="2">
        <f t="shared" si="93"/>
        <v>39.58</v>
      </c>
      <c r="L718" s="2">
        <f t="shared" si="97"/>
        <v>0</v>
      </c>
      <c r="T718" s="8">
        <v>27.89</v>
      </c>
      <c r="U718" s="5">
        <v>3489.7362499999999</v>
      </c>
      <c r="AJ718" s="10">
        <v>11.69</v>
      </c>
      <c r="AK718" s="5">
        <v>478.70548281669619</v>
      </c>
      <c r="AS718" s="5" t="str">
        <f t="shared" si="90"/>
        <v/>
      </c>
      <c r="AU718" s="5" t="str">
        <f t="shared" si="91"/>
        <v/>
      </c>
      <c r="AW718" s="5" t="str">
        <f t="shared" si="92"/>
        <v/>
      </c>
      <c r="AZ718" s="5">
        <f t="shared" si="94"/>
        <v>3968.441732816696</v>
      </c>
      <c r="BA718" s="11">
        <f t="shared" si="95"/>
        <v>7.8913596987222279E-2</v>
      </c>
      <c r="BB718" s="5">
        <f t="shared" si="96"/>
        <v>78.913596987222277</v>
      </c>
    </row>
    <row r="719" spans="1:54" x14ac:dyDescent="0.25">
      <c r="A719" s="1" t="s">
        <v>295</v>
      </c>
      <c r="B719" s="1" t="s">
        <v>225</v>
      </c>
      <c r="C719" s="1" t="s">
        <v>226</v>
      </c>
      <c r="D719" s="1" t="s">
        <v>60</v>
      </c>
      <c r="E719" s="1" t="s">
        <v>74</v>
      </c>
      <c r="F719" s="1" t="s">
        <v>296</v>
      </c>
      <c r="G719" s="1" t="s">
        <v>239</v>
      </c>
      <c r="H719" s="1" t="s">
        <v>240</v>
      </c>
      <c r="I719" s="2">
        <v>313.48</v>
      </c>
      <c r="J719" s="2">
        <v>37.6</v>
      </c>
      <c r="K719" s="2">
        <f t="shared" si="93"/>
        <v>37.6</v>
      </c>
      <c r="L719" s="2">
        <f t="shared" si="97"/>
        <v>0</v>
      </c>
      <c r="T719" s="8">
        <v>37.6</v>
      </c>
      <c r="U719" s="5">
        <v>4704.7</v>
      </c>
      <c r="AS719" s="5" t="str">
        <f t="shared" si="90"/>
        <v/>
      </c>
      <c r="AU719" s="5" t="str">
        <f t="shared" si="91"/>
        <v/>
      </c>
      <c r="AW719" s="5" t="str">
        <f t="shared" si="92"/>
        <v/>
      </c>
      <c r="AZ719" s="5">
        <f t="shared" si="94"/>
        <v>4704.7</v>
      </c>
      <c r="BA719" s="11">
        <f t="shared" si="95"/>
        <v>9.3554302857880356E-2</v>
      </c>
      <c r="BB719" s="5">
        <f t="shared" si="96"/>
        <v>93.554302857880359</v>
      </c>
    </row>
    <row r="720" spans="1:54" x14ac:dyDescent="0.25">
      <c r="A720" s="1" t="s">
        <v>295</v>
      </c>
      <c r="B720" s="1" t="s">
        <v>225</v>
      </c>
      <c r="C720" s="1" t="s">
        <v>226</v>
      </c>
      <c r="D720" s="1" t="s">
        <v>60</v>
      </c>
      <c r="E720" s="1" t="s">
        <v>75</v>
      </c>
      <c r="F720" s="1" t="s">
        <v>296</v>
      </c>
      <c r="G720" s="1" t="s">
        <v>239</v>
      </c>
      <c r="H720" s="1" t="s">
        <v>240</v>
      </c>
      <c r="I720" s="2">
        <v>313.48</v>
      </c>
      <c r="J720" s="2">
        <v>38.35</v>
      </c>
      <c r="K720" s="2">
        <f t="shared" si="93"/>
        <v>36.51</v>
      </c>
      <c r="L720" s="2">
        <f t="shared" si="97"/>
        <v>0</v>
      </c>
      <c r="T720" s="8">
        <v>36.51</v>
      </c>
      <c r="U720" s="5">
        <v>4568.3137499999993</v>
      </c>
      <c r="AS720" s="5" t="str">
        <f t="shared" si="90"/>
        <v/>
      </c>
      <c r="AU720" s="5" t="str">
        <f t="shared" si="91"/>
        <v/>
      </c>
      <c r="AW720" s="5" t="str">
        <f t="shared" si="92"/>
        <v/>
      </c>
      <c r="AZ720" s="5">
        <f t="shared" si="94"/>
        <v>4568.3137499999993</v>
      </c>
      <c r="BA720" s="11">
        <f t="shared" si="95"/>
        <v>9.084222333354286E-2</v>
      </c>
      <c r="BB720" s="5">
        <f t="shared" si="96"/>
        <v>90.842223333542861</v>
      </c>
    </row>
    <row r="721" spans="1:54" x14ac:dyDescent="0.25">
      <c r="A721" s="1" t="s">
        <v>297</v>
      </c>
      <c r="B721" s="1" t="s">
        <v>298</v>
      </c>
      <c r="C721" s="1" t="s">
        <v>299</v>
      </c>
      <c r="D721" s="1" t="s">
        <v>112</v>
      </c>
      <c r="E721" s="1" t="s">
        <v>93</v>
      </c>
      <c r="F721" s="1" t="s">
        <v>291</v>
      </c>
      <c r="G721" s="1" t="s">
        <v>239</v>
      </c>
      <c r="H721" s="1" t="s">
        <v>240</v>
      </c>
      <c r="I721" s="2">
        <v>156.57</v>
      </c>
      <c r="J721" s="2">
        <v>0.09</v>
      </c>
      <c r="K721" s="2">
        <f t="shared" si="93"/>
        <v>0.09</v>
      </c>
      <c r="L721" s="2">
        <f t="shared" si="97"/>
        <v>0</v>
      </c>
      <c r="T721" s="8">
        <v>0.09</v>
      </c>
      <c r="U721" s="5">
        <v>11.26125</v>
      </c>
      <c r="AS721" s="5" t="str">
        <f t="shared" si="90"/>
        <v/>
      </c>
      <c r="AU721" s="5" t="str">
        <f t="shared" si="91"/>
        <v/>
      </c>
      <c r="AW721" s="5" t="str">
        <f t="shared" si="92"/>
        <v/>
      </c>
      <c r="AZ721" s="5">
        <f t="shared" si="94"/>
        <v>11.26125</v>
      </c>
      <c r="BA721" s="11">
        <f t="shared" si="95"/>
        <v>2.2393317173428811E-4</v>
      </c>
      <c r="BB721" s="5">
        <f t="shared" si="96"/>
        <v>0.22393317173428812</v>
      </c>
    </row>
    <row r="722" spans="1:54" x14ac:dyDescent="0.25">
      <c r="A722" s="1" t="s">
        <v>297</v>
      </c>
      <c r="B722" s="1" t="s">
        <v>298</v>
      </c>
      <c r="C722" s="1" t="s">
        <v>299</v>
      </c>
      <c r="D722" s="1" t="s">
        <v>112</v>
      </c>
      <c r="E722" s="1" t="s">
        <v>67</v>
      </c>
      <c r="F722" s="1" t="s">
        <v>291</v>
      </c>
      <c r="G722" s="1" t="s">
        <v>239</v>
      </c>
      <c r="H722" s="1" t="s">
        <v>240</v>
      </c>
      <c r="I722" s="2">
        <v>156.57</v>
      </c>
      <c r="J722" s="2">
        <v>0.09</v>
      </c>
      <c r="K722" s="2">
        <f t="shared" si="93"/>
        <v>0.09</v>
      </c>
      <c r="L722" s="2">
        <f t="shared" si="97"/>
        <v>0</v>
      </c>
      <c r="T722" s="8">
        <v>0.09</v>
      </c>
      <c r="U722" s="5">
        <v>11.26125</v>
      </c>
      <c r="AS722" s="5" t="str">
        <f t="shared" si="90"/>
        <v/>
      </c>
      <c r="AU722" s="5" t="str">
        <f t="shared" si="91"/>
        <v/>
      </c>
      <c r="AW722" s="5" t="str">
        <f t="shared" si="92"/>
        <v/>
      </c>
      <c r="AZ722" s="5">
        <f t="shared" si="94"/>
        <v>11.26125</v>
      </c>
      <c r="BA722" s="11">
        <f t="shared" si="95"/>
        <v>2.2393317173428811E-4</v>
      </c>
      <c r="BB722" s="5">
        <f t="shared" si="96"/>
        <v>0.22393317173428812</v>
      </c>
    </row>
    <row r="723" spans="1:54" x14ac:dyDescent="0.25">
      <c r="A723" s="1" t="s">
        <v>297</v>
      </c>
      <c r="B723" s="1" t="s">
        <v>298</v>
      </c>
      <c r="C723" s="1" t="s">
        <v>299</v>
      </c>
      <c r="D723" s="1" t="s">
        <v>112</v>
      </c>
      <c r="E723" s="1" t="s">
        <v>85</v>
      </c>
      <c r="F723" s="1" t="s">
        <v>296</v>
      </c>
      <c r="G723" s="1" t="s">
        <v>239</v>
      </c>
      <c r="H723" s="1" t="s">
        <v>240</v>
      </c>
      <c r="I723" s="2">
        <v>156.57</v>
      </c>
      <c r="J723" s="2">
        <v>28.14</v>
      </c>
      <c r="K723" s="2">
        <f t="shared" si="93"/>
        <v>28.14</v>
      </c>
      <c r="L723" s="2">
        <f t="shared" si="97"/>
        <v>0</v>
      </c>
      <c r="R723" s="7">
        <v>12.48</v>
      </c>
      <c r="S723" s="5">
        <v>3123.12</v>
      </c>
      <c r="T723" s="8">
        <v>7.32</v>
      </c>
      <c r="U723" s="5">
        <v>915.91500000000008</v>
      </c>
      <c r="AH723" s="9">
        <v>1.19</v>
      </c>
      <c r="AI723" s="5">
        <v>59.35125</v>
      </c>
      <c r="AJ723" s="10">
        <v>7.15</v>
      </c>
      <c r="AK723" s="5">
        <v>325.18850935101511</v>
      </c>
      <c r="AS723" s="5" t="str">
        <f t="shared" si="90"/>
        <v/>
      </c>
      <c r="AU723" s="5" t="str">
        <f t="shared" si="91"/>
        <v/>
      </c>
      <c r="AW723" s="5" t="str">
        <f t="shared" si="92"/>
        <v/>
      </c>
      <c r="AZ723" s="5">
        <f t="shared" si="94"/>
        <v>4423.574759351015</v>
      </c>
      <c r="BA723" s="11">
        <f t="shared" si="95"/>
        <v>8.796404717639808E-2</v>
      </c>
      <c r="BB723" s="5">
        <f t="shared" si="96"/>
        <v>87.964047176398083</v>
      </c>
    </row>
    <row r="724" spans="1:54" x14ac:dyDescent="0.25">
      <c r="A724" s="1" t="s">
        <v>297</v>
      </c>
      <c r="B724" s="1" t="s">
        <v>298</v>
      </c>
      <c r="C724" s="1" t="s">
        <v>299</v>
      </c>
      <c r="D724" s="1" t="s">
        <v>112</v>
      </c>
      <c r="E724" s="1" t="s">
        <v>80</v>
      </c>
      <c r="F724" s="1" t="s">
        <v>296</v>
      </c>
      <c r="G724" s="1" t="s">
        <v>239</v>
      </c>
      <c r="H724" s="1" t="s">
        <v>240</v>
      </c>
      <c r="I724" s="2">
        <v>156.57</v>
      </c>
      <c r="J724" s="2">
        <v>40</v>
      </c>
      <c r="K724" s="2">
        <f t="shared" si="93"/>
        <v>40</v>
      </c>
      <c r="L724" s="2">
        <f t="shared" si="97"/>
        <v>0</v>
      </c>
      <c r="R724" s="7">
        <v>9.7200000000000006</v>
      </c>
      <c r="S724" s="5">
        <v>2432.4299999999998</v>
      </c>
      <c r="T724" s="8">
        <v>30.28</v>
      </c>
      <c r="U724" s="5">
        <v>3788.7849999999999</v>
      </c>
      <c r="AS724" s="5" t="str">
        <f t="shared" si="90"/>
        <v/>
      </c>
      <c r="AU724" s="5" t="str">
        <f t="shared" si="91"/>
        <v/>
      </c>
      <c r="AW724" s="5" t="str">
        <f t="shared" si="92"/>
        <v/>
      </c>
      <c r="AZ724" s="5">
        <f t="shared" si="94"/>
        <v>6221.2150000000001</v>
      </c>
      <c r="BA724" s="11">
        <f t="shared" si="95"/>
        <v>0.12371063665143114</v>
      </c>
      <c r="BB724" s="5">
        <f t="shared" si="96"/>
        <v>123.71063665143114</v>
      </c>
    </row>
    <row r="725" spans="1:54" x14ac:dyDescent="0.25">
      <c r="A725" s="1" t="s">
        <v>297</v>
      </c>
      <c r="B725" s="1" t="s">
        <v>298</v>
      </c>
      <c r="C725" s="1" t="s">
        <v>299</v>
      </c>
      <c r="D725" s="1" t="s">
        <v>112</v>
      </c>
      <c r="E725" s="1" t="s">
        <v>61</v>
      </c>
      <c r="F725" s="1" t="s">
        <v>296</v>
      </c>
      <c r="G725" s="1" t="s">
        <v>239</v>
      </c>
      <c r="H725" s="1" t="s">
        <v>240</v>
      </c>
      <c r="I725" s="2">
        <v>156.57</v>
      </c>
      <c r="J725" s="2">
        <v>38.909999999999997</v>
      </c>
      <c r="K725" s="2">
        <f t="shared" si="93"/>
        <v>38.909999999999997</v>
      </c>
      <c r="L725" s="2">
        <f t="shared" si="97"/>
        <v>0</v>
      </c>
      <c r="T725" s="8">
        <v>38.909999999999997</v>
      </c>
      <c r="U725" s="5">
        <v>4868.6137500000004</v>
      </c>
      <c r="AS725" s="5" t="str">
        <f t="shared" si="90"/>
        <v/>
      </c>
      <c r="AU725" s="5" t="str">
        <f t="shared" si="91"/>
        <v/>
      </c>
      <c r="AW725" s="5" t="str">
        <f t="shared" si="92"/>
        <v/>
      </c>
      <c r="AZ725" s="5">
        <f t="shared" si="94"/>
        <v>4868.6137500000004</v>
      </c>
      <c r="BA725" s="11">
        <f t="shared" si="95"/>
        <v>9.6813774579790554E-2</v>
      </c>
      <c r="BB725" s="5">
        <f t="shared" si="96"/>
        <v>96.813774579790547</v>
      </c>
    </row>
    <row r="726" spans="1:54" x14ac:dyDescent="0.25">
      <c r="A726" s="1" t="s">
        <v>297</v>
      </c>
      <c r="B726" s="1" t="s">
        <v>298</v>
      </c>
      <c r="C726" s="1" t="s">
        <v>299</v>
      </c>
      <c r="D726" s="1" t="s">
        <v>112</v>
      </c>
      <c r="E726" s="1" t="s">
        <v>65</v>
      </c>
      <c r="F726" s="1" t="s">
        <v>296</v>
      </c>
      <c r="G726" s="1" t="s">
        <v>239</v>
      </c>
      <c r="H726" s="1" t="s">
        <v>240</v>
      </c>
      <c r="I726" s="2">
        <v>156.57</v>
      </c>
      <c r="J726" s="2">
        <v>38.74</v>
      </c>
      <c r="K726" s="2">
        <f t="shared" si="93"/>
        <v>38.74</v>
      </c>
      <c r="L726" s="2">
        <f t="shared" si="97"/>
        <v>0</v>
      </c>
      <c r="R726" s="7">
        <v>0.36</v>
      </c>
      <c r="S726" s="5">
        <v>90.09</v>
      </c>
      <c r="T726" s="8">
        <v>33.99</v>
      </c>
      <c r="U726" s="5">
        <v>4252.9987500000007</v>
      </c>
      <c r="AJ726" s="10">
        <v>4.3899999999999997</v>
      </c>
      <c r="AK726" s="5">
        <v>180.2254985056818</v>
      </c>
      <c r="AS726" s="5" t="str">
        <f t="shared" si="90"/>
        <v/>
      </c>
      <c r="AU726" s="5" t="str">
        <f t="shared" si="91"/>
        <v/>
      </c>
      <c r="AW726" s="5" t="str">
        <f t="shared" si="92"/>
        <v/>
      </c>
      <c r="AZ726" s="5">
        <f t="shared" si="94"/>
        <v>4523.3142485056824</v>
      </c>
      <c r="BA726" s="11">
        <f t="shared" si="95"/>
        <v>8.994739539738264E-2</v>
      </c>
      <c r="BB726" s="5">
        <f t="shared" si="96"/>
        <v>89.947395397382635</v>
      </c>
    </row>
    <row r="727" spans="1:54" x14ac:dyDescent="0.25">
      <c r="A727" s="1" t="s">
        <v>300</v>
      </c>
      <c r="B727" s="1" t="s">
        <v>298</v>
      </c>
      <c r="C727" s="1" t="s">
        <v>299</v>
      </c>
      <c r="D727" s="1" t="s">
        <v>112</v>
      </c>
      <c r="E727" s="1" t="s">
        <v>65</v>
      </c>
      <c r="F727" s="1" t="s">
        <v>296</v>
      </c>
      <c r="G727" s="1" t="s">
        <v>239</v>
      </c>
      <c r="H727" s="1" t="s">
        <v>240</v>
      </c>
      <c r="I727" s="2">
        <v>154.36000000000001</v>
      </c>
      <c r="J727" s="2">
        <v>0.06</v>
      </c>
      <c r="K727" s="2">
        <f t="shared" si="93"/>
        <v>0.06</v>
      </c>
      <c r="L727" s="2">
        <f t="shared" si="97"/>
        <v>0</v>
      </c>
      <c r="T727" s="8">
        <v>0.06</v>
      </c>
      <c r="U727" s="5">
        <v>7.5074999999999994</v>
      </c>
      <c r="AS727" s="5" t="str">
        <f t="shared" si="90"/>
        <v/>
      </c>
      <c r="AU727" s="5" t="str">
        <f t="shared" si="91"/>
        <v/>
      </c>
      <c r="AW727" s="5" t="str">
        <f t="shared" si="92"/>
        <v/>
      </c>
      <c r="AZ727" s="5">
        <f t="shared" si="94"/>
        <v>7.5074999999999994</v>
      </c>
      <c r="BA727" s="11">
        <f t="shared" si="95"/>
        <v>1.4928878115619206E-4</v>
      </c>
      <c r="BB727" s="5">
        <f t="shared" si="96"/>
        <v>0.14928878115619204</v>
      </c>
    </row>
    <row r="728" spans="1:54" x14ac:dyDescent="0.25">
      <c r="A728" s="1" t="s">
        <v>300</v>
      </c>
      <c r="B728" s="1" t="s">
        <v>298</v>
      </c>
      <c r="C728" s="1" t="s">
        <v>299</v>
      </c>
      <c r="D728" s="1" t="s">
        <v>112</v>
      </c>
      <c r="E728" s="1" t="s">
        <v>66</v>
      </c>
      <c r="F728" s="1" t="s">
        <v>296</v>
      </c>
      <c r="G728" s="1" t="s">
        <v>239</v>
      </c>
      <c r="H728" s="1" t="s">
        <v>240</v>
      </c>
      <c r="I728" s="2">
        <v>154.36000000000001</v>
      </c>
      <c r="J728" s="2">
        <v>38.01</v>
      </c>
      <c r="K728" s="2">
        <f t="shared" si="93"/>
        <v>11.25</v>
      </c>
      <c r="L728" s="2">
        <f t="shared" si="97"/>
        <v>0</v>
      </c>
      <c r="T728" s="8">
        <v>11.25</v>
      </c>
      <c r="U728" s="5">
        <v>1407.65625</v>
      </c>
      <c r="AS728" s="5" t="str">
        <f t="shared" si="90"/>
        <v/>
      </c>
      <c r="AU728" s="5" t="str">
        <f t="shared" si="91"/>
        <v/>
      </c>
      <c r="AW728" s="5" t="str">
        <f t="shared" si="92"/>
        <v/>
      </c>
      <c r="AZ728" s="5">
        <f t="shared" si="94"/>
        <v>1407.65625</v>
      </c>
      <c r="BA728" s="11">
        <f t="shared" si="95"/>
        <v>2.7991646466786008E-2</v>
      </c>
      <c r="BB728" s="5">
        <f t="shared" si="96"/>
        <v>27.991646466786008</v>
      </c>
    </row>
    <row r="729" spans="1:54" x14ac:dyDescent="0.25">
      <c r="A729" s="1" t="s">
        <v>301</v>
      </c>
      <c r="B729" s="1" t="s">
        <v>302</v>
      </c>
      <c r="C729" s="1" t="s">
        <v>303</v>
      </c>
      <c r="D729" s="1" t="s">
        <v>304</v>
      </c>
      <c r="E729" s="1" t="s">
        <v>66</v>
      </c>
      <c r="F729" s="1" t="s">
        <v>305</v>
      </c>
      <c r="G729" s="1" t="s">
        <v>239</v>
      </c>
      <c r="H729" s="1" t="s">
        <v>240</v>
      </c>
      <c r="I729" s="2">
        <v>152.88999999999999</v>
      </c>
      <c r="J729" s="2">
        <v>7.0000000000000007E-2</v>
      </c>
      <c r="K729" s="2">
        <f t="shared" si="93"/>
        <v>0.06</v>
      </c>
      <c r="L729" s="2">
        <f t="shared" si="97"/>
        <v>0</v>
      </c>
      <c r="V729" s="12">
        <v>0.06</v>
      </c>
      <c r="W729" s="5">
        <v>6.7567499999999976</v>
      </c>
      <c r="AS729" s="5" t="str">
        <f t="shared" si="90"/>
        <v/>
      </c>
      <c r="AU729" s="5" t="str">
        <f t="shared" si="91"/>
        <v/>
      </c>
      <c r="AW729" s="5" t="str">
        <f t="shared" si="92"/>
        <v/>
      </c>
      <c r="AZ729" s="5">
        <f t="shared" si="94"/>
        <v>6.7567499999999976</v>
      </c>
      <c r="BA729" s="11">
        <f t="shared" si="95"/>
        <v>1.3435990304057279E-4</v>
      </c>
      <c r="BB729" s="5">
        <f t="shared" si="96"/>
        <v>0.1343599030405728</v>
      </c>
    </row>
    <row r="730" spans="1:54" x14ac:dyDescent="0.25">
      <c r="A730" s="1" t="s">
        <v>301</v>
      </c>
      <c r="B730" s="1" t="s">
        <v>302</v>
      </c>
      <c r="C730" s="1" t="s">
        <v>303</v>
      </c>
      <c r="D730" s="1" t="s">
        <v>304</v>
      </c>
      <c r="E730" s="1" t="s">
        <v>67</v>
      </c>
      <c r="F730" s="1" t="s">
        <v>305</v>
      </c>
      <c r="G730" s="1" t="s">
        <v>239</v>
      </c>
      <c r="H730" s="1" t="s">
        <v>240</v>
      </c>
      <c r="I730" s="2">
        <v>152.88999999999999</v>
      </c>
      <c r="J730" s="2">
        <v>7.0000000000000007E-2</v>
      </c>
      <c r="K730" s="2">
        <f t="shared" si="93"/>
        <v>0.02</v>
      </c>
      <c r="L730" s="2">
        <f t="shared" si="97"/>
        <v>0</v>
      </c>
      <c r="V730" s="12">
        <v>0.02</v>
      </c>
      <c r="W730" s="5">
        <v>2.2522500000000001</v>
      </c>
      <c r="AS730" s="5" t="str">
        <f t="shared" si="90"/>
        <v/>
      </c>
      <c r="AU730" s="5" t="str">
        <f t="shared" si="91"/>
        <v/>
      </c>
      <c r="AW730" s="5" t="str">
        <f t="shared" si="92"/>
        <v/>
      </c>
      <c r="AZ730" s="5">
        <f t="shared" si="94"/>
        <v>2.2522500000000001</v>
      </c>
      <c r="BA730" s="11">
        <f t="shared" si="95"/>
        <v>4.4786634346857616E-5</v>
      </c>
      <c r="BB730" s="5">
        <f t="shared" si="96"/>
        <v>4.4786634346857618E-2</v>
      </c>
    </row>
    <row r="731" spans="1:54" x14ac:dyDescent="0.25">
      <c r="A731" s="1" t="s">
        <v>301</v>
      </c>
      <c r="B731" s="1" t="s">
        <v>302</v>
      </c>
      <c r="C731" s="1" t="s">
        <v>303</v>
      </c>
      <c r="D731" s="1" t="s">
        <v>304</v>
      </c>
      <c r="E731" s="1" t="s">
        <v>70</v>
      </c>
      <c r="F731" s="1" t="s">
        <v>305</v>
      </c>
      <c r="G731" s="1" t="s">
        <v>239</v>
      </c>
      <c r="H731" s="1" t="s">
        <v>240</v>
      </c>
      <c r="I731" s="2">
        <v>152.88999999999999</v>
      </c>
      <c r="J731" s="2">
        <v>0.09</v>
      </c>
      <c r="K731" s="2">
        <f t="shared" si="93"/>
        <v>0.09</v>
      </c>
      <c r="L731" s="2">
        <f t="shared" si="97"/>
        <v>0</v>
      </c>
      <c r="V731" s="12">
        <v>0.09</v>
      </c>
      <c r="W731" s="5">
        <v>10.135125</v>
      </c>
      <c r="AS731" s="5" t="str">
        <f t="shared" si="90"/>
        <v/>
      </c>
      <c r="AU731" s="5" t="str">
        <f t="shared" si="91"/>
        <v/>
      </c>
      <c r="AW731" s="5" t="str">
        <f t="shared" si="92"/>
        <v/>
      </c>
      <c r="AZ731" s="5">
        <f t="shared" si="94"/>
        <v>10.135125</v>
      </c>
      <c r="BA731" s="11">
        <f t="shared" si="95"/>
        <v>2.0153985456085926E-4</v>
      </c>
      <c r="BB731" s="5">
        <f t="shared" si="96"/>
        <v>0.20153985456085927</v>
      </c>
    </row>
    <row r="732" spans="1:54" x14ac:dyDescent="0.25">
      <c r="A732" s="1" t="s">
        <v>301</v>
      </c>
      <c r="B732" s="1" t="s">
        <v>302</v>
      </c>
      <c r="C732" s="1" t="s">
        <v>303</v>
      </c>
      <c r="D732" s="1" t="s">
        <v>304</v>
      </c>
      <c r="E732" s="1" t="s">
        <v>69</v>
      </c>
      <c r="F732" s="1" t="s">
        <v>305</v>
      </c>
      <c r="G732" s="1" t="s">
        <v>239</v>
      </c>
      <c r="H732" s="1" t="s">
        <v>240</v>
      </c>
      <c r="I732" s="2">
        <v>152.88999999999999</v>
      </c>
      <c r="J732" s="2">
        <v>28.94</v>
      </c>
      <c r="K732" s="2">
        <f t="shared" si="93"/>
        <v>28.94</v>
      </c>
      <c r="L732" s="2">
        <f t="shared" si="97"/>
        <v>0</v>
      </c>
      <c r="V732" s="12">
        <v>28.94</v>
      </c>
      <c r="W732" s="5">
        <v>3259.0057499999998</v>
      </c>
      <c r="AS732" s="5" t="str">
        <f t="shared" si="90"/>
        <v/>
      </c>
      <c r="AU732" s="5" t="str">
        <f t="shared" si="91"/>
        <v/>
      </c>
      <c r="AW732" s="5" t="str">
        <f t="shared" si="92"/>
        <v/>
      </c>
      <c r="AZ732" s="5">
        <f t="shared" si="94"/>
        <v>3259.0057499999998</v>
      </c>
      <c r="BA732" s="11">
        <f t="shared" si="95"/>
        <v>6.4806259899902963E-2</v>
      </c>
      <c r="BB732" s="5">
        <f t="shared" si="96"/>
        <v>64.806259899902969</v>
      </c>
    </row>
    <row r="733" spans="1:54" x14ac:dyDescent="0.25">
      <c r="A733" s="1" t="s">
        <v>301</v>
      </c>
      <c r="B733" s="1" t="s">
        <v>302</v>
      </c>
      <c r="C733" s="1" t="s">
        <v>303</v>
      </c>
      <c r="D733" s="1" t="s">
        <v>304</v>
      </c>
      <c r="E733" s="1" t="s">
        <v>68</v>
      </c>
      <c r="F733" s="1" t="s">
        <v>305</v>
      </c>
      <c r="G733" s="1" t="s">
        <v>239</v>
      </c>
      <c r="H733" s="1" t="s">
        <v>240</v>
      </c>
      <c r="I733" s="2">
        <v>152.88999999999999</v>
      </c>
      <c r="J733" s="2">
        <v>0.25</v>
      </c>
      <c r="K733" s="2">
        <f t="shared" si="93"/>
        <v>0.25</v>
      </c>
      <c r="L733" s="2">
        <f t="shared" si="97"/>
        <v>0</v>
      </c>
      <c r="V733" s="12">
        <v>0.25</v>
      </c>
      <c r="W733" s="5">
        <v>28.153124999999999</v>
      </c>
      <c r="AS733" s="5" t="str">
        <f t="shared" si="90"/>
        <v/>
      </c>
      <c r="AU733" s="5" t="str">
        <f t="shared" si="91"/>
        <v/>
      </c>
      <c r="AW733" s="5" t="str">
        <f t="shared" si="92"/>
        <v/>
      </c>
      <c r="AZ733" s="5">
        <f t="shared" si="94"/>
        <v>28.153124999999999</v>
      </c>
      <c r="BA733" s="11">
        <f t="shared" si="95"/>
        <v>5.5983292933572016E-4</v>
      </c>
      <c r="BB733" s="5">
        <f t="shared" si="96"/>
        <v>0.55983292933572015</v>
      </c>
    </row>
    <row r="734" spans="1:54" x14ac:dyDescent="0.25">
      <c r="A734" s="1" t="s">
        <v>301</v>
      </c>
      <c r="B734" s="1" t="s">
        <v>302</v>
      </c>
      <c r="C734" s="1" t="s">
        <v>303</v>
      </c>
      <c r="D734" s="1" t="s">
        <v>304</v>
      </c>
      <c r="E734" s="1" t="s">
        <v>75</v>
      </c>
      <c r="F734" s="1" t="s">
        <v>305</v>
      </c>
      <c r="G734" s="1" t="s">
        <v>239</v>
      </c>
      <c r="H734" s="1" t="s">
        <v>240</v>
      </c>
      <c r="I734" s="2">
        <v>152.88999999999999</v>
      </c>
      <c r="J734" s="2">
        <v>20.329999999999998</v>
      </c>
      <c r="K734" s="2">
        <f t="shared" si="93"/>
        <v>20.329999999999998</v>
      </c>
      <c r="L734" s="2">
        <f t="shared" si="97"/>
        <v>0</v>
      </c>
      <c r="V734" s="12">
        <v>20.329999999999998</v>
      </c>
      <c r="W734" s="5">
        <v>2289.4121249999989</v>
      </c>
      <c r="AS734" s="5" t="str">
        <f t="shared" si="90"/>
        <v/>
      </c>
      <c r="AU734" s="5" t="str">
        <f t="shared" si="91"/>
        <v/>
      </c>
      <c r="AW734" s="5" t="str">
        <f t="shared" si="92"/>
        <v/>
      </c>
      <c r="AZ734" s="5">
        <f t="shared" si="94"/>
        <v>2289.4121249999989</v>
      </c>
      <c r="BA734" s="11">
        <f t="shared" si="95"/>
        <v>4.5525613813580744E-2</v>
      </c>
      <c r="BB734" s="5">
        <f t="shared" si="96"/>
        <v>45.525613813580748</v>
      </c>
    </row>
    <row r="735" spans="1:54" x14ac:dyDescent="0.25">
      <c r="A735" s="1" t="s">
        <v>301</v>
      </c>
      <c r="B735" s="1" t="s">
        <v>302</v>
      </c>
      <c r="C735" s="1" t="s">
        <v>303</v>
      </c>
      <c r="D735" s="1" t="s">
        <v>304</v>
      </c>
      <c r="E735" s="1" t="s">
        <v>74</v>
      </c>
      <c r="F735" s="1" t="s">
        <v>305</v>
      </c>
      <c r="G735" s="1" t="s">
        <v>239</v>
      </c>
      <c r="H735" s="1" t="s">
        <v>240</v>
      </c>
      <c r="I735" s="2">
        <v>152.88999999999999</v>
      </c>
      <c r="J735" s="2">
        <v>37.75</v>
      </c>
      <c r="K735" s="2">
        <f t="shared" si="93"/>
        <v>37.75</v>
      </c>
      <c r="L735" s="2">
        <f t="shared" si="97"/>
        <v>0</v>
      </c>
      <c r="V735" s="12">
        <v>37.75</v>
      </c>
      <c r="W735" s="5">
        <v>4251.1218749999989</v>
      </c>
      <c r="AS735" s="5" t="str">
        <f t="shared" si="90"/>
        <v/>
      </c>
      <c r="AU735" s="5" t="str">
        <f t="shared" si="91"/>
        <v/>
      </c>
      <c r="AW735" s="5" t="str">
        <f t="shared" si="92"/>
        <v/>
      </c>
      <c r="AZ735" s="5">
        <f t="shared" si="94"/>
        <v>4251.1218749999989</v>
      </c>
      <c r="BA735" s="11">
        <f t="shared" si="95"/>
        <v>8.4534772329693725E-2</v>
      </c>
      <c r="BB735" s="5">
        <f t="shared" si="96"/>
        <v>84.534772329693723</v>
      </c>
    </row>
    <row r="736" spans="1:54" x14ac:dyDescent="0.25">
      <c r="A736" s="1" t="s">
        <v>301</v>
      </c>
      <c r="B736" s="1" t="s">
        <v>302</v>
      </c>
      <c r="C736" s="1" t="s">
        <v>303</v>
      </c>
      <c r="D736" s="1" t="s">
        <v>304</v>
      </c>
      <c r="E736" s="1" t="s">
        <v>73</v>
      </c>
      <c r="F736" s="1" t="s">
        <v>305</v>
      </c>
      <c r="G736" s="1" t="s">
        <v>239</v>
      </c>
      <c r="H736" s="1" t="s">
        <v>240</v>
      </c>
      <c r="I736" s="2">
        <v>152.88999999999999</v>
      </c>
      <c r="J736" s="2">
        <v>0.09</v>
      </c>
      <c r="K736" s="2">
        <f t="shared" si="93"/>
        <v>0.09</v>
      </c>
      <c r="L736" s="2">
        <f t="shared" si="97"/>
        <v>0</v>
      </c>
      <c r="V736" s="12">
        <v>0.09</v>
      </c>
      <c r="W736" s="5">
        <v>10.135125</v>
      </c>
      <c r="AS736" s="5" t="str">
        <f t="shared" si="90"/>
        <v/>
      </c>
      <c r="AU736" s="5" t="str">
        <f t="shared" si="91"/>
        <v/>
      </c>
      <c r="AW736" s="5" t="str">
        <f t="shared" si="92"/>
        <v/>
      </c>
      <c r="AZ736" s="5">
        <f t="shared" si="94"/>
        <v>10.135125</v>
      </c>
      <c r="BA736" s="11">
        <f t="shared" si="95"/>
        <v>2.0153985456085926E-4</v>
      </c>
      <c r="BB736" s="5">
        <f t="shared" si="96"/>
        <v>0.20153985456085927</v>
      </c>
    </row>
    <row r="737" spans="1:54" x14ac:dyDescent="0.25">
      <c r="A737" s="1" t="s">
        <v>306</v>
      </c>
      <c r="B737" s="1" t="s">
        <v>302</v>
      </c>
      <c r="C737" s="1" t="s">
        <v>303</v>
      </c>
      <c r="D737" s="1" t="s">
        <v>304</v>
      </c>
      <c r="E737" s="1" t="s">
        <v>61</v>
      </c>
      <c r="F737" s="1" t="s">
        <v>305</v>
      </c>
      <c r="G737" s="1" t="s">
        <v>239</v>
      </c>
      <c r="H737" s="1" t="s">
        <v>240</v>
      </c>
      <c r="I737" s="2">
        <v>120</v>
      </c>
      <c r="J737" s="2">
        <v>7.0000000000000007E-2</v>
      </c>
      <c r="K737" s="2">
        <f t="shared" si="93"/>
        <v>7.0000000000000007E-2</v>
      </c>
      <c r="L737" s="2">
        <f t="shared" si="97"/>
        <v>0</v>
      </c>
      <c r="V737" s="12">
        <v>7.0000000000000007E-2</v>
      </c>
      <c r="W737" s="5">
        <v>7.8828749999999994</v>
      </c>
      <c r="AS737" s="5" t="str">
        <f t="shared" si="90"/>
        <v/>
      </c>
      <c r="AU737" s="5" t="str">
        <f t="shared" si="91"/>
        <v/>
      </c>
      <c r="AW737" s="5" t="str">
        <f t="shared" si="92"/>
        <v/>
      </c>
      <c r="AZ737" s="5">
        <f t="shared" si="94"/>
        <v>7.8828749999999994</v>
      </c>
      <c r="BA737" s="11">
        <f t="shared" si="95"/>
        <v>1.5675322021400164E-4</v>
      </c>
      <c r="BB737" s="5">
        <f t="shared" si="96"/>
        <v>0.15675322021400165</v>
      </c>
    </row>
    <row r="738" spans="1:54" x14ac:dyDescent="0.25">
      <c r="A738" s="1" t="s">
        <v>306</v>
      </c>
      <c r="B738" s="1" t="s">
        <v>302</v>
      </c>
      <c r="C738" s="1" t="s">
        <v>303</v>
      </c>
      <c r="D738" s="1" t="s">
        <v>304</v>
      </c>
      <c r="E738" s="1" t="s">
        <v>65</v>
      </c>
      <c r="F738" s="1" t="s">
        <v>305</v>
      </c>
      <c r="G738" s="1" t="s">
        <v>239</v>
      </c>
      <c r="H738" s="1" t="s">
        <v>240</v>
      </c>
      <c r="I738" s="2">
        <v>120</v>
      </c>
      <c r="J738" s="2">
        <v>0.03</v>
      </c>
      <c r="K738" s="2">
        <f t="shared" si="93"/>
        <v>0.04</v>
      </c>
      <c r="L738" s="2">
        <f t="shared" si="97"/>
        <v>0</v>
      </c>
      <c r="T738" s="8">
        <v>0.01</v>
      </c>
      <c r="U738" s="5">
        <v>1.25125</v>
      </c>
      <c r="AJ738" s="10">
        <v>0.03</v>
      </c>
      <c r="AK738" s="5">
        <v>1.105649975286797</v>
      </c>
      <c r="AS738" s="5" t="str">
        <f t="shared" si="90"/>
        <v/>
      </c>
      <c r="AU738" s="5" t="str">
        <f t="shared" si="91"/>
        <v/>
      </c>
      <c r="AW738" s="5" t="str">
        <f t="shared" si="92"/>
        <v/>
      </c>
      <c r="AZ738" s="5">
        <f t="shared" si="94"/>
        <v>2.356899975286797</v>
      </c>
      <c r="BA738" s="11">
        <f t="shared" si="95"/>
        <v>4.6867628986696654E-5</v>
      </c>
      <c r="BB738" s="5">
        <f t="shared" si="96"/>
        <v>4.6867628986696649E-2</v>
      </c>
    </row>
    <row r="739" spans="1:54" x14ac:dyDescent="0.25">
      <c r="A739" s="1" t="s">
        <v>306</v>
      </c>
      <c r="B739" s="1" t="s">
        <v>302</v>
      </c>
      <c r="C739" s="1" t="s">
        <v>303</v>
      </c>
      <c r="D739" s="1" t="s">
        <v>304</v>
      </c>
      <c r="E739" s="1" t="s">
        <v>71</v>
      </c>
      <c r="F739" s="1" t="s">
        <v>305</v>
      </c>
      <c r="G739" s="1" t="s">
        <v>239</v>
      </c>
      <c r="H739" s="1" t="s">
        <v>240</v>
      </c>
      <c r="I739" s="2">
        <v>120</v>
      </c>
      <c r="J739" s="2">
        <v>39.04</v>
      </c>
      <c r="K739" s="2">
        <f t="shared" si="93"/>
        <v>39.040000000000006</v>
      </c>
      <c r="L739" s="2">
        <f t="shared" si="97"/>
        <v>0</v>
      </c>
      <c r="V739" s="12">
        <v>33.950000000000003</v>
      </c>
      <c r="W739" s="5">
        <v>3823.194375</v>
      </c>
      <c r="AJ739" s="10">
        <v>5.09</v>
      </c>
      <c r="AK739" s="5">
        <v>187.59195562362669</v>
      </c>
      <c r="AS739" s="5" t="str">
        <f t="shared" si="90"/>
        <v/>
      </c>
      <c r="AU739" s="5" t="str">
        <f t="shared" si="91"/>
        <v/>
      </c>
      <c r="AW739" s="5" t="str">
        <f t="shared" si="92"/>
        <v/>
      </c>
      <c r="AZ739" s="5">
        <f t="shared" si="94"/>
        <v>4010.7863306236268</v>
      </c>
      <c r="BA739" s="11">
        <f t="shared" si="95"/>
        <v>7.9755631405490135E-2</v>
      </c>
      <c r="BB739" s="5">
        <f t="shared" si="96"/>
        <v>79.755631405490135</v>
      </c>
    </row>
    <row r="740" spans="1:54" x14ac:dyDescent="0.25">
      <c r="A740" s="1" t="s">
        <v>306</v>
      </c>
      <c r="B740" s="1" t="s">
        <v>302</v>
      </c>
      <c r="C740" s="1" t="s">
        <v>303</v>
      </c>
      <c r="D740" s="1" t="s">
        <v>304</v>
      </c>
      <c r="E740" s="1" t="s">
        <v>70</v>
      </c>
      <c r="F740" s="1" t="s">
        <v>305</v>
      </c>
      <c r="G740" s="1" t="s">
        <v>239</v>
      </c>
      <c r="H740" s="1" t="s">
        <v>240</v>
      </c>
      <c r="I740" s="2">
        <v>120</v>
      </c>
      <c r="J740" s="2">
        <v>19.95</v>
      </c>
      <c r="K740" s="2">
        <f t="shared" si="93"/>
        <v>19.95</v>
      </c>
      <c r="L740" s="2">
        <f t="shared" si="97"/>
        <v>0</v>
      </c>
      <c r="T740" s="8">
        <v>0.05</v>
      </c>
      <c r="U740" s="5">
        <v>6.2562500000000014</v>
      </c>
      <c r="V740" s="12">
        <v>12.65</v>
      </c>
      <c r="W740" s="5">
        <v>1424.548125</v>
      </c>
      <c r="AJ740" s="10">
        <v>7.25</v>
      </c>
      <c r="AK740" s="5">
        <v>267.23969155540692</v>
      </c>
      <c r="AS740" s="5" t="str">
        <f t="shared" si="90"/>
        <v/>
      </c>
      <c r="AU740" s="5" t="str">
        <f t="shared" si="91"/>
        <v/>
      </c>
      <c r="AW740" s="5" t="str">
        <f t="shared" si="92"/>
        <v/>
      </c>
      <c r="AZ740" s="5">
        <f t="shared" si="94"/>
        <v>1698.044066555407</v>
      </c>
      <c r="BA740" s="11">
        <f t="shared" si="95"/>
        <v>3.3766091114959783E-2</v>
      </c>
      <c r="BB740" s="5">
        <f t="shared" si="96"/>
        <v>33.766091114959785</v>
      </c>
    </row>
    <row r="741" spans="1:54" x14ac:dyDescent="0.25">
      <c r="A741" s="1" t="s">
        <v>306</v>
      </c>
      <c r="B741" s="1" t="s">
        <v>302</v>
      </c>
      <c r="C741" s="1" t="s">
        <v>303</v>
      </c>
      <c r="D741" s="1" t="s">
        <v>304</v>
      </c>
      <c r="E741" s="1" t="s">
        <v>73</v>
      </c>
      <c r="F741" s="1" t="s">
        <v>305</v>
      </c>
      <c r="G741" s="1" t="s">
        <v>239</v>
      </c>
      <c r="H741" s="1" t="s">
        <v>240</v>
      </c>
      <c r="I741" s="2">
        <v>120</v>
      </c>
      <c r="J741" s="2">
        <v>19.93</v>
      </c>
      <c r="K741" s="2">
        <f t="shared" si="93"/>
        <v>19.93</v>
      </c>
      <c r="L741" s="2">
        <f t="shared" si="97"/>
        <v>0</v>
      </c>
      <c r="V741" s="12">
        <v>19.91</v>
      </c>
      <c r="W741" s="5">
        <v>2242.1148750000002</v>
      </c>
      <c r="AJ741" s="10">
        <v>0.02</v>
      </c>
      <c r="AK741" s="5">
        <v>0.73709998352453121</v>
      </c>
      <c r="AS741" s="5" t="str">
        <f t="shared" si="90"/>
        <v/>
      </c>
      <c r="AU741" s="5" t="str">
        <f t="shared" si="91"/>
        <v/>
      </c>
      <c r="AW741" s="5" t="str">
        <f t="shared" si="92"/>
        <v/>
      </c>
      <c r="AZ741" s="5">
        <f t="shared" si="94"/>
        <v>2242.8519749835245</v>
      </c>
      <c r="BA741" s="11">
        <f t="shared" si="95"/>
        <v>4.4599751935937203E-2</v>
      </c>
      <c r="BB741" s="5">
        <f t="shared" si="96"/>
        <v>44.599751935937206</v>
      </c>
    </row>
    <row r="742" spans="1:54" x14ac:dyDescent="0.25">
      <c r="A742" s="1" t="s">
        <v>306</v>
      </c>
      <c r="B742" s="1" t="s">
        <v>302</v>
      </c>
      <c r="C742" s="1" t="s">
        <v>303</v>
      </c>
      <c r="D742" s="1" t="s">
        <v>304</v>
      </c>
      <c r="E742" s="1" t="s">
        <v>72</v>
      </c>
      <c r="F742" s="1" t="s">
        <v>305</v>
      </c>
      <c r="G742" s="1" t="s">
        <v>239</v>
      </c>
      <c r="H742" s="1" t="s">
        <v>240</v>
      </c>
      <c r="I742" s="2">
        <v>120</v>
      </c>
      <c r="J742" s="2">
        <v>39.5</v>
      </c>
      <c r="K742" s="2">
        <f t="shared" si="93"/>
        <v>39.5</v>
      </c>
      <c r="L742" s="2">
        <f t="shared" si="97"/>
        <v>0</v>
      </c>
      <c r="V742" s="12">
        <v>24.2</v>
      </c>
      <c r="W742" s="5">
        <v>2725.2224999999989</v>
      </c>
      <c r="AJ742" s="10">
        <v>15.3</v>
      </c>
      <c r="AK742" s="5">
        <v>563.8815070295334</v>
      </c>
      <c r="AS742" s="5" t="str">
        <f t="shared" si="90"/>
        <v/>
      </c>
      <c r="AU742" s="5" t="str">
        <f t="shared" si="91"/>
        <v/>
      </c>
      <c r="AW742" s="5" t="str">
        <f t="shared" si="92"/>
        <v/>
      </c>
      <c r="AZ742" s="5">
        <f t="shared" si="94"/>
        <v>3289.1040070295321</v>
      </c>
      <c r="BA742" s="11">
        <f t="shared" si="95"/>
        <v>6.5404772335049766E-2</v>
      </c>
      <c r="BB742" s="5">
        <f t="shared" si="96"/>
        <v>65.404772335049756</v>
      </c>
    </row>
    <row r="743" spans="1:54" x14ac:dyDescent="0.25">
      <c r="A743" s="1" t="s">
        <v>307</v>
      </c>
      <c r="B743" s="1" t="s">
        <v>302</v>
      </c>
      <c r="C743" s="1" t="s">
        <v>303</v>
      </c>
      <c r="D743" s="1" t="s">
        <v>304</v>
      </c>
      <c r="E743" s="1" t="s">
        <v>65</v>
      </c>
      <c r="F743" s="1" t="s">
        <v>305</v>
      </c>
      <c r="G743" s="1" t="s">
        <v>239</v>
      </c>
      <c r="H743" s="1" t="s">
        <v>240</v>
      </c>
      <c r="I743" s="2">
        <v>40</v>
      </c>
      <c r="J743" s="2">
        <v>0.03</v>
      </c>
      <c r="K743" s="2">
        <f t="shared" si="93"/>
        <v>0.04</v>
      </c>
      <c r="L743" s="2">
        <f t="shared" si="97"/>
        <v>0</v>
      </c>
      <c r="T743" s="8">
        <v>0.03</v>
      </c>
      <c r="U743" s="5">
        <v>3.7537500000000001</v>
      </c>
      <c r="V743" s="12">
        <v>0.01</v>
      </c>
      <c r="W743" s="5">
        <v>1.126125</v>
      </c>
      <c r="AS743" s="5" t="str">
        <f t="shared" si="90"/>
        <v/>
      </c>
      <c r="AU743" s="5" t="str">
        <f t="shared" si="91"/>
        <v/>
      </c>
      <c r="AW743" s="5" t="str">
        <f t="shared" si="92"/>
        <v/>
      </c>
      <c r="AZ743" s="5">
        <f t="shared" si="94"/>
        <v>4.8798750000000002</v>
      </c>
      <c r="BA743" s="11">
        <f t="shared" si="95"/>
        <v>9.7037707751524853E-5</v>
      </c>
      <c r="BB743" s="5">
        <f t="shared" si="96"/>
        <v>9.7037707751524843E-2</v>
      </c>
    </row>
    <row r="744" spans="1:54" x14ac:dyDescent="0.25">
      <c r="A744" s="1" t="s">
        <v>307</v>
      </c>
      <c r="B744" s="1" t="s">
        <v>302</v>
      </c>
      <c r="C744" s="1" t="s">
        <v>303</v>
      </c>
      <c r="D744" s="1" t="s">
        <v>304</v>
      </c>
      <c r="E744" s="1" t="s">
        <v>70</v>
      </c>
      <c r="F744" s="1" t="s">
        <v>305</v>
      </c>
      <c r="G744" s="1" t="s">
        <v>239</v>
      </c>
      <c r="H744" s="1" t="s">
        <v>240</v>
      </c>
      <c r="I744" s="2">
        <v>40</v>
      </c>
      <c r="J744" s="2">
        <v>19.88</v>
      </c>
      <c r="K744" s="2">
        <f t="shared" si="93"/>
        <v>19.88</v>
      </c>
      <c r="L744" s="2">
        <f t="shared" si="97"/>
        <v>0</v>
      </c>
      <c r="T744" s="8">
        <v>0.23</v>
      </c>
      <c r="U744" s="5">
        <v>28.778749999999999</v>
      </c>
      <c r="V744" s="12">
        <v>19.649999999999999</v>
      </c>
      <c r="W744" s="5">
        <v>2212.8356250000002</v>
      </c>
      <c r="AS744" s="5" t="str">
        <f t="shared" si="90"/>
        <v/>
      </c>
      <c r="AU744" s="5" t="str">
        <f t="shared" si="91"/>
        <v/>
      </c>
      <c r="AW744" s="5" t="str">
        <f t="shared" si="92"/>
        <v/>
      </c>
      <c r="AZ744" s="5">
        <f t="shared" si="94"/>
        <v>2241.6143750000001</v>
      </c>
      <c r="BA744" s="11">
        <f t="shared" si="95"/>
        <v>4.4575141906886349E-2</v>
      </c>
      <c r="BB744" s="5">
        <f t="shared" si="96"/>
        <v>44.575141906886344</v>
      </c>
    </row>
    <row r="745" spans="1:54" x14ac:dyDescent="0.25">
      <c r="A745" s="1" t="s">
        <v>307</v>
      </c>
      <c r="B745" s="1" t="s">
        <v>302</v>
      </c>
      <c r="C745" s="1" t="s">
        <v>303</v>
      </c>
      <c r="D745" s="1" t="s">
        <v>304</v>
      </c>
      <c r="E745" s="1" t="s">
        <v>73</v>
      </c>
      <c r="F745" s="1" t="s">
        <v>305</v>
      </c>
      <c r="G745" s="1" t="s">
        <v>239</v>
      </c>
      <c r="H745" s="1" t="s">
        <v>240</v>
      </c>
      <c r="I745" s="2">
        <v>40</v>
      </c>
      <c r="J745" s="2">
        <v>19.95</v>
      </c>
      <c r="K745" s="2">
        <f t="shared" si="93"/>
        <v>19.95</v>
      </c>
      <c r="L745" s="2">
        <f t="shared" si="97"/>
        <v>0</v>
      </c>
      <c r="V745" s="12">
        <v>19.95</v>
      </c>
      <c r="W745" s="5">
        <v>2246.6193750000002</v>
      </c>
      <c r="AS745" s="5" t="str">
        <f t="shared" si="90"/>
        <v/>
      </c>
      <c r="AU745" s="5" t="str">
        <f t="shared" si="91"/>
        <v/>
      </c>
      <c r="AW745" s="5" t="str">
        <f t="shared" si="92"/>
        <v/>
      </c>
      <c r="AZ745" s="5">
        <f t="shared" si="94"/>
        <v>2246.6193750000002</v>
      </c>
      <c r="BA745" s="11">
        <f t="shared" si="95"/>
        <v>4.4674667760990473E-2</v>
      </c>
      <c r="BB745" s="5">
        <f t="shared" si="96"/>
        <v>44.674667760990474</v>
      </c>
    </row>
    <row r="746" spans="1:54" x14ac:dyDescent="0.25">
      <c r="A746" s="1" t="s">
        <v>308</v>
      </c>
      <c r="B746" s="1" t="s">
        <v>309</v>
      </c>
      <c r="C746" s="1" t="s">
        <v>310</v>
      </c>
      <c r="D746" s="1" t="s">
        <v>311</v>
      </c>
      <c r="E746" s="1" t="s">
        <v>85</v>
      </c>
      <c r="F746" s="1" t="s">
        <v>305</v>
      </c>
      <c r="G746" s="1" t="s">
        <v>239</v>
      </c>
      <c r="H746" s="1" t="s">
        <v>240</v>
      </c>
      <c r="I746" s="2">
        <v>158</v>
      </c>
      <c r="J746" s="2">
        <v>39.39</v>
      </c>
      <c r="K746" s="2">
        <f t="shared" si="93"/>
        <v>39.39</v>
      </c>
      <c r="L746" s="2">
        <f t="shared" si="97"/>
        <v>0</v>
      </c>
      <c r="T746" s="8">
        <v>24.49</v>
      </c>
      <c r="U746" s="5">
        <v>3064.3112500000002</v>
      </c>
      <c r="AJ746" s="10">
        <v>14.9</v>
      </c>
      <c r="AK746" s="5">
        <v>610.15498437881479</v>
      </c>
      <c r="AS746" s="5" t="str">
        <f t="shared" si="90"/>
        <v/>
      </c>
      <c r="AU746" s="5" t="str">
        <f t="shared" si="91"/>
        <v/>
      </c>
      <c r="AW746" s="5" t="str">
        <f t="shared" si="92"/>
        <v/>
      </c>
      <c r="AZ746" s="5">
        <f t="shared" si="94"/>
        <v>3674.466234378815</v>
      </c>
      <c r="BA746" s="11">
        <f t="shared" si="95"/>
        <v>7.3067810260405736E-2</v>
      </c>
      <c r="BB746" s="5">
        <f t="shared" si="96"/>
        <v>73.067810260405736</v>
      </c>
    </row>
    <row r="747" spans="1:54" x14ac:dyDescent="0.25">
      <c r="A747" s="1" t="s">
        <v>308</v>
      </c>
      <c r="B747" s="1" t="s">
        <v>309</v>
      </c>
      <c r="C747" s="1" t="s">
        <v>310</v>
      </c>
      <c r="D747" s="1" t="s">
        <v>311</v>
      </c>
      <c r="E747" s="1" t="s">
        <v>80</v>
      </c>
      <c r="F747" s="1" t="s">
        <v>305</v>
      </c>
      <c r="G747" s="1" t="s">
        <v>239</v>
      </c>
      <c r="H747" s="1" t="s">
        <v>240</v>
      </c>
      <c r="I747" s="2">
        <v>158</v>
      </c>
      <c r="J747" s="2">
        <v>38.020000000000003</v>
      </c>
      <c r="K747" s="2">
        <f t="shared" si="93"/>
        <v>38.020000000000003</v>
      </c>
      <c r="L747" s="2">
        <f t="shared" si="97"/>
        <v>0</v>
      </c>
      <c r="T747" s="8">
        <v>37.880000000000003</v>
      </c>
      <c r="U747" s="5">
        <v>4739.7350000000006</v>
      </c>
      <c r="AJ747" s="10">
        <v>0.14000000000000001</v>
      </c>
      <c r="AK747" s="5">
        <v>5.7330000244081027</v>
      </c>
      <c r="AS747" s="5" t="str">
        <f t="shared" si="90"/>
        <v/>
      </c>
      <c r="AU747" s="5" t="str">
        <f t="shared" si="91"/>
        <v/>
      </c>
      <c r="AW747" s="5" t="str">
        <f t="shared" si="92"/>
        <v/>
      </c>
      <c r="AZ747" s="5">
        <f t="shared" si="94"/>
        <v>4745.4680000244089</v>
      </c>
      <c r="BA747" s="11">
        <f t="shared" si="95"/>
        <v>9.4364986179068452E-2</v>
      </c>
      <c r="BB747" s="5">
        <f t="shared" si="96"/>
        <v>94.364986179068453</v>
      </c>
    </row>
    <row r="748" spans="1:54" x14ac:dyDescent="0.25">
      <c r="A748" s="1" t="s">
        <v>308</v>
      </c>
      <c r="B748" s="1" t="s">
        <v>309</v>
      </c>
      <c r="C748" s="1" t="s">
        <v>310</v>
      </c>
      <c r="D748" s="1" t="s">
        <v>311</v>
      </c>
      <c r="E748" s="1" t="s">
        <v>61</v>
      </c>
      <c r="F748" s="1" t="s">
        <v>305</v>
      </c>
      <c r="G748" s="1" t="s">
        <v>239</v>
      </c>
      <c r="H748" s="1" t="s">
        <v>240</v>
      </c>
      <c r="I748" s="2">
        <v>158</v>
      </c>
      <c r="J748" s="2">
        <v>38.97</v>
      </c>
      <c r="K748" s="2">
        <f t="shared" si="93"/>
        <v>38.97</v>
      </c>
      <c r="L748" s="2">
        <f t="shared" si="97"/>
        <v>0</v>
      </c>
      <c r="T748" s="8">
        <v>35.9</v>
      </c>
      <c r="U748" s="5">
        <v>4491.9875000000002</v>
      </c>
      <c r="V748" s="12">
        <v>3.07</v>
      </c>
      <c r="W748" s="5">
        <v>345.72037499999988</v>
      </c>
      <c r="AS748" s="5" t="str">
        <f t="shared" si="90"/>
        <v/>
      </c>
      <c r="AU748" s="5" t="str">
        <f t="shared" si="91"/>
        <v/>
      </c>
      <c r="AW748" s="5" t="str">
        <f t="shared" si="92"/>
        <v/>
      </c>
      <c r="AZ748" s="5">
        <f t="shared" si="94"/>
        <v>4837.7078750000001</v>
      </c>
      <c r="BA748" s="11">
        <f t="shared" si="95"/>
        <v>9.6199202430697558E-2</v>
      </c>
      <c r="BB748" s="5">
        <f t="shared" si="96"/>
        <v>96.199202430697554</v>
      </c>
    </row>
    <row r="749" spans="1:54" x14ac:dyDescent="0.25">
      <c r="A749" s="1" t="s">
        <v>308</v>
      </c>
      <c r="B749" s="1" t="s">
        <v>309</v>
      </c>
      <c r="C749" s="1" t="s">
        <v>310</v>
      </c>
      <c r="D749" s="1" t="s">
        <v>311</v>
      </c>
      <c r="E749" s="1" t="s">
        <v>65</v>
      </c>
      <c r="F749" s="1" t="s">
        <v>305</v>
      </c>
      <c r="G749" s="1" t="s">
        <v>239</v>
      </c>
      <c r="H749" s="1" t="s">
        <v>240</v>
      </c>
      <c r="I749" s="2">
        <v>158</v>
      </c>
      <c r="J749" s="2">
        <v>40.04</v>
      </c>
      <c r="K749" s="2">
        <f t="shared" si="93"/>
        <v>40</v>
      </c>
      <c r="L749" s="2">
        <f t="shared" si="97"/>
        <v>0</v>
      </c>
      <c r="T749" s="8">
        <v>20.99</v>
      </c>
      <c r="U749" s="5">
        <v>2626.3737500000002</v>
      </c>
      <c r="V749" s="12">
        <v>2</v>
      </c>
      <c r="W749" s="5">
        <v>225.22499999999999</v>
      </c>
      <c r="AJ749" s="10">
        <v>17.010000000000002</v>
      </c>
      <c r="AK749" s="5">
        <v>686.93625000000009</v>
      </c>
      <c r="AS749" s="5" t="str">
        <f t="shared" si="90"/>
        <v/>
      </c>
      <c r="AU749" s="5" t="str">
        <f t="shared" si="91"/>
        <v/>
      </c>
      <c r="AW749" s="5" t="str">
        <f t="shared" si="92"/>
        <v/>
      </c>
      <c r="AZ749" s="5">
        <f t="shared" si="94"/>
        <v>3538.5350000000003</v>
      </c>
      <c r="BA749" s="11">
        <f t="shared" si="95"/>
        <v>7.0364778851618529E-2</v>
      </c>
      <c r="BB749" s="5">
        <f t="shared" si="96"/>
        <v>70.364778851618524</v>
      </c>
    </row>
    <row r="750" spans="1:54" x14ac:dyDescent="0.25">
      <c r="A750" s="1" t="s">
        <v>312</v>
      </c>
      <c r="B750" s="1" t="s">
        <v>313</v>
      </c>
      <c r="C750" s="1" t="s">
        <v>314</v>
      </c>
      <c r="D750" s="1" t="s">
        <v>112</v>
      </c>
      <c r="E750" s="1" t="s">
        <v>90</v>
      </c>
      <c r="F750" s="1" t="s">
        <v>305</v>
      </c>
      <c r="G750" s="1" t="s">
        <v>239</v>
      </c>
      <c r="H750" s="1" t="s">
        <v>240</v>
      </c>
      <c r="I750" s="2">
        <v>155</v>
      </c>
      <c r="J750" s="2">
        <v>37.35</v>
      </c>
      <c r="K750" s="2">
        <f t="shared" si="93"/>
        <v>29.049999999999997</v>
      </c>
      <c r="L750" s="2">
        <f t="shared" si="97"/>
        <v>0</v>
      </c>
      <c r="T750" s="8">
        <v>28.47</v>
      </c>
      <c r="U750" s="5">
        <v>3562.3087500000001</v>
      </c>
      <c r="V750" s="12">
        <v>0.57999999999999996</v>
      </c>
      <c r="W750" s="5">
        <v>65.315249999999992</v>
      </c>
      <c r="AS750" s="5" t="str">
        <f t="shared" si="90"/>
        <v/>
      </c>
      <c r="AU750" s="5" t="str">
        <f t="shared" si="91"/>
        <v/>
      </c>
      <c r="AW750" s="5" t="str">
        <f t="shared" si="92"/>
        <v/>
      </c>
      <c r="AZ750" s="5">
        <f t="shared" si="94"/>
        <v>3627.6240000000003</v>
      </c>
      <c r="BA750" s="11">
        <f t="shared" si="95"/>
        <v>7.2136339054672011E-2</v>
      </c>
      <c r="BB750" s="5">
        <f t="shared" si="96"/>
        <v>72.136339054672007</v>
      </c>
    </row>
    <row r="751" spans="1:54" x14ac:dyDescent="0.25">
      <c r="A751" s="1" t="s">
        <v>312</v>
      </c>
      <c r="B751" s="1" t="s">
        <v>313</v>
      </c>
      <c r="C751" s="1" t="s">
        <v>314</v>
      </c>
      <c r="D751" s="1" t="s">
        <v>112</v>
      </c>
      <c r="E751" s="1" t="s">
        <v>85</v>
      </c>
      <c r="F751" s="1" t="s">
        <v>305</v>
      </c>
      <c r="G751" s="1" t="s">
        <v>239</v>
      </c>
      <c r="H751" s="1" t="s">
        <v>240</v>
      </c>
      <c r="I751" s="2">
        <v>155</v>
      </c>
      <c r="J751" s="2">
        <v>0.09</v>
      </c>
      <c r="K751" s="2">
        <f t="shared" si="93"/>
        <v>0.09</v>
      </c>
      <c r="L751" s="2">
        <f t="shared" si="97"/>
        <v>0</v>
      </c>
      <c r="T751" s="8">
        <v>0.09</v>
      </c>
      <c r="U751" s="5">
        <v>11.26125</v>
      </c>
      <c r="AS751" s="5" t="str">
        <f t="shared" si="90"/>
        <v/>
      </c>
      <c r="AU751" s="5" t="str">
        <f t="shared" si="91"/>
        <v/>
      </c>
      <c r="AW751" s="5" t="str">
        <f t="shared" si="92"/>
        <v/>
      </c>
      <c r="AZ751" s="5">
        <f t="shared" si="94"/>
        <v>11.26125</v>
      </c>
      <c r="BA751" s="11">
        <f t="shared" si="95"/>
        <v>2.2393317173428811E-4</v>
      </c>
      <c r="BB751" s="5">
        <f t="shared" si="96"/>
        <v>0.22393317173428812</v>
      </c>
    </row>
    <row r="752" spans="1:54" x14ac:dyDescent="0.25">
      <c r="A752" s="1" t="s">
        <v>312</v>
      </c>
      <c r="B752" s="1" t="s">
        <v>313</v>
      </c>
      <c r="C752" s="1" t="s">
        <v>314</v>
      </c>
      <c r="D752" s="1" t="s">
        <v>112</v>
      </c>
      <c r="E752" s="1" t="s">
        <v>65</v>
      </c>
      <c r="F752" s="1" t="s">
        <v>305</v>
      </c>
      <c r="G752" s="1" t="s">
        <v>239</v>
      </c>
      <c r="H752" s="1" t="s">
        <v>240</v>
      </c>
      <c r="I752" s="2">
        <v>155</v>
      </c>
      <c r="J752" s="2">
        <v>0.09</v>
      </c>
      <c r="K752" s="2">
        <f t="shared" si="93"/>
        <v>0.09</v>
      </c>
      <c r="L752" s="2">
        <f t="shared" si="97"/>
        <v>0</v>
      </c>
      <c r="T752" s="8">
        <v>0.08</v>
      </c>
      <c r="U752" s="5">
        <v>10.01</v>
      </c>
      <c r="V752" s="12">
        <v>0.01</v>
      </c>
      <c r="W752" s="5">
        <v>1.126125</v>
      </c>
      <c r="AS752" s="5" t="str">
        <f t="shared" si="90"/>
        <v/>
      </c>
      <c r="AU752" s="5" t="str">
        <f t="shared" si="91"/>
        <v/>
      </c>
      <c r="AW752" s="5" t="str">
        <f t="shared" si="92"/>
        <v/>
      </c>
      <c r="AZ752" s="5">
        <f t="shared" si="94"/>
        <v>11.136125</v>
      </c>
      <c r="BA752" s="11">
        <f t="shared" si="95"/>
        <v>2.2144502538168489E-4</v>
      </c>
      <c r="BB752" s="5">
        <f t="shared" si="96"/>
        <v>0.2214450253816849</v>
      </c>
    </row>
    <row r="753" spans="1:54" x14ac:dyDescent="0.25">
      <c r="A753" s="1" t="s">
        <v>312</v>
      </c>
      <c r="B753" s="1" t="s">
        <v>313</v>
      </c>
      <c r="C753" s="1" t="s">
        <v>314</v>
      </c>
      <c r="D753" s="1" t="s">
        <v>112</v>
      </c>
      <c r="E753" s="1" t="s">
        <v>66</v>
      </c>
      <c r="F753" s="1" t="s">
        <v>305</v>
      </c>
      <c r="G753" s="1" t="s">
        <v>239</v>
      </c>
      <c r="H753" s="1" t="s">
        <v>240</v>
      </c>
      <c r="I753" s="2">
        <v>155</v>
      </c>
      <c r="J753" s="2">
        <v>38.049999999999997</v>
      </c>
      <c r="K753" s="2">
        <f t="shared" si="93"/>
        <v>37.43</v>
      </c>
      <c r="L753" s="2">
        <f t="shared" si="97"/>
        <v>0</v>
      </c>
      <c r="T753" s="8">
        <v>32.28</v>
      </c>
      <c r="U753" s="5">
        <v>4039.0349999999999</v>
      </c>
      <c r="V753" s="12">
        <v>5.15</v>
      </c>
      <c r="W753" s="5">
        <v>579.95437499999991</v>
      </c>
      <c r="AS753" s="5" t="str">
        <f t="shared" si="90"/>
        <v/>
      </c>
      <c r="AU753" s="5" t="str">
        <f t="shared" si="91"/>
        <v/>
      </c>
      <c r="AW753" s="5" t="str">
        <f t="shared" si="92"/>
        <v/>
      </c>
      <c r="AZ753" s="5">
        <f t="shared" si="94"/>
        <v>4618.9893750000001</v>
      </c>
      <c r="BA753" s="11">
        <f t="shared" si="95"/>
        <v>9.1849922606347167E-2</v>
      </c>
      <c r="BB753" s="5">
        <f t="shared" si="96"/>
        <v>91.849922606347164</v>
      </c>
    </row>
    <row r="754" spans="1:54" x14ac:dyDescent="0.25">
      <c r="A754" s="1" t="s">
        <v>312</v>
      </c>
      <c r="B754" s="1" t="s">
        <v>313</v>
      </c>
      <c r="C754" s="1" t="s">
        <v>314</v>
      </c>
      <c r="D754" s="1" t="s">
        <v>112</v>
      </c>
      <c r="E754" s="1" t="s">
        <v>67</v>
      </c>
      <c r="F754" s="1" t="s">
        <v>305</v>
      </c>
      <c r="G754" s="1" t="s">
        <v>239</v>
      </c>
      <c r="H754" s="1" t="s">
        <v>240</v>
      </c>
      <c r="I754" s="2">
        <v>155</v>
      </c>
      <c r="J754" s="2">
        <v>39.049999999999997</v>
      </c>
      <c r="K754" s="2">
        <f t="shared" si="93"/>
        <v>5.1899999999999995</v>
      </c>
      <c r="L754" s="2">
        <f t="shared" si="97"/>
        <v>0</v>
      </c>
      <c r="T754" s="8">
        <v>1.38</v>
      </c>
      <c r="U754" s="5">
        <v>172.67250000000001</v>
      </c>
      <c r="V754" s="12">
        <v>3.81</v>
      </c>
      <c r="W754" s="5">
        <v>429.05362500000001</v>
      </c>
      <c r="AS754" s="5" t="str">
        <f t="shared" si="90"/>
        <v/>
      </c>
      <c r="AU754" s="5" t="str">
        <f t="shared" si="91"/>
        <v/>
      </c>
      <c r="AW754" s="5" t="str">
        <f t="shared" si="92"/>
        <v/>
      </c>
      <c r="AZ754" s="5">
        <f t="shared" si="94"/>
        <v>601.72612500000002</v>
      </c>
      <c r="BA754" s="11">
        <f t="shared" si="95"/>
        <v>1.1965495809668793E-2</v>
      </c>
      <c r="BB754" s="5">
        <f t="shared" si="96"/>
        <v>11.965495809668795</v>
      </c>
    </row>
    <row r="755" spans="1:54" x14ac:dyDescent="0.25">
      <c r="A755" s="1" t="s">
        <v>315</v>
      </c>
      <c r="B755" s="1" t="s">
        <v>316</v>
      </c>
      <c r="C755" s="1" t="s">
        <v>317</v>
      </c>
      <c r="D755" s="1" t="s">
        <v>60</v>
      </c>
      <c r="E755" s="1" t="s">
        <v>72</v>
      </c>
      <c r="F755" s="1" t="s">
        <v>305</v>
      </c>
      <c r="G755" s="1" t="s">
        <v>239</v>
      </c>
      <c r="H755" s="1" t="s">
        <v>240</v>
      </c>
      <c r="I755" s="2">
        <v>120</v>
      </c>
      <c r="J755" s="2">
        <v>0.03</v>
      </c>
      <c r="K755" s="2">
        <f t="shared" si="93"/>
        <v>0.03</v>
      </c>
      <c r="L755" s="2">
        <f t="shared" si="97"/>
        <v>0</v>
      </c>
      <c r="V755" s="12">
        <v>0.03</v>
      </c>
      <c r="W755" s="5">
        <v>3.3783749999999988</v>
      </c>
      <c r="AS755" s="5" t="str">
        <f t="shared" si="90"/>
        <v/>
      </c>
      <c r="AU755" s="5" t="str">
        <f t="shared" si="91"/>
        <v/>
      </c>
      <c r="AW755" s="5" t="str">
        <f t="shared" si="92"/>
        <v/>
      </c>
      <c r="AZ755" s="5">
        <f t="shared" si="94"/>
        <v>3.3783749999999988</v>
      </c>
      <c r="BA755" s="11">
        <f t="shared" si="95"/>
        <v>6.7179951520286393E-5</v>
      </c>
      <c r="BB755" s="5">
        <f t="shared" si="96"/>
        <v>6.7179951520286399E-2</v>
      </c>
    </row>
    <row r="756" spans="1:54" x14ac:dyDescent="0.25">
      <c r="A756" s="1" t="s">
        <v>315</v>
      </c>
      <c r="B756" s="1" t="s">
        <v>316</v>
      </c>
      <c r="C756" s="1" t="s">
        <v>317</v>
      </c>
      <c r="D756" s="1" t="s">
        <v>60</v>
      </c>
      <c r="E756" s="1" t="s">
        <v>80</v>
      </c>
      <c r="F756" s="1" t="s">
        <v>318</v>
      </c>
      <c r="G756" s="1" t="s">
        <v>239</v>
      </c>
      <c r="H756" s="1" t="s">
        <v>240</v>
      </c>
      <c r="I756" s="2">
        <v>120</v>
      </c>
      <c r="J756" s="2">
        <v>20.37</v>
      </c>
      <c r="K756" s="2">
        <f t="shared" si="93"/>
        <v>20.37</v>
      </c>
      <c r="L756" s="2">
        <f t="shared" si="97"/>
        <v>0</v>
      </c>
      <c r="V756" s="12">
        <v>20.37</v>
      </c>
      <c r="W756" s="5">
        <v>2293.9166249999998</v>
      </c>
      <c r="AS756" s="5" t="str">
        <f t="shared" si="90"/>
        <v/>
      </c>
      <c r="AU756" s="5" t="str">
        <f t="shared" si="91"/>
        <v/>
      </c>
      <c r="AW756" s="5" t="str">
        <f t="shared" si="92"/>
        <v/>
      </c>
      <c r="AZ756" s="5">
        <f t="shared" si="94"/>
        <v>2293.9166249999998</v>
      </c>
      <c r="BA756" s="11">
        <f t="shared" si="95"/>
        <v>4.561518708227448E-2</v>
      </c>
      <c r="BB756" s="5">
        <f t="shared" si="96"/>
        <v>45.615187082274481</v>
      </c>
    </row>
    <row r="757" spans="1:54" x14ac:dyDescent="0.25">
      <c r="A757" s="1" t="s">
        <v>315</v>
      </c>
      <c r="B757" s="1" t="s">
        <v>316</v>
      </c>
      <c r="C757" s="1" t="s">
        <v>317</v>
      </c>
      <c r="D757" s="1" t="s">
        <v>60</v>
      </c>
      <c r="E757" s="1" t="s">
        <v>61</v>
      </c>
      <c r="F757" s="1" t="s">
        <v>318</v>
      </c>
      <c r="G757" s="1" t="s">
        <v>239</v>
      </c>
      <c r="H757" s="1" t="s">
        <v>240</v>
      </c>
      <c r="I757" s="2">
        <v>120</v>
      </c>
      <c r="J757" s="2">
        <v>19.23</v>
      </c>
      <c r="K757" s="2">
        <f t="shared" si="93"/>
        <v>19.23</v>
      </c>
      <c r="L757" s="2">
        <f t="shared" si="97"/>
        <v>0</v>
      </c>
      <c r="V757" s="12">
        <v>19.23</v>
      </c>
      <c r="W757" s="5">
        <v>2165.5383750000001</v>
      </c>
      <c r="AS757" s="5" t="str">
        <f t="shared" ref="AS757:AS802" si="98">IF(AR757&gt;0,AR757*$AS$1,"")</f>
        <v/>
      </c>
      <c r="AU757" s="5" t="str">
        <f t="shared" ref="AU757:AU802" si="99">IF(AT757&gt;0,AT757*$AU$1,"")</f>
        <v/>
      </c>
      <c r="AW757" s="5" t="str">
        <f t="shared" ref="AW757:AW802" si="100">IF(AV757&gt;0,AV757*$AW$1,"")</f>
        <v/>
      </c>
      <c r="AZ757" s="5">
        <f t="shared" si="94"/>
        <v>2165.5383750000001</v>
      </c>
      <c r="BA757" s="11">
        <f t="shared" si="95"/>
        <v>4.3062348924503599E-2</v>
      </c>
      <c r="BB757" s="5">
        <f t="shared" si="96"/>
        <v>43.062348924503596</v>
      </c>
    </row>
    <row r="758" spans="1:54" x14ac:dyDescent="0.25">
      <c r="A758" s="1" t="s">
        <v>315</v>
      </c>
      <c r="B758" s="1" t="s">
        <v>316</v>
      </c>
      <c r="C758" s="1" t="s">
        <v>317</v>
      </c>
      <c r="D758" s="1" t="s">
        <v>60</v>
      </c>
      <c r="E758" s="1" t="s">
        <v>71</v>
      </c>
      <c r="F758" s="1" t="s">
        <v>318</v>
      </c>
      <c r="G758" s="1" t="s">
        <v>239</v>
      </c>
      <c r="H758" s="1" t="s">
        <v>240</v>
      </c>
      <c r="I758" s="2">
        <v>120</v>
      </c>
      <c r="J758" s="2">
        <v>40.61</v>
      </c>
      <c r="K758" s="2">
        <f t="shared" si="93"/>
        <v>40</v>
      </c>
      <c r="L758" s="2">
        <f t="shared" si="97"/>
        <v>0</v>
      </c>
      <c r="V758" s="12">
        <v>36.880000000000003</v>
      </c>
      <c r="W758" s="5">
        <v>4153.1489999999994</v>
      </c>
      <c r="AH758" s="9">
        <v>0.17</v>
      </c>
      <c r="AI758" s="5">
        <v>6.8677875000000004</v>
      </c>
      <c r="AJ758" s="10">
        <v>2.95</v>
      </c>
      <c r="AK758" s="5">
        <v>108.72225</v>
      </c>
      <c r="AS758" s="5" t="str">
        <f t="shared" si="98"/>
        <v/>
      </c>
      <c r="AU758" s="5" t="str">
        <f t="shared" si="99"/>
        <v/>
      </c>
      <c r="AW758" s="5" t="str">
        <f t="shared" si="100"/>
        <v/>
      </c>
      <c r="AZ758" s="5">
        <f t="shared" si="94"/>
        <v>4268.7390374999995</v>
      </c>
      <c r="BA758" s="11">
        <f t="shared" si="95"/>
        <v>8.4885094636327846E-2</v>
      </c>
      <c r="BB758" s="5">
        <f t="shared" si="96"/>
        <v>84.88509463632785</v>
      </c>
    </row>
    <row r="759" spans="1:54" x14ac:dyDescent="0.25">
      <c r="A759" s="1" t="s">
        <v>315</v>
      </c>
      <c r="B759" s="1" t="s">
        <v>316</v>
      </c>
      <c r="C759" s="1" t="s">
        <v>317</v>
      </c>
      <c r="D759" s="1" t="s">
        <v>60</v>
      </c>
      <c r="E759" s="1" t="s">
        <v>72</v>
      </c>
      <c r="F759" s="1" t="s">
        <v>318</v>
      </c>
      <c r="G759" s="1" t="s">
        <v>239</v>
      </c>
      <c r="H759" s="1" t="s">
        <v>240</v>
      </c>
      <c r="I759" s="2">
        <v>120</v>
      </c>
      <c r="J759" s="2">
        <v>38.28</v>
      </c>
      <c r="K759" s="2">
        <f t="shared" si="93"/>
        <v>38.28</v>
      </c>
      <c r="L759" s="2">
        <f t="shared" si="97"/>
        <v>0</v>
      </c>
      <c r="V759" s="12">
        <v>38.28</v>
      </c>
      <c r="W759" s="5">
        <v>4310.8064999999997</v>
      </c>
      <c r="AS759" s="5" t="str">
        <f t="shared" si="98"/>
        <v/>
      </c>
      <c r="AU759" s="5" t="str">
        <f t="shared" si="99"/>
        <v/>
      </c>
      <c r="AW759" s="5" t="str">
        <f t="shared" si="100"/>
        <v/>
      </c>
      <c r="AZ759" s="5">
        <f t="shared" si="94"/>
        <v>4310.8064999999997</v>
      </c>
      <c r="BA759" s="11">
        <f t="shared" si="95"/>
        <v>8.5721618139885478E-2</v>
      </c>
      <c r="BB759" s="5">
        <f t="shared" si="96"/>
        <v>85.721618139885479</v>
      </c>
    </row>
    <row r="760" spans="1:54" x14ac:dyDescent="0.25">
      <c r="A760" s="1" t="s">
        <v>319</v>
      </c>
      <c r="B760" s="1" t="s">
        <v>320</v>
      </c>
      <c r="C760" s="1" t="s">
        <v>321</v>
      </c>
      <c r="D760" s="1" t="s">
        <v>60</v>
      </c>
      <c r="E760" s="1" t="s">
        <v>70</v>
      </c>
      <c r="F760" s="1" t="s">
        <v>318</v>
      </c>
      <c r="G760" s="1" t="s">
        <v>239</v>
      </c>
      <c r="H760" s="1" t="s">
        <v>240</v>
      </c>
      <c r="I760" s="2">
        <v>5.74</v>
      </c>
      <c r="J760" s="2">
        <v>5.74</v>
      </c>
      <c r="K760" s="2">
        <f t="shared" si="93"/>
        <v>5.73</v>
      </c>
      <c r="L760" s="2">
        <f t="shared" si="97"/>
        <v>0</v>
      </c>
      <c r="AH760" s="9">
        <v>1</v>
      </c>
      <c r="AI760" s="5">
        <v>40.39875</v>
      </c>
      <c r="AJ760" s="10">
        <v>4.7300000000000004</v>
      </c>
      <c r="AK760" s="5">
        <v>174.32415070295329</v>
      </c>
      <c r="AS760" s="5" t="str">
        <f t="shared" si="98"/>
        <v/>
      </c>
      <c r="AU760" s="5" t="str">
        <f t="shared" si="99"/>
        <v/>
      </c>
      <c r="AW760" s="5" t="str">
        <f t="shared" si="100"/>
        <v/>
      </c>
      <c r="AZ760" s="5">
        <f t="shared" si="94"/>
        <v>214.7229007029533</v>
      </c>
      <c r="BA760" s="11">
        <f t="shared" si="95"/>
        <v>4.2698261914440169E-3</v>
      </c>
      <c r="BB760" s="5">
        <f t="shared" si="96"/>
        <v>4.2698261914440172</v>
      </c>
    </row>
    <row r="761" spans="1:54" x14ac:dyDescent="0.25">
      <c r="A761" s="1" t="s">
        <v>322</v>
      </c>
      <c r="B761" s="1" t="s">
        <v>316</v>
      </c>
      <c r="C761" s="1" t="s">
        <v>317</v>
      </c>
      <c r="D761" s="1" t="s">
        <v>60</v>
      </c>
      <c r="E761" s="1" t="s">
        <v>73</v>
      </c>
      <c r="F761" s="1" t="s">
        <v>305</v>
      </c>
      <c r="G761" s="1" t="s">
        <v>239</v>
      </c>
      <c r="H761" s="1" t="s">
        <v>240</v>
      </c>
      <c r="I761" s="2">
        <v>302.5</v>
      </c>
      <c r="J761" s="2">
        <v>7.0000000000000007E-2</v>
      </c>
      <c r="K761" s="2">
        <f t="shared" si="93"/>
        <v>7.0000000000000007E-2</v>
      </c>
      <c r="L761" s="2">
        <f t="shared" si="97"/>
        <v>0</v>
      </c>
      <c r="V761" s="12">
        <v>7.0000000000000007E-2</v>
      </c>
      <c r="W761" s="5">
        <v>7.8828749999999994</v>
      </c>
      <c r="AS761" s="5" t="str">
        <f t="shared" si="98"/>
        <v/>
      </c>
      <c r="AU761" s="5" t="str">
        <f t="shared" si="99"/>
        <v/>
      </c>
      <c r="AW761" s="5" t="str">
        <f t="shared" si="100"/>
        <v/>
      </c>
      <c r="AZ761" s="5">
        <f t="shared" si="94"/>
        <v>7.8828749999999994</v>
      </c>
      <c r="BA761" s="11">
        <f t="shared" si="95"/>
        <v>1.5675322021400164E-4</v>
      </c>
      <c r="BB761" s="5">
        <f t="shared" si="96"/>
        <v>0.15675322021400165</v>
      </c>
    </row>
    <row r="762" spans="1:54" x14ac:dyDescent="0.25">
      <c r="A762" s="1" t="s">
        <v>322</v>
      </c>
      <c r="B762" s="1" t="s">
        <v>316</v>
      </c>
      <c r="C762" s="1" t="s">
        <v>317</v>
      </c>
      <c r="D762" s="1" t="s">
        <v>60</v>
      </c>
      <c r="E762" s="1" t="s">
        <v>80</v>
      </c>
      <c r="F762" s="1" t="s">
        <v>318</v>
      </c>
      <c r="G762" s="1" t="s">
        <v>239</v>
      </c>
      <c r="H762" s="1" t="s">
        <v>240</v>
      </c>
      <c r="I762" s="2">
        <v>302.5</v>
      </c>
      <c r="J762" s="2">
        <v>0.09</v>
      </c>
      <c r="K762" s="2">
        <f t="shared" si="93"/>
        <v>0.09</v>
      </c>
      <c r="L762" s="2">
        <f t="shared" si="97"/>
        <v>0</v>
      </c>
      <c r="V762" s="12">
        <v>0.09</v>
      </c>
      <c r="W762" s="5">
        <v>10.135125</v>
      </c>
      <c r="AS762" s="5" t="str">
        <f t="shared" si="98"/>
        <v/>
      </c>
      <c r="AU762" s="5" t="str">
        <f t="shared" si="99"/>
        <v/>
      </c>
      <c r="AW762" s="5" t="str">
        <f t="shared" si="100"/>
        <v/>
      </c>
      <c r="AZ762" s="5">
        <f t="shared" si="94"/>
        <v>10.135125</v>
      </c>
      <c r="BA762" s="11">
        <f t="shared" si="95"/>
        <v>2.0153985456085926E-4</v>
      </c>
      <c r="BB762" s="5">
        <f t="shared" si="96"/>
        <v>0.20153985456085927</v>
      </c>
    </row>
    <row r="763" spans="1:54" x14ac:dyDescent="0.25">
      <c r="A763" s="1" t="s">
        <v>322</v>
      </c>
      <c r="B763" s="1" t="s">
        <v>316</v>
      </c>
      <c r="C763" s="1" t="s">
        <v>317</v>
      </c>
      <c r="D763" s="1" t="s">
        <v>60</v>
      </c>
      <c r="E763" s="1" t="s">
        <v>85</v>
      </c>
      <c r="F763" s="1" t="s">
        <v>318</v>
      </c>
      <c r="G763" s="1" t="s">
        <v>239</v>
      </c>
      <c r="H763" s="1" t="s">
        <v>240</v>
      </c>
      <c r="I763" s="2">
        <v>302.5</v>
      </c>
      <c r="J763" s="2">
        <v>41.26</v>
      </c>
      <c r="K763" s="2">
        <f t="shared" si="93"/>
        <v>40</v>
      </c>
      <c r="L763" s="2">
        <f t="shared" si="97"/>
        <v>0</v>
      </c>
      <c r="V763" s="12">
        <v>40</v>
      </c>
      <c r="W763" s="5">
        <v>4504.4999999999991</v>
      </c>
      <c r="AS763" s="5" t="str">
        <f t="shared" si="98"/>
        <v/>
      </c>
      <c r="AU763" s="5" t="str">
        <f t="shared" si="99"/>
        <v/>
      </c>
      <c r="AW763" s="5" t="str">
        <f t="shared" si="100"/>
        <v/>
      </c>
      <c r="AZ763" s="5">
        <f t="shared" si="94"/>
        <v>4504.4999999999991</v>
      </c>
      <c r="BA763" s="11">
        <f t="shared" si="95"/>
        <v>8.9573268693715208E-2</v>
      </c>
      <c r="BB763" s="5">
        <f t="shared" si="96"/>
        <v>89.573268693715207</v>
      </c>
    </row>
    <row r="764" spans="1:54" x14ac:dyDescent="0.25">
      <c r="A764" s="1" t="s">
        <v>322</v>
      </c>
      <c r="B764" s="1" t="s">
        <v>316</v>
      </c>
      <c r="C764" s="1" t="s">
        <v>317</v>
      </c>
      <c r="D764" s="1" t="s">
        <v>60</v>
      </c>
      <c r="E764" s="1" t="s">
        <v>61</v>
      </c>
      <c r="F764" s="1" t="s">
        <v>318</v>
      </c>
      <c r="G764" s="1" t="s">
        <v>239</v>
      </c>
      <c r="H764" s="1" t="s">
        <v>240</v>
      </c>
      <c r="I764" s="2">
        <v>302.5</v>
      </c>
      <c r="J764" s="2">
        <v>0.09</v>
      </c>
      <c r="K764" s="2">
        <f t="shared" si="93"/>
        <v>0.09</v>
      </c>
      <c r="L764" s="2">
        <f t="shared" si="97"/>
        <v>0</v>
      </c>
      <c r="V764" s="12">
        <v>0.09</v>
      </c>
      <c r="W764" s="5">
        <v>10.135125</v>
      </c>
      <c r="AS764" s="5" t="str">
        <f t="shared" si="98"/>
        <v/>
      </c>
      <c r="AU764" s="5" t="str">
        <f t="shared" si="99"/>
        <v/>
      </c>
      <c r="AW764" s="5" t="str">
        <f t="shared" si="100"/>
        <v/>
      </c>
      <c r="AZ764" s="5">
        <f t="shared" si="94"/>
        <v>10.135125</v>
      </c>
      <c r="BA764" s="11">
        <f t="shared" si="95"/>
        <v>2.0153985456085926E-4</v>
      </c>
      <c r="BB764" s="5">
        <f t="shared" si="96"/>
        <v>0.20153985456085927</v>
      </c>
    </row>
    <row r="765" spans="1:54" x14ac:dyDescent="0.25">
      <c r="A765" s="1" t="s">
        <v>322</v>
      </c>
      <c r="B765" s="1" t="s">
        <v>316</v>
      </c>
      <c r="C765" s="1" t="s">
        <v>317</v>
      </c>
      <c r="D765" s="1" t="s">
        <v>60</v>
      </c>
      <c r="E765" s="1" t="s">
        <v>65</v>
      </c>
      <c r="F765" s="1" t="s">
        <v>318</v>
      </c>
      <c r="G765" s="1" t="s">
        <v>239</v>
      </c>
      <c r="H765" s="1" t="s">
        <v>240</v>
      </c>
      <c r="I765" s="2">
        <v>302.5</v>
      </c>
      <c r="J765" s="2">
        <v>38.83</v>
      </c>
      <c r="K765" s="2">
        <f t="shared" si="93"/>
        <v>38.83</v>
      </c>
      <c r="L765" s="2">
        <f t="shared" si="97"/>
        <v>0</v>
      </c>
      <c r="V765" s="12">
        <v>38.83</v>
      </c>
      <c r="W765" s="5">
        <v>4372.7433749999991</v>
      </c>
      <c r="AS765" s="5" t="str">
        <f t="shared" si="98"/>
        <v/>
      </c>
      <c r="AU765" s="5" t="str">
        <f t="shared" si="99"/>
        <v/>
      </c>
      <c r="AW765" s="5" t="str">
        <f t="shared" si="100"/>
        <v/>
      </c>
      <c r="AZ765" s="5">
        <f t="shared" si="94"/>
        <v>4372.7433749999991</v>
      </c>
      <c r="BA765" s="11">
        <f t="shared" si="95"/>
        <v>8.6953250584424047E-2</v>
      </c>
      <c r="BB765" s="5">
        <f t="shared" si="96"/>
        <v>86.95325058442404</v>
      </c>
    </row>
    <row r="766" spans="1:54" x14ac:dyDescent="0.25">
      <c r="A766" s="1" t="s">
        <v>322</v>
      </c>
      <c r="B766" s="1" t="s">
        <v>316</v>
      </c>
      <c r="C766" s="1" t="s">
        <v>317</v>
      </c>
      <c r="D766" s="1" t="s">
        <v>60</v>
      </c>
      <c r="E766" s="1" t="s">
        <v>66</v>
      </c>
      <c r="F766" s="1" t="s">
        <v>318</v>
      </c>
      <c r="G766" s="1" t="s">
        <v>239</v>
      </c>
      <c r="H766" s="1" t="s">
        <v>240</v>
      </c>
      <c r="I766" s="2">
        <v>302.5</v>
      </c>
      <c r="J766" s="2">
        <v>7.0000000000000007E-2</v>
      </c>
      <c r="K766" s="2">
        <f t="shared" si="93"/>
        <v>0.05</v>
      </c>
      <c r="L766" s="2">
        <f t="shared" si="97"/>
        <v>0</v>
      </c>
      <c r="V766" s="12">
        <v>0.05</v>
      </c>
      <c r="W766" s="5">
        <v>5.6306249999999993</v>
      </c>
      <c r="AS766" s="5" t="str">
        <f t="shared" si="98"/>
        <v/>
      </c>
      <c r="AU766" s="5" t="str">
        <f t="shared" si="99"/>
        <v/>
      </c>
      <c r="AW766" s="5" t="str">
        <f t="shared" si="100"/>
        <v/>
      </c>
      <c r="AZ766" s="5">
        <f t="shared" si="94"/>
        <v>5.6306249999999993</v>
      </c>
      <c r="BA766" s="11">
        <f t="shared" si="95"/>
        <v>1.1196658586714403E-4</v>
      </c>
      <c r="BB766" s="5">
        <f t="shared" si="96"/>
        <v>0.11196658586714403</v>
      </c>
    </row>
    <row r="767" spans="1:54" x14ac:dyDescent="0.25">
      <c r="A767" s="1" t="s">
        <v>322</v>
      </c>
      <c r="B767" s="1" t="s">
        <v>316</v>
      </c>
      <c r="C767" s="1" t="s">
        <v>317</v>
      </c>
      <c r="D767" s="1" t="s">
        <v>60</v>
      </c>
      <c r="E767" s="1" t="s">
        <v>69</v>
      </c>
      <c r="F767" s="1" t="s">
        <v>318</v>
      </c>
      <c r="G767" s="1" t="s">
        <v>239</v>
      </c>
      <c r="H767" s="1" t="s">
        <v>240</v>
      </c>
      <c r="I767" s="2">
        <v>302.5</v>
      </c>
      <c r="J767" s="2">
        <v>38.47</v>
      </c>
      <c r="K767" s="2">
        <f t="shared" si="93"/>
        <v>24.26</v>
      </c>
      <c r="L767" s="2">
        <f t="shared" si="97"/>
        <v>0</v>
      </c>
      <c r="V767" s="12">
        <v>24.26</v>
      </c>
      <c r="W767" s="5">
        <v>2731.9792499999999</v>
      </c>
      <c r="AS767" s="5" t="str">
        <f t="shared" si="98"/>
        <v/>
      </c>
      <c r="AU767" s="5" t="str">
        <f t="shared" si="99"/>
        <v/>
      </c>
      <c r="AW767" s="5" t="str">
        <f t="shared" si="100"/>
        <v/>
      </c>
      <c r="AZ767" s="5">
        <f t="shared" si="94"/>
        <v>2731.9792499999999</v>
      </c>
      <c r="BA767" s="11">
        <f t="shared" si="95"/>
        <v>5.4326187462738283E-2</v>
      </c>
      <c r="BB767" s="5">
        <f t="shared" si="96"/>
        <v>54.326187462738282</v>
      </c>
    </row>
    <row r="768" spans="1:54" x14ac:dyDescent="0.25">
      <c r="A768" s="1" t="s">
        <v>322</v>
      </c>
      <c r="B768" s="1" t="s">
        <v>316</v>
      </c>
      <c r="C768" s="1" t="s">
        <v>317</v>
      </c>
      <c r="D768" s="1" t="s">
        <v>60</v>
      </c>
      <c r="E768" s="1" t="s">
        <v>70</v>
      </c>
      <c r="F768" s="1" t="s">
        <v>318</v>
      </c>
      <c r="G768" s="1" t="s">
        <v>239</v>
      </c>
      <c r="H768" s="1" t="s">
        <v>240</v>
      </c>
      <c r="I768" s="2">
        <v>302.5</v>
      </c>
      <c r="J768" s="2">
        <v>32.04</v>
      </c>
      <c r="K768" s="2">
        <f t="shared" si="93"/>
        <v>32.049999999999997</v>
      </c>
      <c r="L768" s="2">
        <f t="shared" si="97"/>
        <v>0</v>
      </c>
      <c r="V768" s="12">
        <v>16.61</v>
      </c>
      <c r="W768" s="5">
        <v>1870.4936250000001</v>
      </c>
      <c r="AH768" s="9">
        <v>2.63</v>
      </c>
      <c r="AI768" s="5">
        <v>106.2487125</v>
      </c>
      <c r="AJ768" s="10">
        <v>12.81</v>
      </c>
      <c r="AK768" s="5">
        <v>472.1125654649735</v>
      </c>
      <c r="AS768" s="5" t="str">
        <f t="shared" si="98"/>
        <v/>
      </c>
      <c r="AU768" s="5" t="str">
        <f t="shared" si="99"/>
        <v/>
      </c>
      <c r="AW768" s="5" t="str">
        <f t="shared" si="100"/>
        <v/>
      </c>
      <c r="AZ768" s="5">
        <f t="shared" si="94"/>
        <v>2448.8549029649735</v>
      </c>
      <c r="BA768" s="11">
        <f t="shared" si="95"/>
        <v>4.8696178979954159E-2</v>
      </c>
      <c r="BB768" s="5">
        <f t="shared" si="96"/>
        <v>48.696178979954155</v>
      </c>
    </row>
    <row r="769" spans="1:58" x14ac:dyDescent="0.25">
      <c r="A769" s="1" t="s">
        <v>322</v>
      </c>
      <c r="B769" s="1" t="s">
        <v>316</v>
      </c>
      <c r="C769" s="1" t="s">
        <v>317</v>
      </c>
      <c r="D769" s="1" t="s">
        <v>60</v>
      </c>
      <c r="E769" s="1" t="s">
        <v>71</v>
      </c>
      <c r="F769" s="1" t="s">
        <v>318</v>
      </c>
      <c r="G769" s="1" t="s">
        <v>239</v>
      </c>
      <c r="H769" s="1" t="s">
        <v>240</v>
      </c>
      <c r="I769" s="2">
        <v>302.5</v>
      </c>
      <c r="J769" s="2">
        <v>0.09</v>
      </c>
      <c r="K769" s="2">
        <f t="shared" si="93"/>
        <v>0.09</v>
      </c>
      <c r="L769" s="2">
        <f t="shared" si="97"/>
        <v>0</v>
      </c>
      <c r="V769" s="12">
        <v>0.02</v>
      </c>
      <c r="W769" s="5">
        <v>2.2522500000000001</v>
      </c>
      <c r="AH769" s="9">
        <v>0.01</v>
      </c>
      <c r="AI769" s="5">
        <v>0.4039875</v>
      </c>
      <c r="AJ769" s="10">
        <v>0.06</v>
      </c>
      <c r="AK769" s="5">
        <v>2.211299950573594</v>
      </c>
      <c r="AS769" s="5" t="str">
        <f t="shared" si="98"/>
        <v/>
      </c>
      <c r="AU769" s="5" t="str">
        <f t="shared" si="99"/>
        <v/>
      </c>
      <c r="AW769" s="5" t="str">
        <f t="shared" si="100"/>
        <v/>
      </c>
      <c r="AZ769" s="5">
        <f t="shared" si="94"/>
        <v>4.867537450573594</v>
      </c>
      <c r="BA769" s="11">
        <f t="shared" si="95"/>
        <v>9.6792372058374985E-5</v>
      </c>
      <c r="BB769" s="5">
        <f t="shared" si="96"/>
        <v>9.6792372058374987E-2</v>
      </c>
    </row>
    <row r="770" spans="1:58" x14ac:dyDescent="0.25">
      <c r="A770" s="1" t="s">
        <v>322</v>
      </c>
      <c r="B770" s="1" t="s">
        <v>316</v>
      </c>
      <c r="C770" s="1" t="s">
        <v>317</v>
      </c>
      <c r="D770" s="1" t="s">
        <v>60</v>
      </c>
      <c r="E770" s="1" t="s">
        <v>72</v>
      </c>
      <c r="F770" s="1" t="s">
        <v>318</v>
      </c>
      <c r="G770" s="1" t="s">
        <v>239</v>
      </c>
      <c r="H770" s="1" t="s">
        <v>240</v>
      </c>
      <c r="I770" s="2">
        <v>302.5</v>
      </c>
      <c r="J770" s="2">
        <v>0.09</v>
      </c>
      <c r="K770" s="2">
        <f t="shared" si="93"/>
        <v>0.09</v>
      </c>
      <c r="L770" s="2">
        <f t="shared" si="97"/>
        <v>0</v>
      </c>
      <c r="V770" s="12">
        <v>0.09</v>
      </c>
      <c r="W770" s="5">
        <v>10.135125</v>
      </c>
      <c r="AS770" s="5" t="str">
        <f t="shared" si="98"/>
        <v/>
      </c>
      <c r="AU770" s="5" t="str">
        <f t="shared" si="99"/>
        <v/>
      </c>
      <c r="AW770" s="5" t="str">
        <f t="shared" si="100"/>
        <v/>
      </c>
      <c r="AZ770" s="5">
        <f t="shared" si="94"/>
        <v>10.135125</v>
      </c>
      <c r="BA770" s="11">
        <f t="shared" si="95"/>
        <v>2.0153985456085926E-4</v>
      </c>
      <c r="BB770" s="5">
        <f t="shared" si="96"/>
        <v>0.20153985456085927</v>
      </c>
    </row>
    <row r="771" spans="1:58" x14ac:dyDescent="0.25">
      <c r="A771" s="1" t="s">
        <v>322</v>
      </c>
      <c r="B771" s="1" t="s">
        <v>316</v>
      </c>
      <c r="C771" s="1" t="s">
        <v>317</v>
      </c>
      <c r="D771" s="1" t="s">
        <v>60</v>
      </c>
      <c r="E771" s="1" t="s">
        <v>73</v>
      </c>
      <c r="F771" s="1" t="s">
        <v>318</v>
      </c>
      <c r="G771" s="1" t="s">
        <v>239</v>
      </c>
      <c r="H771" s="1" t="s">
        <v>240</v>
      </c>
      <c r="I771" s="2">
        <v>302.5</v>
      </c>
      <c r="J771" s="2">
        <v>38.47</v>
      </c>
      <c r="K771" s="2">
        <f t="shared" ref="K771:K834" si="101">SUM(N771,P771,R771,T771,AD771,AF771,AH771,AJ771,AL771,AN771,AP771,V771,X771,Z771,BC771,AB771)</f>
        <v>38.470000000000006</v>
      </c>
      <c r="L771" s="2">
        <f t="shared" si="97"/>
        <v>0</v>
      </c>
      <c r="V771" s="12">
        <v>36.700000000000003</v>
      </c>
      <c r="W771" s="5">
        <v>4132.8787499999999</v>
      </c>
      <c r="AH771" s="9">
        <v>1.77</v>
      </c>
      <c r="AI771" s="5">
        <v>71.505787499999997</v>
      </c>
      <c r="AS771" s="5" t="str">
        <f t="shared" si="98"/>
        <v/>
      </c>
      <c r="AU771" s="5" t="str">
        <f t="shared" si="99"/>
        <v/>
      </c>
      <c r="AW771" s="5" t="str">
        <f t="shared" si="100"/>
        <v/>
      </c>
      <c r="AZ771" s="5">
        <f t="shared" ref="AZ771:AZ834" si="102">SUM(O771,Q771,S771,U771,AE771,AG771,AI771,AK771,AM771,AO771,AQ771,W771,Y771,AA771,BD771,AC771)</f>
        <v>4204.3845375000001</v>
      </c>
      <c r="BA771" s="11">
        <f t="shared" ref="BA771:BA834" si="103">(AZ771/$AZ$2498)*100</f>
        <v>8.3605387028347022E-2</v>
      </c>
      <c r="BB771" s="5">
        <f t="shared" ref="BB771:BB834" si="104">(BA771/100)*$BB$1</f>
        <v>83.605387028347025</v>
      </c>
    </row>
    <row r="772" spans="1:58" x14ac:dyDescent="0.25">
      <c r="A772" s="1" t="s">
        <v>322</v>
      </c>
      <c r="B772" s="1" t="s">
        <v>316</v>
      </c>
      <c r="C772" s="1" t="s">
        <v>317</v>
      </c>
      <c r="D772" s="1" t="s">
        <v>60</v>
      </c>
      <c r="E772" s="1" t="s">
        <v>74</v>
      </c>
      <c r="F772" s="1" t="s">
        <v>318</v>
      </c>
      <c r="G772" s="1" t="s">
        <v>239</v>
      </c>
      <c r="H772" s="1" t="s">
        <v>240</v>
      </c>
      <c r="I772" s="2">
        <v>302.5</v>
      </c>
      <c r="J772" s="2">
        <v>36.18</v>
      </c>
      <c r="K772" s="2">
        <f t="shared" si="101"/>
        <v>20.14</v>
      </c>
      <c r="L772" s="2">
        <f t="shared" ref="L772:L835" si="105">SUM(M772,AR772,AT772,AV772,AX772,AY772)</f>
        <v>0</v>
      </c>
      <c r="V772" s="12">
        <v>20.14</v>
      </c>
      <c r="W772" s="5">
        <v>2268.01575</v>
      </c>
      <c r="AS772" s="5" t="str">
        <f t="shared" si="98"/>
        <v/>
      </c>
      <c r="AU772" s="5" t="str">
        <f t="shared" si="99"/>
        <v/>
      </c>
      <c r="AW772" s="5" t="str">
        <f t="shared" si="100"/>
        <v/>
      </c>
      <c r="AZ772" s="5">
        <f t="shared" si="102"/>
        <v>2268.01575</v>
      </c>
      <c r="BA772" s="11">
        <f t="shared" si="103"/>
        <v>4.5100140787285622E-2</v>
      </c>
      <c r="BB772" s="5">
        <f t="shared" si="104"/>
        <v>45.100140787285625</v>
      </c>
    </row>
    <row r="773" spans="1:58" x14ac:dyDescent="0.25">
      <c r="A773" s="1" t="s">
        <v>323</v>
      </c>
      <c r="B773" s="1" t="s">
        <v>302</v>
      </c>
      <c r="C773" s="1" t="s">
        <v>303</v>
      </c>
      <c r="D773" s="1" t="s">
        <v>304</v>
      </c>
      <c r="E773" s="1" t="s">
        <v>75</v>
      </c>
      <c r="F773" s="1" t="s">
        <v>305</v>
      </c>
      <c r="G773" s="1" t="s">
        <v>239</v>
      </c>
      <c r="H773" s="1" t="s">
        <v>240</v>
      </c>
      <c r="I773" s="2">
        <v>153.91999999999999</v>
      </c>
      <c r="J773" s="2">
        <v>7.0000000000000007E-2</v>
      </c>
      <c r="K773" s="2">
        <f t="shared" si="101"/>
        <v>0.04</v>
      </c>
      <c r="L773" s="2">
        <f t="shared" si="105"/>
        <v>0</v>
      </c>
      <c r="V773" s="12">
        <v>0.04</v>
      </c>
      <c r="W773" s="5">
        <v>4.5044999999999993</v>
      </c>
      <c r="AS773" s="5" t="str">
        <f t="shared" si="98"/>
        <v/>
      </c>
      <c r="AU773" s="5" t="str">
        <f t="shared" si="99"/>
        <v/>
      </c>
      <c r="AW773" s="5" t="str">
        <f t="shared" si="100"/>
        <v/>
      </c>
      <c r="AZ773" s="5">
        <f t="shared" si="102"/>
        <v>4.5044999999999993</v>
      </c>
      <c r="BA773" s="11">
        <f t="shared" si="103"/>
        <v>8.9573268693715218E-5</v>
      </c>
      <c r="BB773" s="5">
        <f t="shared" si="104"/>
        <v>8.9573268693715222E-2</v>
      </c>
    </row>
    <row r="774" spans="1:58" x14ac:dyDescent="0.25">
      <c r="A774" s="1" t="s">
        <v>323</v>
      </c>
      <c r="B774" s="1" t="s">
        <v>302</v>
      </c>
      <c r="C774" s="1" t="s">
        <v>303</v>
      </c>
      <c r="D774" s="1" t="s">
        <v>304</v>
      </c>
      <c r="E774" s="1" t="s">
        <v>74</v>
      </c>
      <c r="F774" s="1" t="s">
        <v>305</v>
      </c>
      <c r="G774" s="1" t="s">
        <v>239</v>
      </c>
      <c r="H774" s="1" t="s">
        <v>240</v>
      </c>
      <c r="I774" s="2">
        <v>153.91999999999999</v>
      </c>
      <c r="J774" s="2">
        <v>7.0000000000000007E-2</v>
      </c>
      <c r="K774" s="2">
        <f t="shared" si="101"/>
        <v>7.0000000000000007E-2</v>
      </c>
      <c r="L774" s="2">
        <f t="shared" si="105"/>
        <v>0</v>
      </c>
      <c r="V774" s="12">
        <v>7.0000000000000007E-2</v>
      </c>
      <c r="W774" s="5">
        <v>7.8828749999999994</v>
      </c>
      <c r="AS774" s="5" t="str">
        <f t="shared" si="98"/>
        <v/>
      </c>
      <c r="AU774" s="5" t="str">
        <f t="shared" si="99"/>
        <v/>
      </c>
      <c r="AW774" s="5" t="str">
        <f t="shared" si="100"/>
        <v/>
      </c>
      <c r="AZ774" s="5">
        <f t="shared" si="102"/>
        <v>7.8828749999999994</v>
      </c>
      <c r="BA774" s="11">
        <f t="shared" si="103"/>
        <v>1.5675322021400164E-4</v>
      </c>
      <c r="BB774" s="5">
        <f t="shared" si="104"/>
        <v>0.15675322021400165</v>
      </c>
    </row>
    <row r="775" spans="1:58" x14ac:dyDescent="0.25">
      <c r="A775" s="1" t="s">
        <v>323</v>
      </c>
      <c r="B775" s="1" t="s">
        <v>302</v>
      </c>
      <c r="C775" s="1" t="s">
        <v>303</v>
      </c>
      <c r="D775" s="1" t="s">
        <v>304</v>
      </c>
      <c r="E775" s="1" t="s">
        <v>85</v>
      </c>
      <c r="F775" s="1" t="s">
        <v>318</v>
      </c>
      <c r="G775" s="1" t="s">
        <v>239</v>
      </c>
      <c r="H775" s="1" t="s">
        <v>240</v>
      </c>
      <c r="I775" s="2">
        <v>153.91999999999999</v>
      </c>
      <c r="J775" s="2">
        <v>0.09</v>
      </c>
      <c r="K775" s="2">
        <f t="shared" si="101"/>
        <v>0.09</v>
      </c>
      <c r="L775" s="2">
        <f t="shared" si="105"/>
        <v>0</v>
      </c>
      <c r="V775" s="12">
        <v>0.09</v>
      </c>
      <c r="W775" s="5">
        <v>10.135125</v>
      </c>
      <c r="AS775" s="5" t="str">
        <f t="shared" si="98"/>
        <v/>
      </c>
      <c r="AU775" s="5" t="str">
        <f t="shared" si="99"/>
        <v/>
      </c>
      <c r="AW775" s="5" t="str">
        <f t="shared" si="100"/>
        <v/>
      </c>
      <c r="AZ775" s="5">
        <f t="shared" si="102"/>
        <v>10.135125</v>
      </c>
      <c r="BA775" s="11">
        <f t="shared" si="103"/>
        <v>2.0153985456085926E-4</v>
      </c>
      <c r="BB775" s="5">
        <f t="shared" si="104"/>
        <v>0.20153985456085927</v>
      </c>
    </row>
    <row r="776" spans="1:58" x14ac:dyDescent="0.25">
      <c r="A776" s="1" t="s">
        <v>323</v>
      </c>
      <c r="B776" s="1" t="s">
        <v>302</v>
      </c>
      <c r="C776" s="1" t="s">
        <v>303</v>
      </c>
      <c r="D776" s="1" t="s">
        <v>304</v>
      </c>
      <c r="E776" s="1" t="s">
        <v>90</v>
      </c>
      <c r="F776" s="1" t="s">
        <v>318</v>
      </c>
      <c r="G776" s="1" t="s">
        <v>239</v>
      </c>
      <c r="H776" s="1" t="s">
        <v>240</v>
      </c>
      <c r="I776" s="2">
        <v>153.91999999999999</v>
      </c>
      <c r="J776" s="2">
        <v>39.22</v>
      </c>
      <c r="K776" s="2">
        <f t="shared" si="101"/>
        <v>39.22</v>
      </c>
      <c r="L776" s="2">
        <f t="shared" si="105"/>
        <v>0</v>
      </c>
      <c r="V776" s="12">
        <v>39.22</v>
      </c>
      <c r="W776" s="5">
        <v>4416.6622499999994</v>
      </c>
      <c r="AS776" s="5" t="str">
        <f t="shared" si="98"/>
        <v/>
      </c>
      <c r="AU776" s="5" t="str">
        <f t="shared" si="99"/>
        <v/>
      </c>
      <c r="AW776" s="5" t="str">
        <f t="shared" si="100"/>
        <v/>
      </c>
      <c r="AZ776" s="5">
        <f t="shared" si="102"/>
        <v>4416.6622499999994</v>
      </c>
      <c r="BA776" s="11">
        <f t="shared" si="103"/>
        <v>8.7826589954187781E-2</v>
      </c>
      <c r="BB776" s="5">
        <f t="shared" si="104"/>
        <v>87.826589954187781</v>
      </c>
    </row>
    <row r="777" spans="1:58" x14ac:dyDescent="0.25">
      <c r="A777" s="1" t="s">
        <v>323</v>
      </c>
      <c r="B777" s="1" t="s">
        <v>302</v>
      </c>
      <c r="C777" s="1" t="s">
        <v>303</v>
      </c>
      <c r="D777" s="1" t="s">
        <v>304</v>
      </c>
      <c r="E777" s="1" t="s">
        <v>93</v>
      </c>
      <c r="F777" s="1" t="s">
        <v>318</v>
      </c>
      <c r="G777" s="1" t="s">
        <v>239</v>
      </c>
      <c r="H777" s="1" t="s">
        <v>240</v>
      </c>
      <c r="I777" s="2">
        <v>153.91999999999999</v>
      </c>
      <c r="J777" s="2">
        <v>20.18</v>
      </c>
      <c r="K777" s="2">
        <f t="shared" si="101"/>
        <v>20.18</v>
      </c>
      <c r="L777" s="2">
        <f t="shared" si="105"/>
        <v>0</v>
      </c>
      <c r="V777" s="12">
        <v>20.18</v>
      </c>
      <c r="W777" s="5">
        <v>2272.52025</v>
      </c>
      <c r="AS777" s="5" t="str">
        <f t="shared" si="98"/>
        <v/>
      </c>
      <c r="AU777" s="5" t="str">
        <f t="shared" si="99"/>
        <v/>
      </c>
      <c r="AW777" s="5" t="str">
        <f t="shared" si="100"/>
        <v/>
      </c>
      <c r="AZ777" s="5">
        <f t="shared" si="102"/>
        <v>2272.52025</v>
      </c>
      <c r="BA777" s="11">
        <f t="shared" si="103"/>
        <v>4.5189714055979331E-2</v>
      </c>
      <c r="BB777" s="5">
        <f t="shared" si="104"/>
        <v>45.189714055979337</v>
      </c>
    </row>
    <row r="778" spans="1:58" x14ac:dyDescent="0.25">
      <c r="A778" s="1" t="s">
        <v>323</v>
      </c>
      <c r="B778" s="1" t="s">
        <v>302</v>
      </c>
      <c r="C778" s="1" t="s">
        <v>303</v>
      </c>
      <c r="D778" s="1" t="s">
        <v>304</v>
      </c>
      <c r="E778" s="1" t="s">
        <v>65</v>
      </c>
      <c r="F778" s="1" t="s">
        <v>318</v>
      </c>
      <c r="G778" s="1" t="s">
        <v>239</v>
      </c>
      <c r="H778" s="1" t="s">
        <v>240</v>
      </c>
      <c r="I778" s="2">
        <v>153.91999999999999</v>
      </c>
      <c r="J778" s="2">
        <v>0.09</v>
      </c>
      <c r="K778" s="2">
        <f t="shared" si="101"/>
        <v>0.09</v>
      </c>
      <c r="L778" s="2">
        <f t="shared" si="105"/>
        <v>0</v>
      </c>
      <c r="V778" s="12">
        <v>0.09</v>
      </c>
      <c r="W778" s="5">
        <v>10.135125</v>
      </c>
      <c r="AS778" s="5" t="str">
        <f t="shared" si="98"/>
        <v/>
      </c>
      <c r="AU778" s="5" t="str">
        <f t="shared" si="99"/>
        <v/>
      </c>
      <c r="AW778" s="5" t="str">
        <f t="shared" si="100"/>
        <v/>
      </c>
      <c r="AZ778" s="5">
        <f t="shared" si="102"/>
        <v>10.135125</v>
      </c>
      <c r="BA778" s="11">
        <f t="shared" si="103"/>
        <v>2.0153985456085926E-4</v>
      </c>
      <c r="BB778" s="5">
        <f t="shared" si="104"/>
        <v>0.20153985456085927</v>
      </c>
    </row>
    <row r="779" spans="1:58" x14ac:dyDescent="0.25">
      <c r="A779" s="1" t="s">
        <v>323</v>
      </c>
      <c r="B779" s="1" t="s">
        <v>302</v>
      </c>
      <c r="C779" s="1" t="s">
        <v>303</v>
      </c>
      <c r="D779" s="1" t="s">
        <v>304</v>
      </c>
      <c r="E779" s="1" t="s">
        <v>66</v>
      </c>
      <c r="F779" s="1" t="s">
        <v>318</v>
      </c>
      <c r="G779" s="1" t="s">
        <v>239</v>
      </c>
      <c r="H779" s="1" t="s">
        <v>240</v>
      </c>
      <c r="I779" s="2">
        <v>153.91999999999999</v>
      </c>
      <c r="J779" s="2">
        <v>36.380000000000003</v>
      </c>
      <c r="K779" s="2">
        <f t="shared" si="101"/>
        <v>36.380000000000003</v>
      </c>
      <c r="L779" s="2">
        <f t="shared" si="105"/>
        <v>0</v>
      </c>
      <c r="V779" s="12">
        <v>36.380000000000003</v>
      </c>
      <c r="W779" s="5">
        <v>4096.8427499999998</v>
      </c>
      <c r="AS779" s="5" t="str">
        <f t="shared" si="98"/>
        <v/>
      </c>
      <c r="AU779" s="5" t="str">
        <f t="shared" si="99"/>
        <v/>
      </c>
      <c r="AW779" s="5" t="str">
        <f t="shared" si="100"/>
        <v/>
      </c>
      <c r="AZ779" s="5">
        <f t="shared" si="102"/>
        <v>4096.8427499999998</v>
      </c>
      <c r="BA779" s="11">
        <f t="shared" si="103"/>
        <v>8.1466887876933999E-2</v>
      </c>
      <c r="BB779" s="5">
        <f t="shared" si="104"/>
        <v>81.466887876933995</v>
      </c>
    </row>
    <row r="780" spans="1:58" x14ac:dyDescent="0.25">
      <c r="A780" s="1" t="s">
        <v>323</v>
      </c>
      <c r="B780" s="1" t="s">
        <v>302</v>
      </c>
      <c r="C780" s="1" t="s">
        <v>303</v>
      </c>
      <c r="D780" s="1" t="s">
        <v>304</v>
      </c>
      <c r="E780" s="1" t="s">
        <v>67</v>
      </c>
      <c r="F780" s="1" t="s">
        <v>318</v>
      </c>
      <c r="G780" s="1" t="s">
        <v>239</v>
      </c>
      <c r="H780" s="1" t="s">
        <v>240</v>
      </c>
      <c r="I780" s="2">
        <v>153.91999999999999</v>
      </c>
      <c r="J780" s="2">
        <v>11.02</v>
      </c>
      <c r="K780" s="2">
        <f t="shared" si="101"/>
        <v>11.02</v>
      </c>
      <c r="L780" s="2">
        <f t="shared" si="105"/>
        <v>0</v>
      </c>
      <c r="V780" s="12">
        <v>11.02</v>
      </c>
      <c r="W780" s="5">
        <v>1240.98975</v>
      </c>
      <c r="AS780" s="5" t="str">
        <f t="shared" si="98"/>
        <v/>
      </c>
      <c r="AU780" s="5" t="str">
        <f t="shared" si="99"/>
        <v/>
      </c>
      <c r="AW780" s="5" t="str">
        <f t="shared" si="100"/>
        <v/>
      </c>
      <c r="AZ780" s="5">
        <f t="shared" si="102"/>
        <v>1240.98975</v>
      </c>
      <c r="BA780" s="11">
        <f t="shared" si="103"/>
        <v>2.4677435525118547E-2</v>
      </c>
      <c r="BB780" s="5">
        <f t="shared" si="104"/>
        <v>24.677435525118547</v>
      </c>
    </row>
    <row r="781" spans="1:58" x14ac:dyDescent="0.25">
      <c r="A781" s="1" t="s">
        <v>324</v>
      </c>
      <c r="B781" s="1" t="s">
        <v>316</v>
      </c>
      <c r="C781" s="1" t="s">
        <v>317</v>
      </c>
      <c r="D781" s="1" t="s">
        <v>60</v>
      </c>
      <c r="E781" s="1" t="s">
        <v>70</v>
      </c>
      <c r="F781" s="1" t="s">
        <v>318</v>
      </c>
      <c r="G781" s="1" t="s">
        <v>239</v>
      </c>
      <c r="H781" s="1" t="s">
        <v>240</v>
      </c>
      <c r="I781" s="2">
        <v>3</v>
      </c>
      <c r="J781" s="2">
        <v>3</v>
      </c>
      <c r="K781" s="2">
        <f t="shared" si="101"/>
        <v>3.0000000000000004</v>
      </c>
      <c r="L781" s="2">
        <f t="shared" si="105"/>
        <v>0</v>
      </c>
      <c r="V781" s="12">
        <v>0.39</v>
      </c>
      <c r="W781" s="5">
        <v>43.918874999999993</v>
      </c>
      <c r="AH781" s="9">
        <v>1.56</v>
      </c>
      <c r="AI781" s="5">
        <v>63.02205</v>
      </c>
      <c r="AJ781" s="10">
        <v>1.05</v>
      </c>
      <c r="AK781" s="5">
        <v>38.700000000000003</v>
      </c>
      <c r="AS781" s="5" t="str">
        <f t="shared" si="98"/>
        <v/>
      </c>
      <c r="AU781" s="5" t="str">
        <f t="shared" si="99"/>
        <v/>
      </c>
      <c r="AW781" s="5" t="str">
        <f t="shared" si="100"/>
        <v/>
      </c>
      <c r="AZ781" s="5">
        <f t="shared" si="102"/>
        <v>145.64092499999998</v>
      </c>
      <c r="BA781" s="11">
        <f t="shared" si="103"/>
        <v>2.8961113792488015E-3</v>
      </c>
      <c r="BB781" s="5">
        <f t="shared" si="104"/>
        <v>2.8961113792488016</v>
      </c>
    </row>
    <row r="782" spans="1:58" x14ac:dyDescent="0.25">
      <c r="A782" s="1" t="s">
        <v>325</v>
      </c>
      <c r="B782" s="1" t="s">
        <v>316</v>
      </c>
      <c r="C782" s="1" t="s">
        <v>317</v>
      </c>
      <c r="D782" s="1" t="s">
        <v>60</v>
      </c>
      <c r="E782" s="1" t="s">
        <v>72</v>
      </c>
      <c r="F782" s="1" t="s">
        <v>305</v>
      </c>
      <c r="G782" s="1" t="s">
        <v>239</v>
      </c>
      <c r="H782" s="1" t="s">
        <v>240</v>
      </c>
      <c r="I782" s="2">
        <v>37.5</v>
      </c>
      <c r="J782" s="2">
        <v>0.03</v>
      </c>
      <c r="K782" s="2">
        <f t="shared" si="101"/>
        <v>0.03</v>
      </c>
      <c r="L782" s="2">
        <f t="shared" si="105"/>
        <v>0</v>
      </c>
      <c r="V782" s="12">
        <v>0.03</v>
      </c>
      <c r="W782" s="5">
        <v>3.3783749999999988</v>
      </c>
      <c r="AS782" s="5" t="str">
        <f t="shared" si="98"/>
        <v/>
      </c>
      <c r="AU782" s="5" t="str">
        <f t="shared" si="99"/>
        <v/>
      </c>
      <c r="AW782" s="5" t="str">
        <f t="shared" si="100"/>
        <v/>
      </c>
      <c r="AZ782" s="5">
        <f t="shared" si="102"/>
        <v>3.3783749999999988</v>
      </c>
      <c r="BA782" s="11">
        <f t="shared" si="103"/>
        <v>6.7179951520286393E-5</v>
      </c>
      <c r="BB782" s="5">
        <f t="shared" si="104"/>
        <v>6.7179951520286399E-2</v>
      </c>
    </row>
    <row r="783" spans="1:58" x14ac:dyDescent="0.25">
      <c r="A783" s="1" t="s">
        <v>325</v>
      </c>
      <c r="B783" s="1" t="s">
        <v>316</v>
      </c>
      <c r="C783" s="1" t="s">
        <v>317</v>
      </c>
      <c r="D783" s="1" t="s">
        <v>60</v>
      </c>
      <c r="E783" s="1" t="s">
        <v>80</v>
      </c>
      <c r="F783" s="1" t="s">
        <v>318</v>
      </c>
      <c r="G783" s="1" t="s">
        <v>239</v>
      </c>
      <c r="H783" s="1" t="s">
        <v>240</v>
      </c>
      <c r="I783" s="2">
        <v>37.5</v>
      </c>
      <c r="J783" s="2">
        <v>19.350000000000001</v>
      </c>
      <c r="K783" s="2">
        <f t="shared" si="101"/>
        <v>19.350000000000001</v>
      </c>
      <c r="L783" s="2">
        <f t="shared" si="105"/>
        <v>0</v>
      </c>
      <c r="V783" s="12">
        <v>19.350000000000001</v>
      </c>
      <c r="W783" s="5">
        <v>2179.0518750000001</v>
      </c>
      <c r="AS783" s="5" t="str">
        <f t="shared" si="98"/>
        <v/>
      </c>
      <c r="AU783" s="5" t="str">
        <f t="shared" si="99"/>
        <v/>
      </c>
      <c r="AW783" s="5" t="str">
        <f t="shared" si="100"/>
        <v/>
      </c>
      <c r="AZ783" s="5">
        <f t="shared" si="102"/>
        <v>2179.0518750000001</v>
      </c>
      <c r="BA783" s="11">
        <f t="shared" si="103"/>
        <v>4.3331068730584746E-2</v>
      </c>
      <c r="BB783" s="5">
        <f t="shared" si="104"/>
        <v>43.331068730584747</v>
      </c>
    </row>
    <row r="784" spans="1:58" s="60" customFormat="1" x14ac:dyDescent="0.25">
      <c r="A784" s="1" t="s">
        <v>325</v>
      </c>
      <c r="B784" s="1" t="s">
        <v>316</v>
      </c>
      <c r="C784" s="1" t="s">
        <v>317</v>
      </c>
      <c r="D784" s="1" t="s">
        <v>60</v>
      </c>
      <c r="E784" s="1" t="s">
        <v>61</v>
      </c>
      <c r="F784" s="1" t="s">
        <v>318</v>
      </c>
      <c r="G784" s="1" t="s">
        <v>239</v>
      </c>
      <c r="H784" s="1" t="s">
        <v>240</v>
      </c>
      <c r="I784" s="2">
        <v>37.5</v>
      </c>
      <c r="J784" s="2">
        <v>18.12</v>
      </c>
      <c r="K784" s="2">
        <f t="shared" si="101"/>
        <v>18.12</v>
      </c>
      <c r="L784" s="2">
        <f t="shared" si="105"/>
        <v>0</v>
      </c>
      <c r="M784" s="3"/>
      <c r="N784" s="4"/>
      <c r="O784" s="5"/>
      <c r="P784" s="6"/>
      <c r="Q784" s="5"/>
      <c r="R784" s="7"/>
      <c r="S784" s="5"/>
      <c r="T784" s="8"/>
      <c r="U784" s="5"/>
      <c r="V784" s="12">
        <v>18.12</v>
      </c>
      <c r="W784" s="5">
        <v>2040.5385000000001</v>
      </c>
      <c r="X784" s="13"/>
      <c r="Y784" s="5"/>
      <c r="Z784" s="14"/>
      <c r="AA784" s="5"/>
      <c r="AB784" s="2"/>
      <c r="AC784" s="5"/>
      <c r="AD784" s="2"/>
      <c r="AE784" s="5"/>
      <c r="AF784" s="2"/>
      <c r="AG784" s="5"/>
      <c r="AH784" s="9"/>
      <c r="AI784" s="5"/>
      <c r="AJ784" s="10"/>
      <c r="AK784" s="5"/>
      <c r="AL784" s="2"/>
      <c r="AM784" s="5"/>
      <c r="AN784" s="9"/>
      <c r="AO784" s="5"/>
      <c r="AP784" s="2"/>
      <c r="AQ784" s="5"/>
      <c r="AR784" s="3"/>
      <c r="AS784" s="5" t="str">
        <f t="shared" si="98"/>
        <v/>
      </c>
      <c r="AT784" s="3"/>
      <c r="AU784" s="5" t="str">
        <f t="shared" si="99"/>
        <v/>
      </c>
      <c r="AV784" s="2"/>
      <c r="AW784" s="5" t="str">
        <f t="shared" si="100"/>
        <v/>
      </c>
      <c r="AX784" s="2"/>
      <c r="AY784" s="2"/>
      <c r="AZ784" s="5">
        <f t="shared" si="102"/>
        <v>2040.5385000000001</v>
      </c>
      <c r="BA784" s="11">
        <f t="shared" si="103"/>
        <v>4.0576690718253004E-2</v>
      </c>
      <c r="BB784" s="5">
        <f t="shared" si="104"/>
        <v>40.576690718253005</v>
      </c>
      <c r="BC784" s="15"/>
      <c r="BD784" s="5"/>
      <c r="BE784"/>
      <c r="BF784"/>
    </row>
    <row r="785" spans="1:54" x14ac:dyDescent="0.25">
      <c r="A785" s="1" t="s">
        <v>326</v>
      </c>
      <c r="B785" s="1" t="s">
        <v>270</v>
      </c>
      <c r="C785" s="1" t="s">
        <v>259</v>
      </c>
      <c r="D785" s="1" t="s">
        <v>60</v>
      </c>
      <c r="E785" s="1" t="s">
        <v>61</v>
      </c>
      <c r="F785" s="1" t="s">
        <v>327</v>
      </c>
      <c r="G785" s="1" t="s">
        <v>239</v>
      </c>
      <c r="H785" s="1" t="s">
        <v>240</v>
      </c>
      <c r="I785" s="2">
        <v>146.08000000000001</v>
      </c>
      <c r="J785" s="2">
        <v>7.0000000000000007E-2</v>
      </c>
      <c r="K785" s="2">
        <f t="shared" si="101"/>
        <v>6.9999999999999993E-2</v>
      </c>
      <c r="L785" s="2">
        <f t="shared" si="105"/>
        <v>0</v>
      </c>
      <c r="V785" s="12">
        <v>0.06</v>
      </c>
      <c r="W785" s="5">
        <v>6.7567499999999976</v>
      </c>
      <c r="AJ785" s="10">
        <v>0.01</v>
      </c>
      <c r="AK785" s="5">
        <v>0.36854999176226561</v>
      </c>
      <c r="AS785" s="5" t="str">
        <f t="shared" si="98"/>
        <v/>
      </c>
      <c r="AU785" s="5" t="str">
        <f t="shared" si="99"/>
        <v/>
      </c>
      <c r="AW785" s="5" t="str">
        <f t="shared" si="100"/>
        <v/>
      </c>
      <c r="AZ785" s="5">
        <f t="shared" si="102"/>
        <v>7.1252999917622635</v>
      </c>
      <c r="BA785" s="11">
        <f t="shared" si="103"/>
        <v>1.4168862486079435E-4</v>
      </c>
      <c r="BB785" s="5">
        <f t="shared" si="104"/>
        <v>0.14168862486079437</v>
      </c>
    </row>
    <row r="786" spans="1:54" x14ac:dyDescent="0.25">
      <c r="A786" s="1" t="s">
        <v>326</v>
      </c>
      <c r="B786" s="1" t="s">
        <v>270</v>
      </c>
      <c r="C786" s="1" t="s">
        <v>259</v>
      </c>
      <c r="D786" s="1" t="s">
        <v>60</v>
      </c>
      <c r="E786" s="1" t="s">
        <v>65</v>
      </c>
      <c r="F786" s="1" t="s">
        <v>327</v>
      </c>
      <c r="G786" s="1" t="s">
        <v>239</v>
      </c>
      <c r="H786" s="1" t="s">
        <v>240</v>
      </c>
      <c r="I786" s="2">
        <v>146.08000000000001</v>
      </c>
      <c r="J786" s="2">
        <v>0.02</v>
      </c>
      <c r="K786" s="2">
        <f t="shared" si="101"/>
        <v>0.02</v>
      </c>
      <c r="L786" s="2">
        <f t="shared" si="105"/>
        <v>0</v>
      </c>
      <c r="V786" s="12">
        <v>0.01</v>
      </c>
      <c r="W786" s="5">
        <v>1.126125</v>
      </c>
      <c r="AJ786" s="10">
        <v>0.01</v>
      </c>
      <c r="AK786" s="5">
        <v>0.36854999176226561</v>
      </c>
      <c r="AS786" s="5" t="str">
        <f t="shared" si="98"/>
        <v/>
      </c>
      <c r="AU786" s="5" t="str">
        <f t="shared" si="99"/>
        <v/>
      </c>
      <c r="AW786" s="5" t="str">
        <f t="shared" si="100"/>
        <v/>
      </c>
      <c r="AZ786" s="5">
        <f t="shared" si="102"/>
        <v>1.4946749917622657</v>
      </c>
      <c r="BA786" s="11">
        <f t="shared" si="103"/>
        <v>2.9722038993650354E-5</v>
      </c>
      <c r="BB786" s="5">
        <f t="shared" si="104"/>
        <v>2.9722038993650356E-2</v>
      </c>
    </row>
    <row r="787" spans="1:54" x14ac:dyDescent="0.25">
      <c r="A787" s="1" t="s">
        <v>326</v>
      </c>
      <c r="B787" s="1" t="s">
        <v>270</v>
      </c>
      <c r="C787" s="1" t="s">
        <v>259</v>
      </c>
      <c r="D787" s="1" t="s">
        <v>60</v>
      </c>
      <c r="E787" s="1" t="s">
        <v>70</v>
      </c>
      <c r="F787" s="1" t="s">
        <v>327</v>
      </c>
      <c r="G787" s="1" t="s">
        <v>239</v>
      </c>
      <c r="H787" s="1" t="s">
        <v>240</v>
      </c>
      <c r="I787" s="2">
        <v>146.08000000000001</v>
      </c>
      <c r="J787" s="2">
        <v>25.62</v>
      </c>
      <c r="K787" s="2">
        <f t="shared" si="101"/>
        <v>25.62</v>
      </c>
      <c r="L787" s="2">
        <f t="shared" si="105"/>
        <v>0</v>
      </c>
      <c r="AJ787" s="10">
        <v>25.62</v>
      </c>
      <c r="AK787" s="5">
        <v>935.71157341933258</v>
      </c>
      <c r="AS787" s="5" t="str">
        <f t="shared" si="98"/>
        <v/>
      </c>
      <c r="AU787" s="5" t="str">
        <f t="shared" si="99"/>
        <v/>
      </c>
      <c r="AW787" s="5" t="str">
        <f t="shared" si="100"/>
        <v/>
      </c>
      <c r="AZ787" s="5">
        <f t="shared" si="102"/>
        <v>935.71157341933258</v>
      </c>
      <c r="BA787" s="11">
        <f t="shared" si="103"/>
        <v>1.8606891816119197E-2</v>
      </c>
      <c r="BB787" s="5">
        <f t="shared" si="104"/>
        <v>18.606891816119198</v>
      </c>
    </row>
    <row r="788" spans="1:54" x14ac:dyDescent="0.25">
      <c r="A788" s="1" t="s">
        <v>326</v>
      </c>
      <c r="B788" s="1" t="s">
        <v>270</v>
      </c>
      <c r="C788" s="1" t="s">
        <v>259</v>
      </c>
      <c r="D788" s="1" t="s">
        <v>60</v>
      </c>
      <c r="E788" s="1" t="s">
        <v>71</v>
      </c>
      <c r="F788" s="1" t="s">
        <v>327</v>
      </c>
      <c r="G788" s="1" t="s">
        <v>239</v>
      </c>
      <c r="H788" s="1" t="s">
        <v>240</v>
      </c>
      <c r="I788" s="2">
        <v>146.08000000000001</v>
      </c>
      <c r="J788" s="2">
        <v>40.909999999999997</v>
      </c>
      <c r="K788" s="2">
        <f t="shared" si="101"/>
        <v>40</v>
      </c>
      <c r="L788" s="2">
        <f t="shared" si="105"/>
        <v>0</v>
      </c>
      <c r="V788" s="12">
        <v>0.11</v>
      </c>
      <c r="W788" s="5">
        <v>12.387375</v>
      </c>
      <c r="X788" s="13">
        <v>0.05</v>
      </c>
      <c r="Y788" s="5">
        <v>5.0675625000000002</v>
      </c>
      <c r="AJ788" s="10">
        <v>39.840000000000003</v>
      </c>
      <c r="AK788" s="5">
        <v>1459.4948549999999</v>
      </c>
      <c r="AS788" s="5" t="str">
        <f t="shared" si="98"/>
        <v/>
      </c>
      <c r="AU788" s="5" t="str">
        <f t="shared" si="99"/>
        <v/>
      </c>
      <c r="AW788" s="5" t="str">
        <f t="shared" si="100"/>
        <v/>
      </c>
      <c r="AZ788" s="5">
        <f t="shared" si="102"/>
        <v>1476.9497924999998</v>
      </c>
      <c r="BA788" s="11">
        <f t="shared" si="103"/>
        <v>2.9369568345150282E-2</v>
      </c>
      <c r="BB788" s="5">
        <f t="shared" si="104"/>
        <v>29.369568345150281</v>
      </c>
    </row>
    <row r="789" spans="1:54" x14ac:dyDescent="0.25">
      <c r="A789" s="1" t="s">
        <v>326</v>
      </c>
      <c r="B789" s="1" t="s">
        <v>270</v>
      </c>
      <c r="C789" s="1" t="s">
        <v>259</v>
      </c>
      <c r="D789" s="1" t="s">
        <v>60</v>
      </c>
      <c r="E789" s="1" t="s">
        <v>72</v>
      </c>
      <c r="F789" s="1" t="s">
        <v>327</v>
      </c>
      <c r="G789" s="1" t="s">
        <v>239</v>
      </c>
      <c r="H789" s="1" t="s">
        <v>240</v>
      </c>
      <c r="I789" s="2">
        <v>146.08000000000001</v>
      </c>
      <c r="J789" s="2">
        <v>41.02</v>
      </c>
      <c r="K789" s="2">
        <f t="shared" si="101"/>
        <v>16.099999999999998</v>
      </c>
      <c r="L789" s="2">
        <f t="shared" si="105"/>
        <v>0</v>
      </c>
      <c r="V789" s="12">
        <v>0.03</v>
      </c>
      <c r="W789" s="5">
        <v>3.3783749999999988</v>
      </c>
      <c r="X789" s="13">
        <v>1.91</v>
      </c>
      <c r="Y789" s="5">
        <v>193.58088749999999</v>
      </c>
      <c r="AH789" s="9">
        <v>1.58</v>
      </c>
      <c r="AI789" s="5">
        <v>57.447022500000003</v>
      </c>
      <c r="AJ789" s="10">
        <v>12.58</v>
      </c>
      <c r="AK789" s="5">
        <v>420.33127438491579</v>
      </c>
      <c r="AS789" s="5" t="str">
        <f t="shared" si="98"/>
        <v/>
      </c>
      <c r="AU789" s="5" t="str">
        <f t="shared" si="99"/>
        <v/>
      </c>
      <c r="AW789" s="5" t="str">
        <f t="shared" si="100"/>
        <v/>
      </c>
      <c r="AZ789" s="5">
        <f t="shared" si="102"/>
        <v>674.73755938491581</v>
      </c>
      <c r="BA789" s="11">
        <f t="shared" si="103"/>
        <v>1.3417349029753957E-2</v>
      </c>
      <c r="BB789" s="5">
        <f t="shared" si="104"/>
        <v>13.417349029753957</v>
      </c>
    </row>
    <row r="790" spans="1:54" x14ac:dyDescent="0.25">
      <c r="A790" s="1" t="s">
        <v>326</v>
      </c>
      <c r="B790" s="1" t="s">
        <v>270</v>
      </c>
      <c r="C790" s="1" t="s">
        <v>259</v>
      </c>
      <c r="D790" s="1" t="s">
        <v>60</v>
      </c>
      <c r="E790" s="1" t="s">
        <v>73</v>
      </c>
      <c r="F790" s="1" t="s">
        <v>327</v>
      </c>
      <c r="G790" s="1" t="s">
        <v>239</v>
      </c>
      <c r="H790" s="1" t="s">
        <v>240</v>
      </c>
      <c r="I790" s="2">
        <v>146.08000000000001</v>
      </c>
      <c r="J790" s="2">
        <v>36.46</v>
      </c>
      <c r="K790" s="2">
        <f t="shared" si="101"/>
        <v>23.61</v>
      </c>
      <c r="L790" s="2">
        <f t="shared" si="105"/>
        <v>0</v>
      </c>
      <c r="V790" s="12">
        <v>1.43</v>
      </c>
      <c r="W790" s="5">
        <v>161.035875</v>
      </c>
      <c r="X790" s="13">
        <v>0.04</v>
      </c>
      <c r="Y790" s="5">
        <v>4.0540500000000002</v>
      </c>
      <c r="AJ790" s="10">
        <v>22.14</v>
      </c>
      <c r="AK790" s="5">
        <v>779.33580905199051</v>
      </c>
      <c r="AS790" s="5" t="str">
        <f t="shared" si="98"/>
        <v/>
      </c>
      <c r="AU790" s="5" t="str">
        <f t="shared" si="99"/>
        <v/>
      </c>
      <c r="AW790" s="5" t="str">
        <f t="shared" si="100"/>
        <v/>
      </c>
      <c r="AZ790" s="5">
        <f t="shared" si="102"/>
        <v>944.4257340519905</v>
      </c>
      <c r="BA790" s="11">
        <f t="shared" si="103"/>
        <v>1.8780175388499985E-2</v>
      </c>
      <c r="BB790" s="5">
        <f t="shared" si="104"/>
        <v>18.780175388499988</v>
      </c>
    </row>
    <row r="791" spans="1:54" x14ac:dyDescent="0.25">
      <c r="A791" s="1" t="s">
        <v>328</v>
      </c>
      <c r="B791" s="1" t="s">
        <v>329</v>
      </c>
      <c r="C791" s="1" t="s">
        <v>330</v>
      </c>
      <c r="D791" s="1" t="s">
        <v>60</v>
      </c>
      <c r="E791" s="1" t="s">
        <v>70</v>
      </c>
      <c r="F791" s="1" t="s">
        <v>327</v>
      </c>
      <c r="G791" s="1" t="s">
        <v>239</v>
      </c>
      <c r="H791" s="1" t="s">
        <v>240</v>
      </c>
      <c r="I791" s="2">
        <v>4.8</v>
      </c>
      <c r="J791" s="2">
        <v>3.83</v>
      </c>
      <c r="K791" s="2">
        <f t="shared" si="101"/>
        <v>3.83</v>
      </c>
      <c r="L791" s="2">
        <f t="shared" si="105"/>
        <v>0</v>
      </c>
      <c r="AH791" s="9">
        <v>0.39</v>
      </c>
      <c r="AI791" s="5">
        <v>15.7555125</v>
      </c>
      <c r="AJ791" s="10">
        <v>3.44</v>
      </c>
      <c r="AK791" s="5">
        <v>125.0121610500366</v>
      </c>
      <c r="AS791" s="5" t="str">
        <f t="shared" si="98"/>
        <v/>
      </c>
      <c r="AU791" s="5" t="str">
        <f t="shared" si="99"/>
        <v/>
      </c>
      <c r="AW791" s="5" t="str">
        <f t="shared" si="100"/>
        <v/>
      </c>
      <c r="AZ791" s="5">
        <f t="shared" si="102"/>
        <v>140.76767355003659</v>
      </c>
      <c r="BA791" s="11">
        <f t="shared" si="103"/>
        <v>2.7992053826810122E-3</v>
      </c>
      <c r="BB791" s="5">
        <f t="shared" si="104"/>
        <v>2.7992053826810119</v>
      </c>
    </row>
    <row r="792" spans="1:54" x14ac:dyDescent="0.25">
      <c r="A792" s="1" t="s">
        <v>331</v>
      </c>
      <c r="B792" s="1" t="s">
        <v>250</v>
      </c>
      <c r="C792" s="1" t="s">
        <v>251</v>
      </c>
      <c r="D792" s="1" t="s">
        <v>252</v>
      </c>
      <c r="E792" s="1" t="s">
        <v>80</v>
      </c>
      <c r="F792" s="1" t="s">
        <v>327</v>
      </c>
      <c r="G792" s="1" t="s">
        <v>239</v>
      </c>
      <c r="H792" s="1" t="s">
        <v>240</v>
      </c>
      <c r="I792" s="2">
        <v>45.27</v>
      </c>
      <c r="J792" s="2">
        <v>6.98</v>
      </c>
      <c r="K792" s="2">
        <f t="shared" si="101"/>
        <v>6.98</v>
      </c>
      <c r="L792" s="2">
        <f t="shared" si="105"/>
        <v>0</v>
      </c>
      <c r="V792" s="12">
        <v>6.98</v>
      </c>
      <c r="W792" s="5">
        <v>786.03524999999991</v>
      </c>
      <c r="AS792" s="5" t="str">
        <f t="shared" si="98"/>
        <v/>
      </c>
      <c r="AU792" s="5" t="str">
        <f t="shared" si="99"/>
        <v/>
      </c>
      <c r="AW792" s="5" t="str">
        <f t="shared" si="100"/>
        <v/>
      </c>
      <c r="AZ792" s="5">
        <f t="shared" si="102"/>
        <v>786.03524999999991</v>
      </c>
      <c r="BA792" s="11">
        <f t="shared" si="103"/>
        <v>1.5630535387053307E-2</v>
      </c>
      <c r="BB792" s="5">
        <f t="shared" si="104"/>
        <v>15.630535387053305</v>
      </c>
    </row>
    <row r="793" spans="1:54" x14ac:dyDescent="0.25">
      <c r="A793" s="1" t="s">
        <v>331</v>
      </c>
      <c r="B793" s="1" t="s">
        <v>250</v>
      </c>
      <c r="C793" s="1" t="s">
        <v>251</v>
      </c>
      <c r="D793" s="1" t="s">
        <v>252</v>
      </c>
      <c r="E793" s="1" t="s">
        <v>61</v>
      </c>
      <c r="F793" s="1" t="s">
        <v>327</v>
      </c>
      <c r="G793" s="1" t="s">
        <v>239</v>
      </c>
      <c r="H793" s="1" t="s">
        <v>240</v>
      </c>
      <c r="I793" s="2">
        <v>45.27</v>
      </c>
      <c r="J793" s="2">
        <v>34.630000000000003</v>
      </c>
      <c r="K793" s="2">
        <f t="shared" si="101"/>
        <v>34.629999999999995</v>
      </c>
      <c r="L793" s="2">
        <f t="shared" si="105"/>
        <v>0</v>
      </c>
      <c r="V793" s="12">
        <v>34.369999999999997</v>
      </c>
      <c r="W793" s="5">
        <v>3870.4916249999992</v>
      </c>
      <c r="X793" s="13">
        <v>0.26</v>
      </c>
      <c r="Y793" s="5">
        <v>26.351324999999999</v>
      </c>
      <c r="AS793" s="5" t="str">
        <f t="shared" si="98"/>
        <v/>
      </c>
      <c r="AU793" s="5" t="str">
        <f t="shared" si="99"/>
        <v/>
      </c>
      <c r="AW793" s="5" t="str">
        <f t="shared" si="100"/>
        <v/>
      </c>
      <c r="AZ793" s="5">
        <f t="shared" si="102"/>
        <v>3896.8429499999993</v>
      </c>
      <c r="BA793" s="11">
        <f t="shared" si="103"/>
        <v>7.7489834746933037E-2</v>
      </c>
      <c r="BB793" s="5">
        <f t="shared" si="104"/>
        <v>77.489834746933028</v>
      </c>
    </row>
    <row r="794" spans="1:54" x14ac:dyDescent="0.25">
      <c r="A794" s="1" t="s">
        <v>331</v>
      </c>
      <c r="B794" s="1" t="s">
        <v>250</v>
      </c>
      <c r="C794" s="1" t="s">
        <v>251</v>
      </c>
      <c r="D794" s="1" t="s">
        <v>252</v>
      </c>
      <c r="E794" s="1" t="s">
        <v>65</v>
      </c>
      <c r="F794" s="1" t="s">
        <v>327</v>
      </c>
      <c r="G794" s="1" t="s">
        <v>239</v>
      </c>
      <c r="H794" s="1" t="s">
        <v>240</v>
      </c>
      <c r="I794" s="2">
        <v>45.27</v>
      </c>
      <c r="J794" s="2">
        <v>1.94</v>
      </c>
      <c r="K794" s="2">
        <f t="shared" si="101"/>
        <v>1.94</v>
      </c>
      <c r="L794" s="2">
        <f t="shared" si="105"/>
        <v>0</v>
      </c>
      <c r="V794" s="12">
        <v>1.94</v>
      </c>
      <c r="W794" s="5">
        <v>218.46825000000001</v>
      </c>
      <c r="AS794" s="5" t="str">
        <f t="shared" si="98"/>
        <v/>
      </c>
      <c r="AU794" s="5" t="str">
        <f t="shared" si="99"/>
        <v/>
      </c>
      <c r="AW794" s="5" t="str">
        <f t="shared" si="100"/>
        <v/>
      </c>
      <c r="AZ794" s="5">
        <f t="shared" si="102"/>
        <v>218.46825000000001</v>
      </c>
      <c r="BA794" s="11">
        <f t="shared" si="103"/>
        <v>4.3443035316451887E-3</v>
      </c>
      <c r="BB794" s="5">
        <f t="shared" si="104"/>
        <v>4.3443035316451892</v>
      </c>
    </row>
    <row r="795" spans="1:54" x14ac:dyDescent="0.25">
      <c r="A795" s="1" t="s">
        <v>332</v>
      </c>
      <c r="B795" s="1" t="s">
        <v>1108</v>
      </c>
      <c r="C795" s="1" t="s">
        <v>1109</v>
      </c>
      <c r="D795" s="1" t="s">
        <v>333</v>
      </c>
      <c r="E795" s="1" t="s">
        <v>80</v>
      </c>
      <c r="F795" s="1" t="s">
        <v>327</v>
      </c>
      <c r="G795" s="1" t="s">
        <v>239</v>
      </c>
      <c r="H795" s="1" t="s">
        <v>240</v>
      </c>
      <c r="I795" s="2">
        <v>257.31</v>
      </c>
      <c r="J795" s="2">
        <v>26.98</v>
      </c>
      <c r="K795" s="2">
        <f t="shared" si="101"/>
        <v>3.4</v>
      </c>
      <c r="L795" s="2">
        <f t="shared" si="105"/>
        <v>0</v>
      </c>
      <c r="V795" s="12">
        <v>0.04</v>
      </c>
      <c r="W795" s="5">
        <v>4.5044999999999993</v>
      </c>
      <c r="AJ795" s="10">
        <v>3.36</v>
      </c>
      <c r="AK795" s="5">
        <v>123.8327961337566</v>
      </c>
      <c r="AS795" s="5" t="str">
        <f t="shared" si="98"/>
        <v/>
      </c>
      <c r="AU795" s="5" t="str">
        <f t="shared" si="99"/>
        <v/>
      </c>
      <c r="AW795" s="5" t="str">
        <f t="shared" si="100"/>
        <v/>
      </c>
      <c r="AZ795" s="5">
        <f t="shared" si="102"/>
        <v>128.33729613375661</v>
      </c>
      <c r="BA795" s="11">
        <f t="shared" si="103"/>
        <v>2.55202377844686E-3</v>
      </c>
      <c r="BB795" s="5">
        <f t="shared" si="104"/>
        <v>2.55202377844686</v>
      </c>
    </row>
    <row r="796" spans="1:54" x14ac:dyDescent="0.25">
      <c r="A796" s="1" t="s">
        <v>332</v>
      </c>
      <c r="B796" s="1" t="s">
        <v>1108</v>
      </c>
      <c r="C796" s="1" t="s">
        <v>1109</v>
      </c>
      <c r="D796" s="1" t="s">
        <v>333</v>
      </c>
      <c r="E796" s="1" t="s">
        <v>61</v>
      </c>
      <c r="F796" s="1" t="s">
        <v>327</v>
      </c>
      <c r="G796" s="1" t="s">
        <v>239</v>
      </c>
      <c r="H796" s="1" t="s">
        <v>240</v>
      </c>
      <c r="I796" s="2">
        <v>257.31</v>
      </c>
      <c r="J796" s="2">
        <v>2.98</v>
      </c>
      <c r="K796" s="2">
        <f t="shared" si="101"/>
        <v>1.08</v>
      </c>
      <c r="L796" s="2">
        <f t="shared" si="105"/>
        <v>0</v>
      </c>
      <c r="V796" s="12">
        <v>0.05</v>
      </c>
      <c r="W796" s="5">
        <v>5.6306249999999993</v>
      </c>
      <c r="AJ796" s="10">
        <v>1.03</v>
      </c>
      <c r="AK796" s="5">
        <v>37.960648945569993</v>
      </c>
      <c r="AS796" s="5" t="str">
        <f t="shared" si="98"/>
        <v/>
      </c>
      <c r="AU796" s="5" t="str">
        <f t="shared" si="99"/>
        <v/>
      </c>
      <c r="AW796" s="5" t="str">
        <f t="shared" si="100"/>
        <v/>
      </c>
      <c r="AZ796" s="5">
        <f t="shared" si="102"/>
        <v>43.591273945569995</v>
      </c>
      <c r="BA796" s="11">
        <f t="shared" si="103"/>
        <v>8.6682492925472057E-4</v>
      </c>
      <c r="BB796" s="5">
        <f t="shared" si="104"/>
        <v>0.86682492925472066</v>
      </c>
    </row>
    <row r="797" spans="1:54" x14ac:dyDescent="0.25">
      <c r="A797" s="1" t="s">
        <v>332</v>
      </c>
      <c r="B797" s="1" t="s">
        <v>1108</v>
      </c>
      <c r="C797" s="1" t="s">
        <v>1109</v>
      </c>
      <c r="D797" s="1" t="s">
        <v>333</v>
      </c>
      <c r="E797" s="1" t="s">
        <v>65</v>
      </c>
      <c r="F797" s="1" t="s">
        <v>327</v>
      </c>
      <c r="G797" s="1" t="s">
        <v>239</v>
      </c>
      <c r="H797" s="1" t="s">
        <v>240</v>
      </c>
      <c r="I797" s="2">
        <v>257.31</v>
      </c>
      <c r="J797" s="2">
        <v>33.35</v>
      </c>
      <c r="K797" s="2">
        <f t="shared" si="101"/>
        <v>1.6400000000000001</v>
      </c>
      <c r="L797" s="2">
        <f t="shared" si="105"/>
        <v>0</v>
      </c>
      <c r="V797" s="12">
        <v>0.04</v>
      </c>
      <c r="W797" s="5">
        <v>4.5044999999999993</v>
      </c>
      <c r="AJ797" s="10">
        <v>1.6</v>
      </c>
      <c r="AK797" s="5">
        <v>58.968000878691683</v>
      </c>
      <c r="AS797" s="5" t="str">
        <f t="shared" si="98"/>
        <v/>
      </c>
      <c r="AU797" s="5" t="str">
        <f t="shared" si="99"/>
        <v/>
      </c>
      <c r="AW797" s="5" t="str">
        <f t="shared" si="100"/>
        <v/>
      </c>
      <c r="AZ797" s="5">
        <f t="shared" si="102"/>
        <v>63.472500878691683</v>
      </c>
      <c r="BA797" s="11">
        <f t="shared" si="103"/>
        <v>1.2621688036117498E-3</v>
      </c>
      <c r="BB797" s="5">
        <f t="shared" si="104"/>
        <v>1.2621688036117498</v>
      </c>
    </row>
    <row r="798" spans="1:54" x14ac:dyDescent="0.25">
      <c r="A798" s="1" t="s">
        <v>334</v>
      </c>
      <c r="B798" s="1" t="s">
        <v>250</v>
      </c>
      <c r="C798" s="1" t="s">
        <v>272</v>
      </c>
      <c r="D798" s="1" t="s">
        <v>60</v>
      </c>
      <c r="E798" s="1" t="s">
        <v>69</v>
      </c>
      <c r="F798" s="1" t="s">
        <v>327</v>
      </c>
      <c r="G798" s="1" t="s">
        <v>239</v>
      </c>
      <c r="H798" s="1" t="s">
        <v>240</v>
      </c>
      <c r="I798" s="2">
        <v>148.9</v>
      </c>
      <c r="J798" s="2">
        <v>36.74</v>
      </c>
      <c r="K798" s="2">
        <f t="shared" si="101"/>
        <v>1.01</v>
      </c>
      <c r="L798" s="2">
        <f t="shared" si="105"/>
        <v>0</v>
      </c>
      <c r="V798" s="12">
        <v>0.86</v>
      </c>
      <c r="W798" s="5">
        <v>96.846749999999986</v>
      </c>
      <c r="AJ798" s="10">
        <v>0.15</v>
      </c>
      <c r="AK798" s="5">
        <v>5.5282502196729189</v>
      </c>
      <c r="AS798" s="5" t="str">
        <f t="shared" si="98"/>
        <v/>
      </c>
      <c r="AU798" s="5" t="str">
        <f t="shared" si="99"/>
        <v/>
      </c>
      <c r="AW798" s="5" t="str">
        <f t="shared" si="100"/>
        <v/>
      </c>
      <c r="AZ798" s="5">
        <f t="shared" si="102"/>
        <v>102.3750002196729</v>
      </c>
      <c r="BA798" s="11">
        <f t="shared" si="103"/>
        <v>2.0357561110436045E-3</v>
      </c>
      <c r="BB798" s="5">
        <f t="shared" si="104"/>
        <v>2.0357561110436047</v>
      </c>
    </row>
    <row r="799" spans="1:54" x14ac:dyDescent="0.25">
      <c r="A799" s="1" t="s">
        <v>334</v>
      </c>
      <c r="B799" s="1" t="s">
        <v>250</v>
      </c>
      <c r="C799" s="1" t="s">
        <v>272</v>
      </c>
      <c r="D799" s="1" t="s">
        <v>60</v>
      </c>
      <c r="E799" s="1" t="s">
        <v>70</v>
      </c>
      <c r="F799" s="1" t="s">
        <v>327</v>
      </c>
      <c r="G799" s="1" t="s">
        <v>239</v>
      </c>
      <c r="H799" s="1" t="s">
        <v>240</v>
      </c>
      <c r="I799" s="2">
        <v>148.9</v>
      </c>
      <c r="J799" s="2">
        <v>7.0000000000000007E-2</v>
      </c>
      <c r="K799" s="2">
        <f t="shared" si="101"/>
        <v>0.02</v>
      </c>
      <c r="L799" s="2">
        <f t="shared" si="105"/>
        <v>0</v>
      </c>
      <c r="AJ799" s="10">
        <v>0.02</v>
      </c>
      <c r="AK799" s="5">
        <v>0.73709998352453121</v>
      </c>
      <c r="AS799" s="5" t="str">
        <f t="shared" si="98"/>
        <v/>
      </c>
      <c r="AU799" s="5" t="str">
        <f t="shared" si="99"/>
        <v/>
      </c>
      <c r="AW799" s="5" t="str">
        <f t="shared" si="100"/>
        <v/>
      </c>
      <c r="AZ799" s="5">
        <f t="shared" si="102"/>
        <v>0.73709998352453121</v>
      </c>
      <c r="BA799" s="11">
        <f t="shared" si="103"/>
        <v>1.4657443640443091E-5</v>
      </c>
      <c r="BB799" s="5">
        <f t="shared" si="104"/>
        <v>1.465744364044309E-2</v>
      </c>
    </row>
    <row r="800" spans="1:54" x14ac:dyDescent="0.25">
      <c r="A800" s="1" t="s">
        <v>334</v>
      </c>
      <c r="B800" s="1" t="s">
        <v>250</v>
      </c>
      <c r="C800" s="1" t="s">
        <v>272</v>
      </c>
      <c r="D800" s="1" t="s">
        <v>60</v>
      </c>
      <c r="E800" s="1" t="s">
        <v>73</v>
      </c>
      <c r="F800" s="1" t="s">
        <v>327</v>
      </c>
      <c r="G800" s="1" t="s">
        <v>239</v>
      </c>
      <c r="H800" s="1" t="s">
        <v>240</v>
      </c>
      <c r="I800" s="2">
        <v>148.9</v>
      </c>
      <c r="J800" s="2">
        <v>0.09</v>
      </c>
      <c r="K800" s="2">
        <f t="shared" si="101"/>
        <v>0.08</v>
      </c>
      <c r="L800" s="2">
        <f t="shared" si="105"/>
        <v>0</v>
      </c>
      <c r="V800" s="12">
        <v>0.02</v>
      </c>
      <c r="W800" s="5">
        <v>2.2522500000000001</v>
      </c>
      <c r="AJ800" s="10">
        <v>0.06</v>
      </c>
      <c r="AK800" s="5">
        <v>2.211299950573594</v>
      </c>
      <c r="AS800" s="5" t="str">
        <f t="shared" si="98"/>
        <v/>
      </c>
      <c r="AU800" s="5" t="str">
        <f t="shared" si="99"/>
        <v/>
      </c>
      <c r="AW800" s="5" t="str">
        <f t="shared" si="100"/>
        <v/>
      </c>
      <c r="AZ800" s="5">
        <f t="shared" si="102"/>
        <v>4.4635499505735936</v>
      </c>
      <c r="BA800" s="11">
        <f t="shared" si="103"/>
        <v>8.875896526818688E-5</v>
      </c>
      <c r="BB800" s="5">
        <f t="shared" si="104"/>
        <v>8.8758965268186871E-2</v>
      </c>
    </row>
    <row r="801" spans="1:54" x14ac:dyDescent="0.25">
      <c r="A801" s="1" t="s">
        <v>334</v>
      </c>
      <c r="B801" s="1" t="s">
        <v>250</v>
      </c>
      <c r="C801" s="1" t="s">
        <v>272</v>
      </c>
      <c r="D801" s="1" t="s">
        <v>60</v>
      </c>
      <c r="E801" s="1" t="s">
        <v>74</v>
      </c>
      <c r="F801" s="1" t="s">
        <v>327</v>
      </c>
      <c r="G801" s="1" t="s">
        <v>239</v>
      </c>
      <c r="H801" s="1" t="s">
        <v>240</v>
      </c>
      <c r="I801" s="2">
        <v>148.9</v>
      </c>
      <c r="J801" s="2">
        <v>32.53</v>
      </c>
      <c r="K801" s="2">
        <f t="shared" si="101"/>
        <v>22.54</v>
      </c>
      <c r="L801" s="2">
        <f t="shared" si="105"/>
        <v>0</v>
      </c>
      <c r="V801" s="12">
        <v>19.649999999999999</v>
      </c>
      <c r="W801" s="5">
        <v>2212.8356250000002</v>
      </c>
      <c r="X801" s="13">
        <v>2.08</v>
      </c>
      <c r="Y801" s="5">
        <v>210.81059999999999</v>
      </c>
      <c r="AJ801" s="10">
        <v>0.81</v>
      </c>
      <c r="AK801" s="5">
        <v>29.778840775994588</v>
      </c>
      <c r="AS801" s="5" t="str">
        <f t="shared" si="98"/>
        <v/>
      </c>
      <c r="AU801" s="5" t="str">
        <f t="shared" si="99"/>
        <v/>
      </c>
      <c r="AW801" s="5" t="str">
        <f t="shared" si="100"/>
        <v/>
      </c>
      <c r="AZ801" s="5">
        <f t="shared" si="102"/>
        <v>2453.4250657759944</v>
      </c>
      <c r="BA801" s="11">
        <f t="shared" si="103"/>
        <v>4.8787057972394077E-2</v>
      </c>
      <c r="BB801" s="5">
        <f t="shared" si="104"/>
        <v>48.787057972394081</v>
      </c>
    </row>
    <row r="802" spans="1:54" x14ac:dyDescent="0.25">
      <c r="A802" s="1" t="s">
        <v>334</v>
      </c>
      <c r="B802" s="1" t="s">
        <v>250</v>
      </c>
      <c r="C802" s="1" t="s">
        <v>272</v>
      </c>
      <c r="D802" s="1" t="s">
        <v>60</v>
      </c>
      <c r="E802" s="1" t="s">
        <v>75</v>
      </c>
      <c r="F802" s="1" t="s">
        <v>327</v>
      </c>
      <c r="G802" s="1" t="s">
        <v>239</v>
      </c>
      <c r="H802" s="1" t="s">
        <v>240</v>
      </c>
      <c r="I802" s="2">
        <v>148.9</v>
      </c>
      <c r="J802" s="2">
        <v>35.880000000000003</v>
      </c>
      <c r="K802" s="2">
        <f t="shared" si="101"/>
        <v>0.14000000000000001</v>
      </c>
      <c r="L802" s="2">
        <f t="shared" si="105"/>
        <v>0</v>
      </c>
      <c r="V802" s="12">
        <v>0.14000000000000001</v>
      </c>
      <c r="W802" s="5">
        <v>15.765750000000001</v>
      </c>
      <c r="AS802" s="5" t="str">
        <f t="shared" si="98"/>
        <v/>
      </c>
      <c r="AU802" s="5" t="str">
        <f t="shared" si="99"/>
        <v/>
      </c>
      <c r="AW802" s="5" t="str">
        <f t="shared" si="100"/>
        <v/>
      </c>
      <c r="AZ802" s="5">
        <f t="shared" si="102"/>
        <v>15.765750000000001</v>
      </c>
      <c r="BA802" s="11">
        <f t="shared" si="103"/>
        <v>3.1350644042800333E-4</v>
      </c>
      <c r="BB802" s="5">
        <f t="shared" si="104"/>
        <v>0.3135064404280033</v>
      </c>
    </row>
    <row r="803" spans="1:54" x14ac:dyDescent="0.25">
      <c r="A803" s="1" t="s">
        <v>981</v>
      </c>
      <c r="B803" s="1" t="s">
        <v>978</v>
      </c>
      <c r="C803" s="1" t="s">
        <v>982</v>
      </c>
      <c r="D803" s="1" t="s">
        <v>983</v>
      </c>
      <c r="E803" s="1" t="s">
        <v>80</v>
      </c>
      <c r="F803" s="1" t="s">
        <v>327</v>
      </c>
      <c r="G803" s="1" t="s">
        <v>239</v>
      </c>
      <c r="H803" s="1" t="s">
        <v>240</v>
      </c>
      <c r="J803" s="2">
        <v>2.79</v>
      </c>
      <c r="K803" s="2">
        <f t="shared" si="101"/>
        <v>2.7899999618530269</v>
      </c>
      <c r="L803" s="2">
        <f t="shared" si="105"/>
        <v>0</v>
      </c>
      <c r="AN803" s="9">
        <v>2.7899999618530269</v>
      </c>
      <c r="AO803" s="5">
        <v>541.81101999999998</v>
      </c>
      <c r="AS803" s="5" t="s">
        <v>984</v>
      </c>
      <c r="AU803" s="5" t="s">
        <v>984</v>
      </c>
      <c r="AW803" s="5" t="s">
        <v>984</v>
      </c>
      <c r="AZ803" s="5">
        <f t="shared" si="102"/>
        <v>541.81101999999998</v>
      </c>
      <c r="BA803" s="11">
        <f t="shared" si="103"/>
        <v>1.0774066838866893E-2</v>
      </c>
      <c r="BB803" s="5">
        <f t="shared" si="104"/>
        <v>10.774066838866894</v>
      </c>
    </row>
    <row r="804" spans="1:54" x14ac:dyDescent="0.25">
      <c r="A804" s="1" t="s">
        <v>981</v>
      </c>
      <c r="B804" s="1" t="s">
        <v>978</v>
      </c>
      <c r="C804" s="1" t="s">
        <v>982</v>
      </c>
      <c r="D804" s="1" t="s">
        <v>983</v>
      </c>
      <c r="E804" s="1" t="s">
        <v>61</v>
      </c>
      <c r="F804" s="1" t="s">
        <v>327</v>
      </c>
      <c r="G804" s="1" t="s">
        <v>239</v>
      </c>
      <c r="H804" s="1" t="s">
        <v>240</v>
      </c>
      <c r="J804" s="2">
        <v>2.23</v>
      </c>
      <c r="K804" s="2">
        <f t="shared" si="101"/>
        <v>2.2300000190734859</v>
      </c>
      <c r="L804" s="2">
        <f t="shared" si="105"/>
        <v>0</v>
      </c>
      <c r="AN804" s="9">
        <v>2.2300000190734859</v>
      </c>
      <c r="AO804" s="5">
        <v>433.06042000000002</v>
      </c>
      <c r="AS804" s="5" t="s">
        <v>984</v>
      </c>
      <c r="AU804" s="5" t="s">
        <v>984</v>
      </c>
      <c r="AW804" s="5" t="s">
        <v>984</v>
      </c>
      <c r="AZ804" s="5">
        <f t="shared" si="102"/>
        <v>433.06042000000002</v>
      </c>
      <c r="BA804" s="11">
        <f t="shared" si="103"/>
        <v>8.6115301057327499E-3</v>
      </c>
      <c r="BB804" s="5">
        <f t="shared" si="104"/>
        <v>8.6115301057327507</v>
      </c>
    </row>
    <row r="805" spans="1:54" x14ac:dyDescent="0.25">
      <c r="A805" s="1" t="s">
        <v>981</v>
      </c>
      <c r="B805" s="1" t="s">
        <v>978</v>
      </c>
      <c r="C805" s="1" t="s">
        <v>982</v>
      </c>
      <c r="D805" s="1" t="s">
        <v>983</v>
      </c>
      <c r="E805" s="1" t="s">
        <v>65</v>
      </c>
      <c r="F805" s="1" t="s">
        <v>327</v>
      </c>
      <c r="G805" s="1" t="s">
        <v>239</v>
      </c>
      <c r="H805" s="1" t="s">
        <v>240</v>
      </c>
      <c r="J805" s="2">
        <v>1.6</v>
      </c>
      <c r="K805" s="2">
        <f t="shared" si="101"/>
        <v>1.6000000238418579</v>
      </c>
      <c r="L805" s="2">
        <f t="shared" si="105"/>
        <v>0</v>
      </c>
      <c r="AN805" s="9">
        <v>1.6000000238418579</v>
      </c>
      <c r="AO805" s="5">
        <v>310.71600000000001</v>
      </c>
      <c r="AS805" s="5" t="s">
        <v>984</v>
      </c>
      <c r="AU805" s="5" t="s">
        <v>984</v>
      </c>
      <c r="AW805" s="5" t="s">
        <v>984</v>
      </c>
      <c r="AZ805" s="5">
        <f t="shared" si="102"/>
        <v>310.71600000000001</v>
      </c>
      <c r="BA805" s="11">
        <f t="shared" si="103"/>
        <v>6.1786763803832658E-3</v>
      </c>
      <c r="BB805" s="5">
        <f t="shared" si="104"/>
        <v>6.1786763803832665</v>
      </c>
    </row>
    <row r="806" spans="1:54" x14ac:dyDescent="0.25">
      <c r="A806" s="1" t="s">
        <v>981</v>
      </c>
      <c r="B806" s="1" t="s">
        <v>978</v>
      </c>
      <c r="C806" s="1" t="s">
        <v>982</v>
      </c>
      <c r="D806" s="1" t="s">
        <v>983</v>
      </c>
      <c r="E806" s="1" t="s">
        <v>69</v>
      </c>
      <c r="F806" s="1" t="s">
        <v>327</v>
      </c>
      <c r="G806" s="1" t="s">
        <v>239</v>
      </c>
      <c r="H806" s="1" t="s">
        <v>240</v>
      </c>
      <c r="J806" s="2">
        <v>0.71</v>
      </c>
      <c r="K806" s="2">
        <f t="shared" si="101"/>
        <v>0.71000002697110176</v>
      </c>
      <c r="L806" s="2">
        <f t="shared" si="105"/>
        <v>0</v>
      </c>
      <c r="AJ806" s="10">
        <v>0.6600000262260437</v>
      </c>
      <c r="AK806" s="5">
        <f>AJ806*36.86</f>
        <v>24.327600966691971</v>
      </c>
      <c r="AN806" s="9">
        <v>5.000000074505806E-2</v>
      </c>
      <c r="AO806" s="5">
        <v>9.7098750000000003</v>
      </c>
      <c r="AS806" s="5" t="s">
        <v>984</v>
      </c>
      <c r="AU806" s="5" t="s">
        <v>984</v>
      </c>
      <c r="AW806" s="5" t="s">
        <v>984</v>
      </c>
      <c r="AZ806" s="5">
        <f t="shared" si="102"/>
        <v>34.037475966691972</v>
      </c>
      <c r="BA806" s="11">
        <f t="shared" si="103"/>
        <v>6.7684492849825171E-4</v>
      </c>
      <c r="BB806" s="5">
        <f t="shared" si="104"/>
        <v>0.67684492849825173</v>
      </c>
    </row>
    <row r="807" spans="1:54" x14ac:dyDescent="0.25">
      <c r="A807" s="1" t="s">
        <v>981</v>
      </c>
      <c r="B807" s="1" t="s">
        <v>978</v>
      </c>
      <c r="C807" s="1" t="s">
        <v>982</v>
      </c>
      <c r="D807" s="1" t="s">
        <v>983</v>
      </c>
      <c r="E807" s="1" t="s">
        <v>70</v>
      </c>
      <c r="F807" s="1" t="s">
        <v>327</v>
      </c>
      <c r="G807" s="1" t="s">
        <v>239</v>
      </c>
      <c r="H807" s="1" t="s">
        <v>240</v>
      </c>
      <c r="J807" s="2">
        <v>3.06</v>
      </c>
      <c r="K807" s="2">
        <f t="shared" si="101"/>
        <v>3.059999942779541</v>
      </c>
      <c r="L807" s="2">
        <f t="shared" si="105"/>
        <v>0</v>
      </c>
      <c r="AJ807" s="10">
        <v>3.059999942779541</v>
      </c>
      <c r="AK807" s="5">
        <f t="shared" ref="AK807:AK819" si="106">AJ807*36.86</f>
        <v>112.79159789085388</v>
      </c>
      <c r="AS807" s="5" t="s">
        <v>984</v>
      </c>
      <c r="AU807" s="5" t="s">
        <v>984</v>
      </c>
      <c r="AW807" s="5" t="s">
        <v>984</v>
      </c>
      <c r="AZ807" s="5">
        <f t="shared" si="102"/>
        <v>112.79159789085388</v>
      </c>
      <c r="BA807" s="11">
        <f t="shared" si="103"/>
        <v>2.2428931300412782E-3</v>
      </c>
      <c r="BB807" s="5">
        <f t="shared" si="104"/>
        <v>2.2428931300412782</v>
      </c>
    </row>
    <row r="808" spans="1:54" x14ac:dyDescent="0.25">
      <c r="A808" s="1" t="s">
        <v>981</v>
      </c>
      <c r="B808" s="1" t="s">
        <v>978</v>
      </c>
      <c r="C808" s="1" t="s">
        <v>982</v>
      </c>
      <c r="D808" s="1" t="s">
        <v>983</v>
      </c>
      <c r="E808" s="1" t="s">
        <v>74</v>
      </c>
      <c r="F808" s="1" t="s">
        <v>327</v>
      </c>
      <c r="G808" s="1" t="s">
        <v>239</v>
      </c>
      <c r="H808" s="1" t="s">
        <v>240</v>
      </c>
      <c r="J808" s="2">
        <v>3.64</v>
      </c>
      <c r="K808" s="2">
        <f t="shared" si="101"/>
        <v>3.6299999523162843</v>
      </c>
      <c r="L808" s="2">
        <f t="shared" si="105"/>
        <v>0</v>
      </c>
      <c r="AJ808" s="10">
        <v>2.7999999523162842</v>
      </c>
      <c r="AK808" s="5">
        <f t="shared" si="106"/>
        <v>103.20799824237824</v>
      </c>
      <c r="AN808" s="9">
        <v>0.83</v>
      </c>
      <c r="AO808" s="5">
        <v>161.18</v>
      </c>
      <c r="AS808" s="5" t="s">
        <v>984</v>
      </c>
      <c r="AU808" s="5" t="s">
        <v>984</v>
      </c>
      <c r="AW808" s="5" t="s">
        <v>984</v>
      </c>
      <c r="AZ808" s="5">
        <f t="shared" si="102"/>
        <v>264.38799824237822</v>
      </c>
      <c r="BA808" s="11">
        <f t="shared" si="103"/>
        <v>5.2574308371535249E-3</v>
      </c>
      <c r="BB808" s="5">
        <f t="shared" si="104"/>
        <v>5.2574308371535254</v>
      </c>
    </row>
    <row r="809" spans="1:54" x14ac:dyDescent="0.25">
      <c r="A809" s="1" t="s">
        <v>981</v>
      </c>
      <c r="B809" s="1" t="s">
        <v>978</v>
      </c>
      <c r="C809" s="1" t="s">
        <v>982</v>
      </c>
      <c r="D809" s="1" t="s">
        <v>983</v>
      </c>
      <c r="E809" s="1" t="s">
        <v>93</v>
      </c>
      <c r="F809" s="1" t="s">
        <v>238</v>
      </c>
      <c r="G809" s="1" t="s">
        <v>239</v>
      </c>
      <c r="H809" s="1" t="s">
        <v>240</v>
      </c>
      <c r="J809" s="2">
        <v>0.62</v>
      </c>
      <c r="K809" s="2">
        <f t="shared" si="101"/>
        <v>0.62000000476837158</v>
      </c>
      <c r="L809" s="2">
        <f t="shared" si="105"/>
        <v>0</v>
      </c>
      <c r="AJ809" s="10">
        <v>0.62000000476837158</v>
      </c>
      <c r="AK809" s="5">
        <f t="shared" si="106"/>
        <v>22.853200175762176</v>
      </c>
      <c r="AS809" s="5" t="s">
        <v>984</v>
      </c>
      <c r="AU809" s="5" t="s">
        <v>984</v>
      </c>
      <c r="AW809" s="5" t="s">
        <v>984</v>
      </c>
      <c r="AZ809" s="5">
        <f t="shared" si="102"/>
        <v>22.853200175762176</v>
      </c>
      <c r="BA809" s="11">
        <f t="shared" si="103"/>
        <v>4.5444241089017773E-4</v>
      </c>
      <c r="BB809" s="5">
        <f t="shared" si="104"/>
        <v>0.45444241089017773</v>
      </c>
    </row>
    <row r="810" spans="1:54" x14ac:dyDescent="0.25">
      <c r="A810" s="1" t="s">
        <v>981</v>
      </c>
      <c r="B810" s="1" t="s">
        <v>978</v>
      </c>
      <c r="C810" s="1" t="s">
        <v>982</v>
      </c>
      <c r="D810" s="1" t="s">
        <v>983</v>
      </c>
      <c r="E810" s="1" t="s">
        <v>90</v>
      </c>
      <c r="F810" s="1" t="s">
        <v>260</v>
      </c>
      <c r="G810" s="1" t="s">
        <v>239</v>
      </c>
      <c r="H810" s="1" t="s">
        <v>240</v>
      </c>
      <c r="J810" s="2">
        <v>1.06</v>
      </c>
      <c r="K810" s="2">
        <f t="shared" si="101"/>
        <v>1.0699999880790712</v>
      </c>
      <c r="L810" s="2">
        <f t="shared" si="105"/>
        <v>0</v>
      </c>
      <c r="AJ810" s="10">
        <v>0.69999998807907104</v>
      </c>
      <c r="AK810" s="5">
        <f t="shared" si="106"/>
        <v>25.80199956059456</v>
      </c>
      <c r="AN810" s="9">
        <v>0.37</v>
      </c>
      <c r="AO810" s="5">
        <v>72.5</v>
      </c>
      <c r="AS810" s="5" t="s">
        <v>984</v>
      </c>
      <c r="AU810" s="5" t="s">
        <v>984</v>
      </c>
      <c r="AW810" s="5" t="s">
        <v>984</v>
      </c>
      <c r="AZ810" s="5">
        <f t="shared" si="102"/>
        <v>98.301999560594567</v>
      </c>
      <c r="BA810" s="11">
        <f t="shared" si="103"/>
        <v>1.9547633299524065E-3</v>
      </c>
      <c r="BB810" s="5">
        <f t="shared" si="104"/>
        <v>1.9547633299524068</v>
      </c>
    </row>
    <row r="811" spans="1:54" x14ac:dyDescent="0.25">
      <c r="A811" s="1" t="s">
        <v>981</v>
      </c>
      <c r="B811" s="1" t="s">
        <v>978</v>
      </c>
      <c r="C811" s="1" t="s">
        <v>982</v>
      </c>
      <c r="D811" s="1" t="s">
        <v>983</v>
      </c>
      <c r="E811" s="1" t="s">
        <v>85</v>
      </c>
      <c r="F811" s="1" t="s">
        <v>260</v>
      </c>
      <c r="G811" s="1" t="s">
        <v>239</v>
      </c>
      <c r="H811" s="1" t="s">
        <v>240</v>
      </c>
      <c r="J811" s="2">
        <v>0</v>
      </c>
      <c r="K811" s="2">
        <f t="shared" si="101"/>
        <v>3.4399999976158138</v>
      </c>
      <c r="L811" s="2">
        <f t="shared" si="105"/>
        <v>0</v>
      </c>
      <c r="AJ811" s="10">
        <v>0.31000000238418579</v>
      </c>
      <c r="AK811" s="5">
        <f t="shared" si="106"/>
        <v>11.426600087881088</v>
      </c>
      <c r="AN811" s="9">
        <v>3.129999995231628</v>
      </c>
      <c r="AO811" s="5">
        <v>607.83817407399408</v>
      </c>
      <c r="AS811" s="5" t="s">
        <v>984</v>
      </c>
      <c r="AU811" s="5" t="s">
        <v>984</v>
      </c>
      <c r="AW811" s="5" t="s">
        <v>984</v>
      </c>
      <c r="AZ811" s="5">
        <f t="shared" si="102"/>
        <v>619.26477416187515</v>
      </c>
      <c r="BA811" s="11">
        <f t="shared" si="103"/>
        <v>1.2314256856155961E-2</v>
      </c>
      <c r="BB811" s="5">
        <f t="shared" si="104"/>
        <v>12.314256856155962</v>
      </c>
    </row>
    <row r="812" spans="1:54" x14ac:dyDescent="0.25">
      <c r="A812" s="1" t="s">
        <v>981</v>
      </c>
      <c r="B812" s="1" t="s">
        <v>978</v>
      </c>
      <c r="C812" s="1" t="s">
        <v>982</v>
      </c>
      <c r="D812" s="1" t="s">
        <v>983</v>
      </c>
      <c r="E812" s="1" t="s">
        <v>80</v>
      </c>
      <c r="F812" s="1" t="s">
        <v>260</v>
      </c>
      <c r="G812" s="1" t="s">
        <v>239</v>
      </c>
      <c r="H812" s="1" t="s">
        <v>240</v>
      </c>
      <c r="J812" s="2">
        <v>1.27</v>
      </c>
      <c r="K812" s="2">
        <f t="shared" si="101"/>
        <v>1.549999982118607</v>
      </c>
      <c r="L812" s="2">
        <f t="shared" si="105"/>
        <v>0</v>
      </c>
      <c r="AK812" s="5">
        <f t="shared" si="106"/>
        <v>0</v>
      </c>
      <c r="AN812" s="9">
        <v>1.549999982118607</v>
      </c>
      <c r="AO812" s="5">
        <v>301.00612152747817</v>
      </c>
      <c r="AS812" s="5" t="s">
        <v>984</v>
      </c>
      <c r="AU812" s="5" t="s">
        <v>984</v>
      </c>
      <c r="AW812" s="5" t="s">
        <v>984</v>
      </c>
      <c r="AZ812" s="5">
        <f t="shared" si="102"/>
        <v>301.00612152747817</v>
      </c>
      <c r="BA812" s="11">
        <f t="shared" si="103"/>
        <v>5.9855926744442015E-3</v>
      </c>
      <c r="BB812" s="5">
        <f t="shared" si="104"/>
        <v>5.9855926744442014</v>
      </c>
    </row>
    <row r="813" spans="1:54" x14ac:dyDescent="0.25">
      <c r="A813" s="1" t="s">
        <v>981</v>
      </c>
      <c r="B813" s="1" t="s">
        <v>978</v>
      </c>
      <c r="C813" s="1" t="s">
        <v>982</v>
      </c>
      <c r="D813" s="1" t="s">
        <v>983</v>
      </c>
      <c r="E813" s="1" t="s">
        <v>65</v>
      </c>
      <c r="F813" s="1" t="s">
        <v>260</v>
      </c>
      <c r="G813" s="1" t="s">
        <v>239</v>
      </c>
      <c r="H813" s="1" t="s">
        <v>240</v>
      </c>
      <c r="J813" s="2">
        <v>2.52</v>
      </c>
      <c r="K813" s="2">
        <f t="shared" si="101"/>
        <v>3.2199999690055852</v>
      </c>
      <c r="L813" s="2">
        <f t="shared" si="105"/>
        <v>0</v>
      </c>
      <c r="AJ813" s="10">
        <v>1.5799999535083771</v>
      </c>
      <c r="AK813" s="5">
        <f t="shared" si="106"/>
        <v>58.238798286318776</v>
      </c>
      <c r="AN813" s="9">
        <v>1.6400000154972081</v>
      </c>
      <c r="AO813" s="5">
        <v>318.48390300951905</v>
      </c>
      <c r="AS813" s="5" t="s">
        <v>984</v>
      </c>
      <c r="AU813" s="5" t="s">
        <v>984</v>
      </c>
      <c r="AW813" s="5" t="s">
        <v>984</v>
      </c>
      <c r="AZ813" s="5">
        <f t="shared" si="102"/>
        <v>376.72270129583785</v>
      </c>
      <c r="BA813" s="11">
        <f t="shared" si="103"/>
        <v>7.4912384828936191E-3</v>
      </c>
      <c r="BB813" s="5">
        <f t="shared" si="104"/>
        <v>7.4912384828936194</v>
      </c>
    </row>
    <row r="814" spans="1:54" x14ac:dyDescent="0.25">
      <c r="A814" s="1" t="s">
        <v>981</v>
      </c>
      <c r="B814" s="1" t="s">
        <v>978</v>
      </c>
      <c r="C814" s="1" t="s">
        <v>982</v>
      </c>
      <c r="D814" s="1" t="s">
        <v>983</v>
      </c>
      <c r="E814" s="1" t="s">
        <v>66</v>
      </c>
      <c r="F814" s="1" t="s">
        <v>260</v>
      </c>
      <c r="G814" s="1" t="s">
        <v>239</v>
      </c>
      <c r="H814" s="1" t="s">
        <v>240</v>
      </c>
      <c r="J814" s="2">
        <v>1.3</v>
      </c>
      <c r="K814" s="2">
        <f t="shared" si="101"/>
        <v>1.8999999761581421</v>
      </c>
      <c r="L814" s="2">
        <f t="shared" si="105"/>
        <v>0</v>
      </c>
      <c r="AN814" s="9">
        <v>1.8999999761581421</v>
      </c>
      <c r="AO814" s="5">
        <v>368.97524536997076</v>
      </c>
      <c r="AS814" s="5" t="s">
        <v>984</v>
      </c>
      <c r="AU814" s="5" t="s">
        <v>984</v>
      </c>
      <c r="AW814" s="5" t="s">
        <v>984</v>
      </c>
      <c r="AZ814" s="5">
        <f t="shared" si="102"/>
        <v>368.97524536997076</v>
      </c>
      <c r="BA814" s="11">
        <f t="shared" si="103"/>
        <v>7.3371781096356753E-3</v>
      </c>
      <c r="BB814" s="5">
        <f t="shared" si="104"/>
        <v>7.3371781096356754</v>
      </c>
    </row>
    <row r="815" spans="1:54" x14ac:dyDescent="0.25">
      <c r="A815" s="1" t="s">
        <v>981</v>
      </c>
      <c r="B815" s="1" t="s">
        <v>978</v>
      </c>
      <c r="C815" s="1" t="s">
        <v>982</v>
      </c>
      <c r="D815" s="1" t="s">
        <v>983</v>
      </c>
      <c r="E815" s="1" t="s">
        <v>68</v>
      </c>
      <c r="F815" s="1" t="s">
        <v>260</v>
      </c>
      <c r="G815" s="1" t="s">
        <v>239</v>
      </c>
      <c r="H815" s="1" t="s">
        <v>240</v>
      </c>
      <c r="J815" s="2">
        <v>0.21</v>
      </c>
      <c r="K815" s="2">
        <f t="shared" si="101"/>
        <v>0.42999999225139618</v>
      </c>
      <c r="L815" s="2">
        <f t="shared" si="105"/>
        <v>0</v>
      </c>
      <c r="AN815" s="9">
        <v>0.42999999225139618</v>
      </c>
      <c r="AO815" s="5">
        <v>83.504923495240504</v>
      </c>
      <c r="AS815" s="5" t="s">
        <v>984</v>
      </c>
      <c r="AU815" s="5" t="s">
        <v>984</v>
      </c>
      <c r="AW815" s="5" t="s">
        <v>984</v>
      </c>
      <c r="AZ815" s="5">
        <f t="shared" si="102"/>
        <v>83.504923495240504</v>
      </c>
      <c r="BA815" s="11">
        <f t="shared" si="103"/>
        <v>1.6605192473054303E-3</v>
      </c>
      <c r="BB815" s="5">
        <f t="shared" si="104"/>
        <v>1.6605192473054304</v>
      </c>
    </row>
    <row r="816" spans="1:54" x14ac:dyDescent="0.25">
      <c r="A816" s="1" t="s">
        <v>981</v>
      </c>
      <c r="B816" s="1" t="s">
        <v>978</v>
      </c>
      <c r="C816" s="1" t="s">
        <v>982</v>
      </c>
      <c r="D816" s="1" t="s">
        <v>983</v>
      </c>
      <c r="E816" s="1" t="s">
        <v>69</v>
      </c>
      <c r="F816" s="1" t="s">
        <v>260</v>
      </c>
      <c r="G816" s="1" t="s">
        <v>239</v>
      </c>
      <c r="H816" s="1" t="s">
        <v>240</v>
      </c>
      <c r="J816" s="2">
        <v>3.61</v>
      </c>
      <c r="K816" s="2">
        <f t="shared" si="101"/>
        <v>4.6899999380111694</v>
      </c>
      <c r="L816" s="2">
        <f t="shared" si="105"/>
        <v>0</v>
      </c>
      <c r="AN816" s="9">
        <v>4.6899999380111694</v>
      </c>
      <c r="AO816" s="5">
        <v>910.78626296192408</v>
      </c>
      <c r="AS816" s="5" t="s">
        <v>984</v>
      </c>
      <c r="AU816" s="5" t="s">
        <v>984</v>
      </c>
      <c r="AW816" s="5" t="s">
        <v>984</v>
      </c>
      <c r="AZ816" s="5">
        <f t="shared" si="102"/>
        <v>910.78626296192408</v>
      </c>
      <c r="BA816" s="11">
        <f t="shared" si="103"/>
        <v>1.8111244900617871E-2</v>
      </c>
      <c r="BB816" s="5">
        <f t="shared" si="104"/>
        <v>18.111244900617869</v>
      </c>
    </row>
    <row r="817" spans="1:54" x14ac:dyDescent="0.25">
      <c r="A817" s="1" t="s">
        <v>981</v>
      </c>
      <c r="B817" s="1" t="s">
        <v>978</v>
      </c>
      <c r="C817" s="1" t="s">
        <v>982</v>
      </c>
      <c r="D817" s="1" t="s">
        <v>983</v>
      </c>
      <c r="E817" s="1" t="s">
        <v>75</v>
      </c>
      <c r="F817" s="1" t="s">
        <v>260</v>
      </c>
      <c r="G817" s="1" t="s">
        <v>239</v>
      </c>
      <c r="H817" s="1" t="s">
        <v>240</v>
      </c>
      <c r="J817" s="2">
        <v>3.78</v>
      </c>
      <c r="K817" s="2">
        <f t="shared" si="101"/>
        <v>5.07</v>
      </c>
      <c r="L817" s="2">
        <f t="shared" si="105"/>
        <v>0</v>
      </c>
      <c r="AN817" s="9">
        <v>5.07</v>
      </c>
      <c r="AO817" s="5">
        <v>983.22</v>
      </c>
      <c r="AS817" s="5" t="s">
        <v>984</v>
      </c>
      <c r="AU817" s="5" t="s">
        <v>984</v>
      </c>
      <c r="AW817" s="5" t="s">
        <v>984</v>
      </c>
      <c r="AZ817" s="5">
        <f t="shared" si="102"/>
        <v>983.22</v>
      </c>
      <c r="BA817" s="11">
        <f t="shared" si="103"/>
        <v>1.9551610444008147E-2</v>
      </c>
      <c r="BB817" s="5">
        <f t="shared" si="104"/>
        <v>19.551610444008148</v>
      </c>
    </row>
    <row r="818" spans="1:54" x14ac:dyDescent="0.25">
      <c r="A818" s="1" t="s">
        <v>981</v>
      </c>
      <c r="B818" s="1" t="s">
        <v>978</v>
      </c>
      <c r="C818" s="1" t="s">
        <v>982</v>
      </c>
      <c r="D818" s="1" t="s">
        <v>983</v>
      </c>
      <c r="E818" s="1" t="s">
        <v>72</v>
      </c>
      <c r="F818" s="1" t="s">
        <v>274</v>
      </c>
      <c r="G818" s="1" t="s">
        <v>239</v>
      </c>
      <c r="H818" s="1" t="s">
        <v>240</v>
      </c>
      <c r="J818" s="2">
        <v>3.49</v>
      </c>
      <c r="K818" s="2">
        <f t="shared" si="101"/>
        <v>3.5</v>
      </c>
      <c r="L818" s="2">
        <f t="shared" si="105"/>
        <v>0</v>
      </c>
      <c r="AN818" s="9">
        <v>3.5</v>
      </c>
      <c r="AO818" s="5">
        <v>684.87</v>
      </c>
      <c r="AS818" s="5" t="s">
        <v>984</v>
      </c>
      <c r="AU818" s="5" t="s">
        <v>984</v>
      </c>
      <c r="AW818" s="5" t="s">
        <v>984</v>
      </c>
      <c r="AZ818" s="5">
        <f t="shared" si="102"/>
        <v>684.87</v>
      </c>
      <c r="BA818" s="11">
        <f t="shared" si="103"/>
        <v>1.361883550455428E-2</v>
      </c>
      <c r="BB818" s="5">
        <f t="shared" si="104"/>
        <v>13.61883550455428</v>
      </c>
    </row>
    <row r="819" spans="1:54" x14ac:dyDescent="0.25">
      <c r="A819" s="1" t="s">
        <v>981</v>
      </c>
      <c r="B819" s="1" t="s">
        <v>978</v>
      </c>
      <c r="C819" s="1" t="s">
        <v>982</v>
      </c>
      <c r="D819" s="1" t="s">
        <v>983</v>
      </c>
      <c r="E819" s="1" t="s">
        <v>74</v>
      </c>
      <c r="F819" s="1" t="s">
        <v>274</v>
      </c>
      <c r="G819" s="1" t="s">
        <v>239</v>
      </c>
      <c r="H819" s="1" t="s">
        <v>240</v>
      </c>
      <c r="J819" s="2">
        <v>1.1499999999999999</v>
      </c>
      <c r="K819" s="2">
        <f t="shared" si="101"/>
        <v>1.1499999988079073</v>
      </c>
      <c r="L819" s="2">
        <f t="shared" si="105"/>
        <v>0</v>
      </c>
      <c r="AJ819" s="10">
        <v>0.2199999988079071</v>
      </c>
      <c r="AK819" s="5">
        <f t="shared" si="106"/>
        <v>8.1091999560594559</v>
      </c>
      <c r="AN819" s="9">
        <v>0.93</v>
      </c>
      <c r="AO819" s="5">
        <v>125.24</v>
      </c>
      <c r="AS819" s="5" t="s">
        <v>984</v>
      </c>
      <c r="AU819" s="5" t="s">
        <v>984</v>
      </c>
      <c r="AW819" s="5" t="s">
        <v>984</v>
      </c>
      <c r="AZ819" s="5">
        <f t="shared" si="102"/>
        <v>133.34919995605946</v>
      </c>
      <c r="BA819" s="11">
        <f t="shared" si="103"/>
        <v>2.6516869170287653E-3</v>
      </c>
      <c r="BB819" s="5">
        <f t="shared" si="104"/>
        <v>2.6516869170287651</v>
      </c>
    </row>
    <row r="820" spans="1:54" x14ac:dyDescent="0.25">
      <c r="A820" s="1" t="s">
        <v>335</v>
      </c>
      <c r="B820" s="1" t="s">
        <v>336</v>
      </c>
      <c r="C820" s="1" t="s">
        <v>289</v>
      </c>
      <c r="D820" s="1" t="s">
        <v>290</v>
      </c>
      <c r="E820" s="1" t="s">
        <v>61</v>
      </c>
      <c r="F820" s="1" t="s">
        <v>337</v>
      </c>
      <c r="G820" s="1" t="s">
        <v>239</v>
      </c>
      <c r="H820" s="1" t="s">
        <v>64</v>
      </c>
      <c r="I820" s="2">
        <v>158.94999999999999</v>
      </c>
      <c r="J820" s="2">
        <v>7.0000000000000007E-2</v>
      </c>
      <c r="K820" s="2">
        <f t="shared" si="101"/>
        <v>7.0000000000000007E-2</v>
      </c>
      <c r="L820" s="2">
        <f t="shared" si="105"/>
        <v>0</v>
      </c>
      <c r="R820" s="7">
        <v>7.0000000000000007E-2</v>
      </c>
      <c r="S820" s="5">
        <v>17.517499999999998</v>
      </c>
      <c r="AS820" s="5" t="str">
        <f t="shared" ref="AS820:AS859" si="107">IF(AR820&gt;0,AR820*$AS$1,"")</f>
        <v/>
      </c>
      <c r="AU820" s="5" t="str">
        <f t="shared" ref="AU820:AU859" si="108">IF(AT820&gt;0,AT820*$AU$1,"")</f>
        <v/>
      </c>
      <c r="AW820" s="5" t="str">
        <f t="shared" ref="AW820:AW859" si="109">IF(AV820&gt;0,AV820*$AW$1,"")</f>
        <v/>
      </c>
      <c r="AZ820" s="5">
        <f t="shared" si="102"/>
        <v>17.517499999999998</v>
      </c>
      <c r="BA820" s="11">
        <f t="shared" si="103"/>
        <v>3.483404893644481E-4</v>
      </c>
      <c r="BB820" s="5">
        <f t="shared" si="104"/>
        <v>0.34834048936444811</v>
      </c>
    </row>
    <row r="821" spans="1:54" x14ac:dyDescent="0.25">
      <c r="A821" s="1" t="s">
        <v>335</v>
      </c>
      <c r="B821" s="1" t="s">
        <v>336</v>
      </c>
      <c r="C821" s="1" t="s">
        <v>289</v>
      </c>
      <c r="D821" s="1" t="s">
        <v>290</v>
      </c>
      <c r="E821" s="1" t="s">
        <v>65</v>
      </c>
      <c r="F821" s="1" t="s">
        <v>337</v>
      </c>
      <c r="G821" s="1" t="s">
        <v>239</v>
      </c>
      <c r="H821" s="1" t="s">
        <v>64</v>
      </c>
      <c r="I821" s="2">
        <v>158.94999999999999</v>
      </c>
      <c r="J821" s="2">
        <v>7.0000000000000007E-2</v>
      </c>
      <c r="K821" s="2">
        <f t="shared" si="101"/>
        <v>7.0000000000000007E-2</v>
      </c>
      <c r="L821" s="2">
        <f t="shared" si="105"/>
        <v>0</v>
      </c>
      <c r="R821" s="7">
        <v>7.0000000000000007E-2</v>
      </c>
      <c r="S821" s="5">
        <v>17.517499999999998</v>
      </c>
      <c r="AS821" s="5" t="str">
        <f t="shared" si="107"/>
        <v/>
      </c>
      <c r="AU821" s="5" t="str">
        <f t="shared" si="108"/>
        <v/>
      </c>
      <c r="AW821" s="5" t="str">
        <f t="shared" si="109"/>
        <v/>
      </c>
      <c r="AZ821" s="5">
        <f t="shared" si="102"/>
        <v>17.517499999999998</v>
      </c>
      <c r="BA821" s="11">
        <f t="shared" si="103"/>
        <v>3.483404893644481E-4</v>
      </c>
      <c r="BB821" s="5">
        <f t="shared" si="104"/>
        <v>0.34834048936444811</v>
      </c>
    </row>
    <row r="822" spans="1:54" x14ac:dyDescent="0.25">
      <c r="A822" s="1" t="s">
        <v>335</v>
      </c>
      <c r="B822" s="1" t="s">
        <v>336</v>
      </c>
      <c r="C822" s="1" t="s">
        <v>289</v>
      </c>
      <c r="D822" s="1" t="s">
        <v>290</v>
      </c>
      <c r="E822" s="1" t="s">
        <v>70</v>
      </c>
      <c r="F822" s="1" t="s">
        <v>337</v>
      </c>
      <c r="G822" s="1" t="s">
        <v>239</v>
      </c>
      <c r="H822" s="1" t="s">
        <v>64</v>
      </c>
      <c r="I822" s="2">
        <v>158.94999999999999</v>
      </c>
      <c r="J822" s="2">
        <v>39.76</v>
      </c>
      <c r="K822" s="2">
        <f t="shared" si="101"/>
        <v>39.76</v>
      </c>
      <c r="L822" s="2">
        <f t="shared" si="105"/>
        <v>0</v>
      </c>
      <c r="R822" s="7">
        <v>34.549999999999997</v>
      </c>
      <c r="S822" s="5">
        <v>8646.1374999999989</v>
      </c>
      <c r="T822" s="8">
        <v>3.33</v>
      </c>
      <c r="U822" s="5">
        <v>416.66624999999999</v>
      </c>
      <c r="AJ822" s="10">
        <v>1.88</v>
      </c>
      <c r="AK822" s="5">
        <v>85.539999783039093</v>
      </c>
      <c r="AS822" s="5" t="str">
        <f t="shared" si="107"/>
        <v/>
      </c>
      <c r="AU822" s="5" t="str">
        <f t="shared" si="108"/>
        <v/>
      </c>
      <c r="AW822" s="5" t="str">
        <f t="shared" si="109"/>
        <v/>
      </c>
      <c r="AZ822" s="5">
        <f t="shared" si="102"/>
        <v>9148.3437497830382</v>
      </c>
      <c r="BA822" s="11">
        <f t="shared" si="103"/>
        <v>0.18191742763942423</v>
      </c>
      <c r="BB822" s="5">
        <f t="shared" si="104"/>
        <v>181.91742763942423</v>
      </c>
    </row>
    <row r="823" spans="1:54" x14ac:dyDescent="0.25">
      <c r="A823" s="1" t="s">
        <v>335</v>
      </c>
      <c r="B823" s="1" t="s">
        <v>336</v>
      </c>
      <c r="C823" s="1" t="s">
        <v>289</v>
      </c>
      <c r="D823" s="1" t="s">
        <v>290</v>
      </c>
      <c r="E823" s="1" t="s">
        <v>71</v>
      </c>
      <c r="F823" s="1" t="s">
        <v>337</v>
      </c>
      <c r="G823" s="1" t="s">
        <v>239</v>
      </c>
      <c r="H823" s="1" t="s">
        <v>64</v>
      </c>
      <c r="I823" s="2">
        <v>158.94999999999999</v>
      </c>
      <c r="J823" s="2">
        <v>39.1</v>
      </c>
      <c r="K823" s="2">
        <f t="shared" si="101"/>
        <v>39.1</v>
      </c>
      <c r="L823" s="2">
        <f t="shared" si="105"/>
        <v>0</v>
      </c>
      <c r="R823" s="7">
        <v>30.85</v>
      </c>
      <c r="S823" s="5">
        <v>7720.2125000000005</v>
      </c>
      <c r="T823" s="8">
        <v>8.25</v>
      </c>
      <c r="U823" s="5">
        <v>1032.28125</v>
      </c>
      <c r="AS823" s="5" t="str">
        <f t="shared" si="107"/>
        <v/>
      </c>
      <c r="AU823" s="5" t="str">
        <f t="shared" si="108"/>
        <v/>
      </c>
      <c r="AW823" s="5" t="str">
        <f t="shared" si="109"/>
        <v/>
      </c>
      <c r="AZ823" s="5">
        <f t="shared" si="102"/>
        <v>8752.4937500000015</v>
      </c>
      <c r="BA823" s="11">
        <f t="shared" si="103"/>
        <v>0.17404583736459395</v>
      </c>
      <c r="BB823" s="5">
        <f t="shared" si="104"/>
        <v>174.04583736459395</v>
      </c>
    </row>
    <row r="824" spans="1:54" x14ac:dyDescent="0.25">
      <c r="A824" s="1" t="s">
        <v>335</v>
      </c>
      <c r="B824" s="1" t="s">
        <v>336</v>
      </c>
      <c r="C824" s="1" t="s">
        <v>289</v>
      </c>
      <c r="D824" s="1" t="s">
        <v>290</v>
      </c>
      <c r="E824" s="1" t="s">
        <v>72</v>
      </c>
      <c r="F824" s="1" t="s">
        <v>337</v>
      </c>
      <c r="G824" s="1" t="s">
        <v>239</v>
      </c>
      <c r="H824" s="1" t="s">
        <v>64</v>
      </c>
      <c r="I824" s="2">
        <v>158.94999999999999</v>
      </c>
      <c r="J824" s="2">
        <v>38.049999999999997</v>
      </c>
      <c r="K824" s="2">
        <f t="shared" si="101"/>
        <v>38.050000000000004</v>
      </c>
      <c r="L824" s="2">
        <f t="shared" si="105"/>
        <v>0</v>
      </c>
      <c r="R824" s="7">
        <v>3.03</v>
      </c>
      <c r="S824" s="5">
        <v>758.25749999999994</v>
      </c>
      <c r="T824" s="8">
        <v>35.020000000000003</v>
      </c>
      <c r="U824" s="5">
        <v>4381.8775000000014</v>
      </c>
      <c r="AS824" s="5" t="str">
        <f t="shared" si="107"/>
        <v/>
      </c>
      <c r="AU824" s="5" t="str">
        <f t="shared" si="108"/>
        <v/>
      </c>
      <c r="AW824" s="5" t="str">
        <f t="shared" si="109"/>
        <v/>
      </c>
      <c r="AZ824" s="5">
        <f t="shared" si="102"/>
        <v>5140.1350000000011</v>
      </c>
      <c r="BA824" s="11">
        <f t="shared" si="103"/>
        <v>0.10221305216493951</v>
      </c>
      <c r="BB824" s="5">
        <f t="shared" si="104"/>
        <v>102.21305216493951</v>
      </c>
    </row>
    <row r="825" spans="1:54" x14ac:dyDescent="0.25">
      <c r="A825" s="1" t="s">
        <v>335</v>
      </c>
      <c r="B825" s="1" t="s">
        <v>336</v>
      </c>
      <c r="C825" s="1" t="s">
        <v>289</v>
      </c>
      <c r="D825" s="1" t="s">
        <v>290</v>
      </c>
      <c r="E825" s="1" t="s">
        <v>73</v>
      </c>
      <c r="F825" s="1" t="s">
        <v>337</v>
      </c>
      <c r="G825" s="1" t="s">
        <v>239</v>
      </c>
      <c r="H825" s="1" t="s">
        <v>64</v>
      </c>
      <c r="I825" s="2">
        <v>158.94999999999999</v>
      </c>
      <c r="J825" s="2">
        <v>38.729999999999997</v>
      </c>
      <c r="K825" s="2">
        <f t="shared" si="101"/>
        <v>38.72</v>
      </c>
      <c r="L825" s="2">
        <f t="shared" si="105"/>
        <v>0</v>
      </c>
      <c r="R825" s="7">
        <v>15.29</v>
      </c>
      <c r="S825" s="5">
        <v>3826.3225000000002</v>
      </c>
      <c r="T825" s="8">
        <v>21.89</v>
      </c>
      <c r="U825" s="5">
        <v>2738.9862499999999</v>
      </c>
      <c r="AJ825" s="10">
        <v>1.54</v>
      </c>
      <c r="AK825" s="5">
        <v>67.886000618338585</v>
      </c>
      <c r="AS825" s="5" t="str">
        <f t="shared" si="107"/>
        <v/>
      </c>
      <c r="AU825" s="5" t="str">
        <f t="shared" si="108"/>
        <v/>
      </c>
      <c r="AW825" s="5" t="str">
        <f t="shared" si="109"/>
        <v/>
      </c>
      <c r="AZ825" s="5">
        <f t="shared" si="102"/>
        <v>6633.1947506183387</v>
      </c>
      <c r="BA825" s="11">
        <f t="shared" si="103"/>
        <v>0.13190297162723449</v>
      </c>
      <c r="BB825" s="5">
        <f t="shared" si="104"/>
        <v>131.90297162723451</v>
      </c>
    </row>
    <row r="826" spans="1:54" x14ac:dyDescent="0.25">
      <c r="A826" s="1" t="s">
        <v>338</v>
      </c>
      <c r="B826" s="1" t="s">
        <v>339</v>
      </c>
      <c r="C826" s="1" t="s">
        <v>340</v>
      </c>
      <c r="D826" s="1" t="s">
        <v>112</v>
      </c>
      <c r="E826" s="1" t="s">
        <v>65</v>
      </c>
      <c r="F826" s="1" t="s">
        <v>337</v>
      </c>
      <c r="G826" s="1" t="s">
        <v>239</v>
      </c>
      <c r="H826" s="1" t="s">
        <v>64</v>
      </c>
      <c r="I826" s="2">
        <v>158.96</v>
      </c>
      <c r="J826" s="2">
        <v>0.09</v>
      </c>
      <c r="K826" s="2">
        <f t="shared" si="101"/>
        <v>0.09</v>
      </c>
      <c r="L826" s="2">
        <f t="shared" si="105"/>
        <v>0</v>
      </c>
      <c r="R826" s="7">
        <v>0.09</v>
      </c>
      <c r="S826" s="5">
        <v>22.522500000000001</v>
      </c>
      <c r="AS826" s="5" t="str">
        <f t="shared" si="107"/>
        <v/>
      </c>
      <c r="AU826" s="5" t="str">
        <f t="shared" si="108"/>
        <v/>
      </c>
      <c r="AW826" s="5" t="str">
        <f t="shared" si="109"/>
        <v/>
      </c>
      <c r="AZ826" s="5">
        <f t="shared" si="102"/>
        <v>22.522500000000001</v>
      </c>
      <c r="BA826" s="11">
        <f t="shared" si="103"/>
        <v>4.4786634346857622E-4</v>
      </c>
      <c r="BB826" s="5">
        <f t="shared" si="104"/>
        <v>0.44786634346857623</v>
      </c>
    </row>
    <row r="827" spans="1:54" x14ac:dyDescent="0.25">
      <c r="A827" s="1" t="s">
        <v>338</v>
      </c>
      <c r="B827" s="1" t="s">
        <v>339</v>
      </c>
      <c r="C827" s="1" t="s">
        <v>340</v>
      </c>
      <c r="D827" s="1" t="s">
        <v>112</v>
      </c>
      <c r="E827" s="1" t="s">
        <v>66</v>
      </c>
      <c r="F827" s="1" t="s">
        <v>337</v>
      </c>
      <c r="G827" s="1" t="s">
        <v>239</v>
      </c>
      <c r="H827" s="1" t="s">
        <v>64</v>
      </c>
      <c r="I827" s="2">
        <v>158.96</v>
      </c>
      <c r="J827" s="2">
        <v>40.74</v>
      </c>
      <c r="K827" s="2">
        <f t="shared" si="101"/>
        <v>40</v>
      </c>
      <c r="L827" s="2">
        <f t="shared" si="105"/>
        <v>0</v>
      </c>
      <c r="R827" s="7">
        <v>40</v>
      </c>
      <c r="S827" s="5">
        <v>10010</v>
      </c>
      <c r="AS827" s="5" t="str">
        <f t="shared" si="107"/>
        <v/>
      </c>
      <c r="AU827" s="5" t="str">
        <f t="shared" si="108"/>
        <v/>
      </c>
      <c r="AW827" s="5" t="str">
        <f t="shared" si="109"/>
        <v/>
      </c>
      <c r="AZ827" s="5">
        <f t="shared" si="102"/>
        <v>10010</v>
      </c>
      <c r="BA827" s="11">
        <f t="shared" si="103"/>
        <v>0.19905170820825607</v>
      </c>
      <c r="BB827" s="5">
        <f t="shared" si="104"/>
        <v>199.05170820825606</v>
      </c>
    </row>
    <row r="828" spans="1:54" x14ac:dyDescent="0.25">
      <c r="A828" s="1" t="s">
        <v>338</v>
      </c>
      <c r="B828" s="1" t="s">
        <v>339</v>
      </c>
      <c r="C828" s="1" t="s">
        <v>340</v>
      </c>
      <c r="D828" s="1" t="s">
        <v>112</v>
      </c>
      <c r="E828" s="1" t="s">
        <v>67</v>
      </c>
      <c r="F828" s="1" t="s">
        <v>337</v>
      </c>
      <c r="G828" s="1" t="s">
        <v>239</v>
      </c>
      <c r="H828" s="1" t="s">
        <v>64</v>
      </c>
      <c r="I828" s="2">
        <v>158.96</v>
      </c>
      <c r="J828" s="2">
        <v>39.979999999999997</v>
      </c>
      <c r="K828" s="2">
        <f t="shared" si="101"/>
        <v>39.979999999999997</v>
      </c>
      <c r="L828" s="2">
        <f t="shared" si="105"/>
        <v>0</v>
      </c>
      <c r="P828" s="6">
        <v>4.8</v>
      </c>
      <c r="Q828" s="5">
        <v>1436.4</v>
      </c>
      <c r="R828" s="7">
        <v>34.700000000000003</v>
      </c>
      <c r="S828" s="5">
        <v>8683.6750000000011</v>
      </c>
      <c r="AJ828" s="10">
        <v>0.48</v>
      </c>
      <c r="AK828" s="5">
        <v>24.023999463021759</v>
      </c>
      <c r="AS828" s="5" t="str">
        <f t="shared" si="107"/>
        <v/>
      </c>
      <c r="AU828" s="5" t="str">
        <f t="shared" si="108"/>
        <v/>
      </c>
      <c r="AW828" s="5" t="str">
        <f t="shared" si="109"/>
        <v/>
      </c>
      <c r="AZ828" s="5">
        <f t="shared" si="102"/>
        <v>10144.098999463022</v>
      </c>
      <c r="BA828" s="11">
        <f t="shared" si="103"/>
        <v>0.20171830510257502</v>
      </c>
      <c r="BB828" s="5">
        <f t="shared" si="104"/>
        <v>201.71830510257502</v>
      </c>
    </row>
    <row r="829" spans="1:54" x14ac:dyDescent="0.25">
      <c r="A829" s="1" t="s">
        <v>338</v>
      </c>
      <c r="B829" s="1" t="s">
        <v>339</v>
      </c>
      <c r="C829" s="1" t="s">
        <v>340</v>
      </c>
      <c r="D829" s="1" t="s">
        <v>112</v>
      </c>
      <c r="E829" s="1" t="s">
        <v>93</v>
      </c>
      <c r="F829" s="1" t="s">
        <v>337</v>
      </c>
      <c r="G829" s="1" t="s">
        <v>239</v>
      </c>
      <c r="H829" s="1" t="s">
        <v>64</v>
      </c>
      <c r="I829" s="2">
        <v>158.96</v>
      </c>
      <c r="J829" s="2">
        <v>37.72</v>
      </c>
      <c r="K829" s="2">
        <f t="shared" si="101"/>
        <v>37.72</v>
      </c>
      <c r="L829" s="2">
        <f t="shared" si="105"/>
        <v>0</v>
      </c>
      <c r="P829" s="6">
        <v>21.99</v>
      </c>
      <c r="Q829" s="5">
        <v>6580.5074999999997</v>
      </c>
      <c r="R829" s="7">
        <v>11.32</v>
      </c>
      <c r="S829" s="5">
        <v>2832.83</v>
      </c>
      <c r="AJ829" s="10">
        <v>4.41</v>
      </c>
      <c r="AK829" s="5">
        <v>220.7204923629761</v>
      </c>
      <c r="AS829" s="5" t="str">
        <f t="shared" si="107"/>
        <v/>
      </c>
      <c r="AU829" s="5" t="str">
        <f t="shared" si="108"/>
        <v/>
      </c>
      <c r="AW829" s="5" t="str">
        <f t="shared" si="109"/>
        <v/>
      </c>
      <c r="AZ829" s="5">
        <f t="shared" si="102"/>
        <v>9634.0579923629757</v>
      </c>
      <c r="BA829" s="11">
        <f t="shared" si="103"/>
        <v>0.19157599404168354</v>
      </c>
      <c r="BB829" s="5">
        <f t="shared" si="104"/>
        <v>191.57599404168354</v>
      </c>
    </row>
    <row r="830" spans="1:54" x14ac:dyDescent="0.25">
      <c r="A830" s="1" t="s">
        <v>338</v>
      </c>
      <c r="B830" s="1" t="s">
        <v>339</v>
      </c>
      <c r="C830" s="1" t="s">
        <v>340</v>
      </c>
      <c r="D830" s="1" t="s">
        <v>112</v>
      </c>
      <c r="E830" s="1" t="s">
        <v>90</v>
      </c>
      <c r="F830" s="1" t="s">
        <v>337</v>
      </c>
      <c r="G830" s="1" t="s">
        <v>239</v>
      </c>
      <c r="H830" s="1" t="s">
        <v>64</v>
      </c>
      <c r="I830" s="2">
        <v>158.96</v>
      </c>
      <c r="J830" s="2">
        <v>38.32</v>
      </c>
      <c r="K830" s="2">
        <f t="shared" si="101"/>
        <v>38.31</v>
      </c>
      <c r="L830" s="2">
        <f t="shared" si="105"/>
        <v>0</v>
      </c>
      <c r="P830" s="6">
        <v>9.76</v>
      </c>
      <c r="Q830" s="5">
        <v>2920.68</v>
      </c>
      <c r="R830" s="7">
        <v>28.55</v>
      </c>
      <c r="S830" s="5">
        <v>7144.6374999999998</v>
      </c>
      <c r="AS830" s="5" t="str">
        <f t="shared" si="107"/>
        <v/>
      </c>
      <c r="AU830" s="5" t="str">
        <f t="shared" si="108"/>
        <v/>
      </c>
      <c r="AW830" s="5" t="str">
        <f t="shared" si="109"/>
        <v/>
      </c>
      <c r="AZ830" s="5">
        <f t="shared" si="102"/>
        <v>10065.317499999999</v>
      </c>
      <c r="BA830" s="11">
        <f t="shared" si="103"/>
        <v>0.20015171249085448</v>
      </c>
      <c r="BB830" s="5">
        <f t="shared" si="104"/>
        <v>200.15171249085449</v>
      </c>
    </row>
    <row r="831" spans="1:54" x14ac:dyDescent="0.25">
      <c r="A831" s="1" t="s">
        <v>338</v>
      </c>
      <c r="B831" s="1" t="s">
        <v>339</v>
      </c>
      <c r="C831" s="1" t="s">
        <v>340</v>
      </c>
      <c r="D831" s="1" t="s">
        <v>112</v>
      </c>
      <c r="E831" s="1" t="s">
        <v>85</v>
      </c>
      <c r="F831" s="1" t="s">
        <v>337</v>
      </c>
      <c r="G831" s="1" t="s">
        <v>239</v>
      </c>
      <c r="H831" s="1" t="s">
        <v>64</v>
      </c>
      <c r="I831" s="2">
        <v>158.96</v>
      </c>
      <c r="J831" s="2">
        <v>0.09</v>
      </c>
      <c r="K831" s="2">
        <f t="shared" si="101"/>
        <v>0.09</v>
      </c>
      <c r="L831" s="2">
        <f t="shared" si="105"/>
        <v>0</v>
      </c>
      <c r="P831" s="6">
        <v>0.03</v>
      </c>
      <c r="Q831" s="5">
        <v>8.9774999999999991</v>
      </c>
      <c r="R831" s="7">
        <v>0.06</v>
      </c>
      <c r="S831" s="5">
        <v>15.015000000000001</v>
      </c>
      <c r="AS831" s="5" t="str">
        <f t="shared" si="107"/>
        <v/>
      </c>
      <c r="AU831" s="5" t="str">
        <f t="shared" si="108"/>
        <v/>
      </c>
      <c r="AW831" s="5" t="str">
        <f t="shared" si="109"/>
        <v/>
      </c>
      <c r="AZ831" s="5">
        <f t="shared" si="102"/>
        <v>23.9925</v>
      </c>
      <c r="BA831" s="11">
        <f t="shared" si="103"/>
        <v>4.7709771320545298E-4</v>
      </c>
      <c r="BB831" s="5">
        <f t="shared" si="104"/>
        <v>0.47709771320545297</v>
      </c>
    </row>
    <row r="832" spans="1:54" x14ac:dyDescent="0.25">
      <c r="A832" s="1" t="s">
        <v>341</v>
      </c>
      <c r="B832" s="1" t="s">
        <v>1094</v>
      </c>
      <c r="C832" s="1" t="s">
        <v>194</v>
      </c>
      <c r="D832" s="1" t="s">
        <v>112</v>
      </c>
      <c r="E832" s="1" t="s">
        <v>61</v>
      </c>
      <c r="F832" s="1" t="s">
        <v>337</v>
      </c>
      <c r="G832" s="1" t="s">
        <v>239</v>
      </c>
      <c r="H832" s="1" t="s">
        <v>64</v>
      </c>
      <c r="I832" s="2">
        <v>160</v>
      </c>
      <c r="J832" s="2">
        <v>39.090000000000003</v>
      </c>
      <c r="K832" s="2">
        <f t="shared" si="101"/>
        <v>39.090000000000003</v>
      </c>
      <c r="L832" s="2">
        <f t="shared" si="105"/>
        <v>0</v>
      </c>
      <c r="R832" s="7">
        <v>39.090000000000003</v>
      </c>
      <c r="S832" s="5">
        <v>9782.2725000000009</v>
      </c>
      <c r="AS832" s="5" t="str">
        <f t="shared" si="107"/>
        <v/>
      </c>
      <c r="AU832" s="5" t="str">
        <f t="shared" si="108"/>
        <v/>
      </c>
      <c r="AW832" s="5" t="str">
        <f t="shared" si="109"/>
        <v/>
      </c>
      <c r="AZ832" s="5">
        <f t="shared" si="102"/>
        <v>9782.2725000000009</v>
      </c>
      <c r="BA832" s="11">
        <f t="shared" si="103"/>
        <v>0.19452328184651826</v>
      </c>
      <c r="BB832" s="5">
        <f t="shared" si="104"/>
        <v>194.52328184651827</v>
      </c>
    </row>
    <row r="833" spans="1:54" x14ac:dyDescent="0.25">
      <c r="A833" s="1" t="s">
        <v>341</v>
      </c>
      <c r="B833" s="1" t="s">
        <v>1094</v>
      </c>
      <c r="C833" s="1" t="s">
        <v>194</v>
      </c>
      <c r="D833" s="1" t="s">
        <v>112</v>
      </c>
      <c r="E833" s="1" t="s">
        <v>65</v>
      </c>
      <c r="F833" s="1" t="s">
        <v>337</v>
      </c>
      <c r="G833" s="1" t="s">
        <v>239</v>
      </c>
      <c r="H833" s="1" t="s">
        <v>64</v>
      </c>
      <c r="I833" s="2">
        <v>160</v>
      </c>
      <c r="J833" s="2">
        <v>39.950000000000003</v>
      </c>
      <c r="K833" s="2">
        <f t="shared" si="101"/>
        <v>39.950000000000003</v>
      </c>
      <c r="L833" s="2">
        <f t="shared" si="105"/>
        <v>0</v>
      </c>
      <c r="R833" s="7">
        <v>39.950000000000003</v>
      </c>
      <c r="S833" s="5">
        <v>9997.4875000000011</v>
      </c>
      <c r="AS833" s="5" t="str">
        <f t="shared" si="107"/>
        <v/>
      </c>
      <c r="AU833" s="5" t="str">
        <f t="shared" si="108"/>
        <v/>
      </c>
      <c r="AW833" s="5" t="str">
        <f t="shared" si="109"/>
        <v/>
      </c>
      <c r="AZ833" s="5">
        <f t="shared" si="102"/>
        <v>9997.4875000000011</v>
      </c>
      <c r="BA833" s="11">
        <f t="shared" si="103"/>
        <v>0.19880289357299577</v>
      </c>
      <c r="BB833" s="5">
        <f t="shared" si="104"/>
        <v>198.80289357299577</v>
      </c>
    </row>
    <row r="834" spans="1:54" x14ac:dyDescent="0.25">
      <c r="A834" s="1" t="s">
        <v>341</v>
      </c>
      <c r="B834" s="1" t="s">
        <v>1094</v>
      </c>
      <c r="C834" s="1" t="s">
        <v>194</v>
      </c>
      <c r="D834" s="1" t="s">
        <v>112</v>
      </c>
      <c r="E834" s="1" t="s">
        <v>85</v>
      </c>
      <c r="F834" s="1" t="s">
        <v>337</v>
      </c>
      <c r="G834" s="1" t="s">
        <v>239</v>
      </c>
      <c r="H834" s="1" t="s">
        <v>64</v>
      </c>
      <c r="I834" s="2">
        <v>160</v>
      </c>
      <c r="J834" s="2">
        <v>37.56</v>
      </c>
      <c r="K834" s="2">
        <f t="shared" si="101"/>
        <v>37.56</v>
      </c>
      <c r="L834" s="2">
        <f t="shared" si="105"/>
        <v>0</v>
      </c>
      <c r="P834" s="6">
        <v>20.69</v>
      </c>
      <c r="Q834" s="5">
        <v>6191.4825000000001</v>
      </c>
      <c r="R834" s="7">
        <v>16.87</v>
      </c>
      <c r="S834" s="5">
        <v>4221.7175000000007</v>
      </c>
      <c r="AS834" s="5" t="str">
        <f t="shared" si="107"/>
        <v/>
      </c>
      <c r="AU834" s="5" t="str">
        <f t="shared" si="108"/>
        <v/>
      </c>
      <c r="AW834" s="5" t="str">
        <f t="shared" si="109"/>
        <v/>
      </c>
      <c r="AZ834" s="5">
        <f t="shared" si="102"/>
        <v>10413.200000000001</v>
      </c>
      <c r="BA834" s="11">
        <f t="shared" si="103"/>
        <v>0.20706945533608517</v>
      </c>
      <c r="BB834" s="5">
        <f t="shared" si="104"/>
        <v>207.06945533608516</v>
      </c>
    </row>
    <row r="835" spans="1:54" x14ac:dyDescent="0.25">
      <c r="A835" s="1" t="s">
        <v>341</v>
      </c>
      <c r="B835" s="1" t="s">
        <v>1094</v>
      </c>
      <c r="C835" s="1" t="s">
        <v>194</v>
      </c>
      <c r="D835" s="1" t="s">
        <v>112</v>
      </c>
      <c r="E835" s="1" t="s">
        <v>80</v>
      </c>
      <c r="F835" s="1" t="s">
        <v>337</v>
      </c>
      <c r="G835" s="1" t="s">
        <v>239</v>
      </c>
      <c r="H835" s="1" t="s">
        <v>64</v>
      </c>
      <c r="I835" s="2">
        <v>160</v>
      </c>
      <c r="J835" s="2">
        <v>37.020000000000003</v>
      </c>
      <c r="K835" s="2">
        <f t="shared" ref="K835:K898" si="110">SUM(N835,P835,R835,T835,AD835,AF835,AH835,AJ835,AL835,AN835,AP835,V835,X835,Z835,BC835,AB835)</f>
        <v>37.03</v>
      </c>
      <c r="L835" s="2">
        <f t="shared" si="105"/>
        <v>0</v>
      </c>
      <c r="P835" s="6">
        <v>20.46</v>
      </c>
      <c r="Q835" s="5">
        <v>6122.6550000000007</v>
      </c>
      <c r="R835" s="7">
        <v>16.57</v>
      </c>
      <c r="S835" s="5">
        <v>4146.6424999999999</v>
      </c>
      <c r="AS835" s="5" t="str">
        <f t="shared" si="107"/>
        <v/>
      </c>
      <c r="AU835" s="5" t="str">
        <f t="shared" si="108"/>
        <v/>
      </c>
      <c r="AW835" s="5" t="str">
        <f t="shared" si="109"/>
        <v/>
      </c>
      <c r="AZ835" s="5">
        <f t="shared" ref="AZ835:AZ898" si="111">SUM(O835,Q835,S835,U835,AE835,AG835,AI835,AK835,AM835,AO835,AQ835,W835,Y835,AA835,BD835,AC835)</f>
        <v>10269.297500000001</v>
      </c>
      <c r="BA835" s="11">
        <f t="shared" ref="BA835:BA898" si="112">(AZ835/$AZ$2498)*100</f>
        <v>0.20420791303434302</v>
      </c>
      <c r="BB835" s="5">
        <f t="shared" ref="BB835:BB898" si="113">(BA835/100)*$BB$1</f>
        <v>204.20791303434302</v>
      </c>
    </row>
    <row r="836" spans="1:54" x14ac:dyDescent="0.25">
      <c r="A836" s="1" t="s">
        <v>341</v>
      </c>
      <c r="B836" s="1" t="s">
        <v>1094</v>
      </c>
      <c r="C836" s="1" t="s">
        <v>194</v>
      </c>
      <c r="D836" s="1" t="s">
        <v>112</v>
      </c>
      <c r="E836" s="1" t="s">
        <v>72</v>
      </c>
      <c r="F836" s="1" t="s">
        <v>238</v>
      </c>
      <c r="G836" s="1" t="s">
        <v>239</v>
      </c>
      <c r="H836" s="1" t="s">
        <v>64</v>
      </c>
      <c r="I836" s="2">
        <v>160</v>
      </c>
      <c r="J836" s="2">
        <v>7.0000000000000007E-2</v>
      </c>
      <c r="K836" s="2">
        <f t="shared" si="110"/>
        <v>7.0000000000000007E-2</v>
      </c>
      <c r="L836" s="2">
        <f t="shared" ref="L836:L899" si="114">SUM(M836,AR836,AT836,AV836,AX836,AY836)</f>
        <v>0</v>
      </c>
      <c r="P836" s="6">
        <v>0.03</v>
      </c>
      <c r="Q836" s="5">
        <v>8.9774999999999991</v>
      </c>
      <c r="R836" s="7">
        <v>0.04</v>
      </c>
      <c r="S836" s="5">
        <v>10.01</v>
      </c>
      <c r="AS836" s="5" t="str">
        <f t="shared" si="107"/>
        <v/>
      </c>
      <c r="AU836" s="5" t="str">
        <f t="shared" si="108"/>
        <v/>
      </c>
      <c r="AW836" s="5" t="str">
        <f t="shared" si="109"/>
        <v/>
      </c>
      <c r="AZ836" s="5">
        <f t="shared" si="111"/>
        <v>18.987499999999997</v>
      </c>
      <c r="BA836" s="11">
        <f t="shared" si="112"/>
        <v>3.7757185910132485E-4</v>
      </c>
      <c r="BB836" s="5">
        <f t="shared" si="113"/>
        <v>0.37757185910132485</v>
      </c>
    </row>
    <row r="837" spans="1:54" x14ac:dyDescent="0.25">
      <c r="A837" s="1" t="s">
        <v>341</v>
      </c>
      <c r="B837" s="1" t="s">
        <v>1094</v>
      </c>
      <c r="C837" s="1" t="s">
        <v>194</v>
      </c>
      <c r="D837" s="1" t="s">
        <v>112</v>
      </c>
      <c r="E837" s="1" t="s">
        <v>73</v>
      </c>
      <c r="F837" s="1" t="s">
        <v>238</v>
      </c>
      <c r="G837" s="1" t="s">
        <v>239</v>
      </c>
      <c r="H837" s="1" t="s">
        <v>64</v>
      </c>
      <c r="I837" s="2">
        <v>160</v>
      </c>
      <c r="J837" s="2">
        <v>7.0000000000000007E-2</v>
      </c>
      <c r="K837" s="2">
        <f t="shared" si="110"/>
        <v>7.0000000000000007E-2</v>
      </c>
      <c r="L837" s="2">
        <f t="shared" si="114"/>
        <v>0</v>
      </c>
      <c r="P837" s="6">
        <v>7.0000000000000007E-2</v>
      </c>
      <c r="Q837" s="5">
        <v>20.947500000000002</v>
      </c>
      <c r="AS837" s="5" t="str">
        <f t="shared" si="107"/>
        <v/>
      </c>
      <c r="AU837" s="5" t="str">
        <f t="shared" si="108"/>
        <v/>
      </c>
      <c r="AW837" s="5" t="str">
        <f t="shared" si="109"/>
        <v/>
      </c>
      <c r="AZ837" s="5">
        <f t="shared" si="111"/>
        <v>20.947500000000002</v>
      </c>
      <c r="BA837" s="11">
        <f t="shared" si="112"/>
        <v>4.1654701875049396E-4</v>
      </c>
      <c r="BB837" s="5">
        <f t="shared" si="113"/>
        <v>0.41654701875049399</v>
      </c>
    </row>
    <row r="838" spans="1:54" x14ac:dyDescent="0.25">
      <c r="A838" s="1" t="s">
        <v>342</v>
      </c>
      <c r="B838" s="1" t="s">
        <v>343</v>
      </c>
      <c r="C838" s="1" t="s">
        <v>299</v>
      </c>
      <c r="D838" s="1" t="s">
        <v>112</v>
      </c>
      <c r="E838" s="1" t="s">
        <v>66</v>
      </c>
      <c r="F838" s="1" t="s">
        <v>337</v>
      </c>
      <c r="G838" s="1" t="s">
        <v>239</v>
      </c>
      <c r="H838" s="1" t="s">
        <v>64</v>
      </c>
      <c r="I838" s="2">
        <v>156.55000000000001</v>
      </c>
      <c r="J838" s="2">
        <v>7.0000000000000007E-2</v>
      </c>
      <c r="K838" s="2">
        <f t="shared" si="110"/>
        <v>7.0000000000000007E-2</v>
      </c>
      <c r="L838" s="2">
        <f t="shared" si="114"/>
        <v>0</v>
      </c>
      <c r="R838" s="7">
        <v>7.0000000000000007E-2</v>
      </c>
      <c r="S838" s="5">
        <v>17.517499999999998</v>
      </c>
      <c r="AS838" s="5" t="str">
        <f t="shared" si="107"/>
        <v/>
      </c>
      <c r="AU838" s="5" t="str">
        <f t="shared" si="108"/>
        <v/>
      </c>
      <c r="AW838" s="5" t="str">
        <f t="shared" si="109"/>
        <v/>
      </c>
      <c r="AZ838" s="5">
        <f t="shared" si="111"/>
        <v>17.517499999999998</v>
      </c>
      <c r="BA838" s="11">
        <f t="shared" si="112"/>
        <v>3.483404893644481E-4</v>
      </c>
      <c r="BB838" s="5">
        <f t="shared" si="113"/>
        <v>0.34834048936444811</v>
      </c>
    </row>
    <row r="839" spans="1:54" x14ac:dyDescent="0.25">
      <c r="A839" s="1" t="s">
        <v>342</v>
      </c>
      <c r="B839" s="1" t="s">
        <v>343</v>
      </c>
      <c r="C839" s="1" t="s">
        <v>299</v>
      </c>
      <c r="D839" s="1" t="s">
        <v>112</v>
      </c>
      <c r="E839" s="1" t="s">
        <v>67</v>
      </c>
      <c r="F839" s="1" t="s">
        <v>337</v>
      </c>
      <c r="G839" s="1" t="s">
        <v>239</v>
      </c>
      <c r="H839" s="1" t="s">
        <v>64</v>
      </c>
      <c r="I839" s="2">
        <v>156.55000000000001</v>
      </c>
      <c r="J839" s="2">
        <v>7.0000000000000007E-2</v>
      </c>
      <c r="K839" s="2">
        <f t="shared" si="110"/>
        <v>7.0000000000000007E-2</v>
      </c>
      <c r="L839" s="2">
        <f t="shared" si="114"/>
        <v>0</v>
      </c>
      <c r="R839" s="7">
        <v>7.0000000000000007E-2</v>
      </c>
      <c r="S839" s="5">
        <v>17.517499999999998</v>
      </c>
      <c r="AS839" s="5" t="str">
        <f t="shared" si="107"/>
        <v/>
      </c>
      <c r="AU839" s="5" t="str">
        <f t="shared" si="108"/>
        <v/>
      </c>
      <c r="AW839" s="5" t="str">
        <f t="shared" si="109"/>
        <v/>
      </c>
      <c r="AZ839" s="5">
        <f t="shared" si="111"/>
        <v>17.517499999999998</v>
      </c>
      <c r="BA839" s="11">
        <f t="shared" si="112"/>
        <v>3.483404893644481E-4</v>
      </c>
      <c r="BB839" s="5">
        <f t="shared" si="113"/>
        <v>0.34834048936444811</v>
      </c>
    </row>
    <row r="840" spans="1:54" x14ac:dyDescent="0.25">
      <c r="A840" s="1" t="s">
        <v>342</v>
      </c>
      <c r="B840" s="1" t="s">
        <v>343</v>
      </c>
      <c r="C840" s="1" t="s">
        <v>299</v>
      </c>
      <c r="D840" s="1" t="s">
        <v>112</v>
      </c>
      <c r="E840" s="1" t="s">
        <v>68</v>
      </c>
      <c r="F840" s="1" t="s">
        <v>337</v>
      </c>
      <c r="G840" s="1" t="s">
        <v>239</v>
      </c>
      <c r="H840" s="1" t="s">
        <v>64</v>
      </c>
      <c r="I840" s="2">
        <v>156.55000000000001</v>
      </c>
      <c r="J840" s="2">
        <v>39.19</v>
      </c>
      <c r="K840" s="2">
        <f t="shared" si="110"/>
        <v>39.19</v>
      </c>
      <c r="L840" s="2">
        <f t="shared" si="114"/>
        <v>0</v>
      </c>
      <c r="R840" s="7">
        <v>38.33</v>
      </c>
      <c r="S840" s="5">
        <v>9592.0825000000004</v>
      </c>
      <c r="T840" s="8">
        <v>0.86</v>
      </c>
      <c r="U840" s="5">
        <v>107.6075</v>
      </c>
      <c r="AS840" s="5" t="str">
        <f t="shared" si="107"/>
        <v/>
      </c>
      <c r="AU840" s="5" t="str">
        <f t="shared" si="108"/>
        <v/>
      </c>
      <c r="AW840" s="5" t="str">
        <f t="shared" si="109"/>
        <v/>
      </c>
      <c r="AZ840" s="5">
        <f t="shared" si="111"/>
        <v>9699.69</v>
      </c>
      <c r="BA840" s="11">
        <f t="shared" si="112"/>
        <v>0.19288110525380014</v>
      </c>
      <c r="BB840" s="5">
        <f t="shared" si="113"/>
        <v>192.88110525380014</v>
      </c>
    </row>
    <row r="841" spans="1:54" x14ac:dyDescent="0.25">
      <c r="A841" s="1" t="s">
        <v>342</v>
      </c>
      <c r="B841" s="1" t="s">
        <v>343</v>
      </c>
      <c r="C841" s="1" t="s">
        <v>299</v>
      </c>
      <c r="D841" s="1" t="s">
        <v>112</v>
      </c>
      <c r="E841" s="1" t="s">
        <v>69</v>
      </c>
      <c r="F841" s="1" t="s">
        <v>337</v>
      </c>
      <c r="G841" s="1" t="s">
        <v>239</v>
      </c>
      <c r="H841" s="1" t="s">
        <v>64</v>
      </c>
      <c r="I841" s="2">
        <v>156.55000000000001</v>
      </c>
      <c r="J841" s="2">
        <v>39.92</v>
      </c>
      <c r="K841" s="2">
        <f t="shared" si="110"/>
        <v>39.92</v>
      </c>
      <c r="L841" s="2">
        <f t="shared" si="114"/>
        <v>0</v>
      </c>
      <c r="R841" s="7">
        <v>39.85</v>
      </c>
      <c r="S841" s="5">
        <v>9972.4624999999996</v>
      </c>
      <c r="AJ841" s="10">
        <v>7.0000000000000007E-2</v>
      </c>
      <c r="AK841" s="5">
        <v>3.1850000000000001</v>
      </c>
      <c r="AS841" s="5" t="str">
        <f t="shared" si="107"/>
        <v/>
      </c>
      <c r="AU841" s="5" t="str">
        <f t="shared" si="108"/>
        <v/>
      </c>
      <c r="AW841" s="5" t="str">
        <f t="shared" si="109"/>
        <v/>
      </c>
      <c r="AZ841" s="5">
        <f t="shared" si="111"/>
        <v>9975.6474999999991</v>
      </c>
      <c r="BA841" s="11">
        <f t="shared" si="112"/>
        <v>0.19836859893690501</v>
      </c>
      <c r="BB841" s="5">
        <f t="shared" si="113"/>
        <v>198.36859893690499</v>
      </c>
    </row>
    <row r="842" spans="1:54" x14ac:dyDescent="0.25">
      <c r="A842" s="1" t="s">
        <v>342</v>
      </c>
      <c r="B842" s="1" t="s">
        <v>343</v>
      </c>
      <c r="C842" s="1" t="s">
        <v>299</v>
      </c>
      <c r="D842" s="1" t="s">
        <v>112</v>
      </c>
      <c r="E842" s="1" t="s">
        <v>70</v>
      </c>
      <c r="F842" s="1" t="s">
        <v>337</v>
      </c>
      <c r="G842" s="1" t="s">
        <v>239</v>
      </c>
      <c r="H842" s="1" t="s">
        <v>64</v>
      </c>
      <c r="I842" s="2">
        <v>156.55000000000001</v>
      </c>
      <c r="J842" s="2">
        <v>0.09</v>
      </c>
      <c r="K842" s="2">
        <f t="shared" si="110"/>
        <v>0.09</v>
      </c>
      <c r="L842" s="2">
        <f t="shared" si="114"/>
        <v>0</v>
      </c>
      <c r="R842" s="7">
        <v>0.08</v>
      </c>
      <c r="S842" s="5">
        <v>20.02</v>
      </c>
      <c r="AJ842" s="10">
        <v>0.01</v>
      </c>
      <c r="AK842" s="5">
        <v>0.45500000000000002</v>
      </c>
      <c r="AS842" s="5" t="str">
        <f t="shared" si="107"/>
        <v/>
      </c>
      <c r="AU842" s="5" t="str">
        <f t="shared" si="108"/>
        <v/>
      </c>
      <c r="AW842" s="5" t="str">
        <f t="shared" si="109"/>
        <v/>
      </c>
      <c r="AZ842" s="5">
        <f t="shared" si="111"/>
        <v>20.474999999999998</v>
      </c>
      <c r="BA842" s="11">
        <f t="shared" si="112"/>
        <v>4.0715122133506922E-4</v>
      </c>
      <c r="BB842" s="5">
        <f t="shared" si="113"/>
        <v>0.4071512213350692</v>
      </c>
    </row>
    <row r="843" spans="1:54" x14ac:dyDescent="0.25">
      <c r="A843" s="1" t="s">
        <v>342</v>
      </c>
      <c r="B843" s="1" t="s">
        <v>343</v>
      </c>
      <c r="C843" s="1" t="s">
        <v>299</v>
      </c>
      <c r="D843" s="1" t="s">
        <v>112</v>
      </c>
      <c r="E843" s="1" t="s">
        <v>73</v>
      </c>
      <c r="F843" s="1" t="s">
        <v>337</v>
      </c>
      <c r="G843" s="1" t="s">
        <v>239</v>
      </c>
      <c r="H843" s="1" t="s">
        <v>64</v>
      </c>
      <c r="I843" s="2">
        <v>156.55000000000001</v>
      </c>
      <c r="J843" s="2">
        <v>0.09</v>
      </c>
      <c r="K843" s="2">
        <f t="shared" si="110"/>
        <v>0.09</v>
      </c>
      <c r="L843" s="2">
        <f t="shared" si="114"/>
        <v>0</v>
      </c>
      <c r="R843" s="7">
        <v>0.03</v>
      </c>
      <c r="S843" s="5">
        <v>7.5074999999999994</v>
      </c>
      <c r="T843" s="8">
        <v>0.06</v>
      </c>
      <c r="U843" s="5">
        <v>7.5074999999999994</v>
      </c>
      <c r="AS843" s="5" t="str">
        <f t="shared" si="107"/>
        <v/>
      </c>
      <c r="AU843" s="5" t="str">
        <f t="shared" si="108"/>
        <v/>
      </c>
      <c r="AW843" s="5" t="str">
        <f t="shared" si="109"/>
        <v/>
      </c>
      <c r="AZ843" s="5">
        <f t="shared" si="111"/>
        <v>15.014999999999999</v>
      </c>
      <c r="BA843" s="11">
        <f t="shared" si="112"/>
        <v>2.9857756231238411E-4</v>
      </c>
      <c r="BB843" s="5">
        <f t="shared" si="113"/>
        <v>0.29857756231238408</v>
      </c>
    </row>
    <row r="844" spans="1:54" x14ac:dyDescent="0.25">
      <c r="A844" s="1" t="s">
        <v>342</v>
      </c>
      <c r="B844" s="1" t="s">
        <v>343</v>
      </c>
      <c r="C844" s="1" t="s">
        <v>299</v>
      </c>
      <c r="D844" s="1" t="s">
        <v>112</v>
      </c>
      <c r="E844" s="1" t="s">
        <v>74</v>
      </c>
      <c r="F844" s="1" t="s">
        <v>337</v>
      </c>
      <c r="G844" s="1" t="s">
        <v>239</v>
      </c>
      <c r="H844" s="1" t="s">
        <v>64</v>
      </c>
      <c r="I844" s="2">
        <v>156.55000000000001</v>
      </c>
      <c r="J844" s="2">
        <v>39.020000000000003</v>
      </c>
      <c r="K844" s="2">
        <f t="shared" si="110"/>
        <v>39.019999999999996</v>
      </c>
      <c r="L844" s="2">
        <f t="shared" si="114"/>
        <v>0</v>
      </c>
      <c r="R844" s="7">
        <v>11.55</v>
      </c>
      <c r="S844" s="5">
        <v>2890.3874999999998</v>
      </c>
      <c r="T844" s="8">
        <v>27.47</v>
      </c>
      <c r="U844" s="5">
        <v>3437.1837500000001</v>
      </c>
      <c r="AS844" s="5" t="str">
        <f t="shared" si="107"/>
        <v/>
      </c>
      <c r="AU844" s="5" t="str">
        <f t="shared" si="108"/>
        <v/>
      </c>
      <c r="AW844" s="5" t="str">
        <f t="shared" si="109"/>
        <v/>
      </c>
      <c r="AZ844" s="5">
        <f t="shared" si="111"/>
        <v>6327.57125</v>
      </c>
      <c r="BA844" s="11">
        <f t="shared" si="112"/>
        <v>0.12582556105114387</v>
      </c>
      <c r="BB844" s="5">
        <f t="shared" si="113"/>
        <v>125.82556105114388</v>
      </c>
    </row>
    <row r="845" spans="1:54" x14ac:dyDescent="0.25">
      <c r="A845" s="1" t="s">
        <v>342</v>
      </c>
      <c r="B845" s="1" t="s">
        <v>343</v>
      </c>
      <c r="C845" s="1" t="s">
        <v>299</v>
      </c>
      <c r="D845" s="1" t="s">
        <v>112</v>
      </c>
      <c r="E845" s="1" t="s">
        <v>75</v>
      </c>
      <c r="F845" s="1" t="s">
        <v>337</v>
      </c>
      <c r="G845" s="1" t="s">
        <v>239</v>
      </c>
      <c r="H845" s="1" t="s">
        <v>64</v>
      </c>
      <c r="I845" s="2">
        <v>156.55000000000001</v>
      </c>
      <c r="J845" s="2">
        <v>38.11</v>
      </c>
      <c r="K845" s="2">
        <f t="shared" si="110"/>
        <v>38.11</v>
      </c>
      <c r="L845" s="2">
        <f t="shared" si="114"/>
        <v>0</v>
      </c>
      <c r="R845" s="7">
        <v>14.11</v>
      </c>
      <c r="S845" s="5">
        <v>3531.0275000000001</v>
      </c>
      <c r="T845" s="8">
        <v>24</v>
      </c>
      <c r="U845" s="5">
        <v>3003</v>
      </c>
      <c r="AS845" s="5" t="str">
        <f t="shared" si="107"/>
        <v/>
      </c>
      <c r="AU845" s="5" t="str">
        <f t="shared" si="108"/>
        <v/>
      </c>
      <c r="AW845" s="5" t="str">
        <f t="shared" si="109"/>
        <v/>
      </c>
      <c r="AZ845" s="5">
        <f t="shared" si="111"/>
        <v>6534.0275000000001</v>
      </c>
      <c r="BA845" s="11">
        <f t="shared" si="112"/>
        <v>0.12993100253293915</v>
      </c>
      <c r="BB845" s="5">
        <f t="shared" si="113"/>
        <v>129.93100253293915</v>
      </c>
    </row>
    <row r="846" spans="1:54" x14ac:dyDescent="0.25">
      <c r="A846" s="1" t="s">
        <v>344</v>
      </c>
      <c r="B846" s="1" t="s">
        <v>336</v>
      </c>
      <c r="C846" s="1" t="s">
        <v>289</v>
      </c>
      <c r="D846" s="1" t="s">
        <v>290</v>
      </c>
      <c r="E846" s="1" t="s">
        <v>61</v>
      </c>
      <c r="F846" s="1" t="s">
        <v>238</v>
      </c>
      <c r="G846" s="1" t="s">
        <v>239</v>
      </c>
      <c r="H846" s="1" t="s">
        <v>64</v>
      </c>
      <c r="I846" s="2">
        <v>157.12</v>
      </c>
      <c r="J846" s="2">
        <v>7.0000000000000007E-2</v>
      </c>
      <c r="K846" s="2">
        <f t="shared" si="110"/>
        <v>0</v>
      </c>
      <c r="L846" s="2">
        <f t="shared" si="114"/>
        <v>7.0000000000000007E-2</v>
      </c>
      <c r="AS846" s="5" t="str">
        <f t="shared" si="107"/>
        <v/>
      </c>
      <c r="AU846" s="5" t="str">
        <f t="shared" si="108"/>
        <v/>
      </c>
      <c r="AW846" s="5" t="str">
        <f t="shared" si="109"/>
        <v/>
      </c>
      <c r="AX846" s="2">
        <v>7.0000000000000007E-2</v>
      </c>
      <c r="AZ846" s="5">
        <f t="shared" si="111"/>
        <v>0</v>
      </c>
      <c r="BA846" s="11">
        <f t="shared" si="112"/>
        <v>0</v>
      </c>
      <c r="BB846" s="5">
        <f t="shared" si="113"/>
        <v>0</v>
      </c>
    </row>
    <row r="847" spans="1:54" x14ac:dyDescent="0.25">
      <c r="A847" s="1" t="s">
        <v>344</v>
      </c>
      <c r="B847" s="1" t="s">
        <v>336</v>
      </c>
      <c r="C847" s="1" t="s">
        <v>289</v>
      </c>
      <c r="D847" s="1" t="s">
        <v>290</v>
      </c>
      <c r="E847" s="1" t="s">
        <v>65</v>
      </c>
      <c r="F847" s="1" t="s">
        <v>238</v>
      </c>
      <c r="G847" s="1" t="s">
        <v>239</v>
      </c>
      <c r="H847" s="1" t="s">
        <v>64</v>
      </c>
      <c r="I847" s="2">
        <v>157.12</v>
      </c>
      <c r="J847" s="2">
        <v>7.0000000000000007E-2</v>
      </c>
      <c r="K847" s="2">
        <f t="shared" si="110"/>
        <v>0</v>
      </c>
      <c r="L847" s="2">
        <f t="shared" si="114"/>
        <v>7.0000000000000007E-2</v>
      </c>
      <c r="AS847" s="5" t="str">
        <f t="shared" si="107"/>
        <v/>
      </c>
      <c r="AU847" s="5" t="str">
        <f t="shared" si="108"/>
        <v/>
      </c>
      <c r="AW847" s="5" t="str">
        <f t="shared" si="109"/>
        <v/>
      </c>
      <c r="AX847" s="2">
        <v>7.0000000000000007E-2</v>
      </c>
      <c r="AZ847" s="5">
        <f t="shared" si="111"/>
        <v>0</v>
      </c>
      <c r="BA847" s="11">
        <f t="shared" si="112"/>
        <v>0</v>
      </c>
      <c r="BB847" s="5">
        <f t="shared" si="113"/>
        <v>0</v>
      </c>
    </row>
    <row r="848" spans="1:54" x14ac:dyDescent="0.25">
      <c r="A848" s="1" t="s">
        <v>344</v>
      </c>
      <c r="B848" s="1" t="s">
        <v>336</v>
      </c>
      <c r="C848" s="1" t="s">
        <v>289</v>
      </c>
      <c r="D848" s="1" t="s">
        <v>290</v>
      </c>
      <c r="E848" s="1" t="s">
        <v>70</v>
      </c>
      <c r="F848" s="1" t="s">
        <v>238</v>
      </c>
      <c r="G848" s="1" t="s">
        <v>239</v>
      </c>
      <c r="H848" s="1" t="s">
        <v>64</v>
      </c>
      <c r="I848" s="2">
        <v>157.12</v>
      </c>
      <c r="J848" s="2">
        <v>39.74</v>
      </c>
      <c r="K848" s="2">
        <f t="shared" si="110"/>
        <v>38.079999999999991</v>
      </c>
      <c r="L848" s="2">
        <f t="shared" si="114"/>
        <v>1.66</v>
      </c>
      <c r="N848" s="4">
        <v>16.579999999999998</v>
      </c>
      <c r="O848" s="5">
        <v>8414.3499999999985</v>
      </c>
      <c r="P848" s="6">
        <v>19.77</v>
      </c>
      <c r="Q848" s="5">
        <v>5916.1724999999997</v>
      </c>
      <c r="R848" s="7">
        <v>1.73</v>
      </c>
      <c r="S848" s="5">
        <v>432.9325</v>
      </c>
      <c r="AS848" s="5" t="str">
        <f t="shared" si="107"/>
        <v/>
      </c>
      <c r="AT848" s="3">
        <v>0.5</v>
      </c>
      <c r="AU848" s="5">
        <f t="shared" si="108"/>
        <v>1140</v>
      </c>
      <c r="AW848" s="5" t="str">
        <f t="shared" si="109"/>
        <v/>
      </c>
      <c r="AX848" s="2">
        <v>1.1599999999999999</v>
      </c>
      <c r="AZ848" s="5">
        <f t="shared" si="111"/>
        <v>14763.455</v>
      </c>
      <c r="BA848" s="11">
        <f t="shared" si="112"/>
        <v>0.29357551816240951</v>
      </c>
      <c r="BB848" s="5">
        <f t="shared" si="113"/>
        <v>293.57551816240948</v>
      </c>
    </row>
    <row r="849" spans="1:54" x14ac:dyDescent="0.25">
      <c r="A849" s="1" t="s">
        <v>344</v>
      </c>
      <c r="B849" s="1" t="s">
        <v>336</v>
      </c>
      <c r="C849" s="1" t="s">
        <v>289</v>
      </c>
      <c r="D849" s="1" t="s">
        <v>290</v>
      </c>
      <c r="E849" s="1" t="s">
        <v>71</v>
      </c>
      <c r="F849" s="1" t="s">
        <v>238</v>
      </c>
      <c r="G849" s="1" t="s">
        <v>239</v>
      </c>
      <c r="H849" s="1" t="s">
        <v>64</v>
      </c>
      <c r="I849" s="2">
        <v>157.12</v>
      </c>
      <c r="J849" s="2">
        <v>37.93</v>
      </c>
      <c r="K849" s="2">
        <f t="shared" si="110"/>
        <v>36.29</v>
      </c>
      <c r="L849" s="2">
        <f t="shared" si="114"/>
        <v>1.64</v>
      </c>
      <c r="N849" s="4">
        <v>14.06</v>
      </c>
      <c r="O849" s="5">
        <v>7135.45</v>
      </c>
      <c r="P849" s="6">
        <v>21.56</v>
      </c>
      <c r="Q849" s="5">
        <v>6451.8348999999998</v>
      </c>
      <c r="R849" s="7">
        <v>0.67</v>
      </c>
      <c r="S849" s="5">
        <v>167.66749999999999</v>
      </c>
      <c r="AS849" s="5" t="str">
        <f t="shared" si="107"/>
        <v/>
      </c>
      <c r="AT849" s="3">
        <v>0.48</v>
      </c>
      <c r="AU849" s="5">
        <f t="shared" si="108"/>
        <v>1094.3999999999999</v>
      </c>
      <c r="AW849" s="5" t="str">
        <f t="shared" si="109"/>
        <v/>
      </c>
      <c r="AX849" s="2">
        <v>1.1599999999999999</v>
      </c>
      <c r="AZ849" s="5">
        <f t="shared" si="111"/>
        <v>13754.952399999998</v>
      </c>
      <c r="BA849" s="11">
        <f t="shared" si="112"/>
        <v>0.27352115599832683</v>
      </c>
      <c r="BB849" s="5">
        <f t="shared" si="113"/>
        <v>273.52115599832683</v>
      </c>
    </row>
    <row r="850" spans="1:54" x14ac:dyDescent="0.25">
      <c r="A850" s="1" t="s">
        <v>344</v>
      </c>
      <c r="B850" s="1" t="s">
        <v>336</v>
      </c>
      <c r="C850" s="1" t="s">
        <v>289</v>
      </c>
      <c r="D850" s="1" t="s">
        <v>290</v>
      </c>
      <c r="E850" s="1" t="s">
        <v>72</v>
      </c>
      <c r="F850" s="1" t="s">
        <v>238</v>
      </c>
      <c r="G850" s="1" t="s">
        <v>239</v>
      </c>
      <c r="H850" s="1" t="s">
        <v>64</v>
      </c>
      <c r="I850" s="2">
        <v>157.12</v>
      </c>
      <c r="J850" s="2">
        <v>39.31</v>
      </c>
      <c r="K850" s="2">
        <f t="shared" si="110"/>
        <v>39.31</v>
      </c>
      <c r="L850" s="2">
        <f t="shared" si="114"/>
        <v>0</v>
      </c>
      <c r="P850" s="6">
        <v>22.82</v>
      </c>
      <c r="Q850" s="5">
        <v>6828.8850000000002</v>
      </c>
      <c r="R850" s="7">
        <v>16.489999999999998</v>
      </c>
      <c r="S850" s="5">
        <v>4126.6224999999986</v>
      </c>
      <c r="AS850" s="5" t="str">
        <f t="shared" si="107"/>
        <v/>
      </c>
      <c r="AU850" s="5" t="str">
        <f t="shared" si="108"/>
        <v/>
      </c>
      <c r="AW850" s="5" t="str">
        <f t="shared" si="109"/>
        <v/>
      </c>
      <c r="AZ850" s="5">
        <f t="shared" si="111"/>
        <v>10955.5075</v>
      </c>
      <c r="BA850" s="11">
        <f t="shared" si="112"/>
        <v>0.21785339482151456</v>
      </c>
      <c r="BB850" s="5">
        <f t="shared" si="113"/>
        <v>217.85339482151457</v>
      </c>
    </row>
    <row r="851" spans="1:54" x14ac:dyDescent="0.25">
      <c r="A851" s="1" t="s">
        <v>344</v>
      </c>
      <c r="B851" s="1" t="s">
        <v>336</v>
      </c>
      <c r="C851" s="1" t="s">
        <v>289</v>
      </c>
      <c r="D851" s="1" t="s">
        <v>290</v>
      </c>
      <c r="E851" s="1" t="s">
        <v>73</v>
      </c>
      <c r="F851" s="1" t="s">
        <v>238</v>
      </c>
      <c r="G851" s="1" t="s">
        <v>239</v>
      </c>
      <c r="H851" s="1" t="s">
        <v>64</v>
      </c>
      <c r="I851" s="2">
        <v>157.12</v>
      </c>
      <c r="J851" s="2">
        <v>40</v>
      </c>
      <c r="K851" s="2">
        <f t="shared" si="110"/>
        <v>40</v>
      </c>
      <c r="L851" s="2">
        <f t="shared" si="114"/>
        <v>0</v>
      </c>
      <c r="N851" s="4">
        <v>0.57999999999999996</v>
      </c>
      <c r="O851" s="5">
        <v>294.35000000000002</v>
      </c>
      <c r="P851" s="6">
        <v>32.200000000000003</v>
      </c>
      <c r="Q851" s="5">
        <v>9635.85</v>
      </c>
      <c r="R851" s="7">
        <v>7.22</v>
      </c>
      <c r="S851" s="5">
        <v>1806.8050000000001</v>
      </c>
      <c r="AS851" s="5" t="str">
        <f t="shared" si="107"/>
        <v/>
      </c>
      <c r="AU851" s="5" t="str">
        <f t="shared" si="108"/>
        <v/>
      </c>
      <c r="AW851" s="5" t="str">
        <f t="shared" si="109"/>
        <v/>
      </c>
      <c r="AZ851" s="5">
        <f t="shared" si="111"/>
        <v>11737.005000000001</v>
      </c>
      <c r="BA851" s="11">
        <f t="shared" si="112"/>
        <v>0.23339369575413016</v>
      </c>
      <c r="BB851" s="5">
        <f t="shared" si="113"/>
        <v>233.39369575413014</v>
      </c>
    </row>
    <row r="852" spans="1:54" x14ac:dyDescent="0.25">
      <c r="A852" s="1" t="s">
        <v>345</v>
      </c>
      <c r="B852" s="1" t="s">
        <v>339</v>
      </c>
      <c r="C852" s="1" t="s">
        <v>340</v>
      </c>
      <c r="D852" s="1" t="s">
        <v>112</v>
      </c>
      <c r="E852" s="1" t="s">
        <v>66</v>
      </c>
      <c r="F852" s="1" t="s">
        <v>238</v>
      </c>
      <c r="G852" s="1" t="s">
        <v>239</v>
      </c>
      <c r="H852" s="1" t="s">
        <v>64</v>
      </c>
      <c r="I852" s="2">
        <v>158</v>
      </c>
      <c r="J852" s="2">
        <v>7.0000000000000007E-2</v>
      </c>
      <c r="K852" s="2">
        <f t="shared" si="110"/>
        <v>0</v>
      </c>
      <c r="L852" s="2">
        <f t="shared" si="114"/>
        <v>7.0000000000000007E-2</v>
      </c>
      <c r="AS852" s="5" t="str">
        <f t="shared" si="107"/>
        <v/>
      </c>
      <c r="AU852" s="5" t="str">
        <f t="shared" si="108"/>
        <v/>
      </c>
      <c r="AW852" s="5" t="str">
        <f t="shared" si="109"/>
        <v/>
      </c>
      <c r="AX852" s="2">
        <v>7.0000000000000007E-2</v>
      </c>
      <c r="AZ852" s="5">
        <f t="shared" si="111"/>
        <v>0</v>
      </c>
      <c r="BA852" s="11">
        <f t="shared" si="112"/>
        <v>0</v>
      </c>
      <c r="BB852" s="5">
        <f t="shared" si="113"/>
        <v>0</v>
      </c>
    </row>
    <row r="853" spans="1:54" x14ac:dyDescent="0.25">
      <c r="A853" s="1" t="s">
        <v>345</v>
      </c>
      <c r="B853" s="1" t="s">
        <v>339</v>
      </c>
      <c r="C853" s="1" t="s">
        <v>340</v>
      </c>
      <c r="D853" s="1" t="s">
        <v>112</v>
      </c>
      <c r="E853" s="1" t="s">
        <v>67</v>
      </c>
      <c r="F853" s="1" t="s">
        <v>238</v>
      </c>
      <c r="G853" s="1" t="s">
        <v>239</v>
      </c>
      <c r="H853" s="1" t="s">
        <v>64</v>
      </c>
      <c r="I853" s="2">
        <v>158</v>
      </c>
      <c r="J853" s="2">
        <v>7.0000000000000007E-2</v>
      </c>
      <c r="K853" s="2">
        <f t="shared" si="110"/>
        <v>0</v>
      </c>
      <c r="L853" s="2">
        <f t="shared" si="114"/>
        <v>7.0000000000000007E-2</v>
      </c>
      <c r="AS853" s="5" t="str">
        <f t="shared" si="107"/>
        <v/>
      </c>
      <c r="AU853" s="5" t="str">
        <f t="shared" si="108"/>
        <v/>
      </c>
      <c r="AW853" s="5" t="str">
        <f t="shared" si="109"/>
        <v/>
      </c>
      <c r="AX853" s="2">
        <v>7.0000000000000007E-2</v>
      </c>
      <c r="AZ853" s="5">
        <f t="shared" si="111"/>
        <v>0</v>
      </c>
      <c r="BA853" s="11">
        <f t="shared" si="112"/>
        <v>0</v>
      </c>
      <c r="BB853" s="5">
        <f t="shared" si="113"/>
        <v>0</v>
      </c>
    </row>
    <row r="854" spans="1:54" x14ac:dyDescent="0.25">
      <c r="A854" s="1" t="s">
        <v>345</v>
      </c>
      <c r="B854" s="1" t="s">
        <v>339</v>
      </c>
      <c r="C854" s="1" t="s">
        <v>340</v>
      </c>
      <c r="D854" s="1" t="s">
        <v>112</v>
      </c>
      <c r="E854" s="1" t="s">
        <v>68</v>
      </c>
      <c r="F854" s="1" t="s">
        <v>238</v>
      </c>
      <c r="G854" s="1" t="s">
        <v>239</v>
      </c>
      <c r="H854" s="1" t="s">
        <v>64</v>
      </c>
      <c r="I854" s="2">
        <v>158</v>
      </c>
      <c r="J854" s="2">
        <v>39.14</v>
      </c>
      <c r="K854" s="2">
        <f t="shared" si="110"/>
        <v>37.96</v>
      </c>
      <c r="L854" s="2">
        <f t="shared" si="114"/>
        <v>1.18</v>
      </c>
      <c r="N854" s="4">
        <v>24.24</v>
      </c>
      <c r="O854" s="5">
        <v>12301.8</v>
      </c>
      <c r="P854" s="6">
        <v>13.72</v>
      </c>
      <c r="Q854" s="5">
        <v>4105.71</v>
      </c>
      <c r="AS854" s="5" t="str">
        <f t="shared" si="107"/>
        <v/>
      </c>
      <c r="AT854" s="3">
        <v>0.49</v>
      </c>
      <c r="AU854" s="5">
        <f t="shared" si="108"/>
        <v>1117.2</v>
      </c>
      <c r="AW854" s="5" t="str">
        <f t="shared" si="109"/>
        <v/>
      </c>
      <c r="AX854" s="2">
        <v>0.69</v>
      </c>
      <c r="AZ854" s="5">
        <f t="shared" si="111"/>
        <v>16407.509999999998</v>
      </c>
      <c r="BA854" s="11">
        <f t="shared" si="112"/>
        <v>0.3262680212731312</v>
      </c>
      <c r="BB854" s="5">
        <f t="shared" si="113"/>
        <v>326.26802127313124</v>
      </c>
    </row>
    <row r="855" spans="1:54" x14ac:dyDescent="0.25">
      <c r="A855" s="1" t="s">
        <v>345</v>
      </c>
      <c r="B855" s="1" t="s">
        <v>339</v>
      </c>
      <c r="C855" s="1" t="s">
        <v>340</v>
      </c>
      <c r="D855" s="1" t="s">
        <v>112</v>
      </c>
      <c r="E855" s="1" t="s">
        <v>69</v>
      </c>
      <c r="F855" s="1" t="s">
        <v>238</v>
      </c>
      <c r="G855" s="1" t="s">
        <v>239</v>
      </c>
      <c r="H855" s="1" t="s">
        <v>64</v>
      </c>
      <c r="I855" s="2">
        <v>158</v>
      </c>
      <c r="J855" s="2">
        <v>39.51</v>
      </c>
      <c r="K855" s="2">
        <f t="shared" si="110"/>
        <v>38.26</v>
      </c>
      <c r="L855" s="2">
        <f t="shared" si="114"/>
        <v>1.25</v>
      </c>
      <c r="N855" s="4">
        <v>14.93</v>
      </c>
      <c r="O855" s="5">
        <v>7576.9749999999995</v>
      </c>
      <c r="P855" s="6">
        <v>23.33</v>
      </c>
      <c r="Q855" s="5">
        <v>6981.5024999999996</v>
      </c>
      <c r="AS855" s="5" t="str">
        <f t="shared" si="107"/>
        <v/>
      </c>
      <c r="AT855" s="3">
        <v>0.5</v>
      </c>
      <c r="AU855" s="5">
        <f t="shared" si="108"/>
        <v>1140</v>
      </c>
      <c r="AW855" s="5" t="str">
        <f t="shared" si="109"/>
        <v/>
      </c>
      <c r="AX855" s="2">
        <v>0.75</v>
      </c>
      <c r="AZ855" s="5">
        <f t="shared" si="111"/>
        <v>14558.477499999999</v>
      </c>
      <c r="BA855" s="11">
        <f t="shared" si="112"/>
        <v>0.28949948204659953</v>
      </c>
      <c r="BB855" s="5">
        <f t="shared" si="113"/>
        <v>289.4994820465995</v>
      </c>
    </row>
    <row r="856" spans="1:54" x14ac:dyDescent="0.25">
      <c r="A856" s="1" t="s">
        <v>345</v>
      </c>
      <c r="B856" s="1" t="s">
        <v>339</v>
      </c>
      <c r="C856" s="1" t="s">
        <v>340</v>
      </c>
      <c r="D856" s="1" t="s">
        <v>112</v>
      </c>
      <c r="E856" s="1" t="s">
        <v>70</v>
      </c>
      <c r="F856" s="1" t="s">
        <v>238</v>
      </c>
      <c r="G856" s="1" t="s">
        <v>239</v>
      </c>
      <c r="H856" s="1" t="s">
        <v>64</v>
      </c>
      <c r="I856" s="2">
        <v>158</v>
      </c>
      <c r="J856" s="2">
        <v>0.09</v>
      </c>
      <c r="K856" s="2">
        <f t="shared" si="110"/>
        <v>0.08</v>
      </c>
      <c r="L856" s="2">
        <f t="shared" si="114"/>
        <v>0</v>
      </c>
      <c r="N856" s="4">
        <v>0.06</v>
      </c>
      <c r="O856" s="5">
        <v>30.45</v>
      </c>
      <c r="P856" s="6">
        <v>0.02</v>
      </c>
      <c r="Q856" s="5">
        <v>5.9850000000000003</v>
      </c>
      <c r="AS856" s="5" t="str">
        <f t="shared" si="107"/>
        <v/>
      </c>
      <c r="AU856" s="5" t="str">
        <f t="shared" si="108"/>
        <v/>
      </c>
      <c r="AW856" s="5" t="str">
        <f t="shared" si="109"/>
        <v/>
      </c>
      <c r="AZ856" s="5">
        <f t="shared" si="111"/>
        <v>36.435000000000002</v>
      </c>
      <c r="BA856" s="11">
        <f t="shared" si="112"/>
        <v>7.2452037847830272E-4</v>
      </c>
      <c r="BB856" s="5">
        <f t="shared" si="113"/>
        <v>0.72452037847830264</v>
      </c>
    </row>
    <row r="857" spans="1:54" x14ac:dyDescent="0.25">
      <c r="A857" s="1" t="s">
        <v>345</v>
      </c>
      <c r="B857" s="1" t="s">
        <v>339</v>
      </c>
      <c r="C857" s="1" t="s">
        <v>340</v>
      </c>
      <c r="D857" s="1" t="s">
        <v>112</v>
      </c>
      <c r="E857" s="1" t="s">
        <v>73</v>
      </c>
      <c r="F857" s="1" t="s">
        <v>238</v>
      </c>
      <c r="G857" s="1" t="s">
        <v>239</v>
      </c>
      <c r="H857" s="1" t="s">
        <v>64</v>
      </c>
      <c r="I857" s="2">
        <v>158</v>
      </c>
      <c r="J857" s="2">
        <v>0.09</v>
      </c>
      <c r="K857" s="2">
        <f t="shared" si="110"/>
        <v>9.0000000000000011E-2</v>
      </c>
      <c r="L857" s="2">
        <f t="shared" si="114"/>
        <v>0</v>
      </c>
      <c r="P857" s="6">
        <v>7.0000000000000007E-2</v>
      </c>
      <c r="Q857" s="5">
        <v>20.947500000000002</v>
      </c>
      <c r="R857" s="7">
        <v>0.02</v>
      </c>
      <c r="S857" s="5">
        <v>5.0049999999999999</v>
      </c>
      <c r="AS857" s="5" t="str">
        <f t="shared" si="107"/>
        <v/>
      </c>
      <c r="AU857" s="5" t="str">
        <f t="shared" si="108"/>
        <v/>
      </c>
      <c r="AW857" s="5" t="str">
        <f t="shared" si="109"/>
        <v/>
      </c>
      <c r="AZ857" s="5">
        <f t="shared" si="111"/>
        <v>25.952500000000001</v>
      </c>
      <c r="BA857" s="11">
        <f t="shared" si="112"/>
        <v>5.1607287285462193E-4</v>
      </c>
      <c r="BB857" s="5">
        <f t="shared" si="113"/>
        <v>0.51607287285462189</v>
      </c>
    </row>
    <row r="858" spans="1:54" x14ac:dyDescent="0.25">
      <c r="A858" s="1" t="s">
        <v>345</v>
      </c>
      <c r="B858" s="1" t="s">
        <v>339</v>
      </c>
      <c r="C858" s="1" t="s">
        <v>340</v>
      </c>
      <c r="D858" s="1" t="s">
        <v>112</v>
      </c>
      <c r="E858" s="1" t="s">
        <v>74</v>
      </c>
      <c r="F858" s="1" t="s">
        <v>238</v>
      </c>
      <c r="G858" s="1" t="s">
        <v>239</v>
      </c>
      <c r="H858" s="1" t="s">
        <v>64</v>
      </c>
      <c r="I858" s="2">
        <v>158</v>
      </c>
      <c r="J858" s="2">
        <v>39.51</v>
      </c>
      <c r="K858" s="2">
        <f t="shared" si="110"/>
        <v>39.510000000000005</v>
      </c>
      <c r="L858" s="2">
        <f t="shared" si="114"/>
        <v>0</v>
      </c>
      <c r="P858" s="6">
        <v>29.26</v>
      </c>
      <c r="Q858" s="5">
        <v>8756.0550000000003</v>
      </c>
      <c r="R858" s="7">
        <v>10.25</v>
      </c>
      <c r="S858" s="5">
        <v>2565.0625</v>
      </c>
      <c r="AS858" s="5" t="str">
        <f t="shared" si="107"/>
        <v/>
      </c>
      <c r="AU858" s="5" t="str">
        <f t="shared" si="108"/>
        <v/>
      </c>
      <c r="AW858" s="5" t="str">
        <f t="shared" si="109"/>
        <v/>
      </c>
      <c r="AZ858" s="5">
        <f t="shared" si="111"/>
        <v>11321.1175</v>
      </c>
      <c r="BA858" s="11">
        <f t="shared" si="112"/>
        <v>0.22512365406607207</v>
      </c>
      <c r="BB858" s="5">
        <f t="shared" si="113"/>
        <v>225.12365406607208</v>
      </c>
    </row>
    <row r="859" spans="1:54" x14ac:dyDescent="0.25">
      <c r="A859" s="1" t="s">
        <v>345</v>
      </c>
      <c r="B859" s="1" t="s">
        <v>339</v>
      </c>
      <c r="C859" s="1" t="s">
        <v>340</v>
      </c>
      <c r="D859" s="1" t="s">
        <v>112</v>
      </c>
      <c r="E859" s="1" t="s">
        <v>75</v>
      </c>
      <c r="F859" s="1" t="s">
        <v>238</v>
      </c>
      <c r="G859" s="1" t="s">
        <v>239</v>
      </c>
      <c r="H859" s="1" t="s">
        <v>64</v>
      </c>
      <c r="I859" s="2">
        <v>158</v>
      </c>
      <c r="J859" s="2">
        <v>39.520000000000003</v>
      </c>
      <c r="K859" s="2">
        <f t="shared" si="110"/>
        <v>39.519999999999996</v>
      </c>
      <c r="L859" s="2">
        <f t="shared" si="114"/>
        <v>0</v>
      </c>
      <c r="N859" s="4">
        <v>0.03</v>
      </c>
      <c r="O859" s="5">
        <v>15.225</v>
      </c>
      <c r="P859" s="6">
        <v>35.08</v>
      </c>
      <c r="Q859" s="5">
        <v>10497.69</v>
      </c>
      <c r="R859" s="7">
        <v>4.41</v>
      </c>
      <c r="S859" s="5">
        <v>1103.6025</v>
      </c>
      <c r="AS859" s="5" t="str">
        <f t="shared" si="107"/>
        <v/>
      </c>
      <c r="AU859" s="5" t="str">
        <f t="shared" si="108"/>
        <v/>
      </c>
      <c r="AW859" s="5" t="str">
        <f t="shared" si="109"/>
        <v/>
      </c>
      <c r="AZ859" s="5">
        <f t="shared" si="111"/>
        <v>11616.517500000002</v>
      </c>
      <c r="BA859" s="11">
        <f t="shared" si="112"/>
        <v>0.23099776741319686</v>
      </c>
      <c r="BB859" s="5">
        <f t="shared" si="113"/>
        <v>230.99776741319684</v>
      </c>
    </row>
    <row r="860" spans="1:54" x14ac:dyDescent="0.25">
      <c r="A860" s="1" t="s">
        <v>346</v>
      </c>
      <c r="B860" s="1" t="s">
        <v>347</v>
      </c>
      <c r="C860" s="1" t="s">
        <v>348</v>
      </c>
      <c r="D860" s="1" t="s">
        <v>349</v>
      </c>
      <c r="E860" s="1" t="s">
        <v>80</v>
      </c>
      <c r="F860" s="1" t="s">
        <v>238</v>
      </c>
      <c r="G860" s="1" t="s">
        <v>239</v>
      </c>
      <c r="H860" s="1" t="s">
        <v>64</v>
      </c>
      <c r="I860" s="2">
        <v>80</v>
      </c>
      <c r="J860" s="2">
        <v>37.65</v>
      </c>
      <c r="K860" s="2">
        <f t="shared" si="110"/>
        <v>37.650001525878913</v>
      </c>
      <c r="L860" s="2">
        <f t="shared" si="114"/>
        <v>0</v>
      </c>
      <c r="AB860" s="2">
        <v>37.650001525878913</v>
      </c>
      <c r="AC860" s="5">
        <v>4603.4656865692141</v>
      </c>
      <c r="AS860" s="5" t="s">
        <v>984</v>
      </c>
      <c r="AU860" s="48" t="s">
        <v>984</v>
      </c>
      <c r="AW860" s="5" t="s">
        <v>984</v>
      </c>
      <c r="AZ860" s="5">
        <f t="shared" si="111"/>
        <v>4603.4656865692141</v>
      </c>
      <c r="BA860" s="11">
        <f t="shared" si="112"/>
        <v>9.154122962934011E-2</v>
      </c>
      <c r="BB860" s="5">
        <f t="shared" si="113"/>
        <v>91.541229629340108</v>
      </c>
    </row>
    <row r="861" spans="1:54" x14ac:dyDescent="0.25">
      <c r="A861" s="1" t="s">
        <v>346</v>
      </c>
      <c r="B861" s="1" t="s">
        <v>347</v>
      </c>
      <c r="C861" s="1" t="s">
        <v>348</v>
      </c>
      <c r="D861" s="1" t="s">
        <v>349</v>
      </c>
      <c r="E861" s="1" t="s">
        <v>61</v>
      </c>
      <c r="F861" s="1" t="s">
        <v>238</v>
      </c>
      <c r="G861" s="1" t="s">
        <v>239</v>
      </c>
      <c r="H861" s="1" t="s">
        <v>64</v>
      </c>
      <c r="I861" s="2">
        <v>80</v>
      </c>
      <c r="J861" s="2">
        <v>36.97</v>
      </c>
      <c r="K861" s="2">
        <f t="shared" si="110"/>
        <v>36.290001068115224</v>
      </c>
      <c r="L861" s="2">
        <f t="shared" si="114"/>
        <v>0.66999999999999993</v>
      </c>
      <c r="N861" s="4">
        <v>0.16</v>
      </c>
      <c r="O861" s="5">
        <v>81.2</v>
      </c>
      <c r="AB861" s="2">
        <v>36.130001068115227</v>
      </c>
      <c r="AC861" s="5">
        <v>3300.0673886203772</v>
      </c>
      <c r="AS861" s="5" t="s">
        <v>984</v>
      </c>
      <c r="AT861" s="3">
        <v>0.47</v>
      </c>
      <c r="AU861" s="48">
        <v>1071.5999999999999</v>
      </c>
      <c r="AW861" s="5" t="s">
        <v>984</v>
      </c>
      <c r="AX861" s="2">
        <v>0.2</v>
      </c>
      <c r="AZ861" s="5">
        <f t="shared" si="111"/>
        <v>3381.267388620377</v>
      </c>
      <c r="BA861" s="11">
        <f t="shared" si="112"/>
        <v>6.7237467493881639E-2</v>
      </c>
      <c r="BB861" s="5">
        <f t="shared" si="113"/>
        <v>67.237467493881638</v>
      </c>
    </row>
    <row r="862" spans="1:54" x14ac:dyDescent="0.25">
      <c r="A862" s="1" t="s">
        <v>350</v>
      </c>
      <c r="B862" s="1" t="s">
        <v>351</v>
      </c>
      <c r="C862" s="1" t="s">
        <v>352</v>
      </c>
      <c r="D862" s="1" t="s">
        <v>349</v>
      </c>
      <c r="E862" s="1" t="s">
        <v>85</v>
      </c>
      <c r="F862" s="1" t="s">
        <v>238</v>
      </c>
      <c r="G862" s="1" t="s">
        <v>239</v>
      </c>
      <c r="H862" s="1" t="s">
        <v>64</v>
      </c>
      <c r="I862" s="2">
        <v>80</v>
      </c>
      <c r="J862" s="2">
        <v>40.119999999999997</v>
      </c>
      <c r="K862" s="2">
        <f t="shared" si="110"/>
        <v>80</v>
      </c>
      <c r="L862" s="2">
        <f t="shared" si="114"/>
        <v>0</v>
      </c>
      <c r="AB862" s="2">
        <v>80</v>
      </c>
      <c r="AC862" s="5">
        <v>9781.6</v>
      </c>
      <c r="AS862" s="5" t="s">
        <v>984</v>
      </c>
      <c r="AU862" s="48" t="s">
        <v>984</v>
      </c>
      <c r="AW862" s="5" t="s">
        <v>984</v>
      </c>
      <c r="AZ862" s="5">
        <f t="shared" si="111"/>
        <v>9781.6</v>
      </c>
      <c r="BA862" s="11">
        <f t="shared" si="112"/>
        <v>0.19450990899199577</v>
      </c>
      <c r="BB862" s="5">
        <f t="shared" si="113"/>
        <v>194.50990899199579</v>
      </c>
    </row>
    <row r="863" spans="1:54" x14ac:dyDescent="0.25">
      <c r="A863" s="1" t="s">
        <v>350</v>
      </c>
      <c r="B863" s="1" t="s">
        <v>351</v>
      </c>
      <c r="C863" s="1" t="s">
        <v>352</v>
      </c>
      <c r="D863" s="1" t="s">
        <v>349</v>
      </c>
      <c r="E863" s="1" t="s">
        <v>80</v>
      </c>
      <c r="F863" s="1" t="s">
        <v>238</v>
      </c>
      <c r="G863" s="1" t="s">
        <v>239</v>
      </c>
      <c r="H863" s="1" t="s">
        <v>64</v>
      </c>
      <c r="I863" s="2">
        <v>80</v>
      </c>
      <c r="J863" s="2">
        <v>0.17</v>
      </c>
      <c r="K863" s="2">
        <f t="shared" si="110"/>
        <v>0.17000000178813929</v>
      </c>
      <c r="L863" s="2">
        <f t="shared" si="114"/>
        <v>0</v>
      </c>
      <c r="AB863" s="2">
        <v>0.17000000178813929</v>
      </c>
      <c r="AC863" s="5">
        <v>20.785900218635799</v>
      </c>
      <c r="AS863" s="5" t="s">
        <v>984</v>
      </c>
      <c r="AU863" s="48" t="s">
        <v>984</v>
      </c>
      <c r="AW863" s="5" t="s">
        <v>984</v>
      </c>
      <c r="AZ863" s="5">
        <f t="shared" si="111"/>
        <v>20.785900218635799</v>
      </c>
      <c r="BA863" s="11">
        <f t="shared" si="112"/>
        <v>4.1333356095562635E-4</v>
      </c>
      <c r="BB863" s="5">
        <f t="shared" si="113"/>
        <v>0.41333356095562634</v>
      </c>
    </row>
    <row r="864" spans="1:54" x14ac:dyDescent="0.25">
      <c r="A864" s="1" t="s">
        <v>350</v>
      </c>
      <c r="B864" s="1" t="s">
        <v>351</v>
      </c>
      <c r="C864" s="1" t="s">
        <v>352</v>
      </c>
      <c r="D864" s="1" t="s">
        <v>349</v>
      </c>
      <c r="E864" s="1" t="s">
        <v>61</v>
      </c>
      <c r="F864" s="1" t="s">
        <v>238</v>
      </c>
      <c r="G864" s="1" t="s">
        <v>239</v>
      </c>
      <c r="H864" s="1" t="s">
        <v>64</v>
      </c>
      <c r="I864" s="2">
        <v>80</v>
      </c>
      <c r="J864" s="2">
        <v>0.09</v>
      </c>
      <c r="K864" s="2">
        <f t="shared" si="110"/>
        <v>8.9999999850988388E-2</v>
      </c>
      <c r="L864" s="2">
        <f t="shared" si="114"/>
        <v>0</v>
      </c>
      <c r="AB864" s="2">
        <v>8.9999999850988388E-2</v>
      </c>
      <c r="AC864" s="5">
        <v>8.5589000364392991</v>
      </c>
      <c r="AS864" s="5" t="s">
        <v>984</v>
      </c>
      <c r="AU864" s="48" t="s">
        <v>984</v>
      </c>
      <c r="AW864" s="5" t="s">
        <v>984</v>
      </c>
      <c r="AZ864" s="5">
        <f t="shared" si="111"/>
        <v>8.5589000364392991</v>
      </c>
      <c r="BA864" s="11">
        <f t="shared" si="112"/>
        <v>1.7019617109260217E-4</v>
      </c>
      <c r="BB864" s="5">
        <f t="shared" si="113"/>
        <v>0.17019617109260218</v>
      </c>
    </row>
    <row r="865" spans="1:58" x14ac:dyDescent="0.25">
      <c r="A865" s="1" t="s">
        <v>350</v>
      </c>
      <c r="B865" s="1" t="s">
        <v>351</v>
      </c>
      <c r="C865" s="1" t="s">
        <v>352</v>
      </c>
      <c r="D865" s="1" t="s">
        <v>349</v>
      </c>
      <c r="E865" s="1" t="s">
        <v>65</v>
      </c>
      <c r="F865" s="1" t="s">
        <v>238</v>
      </c>
      <c r="G865" s="1" t="s">
        <v>239</v>
      </c>
      <c r="H865" s="1" t="s">
        <v>64</v>
      </c>
      <c r="I865" s="2">
        <v>80</v>
      </c>
      <c r="J865" s="2">
        <v>39.54</v>
      </c>
      <c r="K865" s="2">
        <f t="shared" si="110"/>
        <v>38.769999389424918</v>
      </c>
      <c r="L865" s="2">
        <f t="shared" si="114"/>
        <v>0.78</v>
      </c>
      <c r="N865" s="4">
        <v>0.28999999999999998</v>
      </c>
      <c r="O865" s="5">
        <v>147.17500000000001</v>
      </c>
      <c r="P865" s="6">
        <v>0.08</v>
      </c>
      <c r="Q865" s="5">
        <v>23.94</v>
      </c>
      <c r="AB865" s="2">
        <v>38.39999938942492</v>
      </c>
      <c r="AC865" s="5">
        <v>3194.3037219872881</v>
      </c>
      <c r="AS865" s="5" t="s">
        <v>984</v>
      </c>
      <c r="AT865" s="3">
        <v>0.5</v>
      </c>
      <c r="AU865" s="5">
        <v>1140</v>
      </c>
      <c r="AW865" s="5" t="s">
        <v>984</v>
      </c>
      <c r="AX865" s="2">
        <v>0.28000000000000003</v>
      </c>
      <c r="AZ865" s="5">
        <f t="shared" si="111"/>
        <v>3365.4187219872883</v>
      </c>
      <c r="BA865" s="11">
        <f t="shared" si="112"/>
        <v>6.6922312232529049E-2</v>
      </c>
      <c r="BB865" s="5">
        <f t="shared" si="113"/>
        <v>66.922312232529052</v>
      </c>
    </row>
    <row r="866" spans="1:58" x14ac:dyDescent="0.25">
      <c r="A866" s="1" t="s">
        <v>353</v>
      </c>
      <c r="B866" s="1" t="s">
        <v>1147</v>
      </c>
      <c r="C866" s="1" t="s">
        <v>354</v>
      </c>
      <c r="D866" s="1" t="s">
        <v>355</v>
      </c>
      <c r="E866" s="1" t="s">
        <v>93</v>
      </c>
      <c r="F866" s="1" t="s">
        <v>238</v>
      </c>
      <c r="G866" s="1" t="s">
        <v>239</v>
      </c>
      <c r="H866" s="1" t="s">
        <v>64</v>
      </c>
      <c r="I866" s="64">
        <v>159</v>
      </c>
      <c r="J866" s="2">
        <v>39.869999999999997</v>
      </c>
      <c r="K866" s="2">
        <f t="shared" si="110"/>
        <v>39.90000082924962</v>
      </c>
      <c r="L866" s="2">
        <f t="shared" si="114"/>
        <v>0</v>
      </c>
      <c r="AB866" s="2">
        <v>39.90000082924962</v>
      </c>
      <c r="AC866" s="5">
        <v>4719.0107566669403</v>
      </c>
      <c r="AS866" s="5" t="s">
        <v>984</v>
      </c>
      <c r="AU866" s="5" t="s">
        <v>984</v>
      </c>
      <c r="AW866" s="5" t="s">
        <v>984</v>
      </c>
      <c r="AZ866" s="5">
        <f t="shared" si="111"/>
        <v>4719.0107566669403</v>
      </c>
      <c r="BA866" s="11">
        <f t="shared" si="112"/>
        <v>9.3838876340428534E-2</v>
      </c>
      <c r="BB866" s="5">
        <f t="shared" si="113"/>
        <v>93.838876340428541</v>
      </c>
    </row>
    <row r="867" spans="1:58" x14ac:dyDescent="0.25">
      <c r="A867" s="1" t="s">
        <v>353</v>
      </c>
      <c r="B867" s="1" t="s">
        <v>1147</v>
      </c>
      <c r="C867" s="1" t="s">
        <v>354</v>
      </c>
      <c r="D867" s="1" t="s">
        <v>355</v>
      </c>
      <c r="E867" s="1" t="s">
        <v>90</v>
      </c>
      <c r="F867" s="1" t="s">
        <v>238</v>
      </c>
      <c r="G867" s="1" t="s">
        <v>239</v>
      </c>
      <c r="H867" s="1" t="s">
        <v>64</v>
      </c>
      <c r="I867" s="64">
        <v>159</v>
      </c>
      <c r="J867" s="2">
        <v>40.25</v>
      </c>
      <c r="K867" s="2">
        <f t="shared" si="110"/>
        <v>80</v>
      </c>
      <c r="L867" s="2">
        <f t="shared" si="114"/>
        <v>0</v>
      </c>
      <c r="AB867" s="2">
        <v>80</v>
      </c>
      <c r="AC867" s="5">
        <v>9720.4649999999983</v>
      </c>
      <c r="AS867" s="5" t="s">
        <v>984</v>
      </c>
      <c r="AU867" s="5" t="s">
        <v>984</v>
      </c>
      <c r="AW867" s="5" t="s">
        <v>984</v>
      </c>
      <c r="AZ867" s="5">
        <f t="shared" si="111"/>
        <v>9720.4649999999983</v>
      </c>
      <c r="BA867" s="11">
        <f t="shared" si="112"/>
        <v>0.19329422206079577</v>
      </c>
      <c r="BB867" s="5">
        <f t="shared" si="113"/>
        <v>193.29422206079576</v>
      </c>
    </row>
    <row r="868" spans="1:58" x14ac:dyDescent="0.25">
      <c r="A868" s="1" t="s">
        <v>353</v>
      </c>
      <c r="B868" s="1" t="s">
        <v>1147</v>
      </c>
      <c r="C868" s="1" t="s">
        <v>354</v>
      </c>
      <c r="D868" s="1" t="s">
        <v>355</v>
      </c>
      <c r="E868" s="1" t="s">
        <v>85</v>
      </c>
      <c r="F868" s="1" t="s">
        <v>238</v>
      </c>
      <c r="G868" s="1" t="s">
        <v>239</v>
      </c>
      <c r="H868" s="1" t="s">
        <v>64</v>
      </c>
      <c r="I868" s="64">
        <v>159</v>
      </c>
      <c r="J868" s="2">
        <v>0.17</v>
      </c>
      <c r="K868" s="2">
        <f t="shared" si="110"/>
        <v>0.17000000178813929</v>
      </c>
      <c r="L868" s="2">
        <f t="shared" si="114"/>
        <v>0</v>
      </c>
      <c r="AB868" s="2">
        <v>0.17000000178813929</v>
      </c>
      <c r="AC868" s="5">
        <v>20.785900218635799</v>
      </c>
      <c r="AS868" s="5" t="s">
        <v>984</v>
      </c>
      <c r="AU868" s="5" t="s">
        <v>984</v>
      </c>
      <c r="AW868" s="5" t="s">
        <v>984</v>
      </c>
      <c r="AZ868" s="5">
        <f t="shared" si="111"/>
        <v>20.785900218635799</v>
      </c>
      <c r="BA868" s="11">
        <f t="shared" si="112"/>
        <v>4.1333356095562635E-4</v>
      </c>
      <c r="BB868" s="5">
        <f t="shared" si="113"/>
        <v>0.41333356095562634</v>
      </c>
    </row>
    <row r="869" spans="1:58" x14ac:dyDescent="0.25">
      <c r="A869" s="1" t="s">
        <v>353</v>
      </c>
      <c r="B869" s="1" t="s">
        <v>1147</v>
      </c>
      <c r="C869" s="1" t="s">
        <v>354</v>
      </c>
      <c r="D869" s="1" t="s">
        <v>355</v>
      </c>
      <c r="E869" s="1" t="s">
        <v>65</v>
      </c>
      <c r="F869" s="1" t="s">
        <v>238</v>
      </c>
      <c r="G869" s="1" t="s">
        <v>239</v>
      </c>
      <c r="H869" s="1" t="s">
        <v>64</v>
      </c>
      <c r="I869" s="64">
        <v>159</v>
      </c>
      <c r="J869" s="2">
        <v>0.09</v>
      </c>
      <c r="K869" s="2">
        <f t="shared" si="110"/>
        <v>8.9999997988343239E-2</v>
      </c>
      <c r="L869" s="2">
        <f t="shared" si="114"/>
        <v>0</v>
      </c>
      <c r="AB869" s="2">
        <v>8.9999997988343239E-2</v>
      </c>
      <c r="AC869" s="5">
        <v>6.1134998633526259</v>
      </c>
      <c r="AS869" s="5" t="s">
        <v>984</v>
      </c>
      <c r="AU869" s="5" t="s">
        <v>984</v>
      </c>
      <c r="AW869" s="5" t="s">
        <v>984</v>
      </c>
      <c r="AZ869" s="5">
        <f t="shared" si="111"/>
        <v>6.1134998633526259</v>
      </c>
      <c r="BA869" s="11">
        <f t="shared" si="112"/>
        <v>1.215686904027253E-4</v>
      </c>
      <c r="BB869" s="5">
        <f t="shared" si="113"/>
        <v>0.1215686904027253</v>
      </c>
    </row>
    <row r="870" spans="1:58" x14ac:dyDescent="0.25">
      <c r="A870" s="49" t="s">
        <v>353</v>
      </c>
      <c r="B870" s="49" t="s">
        <v>1147</v>
      </c>
      <c r="C870" s="49" t="s">
        <v>354</v>
      </c>
      <c r="D870" s="49" t="s">
        <v>355</v>
      </c>
      <c r="E870" s="49" t="s">
        <v>66</v>
      </c>
      <c r="F870" s="49" t="s">
        <v>238</v>
      </c>
      <c r="G870" s="49" t="s">
        <v>239</v>
      </c>
      <c r="H870" s="49" t="s">
        <v>64</v>
      </c>
      <c r="I870" s="63">
        <v>159</v>
      </c>
      <c r="J870" s="47">
        <v>40.03</v>
      </c>
      <c r="K870" s="47">
        <f t="shared" si="110"/>
        <v>38.860001353994015</v>
      </c>
      <c r="L870" s="2">
        <f t="shared" si="114"/>
        <v>1.2</v>
      </c>
      <c r="M870" s="50"/>
      <c r="N870" s="51">
        <v>0.27</v>
      </c>
      <c r="O870" s="48">
        <v>137.02500000000001</v>
      </c>
      <c r="P870" s="52"/>
      <c r="Q870" s="48"/>
      <c r="R870" s="53"/>
      <c r="S870" s="48"/>
      <c r="T870" s="54"/>
      <c r="U870" s="48"/>
      <c r="V870" s="55"/>
      <c r="W870" s="48"/>
      <c r="X870" s="56"/>
      <c r="Y870" s="48"/>
      <c r="Z870" s="57"/>
      <c r="AA870" s="48"/>
      <c r="AB870" s="47">
        <v>38.590001353994012</v>
      </c>
      <c r="AC870" s="48">
        <v>2722.3416222682408</v>
      </c>
      <c r="AD870" s="47"/>
      <c r="AE870" s="48"/>
      <c r="AF870" s="47"/>
      <c r="AG870" s="48"/>
      <c r="AH870" s="58"/>
      <c r="AI870" s="48"/>
      <c r="AJ870" s="59"/>
      <c r="AK870" s="48"/>
      <c r="AL870" s="47"/>
      <c r="AM870" s="48"/>
      <c r="AN870" s="58"/>
      <c r="AO870" s="48"/>
      <c r="AP870" s="47"/>
      <c r="AQ870" s="48"/>
      <c r="AR870" s="50"/>
      <c r="AS870" s="48" t="s">
        <v>984</v>
      </c>
      <c r="AT870" s="50">
        <v>0.51</v>
      </c>
      <c r="AU870" s="48">
        <v>1162.8</v>
      </c>
      <c r="AV870" s="47"/>
      <c r="AW870" s="48" t="s">
        <v>984</v>
      </c>
      <c r="AX870" s="47">
        <v>0.69</v>
      </c>
      <c r="AY870" s="47"/>
      <c r="AZ870" s="5">
        <f t="shared" si="111"/>
        <v>2859.3666222682409</v>
      </c>
      <c r="BA870" s="11">
        <f t="shared" si="112"/>
        <v>5.6859321733882584E-2</v>
      </c>
      <c r="BB870" s="5">
        <f t="shared" si="113"/>
        <v>56.859321733882581</v>
      </c>
      <c r="BC870" s="61"/>
      <c r="BD870" s="48"/>
      <c r="BE870" s="60"/>
      <c r="BF870" s="60"/>
    </row>
    <row r="871" spans="1:58" x14ac:dyDescent="0.25">
      <c r="A871" s="49" t="s">
        <v>353</v>
      </c>
      <c r="B871" s="49" t="s">
        <v>1147</v>
      </c>
      <c r="C871" s="49" t="s">
        <v>354</v>
      </c>
      <c r="D871" s="49" t="s">
        <v>355</v>
      </c>
      <c r="E871" s="49" t="s">
        <v>67</v>
      </c>
      <c r="F871" s="49" t="s">
        <v>238</v>
      </c>
      <c r="G871" s="49" t="s">
        <v>239</v>
      </c>
      <c r="H871" s="49" t="s">
        <v>64</v>
      </c>
      <c r="I871" s="63">
        <v>159</v>
      </c>
      <c r="J871" s="47">
        <v>39.909999999999997</v>
      </c>
      <c r="K871" s="47">
        <f t="shared" si="110"/>
        <v>38.699998693019154</v>
      </c>
      <c r="L871" s="2">
        <f t="shared" si="114"/>
        <v>1.23</v>
      </c>
      <c r="M871" s="50"/>
      <c r="N871" s="51">
        <v>0.56000000000000005</v>
      </c>
      <c r="O871" s="48">
        <v>284.2</v>
      </c>
      <c r="P871" s="52"/>
      <c r="Q871" s="48"/>
      <c r="R871" s="53"/>
      <c r="S871" s="48"/>
      <c r="T871" s="54"/>
      <c r="U871" s="48"/>
      <c r="V871" s="55"/>
      <c r="W871" s="48"/>
      <c r="X871" s="56"/>
      <c r="Y871" s="48"/>
      <c r="Z871" s="57"/>
      <c r="AA871" s="48"/>
      <c r="AB871" s="47">
        <v>38.139998693019152</v>
      </c>
      <c r="AC871" s="48">
        <v>2566.4472148504669</v>
      </c>
      <c r="AD871" s="47"/>
      <c r="AE871" s="48"/>
      <c r="AF871" s="47"/>
      <c r="AG871" s="48"/>
      <c r="AH871" s="58"/>
      <c r="AI871" s="48"/>
      <c r="AJ871" s="59"/>
      <c r="AK871" s="48"/>
      <c r="AL871" s="47"/>
      <c r="AM871" s="48"/>
      <c r="AN871" s="58"/>
      <c r="AO871" s="48"/>
      <c r="AP871" s="47"/>
      <c r="AQ871" s="48"/>
      <c r="AR871" s="50"/>
      <c r="AS871" s="48" t="s">
        <v>984</v>
      </c>
      <c r="AT871" s="50">
        <v>0.5</v>
      </c>
      <c r="AU871" s="48">
        <v>1140</v>
      </c>
      <c r="AV871" s="47"/>
      <c r="AW871" s="48" t="s">
        <v>984</v>
      </c>
      <c r="AX871" s="47">
        <v>0.73</v>
      </c>
      <c r="AY871" s="47"/>
      <c r="AZ871" s="5">
        <f t="shared" si="111"/>
        <v>2850.6472148504668</v>
      </c>
      <c r="BA871" s="11">
        <f t="shared" si="112"/>
        <v>5.6685933827681612E-2</v>
      </c>
      <c r="BB871" s="5">
        <f t="shared" si="113"/>
        <v>56.685933827681616</v>
      </c>
      <c r="BC871" s="61"/>
      <c r="BD871" s="48"/>
      <c r="BE871" s="60"/>
      <c r="BF871" s="60"/>
    </row>
    <row r="872" spans="1:58" x14ac:dyDescent="0.25">
      <c r="A872" s="1" t="s">
        <v>1146</v>
      </c>
      <c r="B872" s="1" t="s">
        <v>1145</v>
      </c>
      <c r="C872" s="1" t="s">
        <v>1144</v>
      </c>
      <c r="D872" s="1" t="s">
        <v>112</v>
      </c>
      <c r="E872" s="1" t="s">
        <v>72</v>
      </c>
      <c r="F872" s="1" t="s">
        <v>1020</v>
      </c>
      <c r="G872" s="1" t="s">
        <v>239</v>
      </c>
      <c r="H872" s="1" t="s">
        <v>64</v>
      </c>
      <c r="I872" s="2">
        <v>160</v>
      </c>
      <c r="J872" s="2">
        <v>36.14</v>
      </c>
      <c r="K872" s="2">
        <f t="shared" si="110"/>
        <v>36.139999389648438</v>
      </c>
      <c r="L872" s="2">
        <f t="shared" si="114"/>
        <v>0</v>
      </c>
      <c r="AB872" s="2">
        <v>36.139999389648438</v>
      </c>
      <c r="AC872" s="5">
        <v>2209.4188626861569</v>
      </c>
      <c r="AS872" s="5" t="s">
        <v>984</v>
      </c>
      <c r="AU872" s="5" t="s">
        <v>984</v>
      </c>
      <c r="AW872" s="5" t="s">
        <v>984</v>
      </c>
      <c r="AZ872" s="5">
        <f t="shared" si="111"/>
        <v>2209.4188626861569</v>
      </c>
      <c r="BA872" s="11">
        <f t="shared" si="112"/>
        <v>4.3934924951570614E-2</v>
      </c>
      <c r="BB872" s="5">
        <f t="shared" si="113"/>
        <v>43.934924951570615</v>
      </c>
    </row>
    <row r="873" spans="1:58" x14ac:dyDescent="0.25">
      <c r="A873" s="1" t="s">
        <v>1146</v>
      </c>
      <c r="B873" s="1" t="s">
        <v>1145</v>
      </c>
      <c r="C873" s="1" t="s">
        <v>1144</v>
      </c>
      <c r="D873" s="1" t="s">
        <v>112</v>
      </c>
      <c r="E873" s="1" t="s">
        <v>73</v>
      </c>
      <c r="F873" s="1" t="s">
        <v>1020</v>
      </c>
      <c r="G873" s="1" t="s">
        <v>239</v>
      </c>
      <c r="H873" s="1" t="s">
        <v>64</v>
      </c>
      <c r="I873" s="2">
        <v>160</v>
      </c>
      <c r="J873" s="2">
        <v>39.450000000000003</v>
      </c>
      <c r="K873" s="2">
        <f t="shared" si="110"/>
        <v>39.450000762939453</v>
      </c>
      <c r="L873" s="2">
        <f t="shared" si="114"/>
        <v>0</v>
      </c>
      <c r="AB873" s="2">
        <v>39.450000762939453</v>
      </c>
      <c r="AC873" s="5">
        <v>2411.7757966423028</v>
      </c>
      <c r="AS873" s="5" t="s">
        <v>984</v>
      </c>
      <c r="AU873" s="5" t="s">
        <v>984</v>
      </c>
      <c r="AW873" s="5" t="s">
        <v>984</v>
      </c>
      <c r="AZ873" s="5">
        <f t="shared" si="111"/>
        <v>2411.7757966423028</v>
      </c>
      <c r="BA873" s="11">
        <f t="shared" si="112"/>
        <v>4.7958850363334464E-2</v>
      </c>
      <c r="BB873" s="5">
        <f t="shared" si="113"/>
        <v>47.958850363334463</v>
      </c>
    </row>
    <row r="874" spans="1:58" x14ac:dyDescent="0.25">
      <c r="A874" s="1" t="s">
        <v>1146</v>
      </c>
      <c r="B874" s="1" t="s">
        <v>1145</v>
      </c>
      <c r="C874" s="1" t="s">
        <v>1144</v>
      </c>
      <c r="D874" s="1" t="s">
        <v>112</v>
      </c>
      <c r="E874" s="1" t="s">
        <v>69</v>
      </c>
      <c r="F874" s="1" t="s">
        <v>1020</v>
      </c>
      <c r="G874" s="1" t="s">
        <v>239</v>
      </c>
      <c r="H874" s="1" t="s">
        <v>64</v>
      </c>
      <c r="I874" s="2">
        <v>160</v>
      </c>
      <c r="J874" s="2">
        <v>0.04</v>
      </c>
      <c r="K874" s="2">
        <f t="shared" si="110"/>
        <v>0.10999999940395359</v>
      </c>
      <c r="L874" s="2">
        <f t="shared" si="114"/>
        <v>0</v>
      </c>
      <c r="AB874" s="2">
        <v>0.10999999940395359</v>
      </c>
      <c r="AC874" s="5">
        <v>6.7248499635607004</v>
      </c>
      <c r="AS874" s="5" t="s">
        <v>984</v>
      </c>
      <c r="AU874" s="5" t="s">
        <v>984</v>
      </c>
      <c r="AW874" s="5" t="s">
        <v>984</v>
      </c>
      <c r="AZ874" s="5">
        <f t="shared" si="111"/>
        <v>6.7248499635607004</v>
      </c>
      <c r="BA874" s="11">
        <f t="shared" si="112"/>
        <v>1.337255617073912E-4</v>
      </c>
      <c r="BB874" s="5">
        <f t="shared" si="113"/>
        <v>0.13372556170739119</v>
      </c>
    </row>
    <row r="875" spans="1:58" x14ac:dyDescent="0.25">
      <c r="A875" s="1" t="s">
        <v>1146</v>
      </c>
      <c r="B875" s="1" t="s">
        <v>1145</v>
      </c>
      <c r="C875" s="1" t="s">
        <v>1144</v>
      </c>
      <c r="D875" s="1" t="s">
        <v>112</v>
      </c>
      <c r="E875" s="1" t="s">
        <v>70</v>
      </c>
      <c r="F875" s="1" t="s">
        <v>1020</v>
      </c>
      <c r="G875" s="1" t="s">
        <v>239</v>
      </c>
      <c r="H875" s="1" t="s">
        <v>64</v>
      </c>
      <c r="I875" s="2">
        <v>160</v>
      </c>
      <c r="J875" s="2">
        <v>40.29</v>
      </c>
      <c r="K875" s="2">
        <f t="shared" si="110"/>
        <v>80</v>
      </c>
      <c r="L875" s="2">
        <f t="shared" si="114"/>
        <v>0</v>
      </c>
      <c r="AB875" s="2">
        <v>80</v>
      </c>
      <c r="AC875" s="5">
        <v>4890.8</v>
      </c>
      <c r="AS875" s="5" t="s">
        <v>984</v>
      </c>
      <c r="AU875" s="5" t="s">
        <v>984</v>
      </c>
      <c r="AW875" s="5" t="s">
        <v>984</v>
      </c>
      <c r="AZ875" s="5">
        <f t="shared" si="111"/>
        <v>4890.8</v>
      </c>
      <c r="BA875" s="11">
        <f t="shared" si="112"/>
        <v>9.7254954495997886E-2</v>
      </c>
      <c r="BB875" s="5">
        <f t="shared" si="113"/>
        <v>97.254954495997893</v>
      </c>
    </row>
    <row r="876" spans="1:58" x14ac:dyDescent="0.25">
      <c r="A876" s="1" t="s">
        <v>1146</v>
      </c>
      <c r="B876" s="1" t="s">
        <v>1145</v>
      </c>
      <c r="C876" s="1" t="s">
        <v>1144</v>
      </c>
      <c r="D876" s="1" t="s">
        <v>112</v>
      </c>
      <c r="E876" s="1" t="s">
        <v>71</v>
      </c>
      <c r="F876" s="1" t="s">
        <v>1020</v>
      </c>
      <c r="G876" s="1" t="s">
        <v>239</v>
      </c>
      <c r="H876" s="1" t="s">
        <v>64</v>
      </c>
      <c r="I876" s="2">
        <v>160</v>
      </c>
      <c r="J876" s="2">
        <v>36.479999999999997</v>
      </c>
      <c r="K876" s="2">
        <f t="shared" si="110"/>
        <v>36.479999542236328</v>
      </c>
      <c r="L876" s="2">
        <f t="shared" si="114"/>
        <v>0</v>
      </c>
      <c r="AB876" s="2">
        <v>36.479999542236328</v>
      </c>
      <c r="AC876" s="5">
        <v>2230.2047720146179</v>
      </c>
      <c r="AS876" s="5" t="s">
        <v>984</v>
      </c>
      <c r="AU876" s="5" t="s">
        <v>984</v>
      </c>
      <c r="AW876" s="5" t="s">
        <v>984</v>
      </c>
      <c r="AZ876" s="5">
        <f t="shared" si="111"/>
        <v>2230.2047720146179</v>
      </c>
      <c r="BA876" s="11">
        <f t="shared" si="112"/>
        <v>4.4348258693677721E-2</v>
      </c>
      <c r="BB876" s="5">
        <f t="shared" si="113"/>
        <v>44.348258693677721</v>
      </c>
    </row>
    <row r="877" spans="1:58" x14ac:dyDescent="0.25">
      <c r="A877" s="1" t="s">
        <v>1025</v>
      </c>
      <c r="B877" s="1" t="s">
        <v>1024</v>
      </c>
      <c r="C877" s="1" t="s">
        <v>1023</v>
      </c>
      <c r="D877" s="1" t="s">
        <v>112</v>
      </c>
      <c r="E877" s="1" t="s">
        <v>85</v>
      </c>
      <c r="F877" s="1" t="s">
        <v>1020</v>
      </c>
      <c r="G877" s="1" t="s">
        <v>239</v>
      </c>
      <c r="H877" s="1" t="s">
        <v>64</v>
      </c>
      <c r="I877" s="2">
        <v>155</v>
      </c>
      <c r="J877" s="2">
        <v>35.71</v>
      </c>
      <c r="K877" s="2">
        <f t="shared" si="110"/>
        <v>35.709999084472663</v>
      </c>
      <c r="L877" s="2">
        <f t="shared" si="114"/>
        <v>0</v>
      </c>
      <c r="AB877" s="2">
        <v>35.709999084472663</v>
      </c>
      <c r="AC877" s="5">
        <v>2870.899544029236</v>
      </c>
      <c r="AS877" s="5" t="s">
        <v>984</v>
      </c>
      <c r="AU877" s="5" t="s">
        <v>984</v>
      </c>
      <c r="AW877" s="5" t="s">
        <v>984</v>
      </c>
      <c r="AZ877" s="5">
        <f t="shared" si="111"/>
        <v>2870.899544029236</v>
      </c>
      <c r="BA877" s="11">
        <f t="shared" si="112"/>
        <v>5.7088657176156132E-2</v>
      </c>
      <c r="BB877" s="5">
        <f t="shared" si="113"/>
        <v>57.088657176156133</v>
      </c>
    </row>
    <row r="878" spans="1:58" x14ac:dyDescent="0.25">
      <c r="A878" s="1" t="s">
        <v>1025</v>
      </c>
      <c r="B878" s="1" t="s">
        <v>1024</v>
      </c>
      <c r="C878" s="1" t="s">
        <v>1023</v>
      </c>
      <c r="D878" s="1" t="s">
        <v>112</v>
      </c>
      <c r="E878" s="1" t="s">
        <v>80</v>
      </c>
      <c r="F878" s="1" t="s">
        <v>1020</v>
      </c>
      <c r="G878" s="1" t="s">
        <v>239</v>
      </c>
      <c r="H878" s="1" t="s">
        <v>64</v>
      </c>
      <c r="I878" s="2">
        <v>155</v>
      </c>
      <c r="J878" s="2">
        <v>32.9</v>
      </c>
      <c r="K878" s="2">
        <f t="shared" si="110"/>
        <v>32.889999389648438</v>
      </c>
      <c r="L878" s="2">
        <f t="shared" si="114"/>
        <v>0</v>
      </c>
      <c r="AB878" s="2">
        <v>32.889999389648438</v>
      </c>
      <c r="AC878" s="5">
        <v>2271.1652266788478</v>
      </c>
      <c r="AS878" s="5" t="s">
        <v>984</v>
      </c>
      <c r="AU878" s="5" t="s">
        <v>984</v>
      </c>
      <c r="AW878" s="5" t="s">
        <v>984</v>
      </c>
      <c r="AZ878" s="5">
        <f t="shared" si="111"/>
        <v>2271.1652266788478</v>
      </c>
      <c r="BA878" s="11">
        <f t="shared" si="112"/>
        <v>4.516276903033125E-2</v>
      </c>
      <c r="BB878" s="5">
        <f t="shared" si="113"/>
        <v>45.162769030331255</v>
      </c>
    </row>
    <row r="879" spans="1:58" x14ac:dyDescent="0.25">
      <c r="A879" s="1" t="s">
        <v>1025</v>
      </c>
      <c r="B879" s="1" t="s">
        <v>1024</v>
      </c>
      <c r="C879" s="1" t="s">
        <v>1023</v>
      </c>
      <c r="D879" s="1" t="s">
        <v>112</v>
      </c>
      <c r="E879" s="1" t="s">
        <v>61</v>
      </c>
      <c r="F879" s="1" t="s">
        <v>1020</v>
      </c>
      <c r="G879" s="1" t="s">
        <v>239</v>
      </c>
      <c r="H879" s="1" t="s">
        <v>64</v>
      </c>
      <c r="I879" s="2">
        <v>155</v>
      </c>
      <c r="J879" s="2">
        <v>36.97</v>
      </c>
      <c r="K879" s="2">
        <f t="shared" si="110"/>
        <v>36.970001220703118</v>
      </c>
      <c r="L879" s="2">
        <f t="shared" si="114"/>
        <v>0</v>
      </c>
      <c r="AB879" s="2">
        <v>36.970001220703118</v>
      </c>
      <c r="AC879" s="5">
        <v>2260.161024627685</v>
      </c>
      <c r="AS879" s="5" t="s">
        <v>984</v>
      </c>
      <c r="AU879" s="5" t="s">
        <v>984</v>
      </c>
      <c r="AW879" s="5" t="s">
        <v>984</v>
      </c>
      <c r="AZ879" s="5">
        <f t="shared" si="111"/>
        <v>2260.161024627685</v>
      </c>
      <c r="BA879" s="11">
        <f t="shared" si="112"/>
        <v>4.4943947330455848E-2</v>
      </c>
      <c r="BB879" s="5">
        <f t="shared" si="113"/>
        <v>44.943947330455849</v>
      </c>
    </row>
    <row r="880" spans="1:58" x14ac:dyDescent="0.25">
      <c r="A880" s="1" t="s">
        <v>1025</v>
      </c>
      <c r="B880" s="1" t="s">
        <v>1024</v>
      </c>
      <c r="C880" s="1" t="s">
        <v>1023</v>
      </c>
      <c r="D880" s="1" t="s">
        <v>112</v>
      </c>
      <c r="E880" s="1" t="s">
        <v>65</v>
      </c>
      <c r="F880" s="1" t="s">
        <v>1020</v>
      </c>
      <c r="G880" s="1" t="s">
        <v>239</v>
      </c>
      <c r="H880" s="1" t="s">
        <v>64</v>
      </c>
      <c r="I880" s="2">
        <v>155</v>
      </c>
      <c r="J880" s="2">
        <v>41.46</v>
      </c>
      <c r="K880" s="2">
        <f t="shared" si="110"/>
        <v>40.000000298023217</v>
      </c>
      <c r="L880" s="2">
        <f t="shared" si="114"/>
        <v>0</v>
      </c>
      <c r="AB880" s="2">
        <v>40.000000298023217</v>
      </c>
      <c r="AC880" s="5">
        <v>2464.9632000000001</v>
      </c>
      <c r="AS880" s="5" t="s">
        <v>984</v>
      </c>
      <c r="AU880" s="5" t="s">
        <v>984</v>
      </c>
      <c r="AW880" s="5" t="s">
        <v>984</v>
      </c>
      <c r="AZ880" s="5">
        <f t="shared" si="111"/>
        <v>2464.9632000000001</v>
      </c>
      <c r="BA880" s="11">
        <f t="shared" si="112"/>
        <v>4.901649706598294E-2</v>
      </c>
      <c r="BB880" s="5">
        <f t="shared" si="113"/>
        <v>49.016497065982939</v>
      </c>
    </row>
    <row r="881" spans="1:54" x14ac:dyDescent="0.25">
      <c r="A881" s="1" t="s">
        <v>1025</v>
      </c>
      <c r="B881" s="1" t="s">
        <v>1024</v>
      </c>
      <c r="C881" s="1" t="s">
        <v>1023</v>
      </c>
      <c r="D881" s="1" t="s">
        <v>112</v>
      </c>
      <c r="E881" s="1" t="s">
        <v>66</v>
      </c>
      <c r="F881" s="1" t="s">
        <v>1020</v>
      </c>
      <c r="G881" s="1" t="s">
        <v>239</v>
      </c>
      <c r="H881" s="1" t="s">
        <v>64</v>
      </c>
      <c r="I881" s="2">
        <v>155</v>
      </c>
      <c r="J881" s="2">
        <v>0.03</v>
      </c>
      <c r="K881" s="2">
        <f t="shared" si="110"/>
        <v>2.999999932944775E-2</v>
      </c>
      <c r="L881" s="2">
        <f t="shared" si="114"/>
        <v>0</v>
      </c>
      <c r="AB881" s="2">
        <v>2.999999932944775E-2</v>
      </c>
      <c r="AC881" s="5">
        <v>1.8340499590057879</v>
      </c>
      <c r="AS881" s="5" t="s">
        <v>984</v>
      </c>
      <c r="AU881" s="5" t="s">
        <v>984</v>
      </c>
      <c r="AW881" s="5" t="s">
        <v>984</v>
      </c>
      <c r="AZ881" s="5">
        <f t="shared" si="111"/>
        <v>1.8340499590057879</v>
      </c>
      <c r="BA881" s="11">
        <f t="shared" si="112"/>
        <v>3.6470607120817597E-5</v>
      </c>
      <c r="BB881" s="5">
        <f t="shared" si="113"/>
        <v>3.6470607120817594E-2</v>
      </c>
    </row>
    <row r="882" spans="1:54" x14ac:dyDescent="0.25">
      <c r="A882" s="1" t="s">
        <v>1025</v>
      </c>
      <c r="B882" s="1" t="s">
        <v>1024</v>
      </c>
      <c r="C882" s="1" t="s">
        <v>1023</v>
      </c>
      <c r="D882" s="1" t="s">
        <v>112</v>
      </c>
      <c r="E882" s="1" t="s">
        <v>70</v>
      </c>
      <c r="F882" s="1" t="s">
        <v>1020</v>
      </c>
      <c r="G882" s="1" t="s">
        <v>239</v>
      </c>
      <c r="H882" s="1" t="s">
        <v>64</v>
      </c>
      <c r="I882" s="2">
        <v>155</v>
      </c>
      <c r="J882" s="2">
        <v>1.6</v>
      </c>
      <c r="K882" s="2">
        <f t="shared" si="110"/>
        <v>1.6000000238418579</v>
      </c>
      <c r="L882" s="2">
        <f t="shared" si="114"/>
        <v>0</v>
      </c>
      <c r="AB882" s="2">
        <v>1.6000000238418579</v>
      </c>
      <c r="AC882" s="5">
        <v>97.816001457571986</v>
      </c>
      <c r="AS882" s="5" t="s">
        <v>984</v>
      </c>
      <c r="AU882" s="5" t="s">
        <v>984</v>
      </c>
      <c r="AW882" s="5" t="s">
        <v>984</v>
      </c>
      <c r="AZ882" s="5">
        <f t="shared" si="111"/>
        <v>97.816001457571986</v>
      </c>
      <c r="BA882" s="11">
        <f t="shared" si="112"/>
        <v>1.9450991189041927E-3</v>
      </c>
      <c r="BB882" s="5">
        <f t="shared" si="113"/>
        <v>1.9450991189041926</v>
      </c>
    </row>
    <row r="883" spans="1:54" x14ac:dyDescent="0.25">
      <c r="A883" s="1" t="s">
        <v>1025</v>
      </c>
      <c r="B883" s="1" t="s">
        <v>1024</v>
      </c>
      <c r="C883" s="1" t="s">
        <v>1023</v>
      </c>
      <c r="D883" s="1" t="s">
        <v>112</v>
      </c>
      <c r="E883" s="1" t="s">
        <v>71</v>
      </c>
      <c r="F883" s="1" t="s">
        <v>1020</v>
      </c>
      <c r="G883" s="1" t="s">
        <v>239</v>
      </c>
      <c r="H883" s="1" t="s">
        <v>64</v>
      </c>
      <c r="I883" s="2">
        <v>155</v>
      </c>
      <c r="J883" s="2">
        <v>1.6</v>
      </c>
      <c r="K883" s="2">
        <f t="shared" si="110"/>
        <v>1.6000000238418579</v>
      </c>
      <c r="L883" s="2">
        <f t="shared" si="114"/>
        <v>0</v>
      </c>
      <c r="AB883" s="2">
        <v>1.6000000238418579</v>
      </c>
      <c r="AC883" s="5">
        <v>97.816001457571986</v>
      </c>
      <c r="AS883" s="5" t="s">
        <v>984</v>
      </c>
      <c r="AU883" s="5" t="s">
        <v>984</v>
      </c>
      <c r="AW883" s="5" t="s">
        <v>984</v>
      </c>
      <c r="AZ883" s="5">
        <f t="shared" si="111"/>
        <v>97.816001457571986</v>
      </c>
      <c r="BA883" s="11">
        <f t="shared" si="112"/>
        <v>1.9450991189041927E-3</v>
      </c>
      <c r="BB883" s="5">
        <f t="shared" si="113"/>
        <v>1.9450991189041926</v>
      </c>
    </row>
    <row r="884" spans="1:54" x14ac:dyDescent="0.25">
      <c r="A884" s="1" t="s">
        <v>1022</v>
      </c>
      <c r="B884" s="1" t="s">
        <v>1021</v>
      </c>
      <c r="C884" s="1" t="s">
        <v>1018</v>
      </c>
      <c r="D884" s="1" t="s">
        <v>112</v>
      </c>
      <c r="E884" s="1" t="s">
        <v>93</v>
      </c>
      <c r="F884" s="1" t="s">
        <v>1020</v>
      </c>
      <c r="G884" s="1" t="s">
        <v>239</v>
      </c>
      <c r="H884" s="1" t="s">
        <v>64</v>
      </c>
      <c r="I884" s="2">
        <v>160</v>
      </c>
      <c r="J884" s="2">
        <v>34.61</v>
      </c>
      <c r="K884" s="2">
        <f t="shared" si="110"/>
        <v>34.599999904632568</v>
      </c>
      <c r="L884" s="2">
        <f t="shared" si="114"/>
        <v>0</v>
      </c>
      <c r="AB884" s="2">
        <v>34.599999904632568</v>
      </c>
      <c r="AC884" s="5">
        <v>2427.6708523321149</v>
      </c>
      <c r="AS884" s="5" t="s">
        <v>984</v>
      </c>
      <c r="AU884" s="5" t="s">
        <v>984</v>
      </c>
      <c r="AW884" s="5" t="s">
        <v>984</v>
      </c>
      <c r="AZ884" s="5">
        <f t="shared" si="111"/>
        <v>2427.6708523321149</v>
      </c>
      <c r="BA884" s="11">
        <f t="shared" si="112"/>
        <v>4.8274928084325722E-2</v>
      </c>
      <c r="BB884" s="5">
        <f t="shared" si="113"/>
        <v>48.274928084325722</v>
      </c>
    </row>
    <row r="885" spans="1:54" x14ac:dyDescent="0.25">
      <c r="A885" s="1" t="s">
        <v>1022</v>
      </c>
      <c r="B885" s="1" t="s">
        <v>1021</v>
      </c>
      <c r="C885" s="1" t="s">
        <v>1018</v>
      </c>
      <c r="D885" s="1" t="s">
        <v>112</v>
      </c>
      <c r="E885" s="1" t="s">
        <v>90</v>
      </c>
      <c r="F885" s="1" t="s">
        <v>1020</v>
      </c>
      <c r="G885" s="1" t="s">
        <v>239</v>
      </c>
      <c r="H885" s="1" t="s">
        <v>64</v>
      </c>
      <c r="I885" s="2">
        <v>160</v>
      </c>
      <c r="J885" s="2">
        <v>37.06</v>
      </c>
      <c r="K885" s="2">
        <f t="shared" si="110"/>
        <v>37.060000419616699</v>
      </c>
      <c r="L885" s="2">
        <f t="shared" si="114"/>
        <v>0</v>
      </c>
      <c r="AB885" s="2">
        <v>37.060000419616699</v>
      </c>
      <c r="AC885" s="5">
        <v>2497.3647733211519</v>
      </c>
      <c r="AS885" s="5" t="s">
        <v>984</v>
      </c>
      <c r="AU885" s="5" t="s">
        <v>984</v>
      </c>
      <c r="AW885" s="5" t="s">
        <v>984</v>
      </c>
      <c r="AZ885" s="5">
        <f t="shared" si="111"/>
        <v>2497.3647733211519</v>
      </c>
      <c r="BA885" s="11">
        <f t="shared" si="112"/>
        <v>4.9660811603266679E-2</v>
      </c>
      <c r="BB885" s="5">
        <f t="shared" si="113"/>
        <v>49.66081160326668</v>
      </c>
    </row>
    <row r="886" spans="1:54" x14ac:dyDescent="0.25">
      <c r="A886" s="1" t="s">
        <v>1022</v>
      </c>
      <c r="B886" s="1" t="s">
        <v>1021</v>
      </c>
      <c r="C886" s="1" t="s">
        <v>1018</v>
      </c>
      <c r="D886" s="1" t="s">
        <v>112</v>
      </c>
      <c r="E886" s="1" t="s">
        <v>85</v>
      </c>
      <c r="F886" s="1" t="s">
        <v>1020</v>
      </c>
      <c r="G886" s="1" t="s">
        <v>239</v>
      </c>
      <c r="H886" s="1" t="s">
        <v>64</v>
      </c>
      <c r="I886" s="2">
        <v>160</v>
      </c>
      <c r="J886" s="2">
        <v>0.63</v>
      </c>
      <c r="K886" s="2">
        <f t="shared" si="110"/>
        <v>0.63000001013278961</v>
      </c>
      <c r="L886" s="2">
        <f t="shared" si="114"/>
        <v>0</v>
      </c>
      <c r="AB886" s="2">
        <v>0.63000001013278961</v>
      </c>
      <c r="AC886" s="5">
        <v>50.74205080166459</v>
      </c>
      <c r="AS886" s="5" t="s">
        <v>984</v>
      </c>
      <c r="AU886" s="5" t="s">
        <v>984</v>
      </c>
      <c r="AW886" s="5" t="s">
        <v>984</v>
      </c>
      <c r="AZ886" s="5">
        <f t="shared" si="111"/>
        <v>50.74205080166459</v>
      </c>
      <c r="BA886" s="11">
        <f t="shared" si="112"/>
        <v>1.0090201688373072E-3</v>
      </c>
      <c r="BB886" s="5">
        <f t="shared" si="113"/>
        <v>1.0090201688373073</v>
      </c>
    </row>
    <row r="887" spans="1:54" x14ac:dyDescent="0.25">
      <c r="A887" s="1" t="s">
        <v>1022</v>
      </c>
      <c r="B887" s="1" t="s">
        <v>1021</v>
      </c>
      <c r="C887" s="1" t="s">
        <v>1018</v>
      </c>
      <c r="D887" s="1" t="s">
        <v>112</v>
      </c>
      <c r="E887" s="1" t="s">
        <v>65</v>
      </c>
      <c r="F887" s="1" t="s">
        <v>1020</v>
      </c>
      <c r="G887" s="1" t="s">
        <v>239</v>
      </c>
      <c r="H887" s="1" t="s">
        <v>64</v>
      </c>
      <c r="I887" s="2">
        <v>160</v>
      </c>
      <c r="J887" s="2">
        <v>0.1</v>
      </c>
      <c r="K887" s="2">
        <f t="shared" si="110"/>
        <v>0.10000000149011611</v>
      </c>
      <c r="L887" s="2">
        <f t="shared" si="114"/>
        <v>0</v>
      </c>
      <c r="AB887" s="2">
        <v>0.10000000149011611</v>
      </c>
      <c r="AC887" s="5">
        <v>6.1135000910982491</v>
      </c>
      <c r="AS887" s="5" t="s">
        <v>984</v>
      </c>
      <c r="AU887" s="5" t="s">
        <v>984</v>
      </c>
      <c r="AW887" s="5" t="s">
        <v>984</v>
      </c>
      <c r="AZ887" s="5">
        <f t="shared" si="111"/>
        <v>6.1135000910982491</v>
      </c>
      <c r="BA887" s="11">
        <f t="shared" si="112"/>
        <v>1.2156869493151205E-4</v>
      </c>
      <c r="BB887" s="5">
        <f t="shared" si="113"/>
        <v>0.12156869493151204</v>
      </c>
    </row>
    <row r="888" spans="1:54" x14ac:dyDescent="0.25">
      <c r="A888" s="1" t="s">
        <v>1022</v>
      </c>
      <c r="B888" s="1" t="s">
        <v>1021</v>
      </c>
      <c r="C888" s="1" t="s">
        <v>1018</v>
      </c>
      <c r="D888" s="1" t="s">
        <v>112</v>
      </c>
      <c r="E888" s="1" t="s">
        <v>66</v>
      </c>
      <c r="F888" s="1" t="s">
        <v>1020</v>
      </c>
      <c r="G888" s="1" t="s">
        <v>239</v>
      </c>
      <c r="H888" s="1" t="s">
        <v>64</v>
      </c>
      <c r="I888" s="2">
        <v>160</v>
      </c>
      <c r="J888" s="2">
        <v>42.54</v>
      </c>
      <c r="K888" s="2">
        <f t="shared" si="110"/>
        <v>42.540001679211848</v>
      </c>
      <c r="L888" s="2">
        <f t="shared" si="114"/>
        <v>0</v>
      </c>
      <c r="AB888" s="2">
        <v>42.540001679211848</v>
      </c>
      <c r="AC888" s="5">
        <v>2603.7397527041662</v>
      </c>
      <c r="AS888" s="5" t="s">
        <v>984</v>
      </c>
      <c r="AU888" s="5" t="s">
        <v>984</v>
      </c>
      <c r="AW888" s="5" t="s">
        <v>984</v>
      </c>
      <c r="AZ888" s="5">
        <f t="shared" si="111"/>
        <v>2603.7397527041662</v>
      </c>
      <c r="BA888" s="11">
        <f t="shared" si="112"/>
        <v>5.1776108442108539E-2</v>
      </c>
      <c r="BB888" s="5">
        <f t="shared" si="113"/>
        <v>51.776108442108537</v>
      </c>
    </row>
    <row r="889" spans="1:54" x14ac:dyDescent="0.25">
      <c r="A889" s="1" t="s">
        <v>1022</v>
      </c>
      <c r="B889" s="1" t="s">
        <v>1021</v>
      </c>
      <c r="C889" s="1" t="s">
        <v>1018</v>
      </c>
      <c r="D889" s="1" t="s">
        <v>112</v>
      </c>
      <c r="E889" s="1" t="s">
        <v>67</v>
      </c>
      <c r="F889" s="1" t="s">
        <v>1020</v>
      </c>
      <c r="G889" s="1" t="s">
        <v>239</v>
      </c>
      <c r="H889" s="1" t="s">
        <v>64</v>
      </c>
      <c r="I889" s="2">
        <v>160</v>
      </c>
      <c r="J889" s="2">
        <v>39.19</v>
      </c>
      <c r="K889" s="2">
        <f t="shared" si="110"/>
        <v>39.190000304952257</v>
      </c>
      <c r="L889" s="2">
        <f t="shared" si="114"/>
        <v>0</v>
      </c>
      <c r="AB889" s="2">
        <v>39.190000304952257</v>
      </c>
      <c r="AC889" s="5">
        <v>2396.4920186295922</v>
      </c>
      <c r="AS889" s="5" t="s">
        <v>984</v>
      </c>
      <c r="AU889" s="5" t="s">
        <v>984</v>
      </c>
      <c r="AW889" s="5" t="s">
        <v>984</v>
      </c>
      <c r="AZ889" s="5">
        <f t="shared" si="111"/>
        <v>2396.4920186295922</v>
      </c>
      <c r="BA889" s="11">
        <f t="shared" si="112"/>
        <v>4.7654928073493724E-2</v>
      </c>
      <c r="BB889" s="5">
        <f t="shared" si="113"/>
        <v>47.654928073493721</v>
      </c>
    </row>
    <row r="890" spans="1:54" x14ac:dyDescent="0.25">
      <c r="A890" s="1" t="s">
        <v>1022</v>
      </c>
      <c r="B890" s="1" t="s">
        <v>1021</v>
      </c>
      <c r="C890" s="1" t="s">
        <v>1018</v>
      </c>
      <c r="D890" s="1" t="s">
        <v>112</v>
      </c>
      <c r="E890" s="1" t="s">
        <v>68</v>
      </c>
      <c r="F890" s="1" t="s">
        <v>1020</v>
      </c>
      <c r="G890" s="1" t="s">
        <v>239</v>
      </c>
      <c r="H890" s="1" t="s">
        <v>64</v>
      </c>
      <c r="I890" s="2">
        <v>160</v>
      </c>
      <c r="J890" s="2">
        <v>0.8</v>
      </c>
      <c r="K890" s="2">
        <f t="shared" si="110"/>
        <v>0.80000001192092896</v>
      </c>
      <c r="L890" s="2">
        <f t="shared" si="114"/>
        <v>0</v>
      </c>
      <c r="AB890" s="2">
        <v>0.80000001192092896</v>
      </c>
      <c r="AC890" s="5">
        <v>48.908000728785993</v>
      </c>
      <c r="AS890" s="5" t="s">
        <v>984</v>
      </c>
      <c r="AU890" s="5" t="s">
        <v>984</v>
      </c>
      <c r="AW890" s="5" t="s">
        <v>984</v>
      </c>
      <c r="AZ890" s="5">
        <f t="shared" si="111"/>
        <v>48.908000728785993</v>
      </c>
      <c r="BA890" s="11">
        <f t="shared" si="112"/>
        <v>9.7254955945209637E-4</v>
      </c>
      <c r="BB890" s="5">
        <f t="shared" si="113"/>
        <v>0.97254955945209631</v>
      </c>
    </row>
    <row r="891" spans="1:54" x14ac:dyDescent="0.25">
      <c r="A891" s="1" t="s">
        <v>1022</v>
      </c>
      <c r="B891" s="1" t="s">
        <v>1021</v>
      </c>
      <c r="C891" s="1" t="s">
        <v>1018</v>
      </c>
      <c r="D891" s="1" t="s">
        <v>112</v>
      </c>
      <c r="E891" s="1" t="s">
        <v>69</v>
      </c>
      <c r="F891" s="1" t="s">
        <v>1020</v>
      </c>
      <c r="G891" s="1" t="s">
        <v>239</v>
      </c>
      <c r="H891" s="1" t="s">
        <v>64</v>
      </c>
      <c r="I891" s="2">
        <v>160</v>
      </c>
      <c r="J891" s="2">
        <v>1.1000000000000001</v>
      </c>
      <c r="K891" s="2">
        <f t="shared" si="110"/>
        <v>1.1000000238418579</v>
      </c>
      <c r="L891" s="2">
        <f t="shared" si="114"/>
        <v>0</v>
      </c>
      <c r="AB891" s="2">
        <v>1.1000000238418579</v>
      </c>
      <c r="AC891" s="5">
        <v>67.248501457571976</v>
      </c>
      <c r="AS891" s="5" t="s">
        <v>984</v>
      </c>
      <c r="AU891" s="5" t="s">
        <v>984</v>
      </c>
      <c r="AW891" s="5" t="s">
        <v>984</v>
      </c>
      <c r="AZ891" s="5">
        <f t="shared" si="111"/>
        <v>67.248501457571976</v>
      </c>
      <c r="BA891" s="11">
        <f t="shared" si="112"/>
        <v>1.3372556533042057E-3</v>
      </c>
      <c r="BB891" s="5">
        <f t="shared" si="113"/>
        <v>1.3372556533042057</v>
      </c>
    </row>
    <row r="892" spans="1:54" x14ac:dyDescent="0.25">
      <c r="A892" s="1" t="s">
        <v>1143</v>
      </c>
      <c r="B892" s="1" t="s">
        <v>386</v>
      </c>
      <c r="C892" s="1" t="s">
        <v>299</v>
      </c>
      <c r="D892" s="1" t="s">
        <v>387</v>
      </c>
      <c r="E892" s="1" t="s">
        <v>73</v>
      </c>
      <c r="F892" s="1" t="s">
        <v>1020</v>
      </c>
      <c r="G892" s="1" t="s">
        <v>239</v>
      </c>
      <c r="H892" s="1" t="s">
        <v>64</v>
      </c>
      <c r="I892" s="2">
        <v>80</v>
      </c>
      <c r="J892" s="2">
        <v>0.11</v>
      </c>
      <c r="K892" s="2">
        <f t="shared" si="110"/>
        <v>0.10999999940395359</v>
      </c>
      <c r="L892" s="2">
        <f t="shared" si="114"/>
        <v>0</v>
      </c>
      <c r="AB892" s="2">
        <v>0.10999999940395359</v>
      </c>
      <c r="AC892" s="5">
        <v>6.7248499635607004</v>
      </c>
      <c r="AS892" s="5" t="s">
        <v>984</v>
      </c>
      <c r="AU892" s="5" t="s">
        <v>984</v>
      </c>
      <c r="AW892" s="5" t="s">
        <v>984</v>
      </c>
      <c r="AZ892" s="5">
        <f t="shared" si="111"/>
        <v>6.7248499635607004</v>
      </c>
      <c r="BA892" s="11">
        <f t="shared" si="112"/>
        <v>1.337255617073912E-4</v>
      </c>
      <c r="BB892" s="5">
        <f t="shared" si="113"/>
        <v>0.13372556170739119</v>
      </c>
    </row>
    <row r="893" spans="1:54" x14ac:dyDescent="0.25">
      <c r="A893" s="1" t="s">
        <v>1143</v>
      </c>
      <c r="B893" s="1" t="s">
        <v>386</v>
      </c>
      <c r="C893" s="1" t="s">
        <v>299</v>
      </c>
      <c r="D893" s="1" t="s">
        <v>387</v>
      </c>
      <c r="E893" s="1" t="s">
        <v>74</v>
      </c>
      <c r="F893" s="1" t="s">
        <v>1020</v>
      </c>
      <c r="G893" s="1" t="s">
        <v>239</v>
      </c>
      <c r="H893" s="1" t="s">
        <v>64</v>
      </c>
      <c r="I893" s="2">
        <v>80</v>
      </c>
      <c r="J893" s="2">
        <v>39.229999999999997</v>
      </c>
      <c r="K893" s="2">
        <f t="shared" si="110"/>
        <v>39.229999542236328</v>
      </c>
      <c r="L893" s="2">
        <f t="shared" si="114"/>
        <v>0</v>
      </c>
      <c r="AB893" s="2">
        <v>39.229999542236328</v>
      </c>
      <c r="AC893" s="5">
        <v>2398.326022014618</v>
      </c>
      <c r="AS893" s="5" t="s">
        <v>984</v>
      </c>
      <c r="AU893" s="5" t="s">
        <v>984</v>
      </c>
      <c r="AW893" s="5" t="s">
        <v>984</v>
      </c>
      <c r="AZ893" s="5">
        <f t="shared" si="111"/>
        <v>2398.326022014618</v>
      </c>
      <c r="BA893" s="11">
        <f t="shared" si="112"/>
        <v>4.769139775447765E-2</v>
      </c>
      <c r="BB893" s="5">
        <f t="shared" si="113"/>
        <v>47.691397754477649</v>
      </c>
    </row>
    <row r="894" spans="1:54" x14ac:dyDescent="0.25">
      <c r="A894" s="1" t="s">
        <v>1143</v>
      </c>
      <c r="B894" s="1" t="s">
        <v>386</v>
      </c>
      <c r="C894" s="1" t="s">
        <v>299</v>
      </c>
      <c r="D894" s="1" t="s">
        <v>387</v>
      </c>
      <c r="E894" s="1" t="s">
        <v>69</v>
      </c>
      <c r="F894" s="1" t="s">
        <v>1020</v>
      </c>
      <c r="G894" s="1" t="s">
        <v>239</v>
      </c>
      <c r="H894" s="1" t="s">
        <v>64</v>
      </c>
      <c r="I894" s="2">
        <v>80</v>
      </c>
      <c r="J894" s="2">
        <v>40.119999999999997</v>
      </c>
      <c r="K894" s="2">
        <f t="shared" si="110"/>
        <v>80</v>
      </c>
      <c r="L894" s="2">
        <f t="shared" si="114"/>
        <v>0</v>
      </c>
      <c r="AB894" s="2">
        <v>80</v>
      </c>
      <c r="AC894" s="5">
        <v>4890.8</v>
      </c>
      <c r="AS894" s="5" t="s">
        <v>984</v>
      </c>
      <c r="AU894" s="5" t="s">
        <v>984</v>
      </c>
      <c r="AW894" s="5" t="s">
        <v>984</v>
      </c>
      <c r="AZ894" s="5">
        <f t="shared" si="111"/>
        <v>4890.8</v>
      </c>
      <c r="BA894" s="11">
        <f t="shared" si="112"/>
        <v>9.7254954495997886E-2</v>
      </c>
      <c r="BB894" s="5">
        <f t="shared" si="113"/>
        <v>97.254954495997893</v>
      </c>
    </row>
    <row r="895" spans="1:54" x14ac:dyDescent="0.25">
      <c r="A895" s="1" t="s">
        <v>1143</v>
      </c>
      <c r="B895" s="1" t="s">
        <v>386</v>
      </c>
      <c r="C895" s="1" t="s">
        <v>299</v>
      </c>
      <c r="D895" s="1" t="s">
        <v>387</v>
      </c>
      <c r="E895" s="1" t="s">
        <v>70</v>
      </c>
      <c r="F895" s="1" t="s">
        <v>1020</v>
      </c>
      <c r="G895" s="1" t="s">
        <v>239</v>
      </c>
      <c r="H895" s="1" t="s">
        <v>64</v>
      </c>
      <c r="I895" s="2">
        <v>80</v>
      </c>
      <c r="J895" s="2">
        <v>0.06</v>
      </c>
      <c r="K895" s="2">
        <f t="shared" si="110"/>
        <v>5.9999998658895493E-2</v>
      </c>
      <c r="L895" s="2">
        <f t="shared" si="114"/>
        <v>0</v>
      </c>
      <c r="AB895" s="2">
        <v>5.9999998658895493E-2</v>
      </c>
      <c r="AC895" s="5">
        <v>3.6680999180115759</v>
      </c>
      <c r="AS895" s="5" t="s">
        <v>984</v>
      </c>
      <c r="AU895" s="5" t="s">
        <v>984</v>
      </c>
      <c r="AW895" s="5" t="s">
        <v>984</v>
      </c>
      <c r="AZ895" s="5">
        <f t="shared" si="111"/>
        <v>3.6680999180115759</v>
      </c>
      <c r="BA895" s="11">
        <f t="shared" si="112"/>
        <v>7.2941214241635193E-5</v>
      </c>
      <c r="BB895" s="5">
        <f t="shared" si="113"/>
        <v>7.2941214241635188E-2</v>
      </c>
    </row>
    <row r="896" spans="1:54" x14ac:dyDescent="0.25">
      <c r="A896" s="1" t="s">
        <v>1142</v>
      </c>
      <c r="B896" s="1" t="s">
        <v>386</v>
      </c>
      <c r="C896" s="1" t="s">
        <v>299</v>
      </c>
      <c r="D896" s="1" t="s">
        <v>387</v>
      </c>
      <c r="E896" s="1" t="s">
        <v>74</v>
      </c>
      <c r="F896" s="1" t="s">
        <v>1020</v>
      </c>
      <c r="G896" s="1" t="s">
        <v>239</v>
      </c>
      <c r="H896" s="1" t="s">
        <v>64</v>
      </c>
      <c r="I896" s="2">
        <v>80</v>
      </c>
      <c r="J896" s="2">
        <v>0.5</v>
      </c>
      <c r="K896" s="2">
        <f t="shared" si="110"/>
        <v>0.5</v>
      </c>
      <c r="L896" s="2">
        <f t="shared" si="114"/>
        <v>0</v>
      </c>
      <c r="AB896" s="2">
        <v>0.5</v>
      </c>
      <c r="AC896" s="5">
        <v>30.567499999999999</v>
      </c>
      <c r="AS896" s="5" t="s">
        <v>984</v>
      </c>
      <c r="AU896" s="5" t="s">
        <v>984</v>
      </c>
      <c r="AW896" s="5" t="s">
        <v>984</v>
      </c>
      <c r="AZ896" s="5">
        <f t="shared" si="111"/>
        <v>30.567499999999999</v>
      </c>
      <c r="BA896" s="11">
        <f t="shared" si="112"/>
        <v>6.0784346559998679E-4</v>
      </c>
      <c r="BB896" s="5">
        <f t="shared" si="113"/>
        <v>0.6078434655999867</v>
      </c>
    </row>
    <row r="897" spans="1:54" x14ac:dyDescent="0.25">
      <c r="A897" s="1" t="s">
        <v>1142</v>
      </c>
      <c r="B897" s="1" t="s">
        <v>386</v>
      </c>
      <c r="C897" s="1" t="s">
        <v>299</v>
      </c>
      <c r="D897" s="1" t="s">
        <v>387</v>
      </c>
      <c r="E897" s="1" t="s">
        <v>75</v>
      </c>
      <c r="F897" s="1" t="s">
        <v>1020</v>
      </c>
      <c r="G897" s="1" t="s">
        <v>239</v>
      </c>
      <c r="H897" s="1" t="s">
        <v>64</v>
      </c>
      <c r="I897" s="2">
        <v>80</v>
      </c>
      <c r="J897" s="2">
        <v>37.24</v>
      </c>
      <c r="K897" s="2">
        <f t="shared" si="110"/>
        <v>37.240001678466797</v>
      </c>
      <c r="L897" s="2">
        <f t="shared" si="114"/>
        <v>0</v>
      </c>
      <c r="AB897" s="2">
        <v>37.240001678466797</v>
      </c>
      <c r="AC897" s="5">
        <v>2276.667502613067</v>
      </c>
      <c r="AS897" s="5" t="s">
        <v>984</v>
      </c>
      <c r="AU897" s="5" t="s">
        <v>984</v>
      </c>
      <c r="AW897" s="5" t="s">
        <v>984</v>
      </c>
      <c r="AZ897" s="5">
        <f t="shared" si="111"/>
        <v>2276.667502613067</v>
      </c>
      <c r="BA897" s="11">
        <f t="shared" si="112"/>
        <v>4.5272183358377148E-2</v>
      </c>
      <c r="BB897" s="5">
        <f t="shared" si="113"/>
        <v>45.272183358377148</v>
      </c>
    </row>
    <row r="898" spans="1:54" x14ac:dyDescent="0.25">
      <c r="A898" s="1" t="s">
        <v>1142</v>
      </c>
      <c r="B898" s="1" t="s">
        <v>386</v>
      </c>
      <c r="C898" s="1" t="s">
        <v>299</v>
      </c>
      <c r="D898" s="1" t="s">
        <v>387</v>
      </c>
      <c r="E898" s="1" t="s">
        <v>68</v>
      </c>
      <c r="F898" s="1" t="s">
        <v>1020</v>
      </c>
      <c r="G898" s="1" t="s">
        <v>239</v>
      </c>
      <c r="H898" s="1" t="s">
        <v>64</v>
      </c>
      <c r="I898" s="2">
        <v>80</v>
      </c>
      <c r="J898" s="2">
        <v>37.96</v>
      </c>
      <c r="K898" s="2">
        <f t="shared" si="110"/>
        <v>37.959999084472663</v>
      </c>
      <c r="L898" s="2">
        <f t="shared" si="114"/>
        <v>0</v>
      </c>
      <c r="AB898" s="2">
        <v>37.959999084472663</v>
      </c>
      <c r="AC898" s="5">
        <v>2320.6845440292359</v>
      </c>
      <c r="AS898" s="5" t="s">
        <v>984</v>
      </c>
      <c r="AU898" s="5" t="s">
        <v>984</v>
      </c>
      <c r="AW898" s="5" t="s">
        <v>984</v>
      </c>
      <c r="AZ898" s="5">
        <f t="shared" si="111"/>
        <v>2320.6845440292359</v>
      </c>
      <c r="BA898" s="11">
        <f t="shared" si="112"/>
        <v>4.6147474795356372E-2</v>
      </c>
      <c r="BB898" s="5">
        <f t="shared" si="113"/>
        <v>46.147474795356374</v>
      </c>
    </row>
    <row r="899" spans="1:54" x14ac:dyDescent="0.25">
      <c r="A899" s="1" t="s">
        <v>1142</v>
      </c>
      <c r="B899" s="1" t="s">
        <v>386</v>
      </c>
      <c r="C899" s="1" t="s">
        <v>299</v>
      </c>
      <c r="D899" s="1" t="s">
        <v>387</v>
      </c>
      <c r="E899" s="1" t="s">
        <v>69</v>
      </c>
      <c r="F899" s="1" t="s">
        <v>1020</v>
      </c>
      <c r="G899" s="1" t="s">
        <v>239</v>
      </c>
      <c r="H899" s="1" t="s">
        <v>64</v>
      </c>
      <c r="I899" s="2">
        <v>80</v>
      </c>
      <c r="J899" s="2">
        <v>1.05</v>
      </c>
      <c r="K899" s="2">
        <f t="shared" ref="K899:K962" si="115">SUM(N899,P899,R899,T899,AD899,AF899,AH899,AJ899,AL899,AN899,AP899,V899,X899,Z899,BC899,AB899)</f>
        <v>1.049999952316284</v>
      </c>
      <c r="L899" s="2">
        <f t="shared" si="114"/>
        <v>0</v>
      </c>
      <c r="AB899" s="2">
        <v>1.049999952316284</v>
      </c>
      <c r="AC899" s="5">
        <v>64.191747084856033</v>
      </c>
      <c r="AS899" s="5" t="s">
        <v>984</v>
      </c>
      <c r="AU899" s="5" t="s">
        <v>984</v>
      </c>
      <c r="AW899" s="5" t="s">
        <v>984</v>
      </c>
      <c r="AZ899" s="5">
        <f t="shared" ref="AZ899:AZ962" si="116">SUM(O899,Q899,S899,U899,AE899,AG899,AI899,AK899,AM899,AO899,AQ899,W899,Y899,AA899,BD899,AC899)</f>
        <v>64.191747084856033</v>
      </c>
      <c r="BA899" s="11">
        <f t="shared" ref="BA899:BA962" si="117">(AZ899/$AZ$2498)*100</f>
        <v>1.276471219791502E-3</v>
      </c>
      <c r="BB899" s="5">
        <f t="shared" ref="BB899:BB962" si="118">(BA899/100)*$BB$1</f>
        <v>1.276471219791502</v>
      </c>
    </row>
    <row r="900" spans="1:54" x14ac:dyDescent="0.25">
      <c r="A900" s="1" t="s">
        <v>1019</v>
      </c>
      <c r="B900" s="1" t="s">
        <v>1141</v>
      </c>
      <c r="C900" s="1" t="s">
        <v>1018</v>
      </c>
      <c r="D900" s="1" t="s">
        <v>112</v>
      </c>
      <c r="E900" s="1" t="s">
        <v>93</v>
      </c>
      <c r="F900" s="1" t="s">
        <v>1020</v>
      </c>
      <c r="G900" s="1" t="s">
        <v>239</v>
      </c>
      <c r="H900" s="1" t="s">
        <v>64</v>
      </c>
      <c r="I900" s="2">
        <v>160</v>
      </c>
      <c r="J900" s="2">
        <v>4.5599999999999996</v>
      </c>
      <c r="K900" s="2">
        <f t="shared" si="115"/>
        <v>4.559999942779541</v>
      </c>
      <c r="L900" s="2">
        <f t="shared" ref="L900:L963" si="119">SUM(M900,AR900,AT900,AV900,AX900,AY900)</f>
        <v>0</v>
      </c>
      <c r="AB900" s="2">
        <v>4.559999942779541</v>
      </c>
      <c r="AC900" s="5">
        <v>278.77559650182718</v>
      </c>
      <c r="AS900" s="5" t="s">
        <v>984</v>
      </c>
      <c r="AU900" s="5" t="s">
        <v>984</v>
      </c>
      <c r="AW900" s="5" t="s">
        <v>984</v>
      </c>
      <c r="AZ900" s="5">
        <f t="shared" si="116"/>
        <v>278.77559650182718</v>
      </c>
      <c r="BA900" s="11">
        <f t="shared" si="117"/>
        <v>5.5435323367097134E-3</v>
      </c>
      <c r="BB900" s="5">
        <f t="shared" si="118"/>
        <v>5.5435323367097133</v>
      </c>
    </row>
    <row r="901" spans="1:54" x14ac:dyDescent="0.25">
      <c r="A901" s="1" t="s">
        <v>1019</v>
      </c>
      <c r="B901" s="1" t="s">
        <v>1141</v>
      </c>
      <c r="C901" s="1" t="s">
        <v>1018</v>
      </c>
      <c r="D901" s="1" t="s">
        <v>112</v>
      </c>
      <c r="E901" s="1" t="s">
        <v>90</v>
      </c>
      <c r="F901" s="1" t="s">
        <v>1020</v>
      </c>
      <c r="G901" s="1" t="s">
        <v>239</v>
      </c>
      <c r="H901" s="1" t="s">
        <v>64</v>
      </c>
      <c r="I901" s="2">
        <v>160</v>
      </c>
      <c r="J901" s="2">
        <v>5.03</v>
      </c>
      <c r="K901" s="2">
        <f t="shared" si="115"/>
        <v>5.0300002098083496</v>
      </c>
      <c r="L901" s="2">
        <f t="shared" si="119"/>
        <v>0</v>
      </c>
      <c r="AB901" s="2">
        <v>5.0300002098083496</v>
      </c>
      <c r="AC901" s="5">
        <v>307.50906282663351</v>
      </c>
      <c r="AS901" s="5" t="s">
        <v>984</v>
      </c>
      <c r="AU901" s="5" t="s">
        <v>984</v>
      </c>
      <c r="AW901" s="5" t="s">
        <v>984</v>
      </c>
      <c r="AZ901" s="5">
        <f t="shared" si="116"/>
        <v>307.50906282663351</v>
      </c>
      <c r="BA901" s="11">
        <f t="shared" si="117"/>
        <v>6.1149055189971364E-3</v>
      </c>
      <c r="BB901" s="5">
        <f t="shared" si="118"/>
        <v>6.1149055189971362</v>
      </c>
    </row>
    <row r="902" spans="1:54" x14ac:dyDescent="0.25">
      <c r="A902" s="1" t="s">
        <v>1019</v>
      </c>
      <c r="B902" s="1" t="s">
        <v>1141</v>
      </c>
      <c r="C902" s="1" t="s">
        <v>1018</v>
      </c>
      <c r="D902" s="1" t="s">
        <v>112</v>
      </c>
      <c r="E902" s="1" t="s">
        <v>85</v>
      </c>
      <c r="F902" s="1" t="s">
        <v>1020</v>
      </c>
      <c r="G902" s="1" t="s">
        <v>239</v>
      </c>
      <c r="H902" s="1" t="s">
        <v>64</v>
      </c>
      <c r="I902" s="2">
        <v>160</v>
      </c>
      <c r="J902" s="2">
        <v>0.14000000000000001</v>
      </c>
      <c r="K902" s="2">
        <f t="shared" si="115"/>
        <v>0.14000000059604639</v>
      </c>
      <c r="L902" s="2">
        <f t="shared" si="119"/>
        <v>0</v>
      </c>
      <c r="AB902" s="2">
        <v>0.14000000059604639</v>
      </c>
      <c r="AC902" s="5">
        <v>8.5589000364392991</v>
      </c>
      <c r="AS902" s="5" t="s">
        <v>984</v>
      </c>
      <c r="AU902" s="5" t="s">
        <v>984</v>
      </c>
      <c r="AW902" s="5" t="s">
        <v>984</v>
      </c>
      <c r="AZ902" s="5">
        <f t="shared" si="116"/>
        <v>8.5589000364392991</v>
      </c>
      <c r="BA902" s="11">
        <f t="shared" si="117"/>
        <v>1.7019617109260217E-4</v>
      </c>
      <c r="BB902" s="5">
        <f t="shared" si="118"/>
        <v>0.17019617109260218</v>
      </c>
    </row>
    <row r="903" spans="1:54" x14ac:dyDescent="0.25">
      <c r="A903" s="1" t="s">
        <v>1019</v>
      </c>
      <c r="B903" s="1" t="s">
        <v>1141</v>
      </c>
      <c r="C903" s="1" t="s">
        <v>1018</v>
      </c>
      <c r="D903" s="1" t="s">
        <v>112</v>
      </c>
      <c r="E903" s="1" t="s">
        <v>75</v>
      </c>
      <c r="F903" s="1" t="s">
        <v>1008</v>
      </c>
      <c r="G903" s="1" t="s">
        <v>239</v>
      </c>
      <c r="H903" s="1" t="s">
        <v>64</v>
      </c>
      <c r="I903" s="2">
        <v>160</v>
      </c>
      <c r="J903" s="2">
        <v>36.86</v>
      </c>
      <c r="K903" s="2">
        <f t="shared" si="115"/>
        <v>36.870000610128052</v>
      </c>
      <c r="L903" s="2">
        <f t="shared" si="119"/>
        <v>0</v>
      </c>
      <c r="AB903" s="2">
        <v>36.870000610128052</v>
      </c>
      <c r="AC903" s="5">
        <v>2254.0474873001781</v>
      </c>
      <c r="AS903" s="5" t="s">
        <v>984</v>
      </c>
      <c r="AU903" s="5" t="s">
        <v>984</v>
      </c>
      <c r="AW903" s="5" t="s">
        <v>984</v>
      </c>
      <c r="AZ903" s="5">
        <f t="shared" si="116"/>
        <v>2254.0474873001781</v>
      </c>
      <c r="BA903" s="11">
        <f t="shared" si="117"/>
        <v>4.4822377895067718E-2</v>
      </c>
      <c r="BB903" s="5">
        <f t="shared" si="118"/>
        <v>44.822377895067717</v>
      </c>
    </row>
    <row r="904" spans="1:54" x14ac:dyDescent="0.25">
      <c r="A904" s="1" t="s">
        <v>1019</v>
      </c>
      <c r="B904" s="1" t="s">
        <v>1141</v>
      </c>
      <c r="C904" s="1" t="s">
        <v>1018</v>
      </c>
      <c r="D904" s="1" t="s">
        <v>112</v>
      </c>
      <c r="E904" s="1" t="s">
        <v>74</v>
      </c>
      <c r="F904" s="1" t="s">
        <v>1008</v>
      </c>
      <c r="G904" s="1" t="s">
        <v>239</v>
      </c>
      <c r="H904" s="1" t="s">
        <v>64</v>
      </c>
      <c r="I904" s="2">
        <v>160</v>
      </c>
      <c r="J904" s="2">
        <v>40.57</v>
      </c>
      <c r="K904" s="2">
        <f t="shared" si="115"/>
        <v>40.000001221895218</v>
      </c>
      <c r="L904" s="2">
        <f t="shared" si="119"/>
        <v>0</v>
      </c>
      <c r="AB904" s="2">
        <v>40.000001221895218</v>
      </c>
      <c r="AC904" s="5">
        <v>2462.5178000000001</v>
      </c>
      <c r="AS904" s="5" t="s">
        <v>984</v>
      </c>
      <c r="AU904" s="5" t="s">
        <v>984</v>
      </c>
      <c r="AW904" s="5" t="s">
        <v>984</v>
      </c>
      <c r="AZ904" s="5">
        <f t="shared" si="116"/>
        <v>2462.5178000000001</v>
      </c>
      <c r="BA904" s="11">
        <f t="shared" si="117"/>
        <v>4.896786958873494E-2</v>
      </c>
      <c r="BB904" s="5">
        <f t="shared" si="118"/>
        <v>48.967869588734935</v>
      </c>
    </row>
    <row r="905" spans="1:54" x14ac:dyDescent="0.25">
      <c r="A905" s="1" t="s">
        <v>1019</v>
      </c>
      <c r="B905" s="1" t="s">
        <v>1141</v>
      </c>
      <c r="C905" s="1" t="s">
        <v>1018</v>
      </c>
      <c r="D905" s="1" t="s">
        <v>112</v>
      </c>
      <c r="E905" s="1" t="s">
        <v>68</v>
      </c>
      <c r="F905" s="1" t="s">
        <v>1008</v>
      </c>
      <c r="G905" s="1" t="s">
        <v>239</v>
      </c>
      <c r="H905" s="1" t="s">
        <v>64</v>
      </c>
      <c r="I905" s="2">
        <v>160</v>
      </c>
      <c r="J905" s="2">
        <v>32.729999999999997</v>
      </c>
      <c r="K905" s="2">
        <f t="shared" si="115"/>
        <v>32.740001836791627</v>
      </c>
      <c r="L905" s="2">
        <f t="shared" si="119"/>
        <v>0</v>
      </c>
      <c r="AB905" s="2">
        <v>32.740001836791627</v>
      </c>
      <c r="AC905" s="5">
        <v>2010.73026265665</v>
      </c>
      <c r="AS905" s="5" t="s">
        <v>984</v>
      </c>
      <c r="AU905" s="5" t="s">
        <v>984</v>
      </c>
      <c r="AW905" s="5" t="s">
        <v>984</v>
      </c>
      <c r="AZ905" s="5">
        <f t="shared" si="116"/>
        <v>2010.73026265665</v>
      </c>
      <c r="BA905" s="11">
        <f t="shared" si="117"/>
        <v>3.9983945407376785E-2</v>
      </c>
      <c r="BB905" s="5">
        <f t="shared" si="118"/>
        <v>39.983945407376787</v>
      </c>
    </row>
    <row r="906" spans="1:54" x14ac:dyDescent="0.25">
      <c r="A906" s="1" t="s">
        <v>1019</v>
      </c>
      <c r="B906" s="1" t="s">
        <v>1141</v>
      </c>
      <c r="C906" s="1" t="s">
        <v>1018</v>
      </c>
      <c r="D906" s="1" t="s">
        <v>112</v>
      </c>
      <c r="E906" s="1" t="s">
        <v>69</v>
      </c>
      <c r="F906" s="1" t="s">
        <v>1008</v>
      </c>
      <c r="G906" s="1" t="s">
        <v>239</v>
      </c>
      <c r="H906" s="1" t="s">
        <v>64</v>
      </c>
      <c r="I906" s="2">
        <v>160</v>
      </c>
      <c r="J906" s="2">
        <v>35.47</v>
      </c>
      <c r="K906" s="2">
        <f t="shared" si="115"/>
        <v>35.480001837015152</v>
      </c>
      <c r="L906" s="2">
        <f t="shared" si="119"/>
        <v>0</v>
      </c>
      <c r="AB906" s="2">
        <v>35.480001837015152</v>
      </c>
      <c r="AC906" s="5">
        <v>2178.240162670314</v>
      </c>
      <c r="AS906" s="5" t="s">
        <v>984</v>
      </c>
      <c r="AU906" s="5" t="s">
        <v>984</v>
      </c>
      <c r="AW906" s="5" t="s">
        <v>984</v>
      </c>
      <c r="AZ906" s="5">
        <f t="shared" si="116"/>
        <v>2178.240162670314</v>
      </c>
      <c r="BA906" s="11">
        <f t="shared" si="117"/>
        <v>4.3314927599136424E-2</v>
      </c>
      <c r="BB906" s="5">
        <f t="shared" si="118"/>
        <v>43.314927599136425</v>
      </c>
    </row>
    <row r="907" spans="1:54" x14ac:dyDescent="0.25">
      <c r="A907" s="1" t="s">
        <v>1019</v>
      </c>
      <c r="B907" s="1" t="s">
        <v>1141</v>
      </c>
      <c r="C907" s="1" t="s">
        <v>1018</v>
      </c>
      <c r="D907" s="1" t="s">
        <v>112</v>
      </c>
      <c r="E907" s="1" t="s">
        <v>70</v>
      </c>
      <c r="F907" s="1" t="s">
        <v>1008</v>
      </c>
      <c r="G907" s="1" t="s">
        <v>239</v>
      </c>
      <c r="H907" s="1" t="s">
        <v>64</v>
      </c>
      <c r="I907" s="2">
        <v>160</v>
      </c>
      <c r="J907" s="2">
        <v>1.03</v>
      </c>
      <c r="K907" s="2">
        <f t="shared" si="115"/>
        <v>1.029999971389771</v>
      </c>
      <c r="L907" s="2">
        <f t="shared" si="119"/>
        <v>0</v>
      </c>
      <c r="AB907" s="2">
        <v>1.029999971389771</v>
      </c>
      <c r="AC907" s="5">
        <v>62.969048250913623</v>
      </c>
      <c r="AS907" s="5" t="s">
        <v>984</v>
      </c>
      <c r="AU907" s="5" t="s">
        <v>984</v>
      </c>
      <c r="AW907" s="5" t="s">
        <v>984</v>
      </c>
      <c r="AZ907" s="5">
        <f t="shared" si="116"/>
        <v>62.969048250913623</v>
      </c>
      <c r="BA907" s="11">
        <f t="shared" si="117"/>
        <v>1.2521575043548906E-3</v>
      </c>
      <c r="BB907" s="5">
        <f t="shared" si="118"/>
        <v>1.2521575043548905</v>
      </c>
    </row>
    <row r="908" spans="1:54" x14ac:dyDescent="0.25">
      <c r="A908" s="1" t="s">
        <v>1019</v>
      </c>
      <c r="B908" s="1" t="s">
        <v>1141</v>
      </c>
      <c r="C908" s="1" t="s">
        <v>1018</v>
      </c>
      <c r="D908" s="1" t="s">
        <v>112</v>
      </c>
      <c r="E908" s="1" t="s">
        <v>73</v>
      </c>
      <c r="F908" s="1" t="s">
        <v>1008</v>
      </c>
      <c r="G908" s="1" t="s">
        <v>239</v>
      </c>
      <c r="H908" s="1" t="s">
        <v>64</v>
      </c>
      <c r="I908" s="2">
        <v>160</v>
      </c>
      <c r="J908" s="2">
        <v>1.18</v>
      </c>
      <c r="K908" s="2">
        <f t="shared" si="115"/>
        <v>1.179999984800816</v>
      </c>
      <c r="L908" s="2">
        <f t="shared" si="119"/>
        <v>0</v>
      </c>
      <c r="AB908" s="2">
        <v>1.179999984800816</v>
      </c>
      <c r="AC908" s="5">
        <v>74.584699016138913</v>
      </c>
      <c r="AS908" s="5" t="s">
        <v>984</v>
      </c>
      <c r="AU908" s="5" t="s">
        <v>984</v>
      </c>
      <c r="AW908" s="5" t="s">
        <v>984</v>
      </c>
      <c r="AZ908" s="5">
        <f t="shared" si="116"/>
        <v>74.584699016138913</v>
      </c>
      <c r="BA908" s="11">
        <f t="shared" si="117"/>
        <v>1.4831380364996091E-3</v>
      </c>
      <c r="BB908" s="5">
        <f t="shared" si="118"/>
        <v>1.4831380364996092</v>
      </c>
    </row>
    <row r="909" spans="1:54" x14ac:dyDescent="0.25">
      <c r="A909" s="1" t="s">
        <v>1017</v>
      </c>
      <c r="B909" s="1" t="s">
        <v>1140</v>
      </c>
      <c r="C909" s="1" t="s">
        <v>1016</v>
      </c>
      <c r="D909" s="1" t="s">
        <v>112</v>
      </c>
      <c r="E909" s="1" t="s">
        <v>85</v>
      </c>
      <c r="F909" s="1" t="s">
        <v>1020</v>
      </c>
      <c r="G909" s="1" t="s">
        <v>239</v>
      </c>
      <c r="H909" s="1" t="s">
        <v>64</v>
      </c>
      <c r="I909" s="2">
        <v>117.1</v>
      </c>
      <c r="J909" s="2">
        <v>4.8</v>
      </c>
      <c r="K909" s="2">
        <f t="shared" si="115"/>
        <v>4.8000001907348633</v>
      </c>
      <c r="L909" s="2">
        <f t="shared" si="119"/>
        <v>0</v>
      </c>
      <c r="AB909" s="2">
        <v>4.8000001907348633</v>
      </c>
      <c r="AC909" s="5">
        <v>293.44801166057579</v>
      </c>
      <c r="AL909" s="47"/>
      <c r="AS909" s="5" t="s">
        <v>984</v>
      </c>
      <c r="AU909" s="5" t="s">
        <v>984</v>
      </c>
      <c r="AW909" s="5" t="s">
        <v>984</v>
      </c>
      <c r="AZ909" s="5">
        <f t="shared" si="116"/>
        <v>293.44801166057579</v>
      </c>
      <c r="BA909" s="11">
        <f t="shared" si="117"/>
        <v>5.8352975016337516E-3</v>
      </c>
      <c r="BB909" s="5">
        <f t="shared" si="118"/>
        <v>5.835297501633752</v>
      </c>
    </row>
    <row r="910" spans="1:54" x14ac:dyDescent="0.25">
      <c r="A910" s="1" t="s">
        <v>1017</v>
      </c>
      <c r="B910" s="1" t="s">
        <v>1140</v>
      </c>
      <c r="C910" s="1" t="s">
        <v>1016</v>
      </c>
      <c r="D910" s="1" t="s">
        <v>112</v>
      </c>
      <c r="E910" s="1" t="s">
        <v>80</v>
      </c>
      <c r="F910" s="1" t="s">
        <v>1020</v>
      </c>
      <c r="G910" s="1" t="s">
        <v>239</v>
      </c>
      <c r="H910" s="1" t="s">
        <v>64</v>
      </c>
      <c r="I910" s="2">
        <v>117.1</v>
      </c>
      <c r="J910" s="2">
        <v>4.67</v>
      </c>
      <c r="K910" s="2">
        <f t="shared" si="115"/>
        <v>4.6700000762939453</v>
      </c>
      <c r="L910" s="2">
        <f t="shared" si="119"/>
        <v>0</v>
      </c>
      <c r="AB910" s="2">
        <v>4.6700000762939453</v>
      </c>
      <c r="AC910" s="5">
        <v>285.50045466423029</v>
      </c>
      <c r="AL910" s="47"/>
      <c r="AS910" s="5" t="s">
        <v>984</v>
      </c>
      <c r="AU910" s="5" t="s">
        <v>984</v>
      </c>
      <c r="AW910" s="5" t="s">
        <v>984</v>
      </c>
      <c r="AZ910" s="5">
        <f t="shared" si="116"/>
        <v>285.50045466423029</v>
      </c>
      <c r="BA910" s="11">
        <f t="shared" si="117"/>
        <v>5.6772580614534275E-3</v>
      </c>
      <c r="BB910" s="5">
        <f t="shared" si="118"/>
        <v>5.6772580614534274</v>
      </c>
    </row>
    <row r="911" spans="1:54" x14ac:dyDescent="0.25">
      <c r="A911" s="1" t="s">
        <v>1017</v>
      </c>
      <c r="B911" s="1" t="s">
        <v>1140</v>
      </c>
      <c r="C911" s="1" t="s">
        <v>1016</v>
      </c>
      <c r="D911" s="1" t="s">
        <v>112</v>
      </c>
      <c r="E911" s="1" t="s">
        <v>72</v>
      </c>
      <c r="F911" s="1" t="s">
        <v>1008</v>
      </c>
      <c r="G911" s="1" t="s">
        <v>239</v>
      </c>
      <c r="H911" s="1" t="s">
        <v>64</v>
      </c>
      <c r="I911" s="2">
        <v>117.1</v>
      </c>
      <c r="J911" s="2">
        <v>32.700000000000003</v>
      </c>
      <c r="K911" s="2">
        <f t="shared" si="115"/>
        <v>32.700001068413258</v>
      </c>
      <c r="L911" s="2">
        <f t="shared" si="119"/>
        <v>0</v>
      </c>
      <c r="AB911" s="2">
        <v>32.700001068413258</v>
      </c>
      <c r="AC911" s="5">
        <v>2003.3940153356641</v>
      </c>
      <c r="AL911" s="47"/>
      <c r="AS911" s="5" t="s">
        <v>984</v>
      </c>
      <c r="AU911" s="5" t="s">
        <v>984</v>
      </c>
      <c r="AW911" s="5" t="s">
        <v>984</v>
      </c>
      <c r="AZ911" s="5">
        <f t="shared" si="116"/>
        <v>2003.3940153356641</v>
      </c>
      <c r="BA911" s="11">
        <f t="shared" si="117"/>
        <v>3.9838062034641471E-2</v>
      </c>
      <c r="BB911" s="5">
        <f t="shared" si="118"/>
        <v>39.838062034641467</v>
      </c>
    </row>
    <row r="912" spans="1:54" x14ac:dyDescent="0.25">
      <c r="A912" s="1" t="s">
        <v>1017</v>
      </c>
      <c r="B912" s="1" t="s">
        <v>1140</v>
      </c>
      <c r="C912" s="1" t="s">
        <v>1016</v>
      </c>
      <c r="D912" s="1" t="s">
        <v>112</v>
      </c>
      <c r="E912" s="1" t="s">
        <v>70</v>
      </c>
      <c r="F912" s="1" t="s">
        <v>1008</v>
      </c>
      <c r="G912" s="1" t="s">
        <v>239</v>
      </c>
      <c r="H912" s="1" t="s">
        <v>64</v>
      </c>
      <c r="I912" s="2">
        <v>117.1</v>
      </c>
      <c r="J912" s="2">
        <v>34.08</v>
      </c>
      <c r="K912" s="2">
        <f t="shared" si="115"/>
        <v>34.089999675750732</v>
      </c>
      <c r="L912" s="2">
        <f t="shared" si="119"/>
        <v>0</v>
      </c>
      <c r="AB912" s="2">
        <v>34.089999675750732</v>
      </c>
      <c r="AC912" s="5">
        <v>2508.3690336751938</v>
      </c>
      <c r="AL912" s="47"/>
      <c r="AS912" s="5" t="s">
        <v>984</v>
      </c>
      <c r="AU912" s="5" t="s">
        <v>984</v>
      </c>
      <c r="AW912" s="5" t="s">
        <v>984</v>
      </c>
      <c r="AZ912" s="5">
        <f t="shared" si="116"/>
        <v>2508.3690336751938</v>
      </c>
      <c r="BA912" s="11">
        <f t="shared" si="117"/>
        <v>4.987963446251148E-2</v>
      </c>
      <c r="BB912" s="5">
        <f t="shared" si="118"/>
        <v>49.879634462511483</v>
      </c>
    </row>
    <row r="913" spans="1:54" x14ac:dyDescent="0.25">
      <c r="A913" s="1" t="s">
        <v>1017</v>
      </c>
      <c r="B913" s="1" t="s">
        <v>1140</v>
      </c>
      <c r="C913" s="1" t="s">
        <v>1016</v>
      </c>
      <c r="D913" s="1" t="s">
        <v>112</v>
      </c>
      <c r="E913" s="1" t="s">
        <v>71</v>
      </c>
      <c r="F913" s="1" t="s">
        <v>1008</v>
      </c>
      <c r="G913" s="1" t="s">
        <v>239</v>
      </c>
      <c r="H913" s="1" t="s">
        <v>64</v>
      </c>
      <c r="I913" s="2">
        <v>117.1</v>
      </c>
      <c r="J913" s="2">
        <v>1.05</v>
      </c>
      <c r="K913" s="2">
        <f t="shared" si="115"/>
        <v>1.049999982118607</v>
      </c>
      <c r="L913" s="2">
        <f t="shared" si="119"/>
        <v>0</v>
      </c>
      <c r="AB913" s="2">
        <v>1.049999982118607</v>
      </c>
      <c r="AC913" s="5">
        <v>77.641448833942405</v>
      </c>
      <c r="AL913" s="47"/>
      <c r="AS913" s="5" t="s">
        <v>984</v>
      </c>
      <c r="AU913" s="5" t="s">
        <v>984</v>
      </c>
      <c r="AW913" s="5" t="s">
        <v>984</v>
      </c>
      <c r="AZ913" s="5">
        <f t="shared" si="116"/>
        <v>77.641448833942405</v>
      </c>
      <c r="BA913" s="11">
        <f t="shared" si="117"/>
        <v>1.5439223794365782E-3</v>
      </c>
      <c r="BB913" s="5">
        <f t="shared" si="118"/>
        <v>1.5439223794365782</v>
      </c>
    </row>
    <row r="914" spans="1:54" x14ac:dyDescent="0.25">
      <c r="A914" s="1" t="s">
        <v>1017</v>
      </c>
      <c r="B914" s="1" t="s">
        <v>1140</v>
      </c>
      <c r="C914" s="1" t="s">
        <v>1016</v>
      </c>
      <c r="D914" s="1" t="s">
        <v>112</v>
      </c>
      <c r="E914" s="1" t="s">
        <v>73</v>
      </c>
      <c r="F914" s="1" t="s">
        <v>1008</v>
      </c>
      <c r="G914" s="1" t="s">
        <v>239</v>
      </c>
      <c r="H914" s="1" t="s">
        <v>64</v>
      </c>
      <c r="I914" s="2">
        <v>117.1</v>
      </c>
      <c r="J914" s="2">
        <v>38.86</v>
      </c>
      <c r="K914" s="2">
        <f t="shared" si="115"/>
        <v>38.870000151917338</v>
      </c>
      <c r="L914" s="2">
        <f t="shared" si="119"/>
        <v>0</v>
      </c>
      <c r="AB914" s="2">
        <v>38.870000151917338</v>
      </c>
      <c r="AC914" s="5">
        <v>2378.151509246472</v>
      </c>
      <c r="AL914" s="47"/>
      <c r="AS914" s="5" t="s">
        <v>984</v>
      </c>
      <c r="AU914" s="5" t="s">
        <v>984</v>
      </c>
      <c r="AW914" s="5" t="s">
        <v>984</v>
      </c>
      <c r="AZ914" s="5">
        <f t="shared" si="116"/>
        <v>2378.151509246472</v>
      </c>
      <c r="BA914" s="11">
        <f t="shared" si="117"/>
        <v>4.7290221807547703E-2</v>
      </c>
      <c r="BB914" s="5">
        <f t="shared" si="118"/>
        <v>47.290221807547702</v>
      </c>
    </row>
    <row r="915" spans="1:54" x14ac:dyDescent="0.25">
      <c r="A915" s="1" t="s">
        <v>1015</v>
      </c>
      <c r="B915" s="1" t="s">
        <v>1014</v>
      </c>
      <c r="C915" s="1" t="s">
        <v>1013</v>
      </c>
      <c r="D915" s="1" t="s">
        <v>112</v>
      </c>
      <c r="E915" s="1" t="s">
        <v>72</v>
      </c>
      <c r="F915" s="1" t="s">
        <v>1008</v>
      </c>
      <c r="G915" s="1" t="s">
        <v>239</v>
      </c>
      <c r="H915" s="1" t="s">
        <v>64</v>
      </c>
      <c r="I915" s="2">
        <v>36.9</v>
      </c>
      <c r="J915" s="2">
        <v>4.75</v>
      </c>
      <c r="K915" s="2">
        <f t="shared" si="115"/>
        <v>4.7399997897446164</v>
      </c>
      <c r="L915" s="2">
        <f t="shared" si="119"/>
        <v>0</v>
      </c>
      <c r="AB915" s="2">
        <v>4.7399997897446164</v>
      </c>
      <c r="AC915" s="5">
        <v>291.00258711870748</v>
      </c>
      <c r="AL915" s="47"/>
      <c r="AS915" s="5" t="s">
        <v>984</v>
      </c>
      <c r="AU915" s="5" t="s">
        <v>984</v>
      </c>
      <c r="AW915" s="5" t="s">
        <v>984</v>
      </c>
      <c r="AZ915" s="5">
        <f t="shared" si="116"/>
        <v>291.00258711870748</v>
      </c>
      <c r="BA915" s="11">
        <f t="shared" si="117"/>
        <v>5.7866695363636943E-3</v>
      </c>
      <c r="BB915" s="5">
        <f t="shared" si="118"/>
        <v>5.7866695363636946</v>
      </c>
    </row>
    <row r="916" spans="1:54" x14ac:dyDescent="0.25">
      <c r="A916" s="1" t="s">
        <v>1015</v>
      </c>
      <c r="B916" s="1" t="s">
        <v>1014</v>
      </c>
      <c r="C916" s="1" t="s">
        <v>1013</v>
      </c>
      <c r="D916" s="1" t="s">
        <v>112</v>
      </c>
      <c r="E916" s="1" t="s">
        <v>71</v>
      </c>
      <c r="F916" s="1" t="s">
        <v>1008</v>
      </c>
      <c r="G916" s="1" t="s">
        <v>239</v>
      </c>
      <c r="H916" s="1" t="s">
        <v>64</v>
      </c>
      <c r="I916" s="2">
        <v>36.9</v>
      </c>
      <c r="J916" s="2">
        <v>31.3</v>
      </c>
      <c r="K916" s="2">
        <f t="shared" si="115"/>
        <v>31.299999952316281</v>
      </c>
      <c r="L916" s="2">
        <f t="shared" si="119"/>
        <v>0</v>
      </c>
      <c r="AB916" s="2">
        <v>31.299999952316281</v>
      </c>
      <c r="AC916" s="5">
        <v>2156.231448833943</v>
      </c>
      <c r="AL916" s="47"/>
      <c r="AS916" s="5" t="s">
        <v>984</v>
      </c>
      <c r="AU916" s="5" t="s">
        <v>984</v>
      </c>
      <c r="AW916" s="5" t="s">
        <v>984</v>
      </c>
      <c r="AZ916" s="5">
        <f t="shared" si="116"/>
        <v>2156.231448833943</v>
      </c>
      <c r="BA916" s="11">
        <f t="shared" si="117"/>
        <v>4.2877278040235688E-2</v>
      </c>
      <c r="BB916" s="5">
        <f t="shared" si="118"/>
        <v>42.877278040235687</v>
      </c>
    </row>
    <row r="917" spans="1:54" x14ac:dyDescent="0.25">
      <c r="A917" s="1" t="s">
        <v>1012</v>
      </c>
      <c r="B917" s="1" t="s">
        <v>1011</v>
      </c>
      <c r="C917" s="1" t="s">
        <v>1010</v>
      </c>
      <c r="D917" s="1" t="s">
        <v>1009</v>
      </c>
      <c r="E917" s="1" t="s">
        <v>93</v>
      </c>
      <c r="F917" s="1" t="s">
        <v>1008</v>
      </c>
      <c r="G917" s="1" t="s">
        <v>239</v>
      </c>
      <c r="H917" s="1" t="s">
        <v>64</v>
      </c>
      <c r="I917" s="2">
        <v>311.2</v>
      </c>
      <c r="J917" s="2">
        <v>31.12</v>
      </c>
      <c r="K917" s="2">
        <f t="shared" si="115"/>
        <v>31.11999940872192</v>
      </c>
      <c r="L917" s="2">
        <f t="shared" si="119"/>
        <v>0</v>
      </c>
      <c r="AB917" s="2">
        <v>31.11999940872192</v>
      </c>
      <c r="AC917" s="5">
        <v>3694.3879812026021</v>
      </c>
      <c r="AL917" s="47"/>
      <c r="AS917" s="5" t="s">
        <v>984</v>
      </c>
      <c r="AU917" s="5" t="s">
        <v>984</v>
      </c>
      <c r="AW917" s="5" t="s">
        <v>984</v>
      </c>
      <c r="AZ917" s="5">
        <f t="shared" si="116"/>
        <v>3694.3879812026021</v>
      </c>
      <c r="BA917" s="11">
        <f t="shared" si="117"/>
        <v>7.3463959884358498E-2</v>
      </c>
      <c r="BB917" s="5">
        <f t="shared" si="118"/>
        <v>73.463959884358502</v>
      </c>
    </row>
    <row r="918" spans="1:54" x14ac:dyDescent="0.25">
      <c r="A918" s="1" t="s">
        <v>1012</v>
      </c>
      <c r="B918" s="1" t="s">
        <v>1011</v>
      </c>
      <c r="C918" s="1" t="s">
        <v>1010</v>
      </c>
      <c r="D918" s="1" t="s">
        <v>1009</v>
      </c>
      <c r="E918" s="1" t="s">
        <v>90</v>
      </c>
      <c r="F918" s="1" t="s">
        <v>1008</v>
      </c>
      <c r="G918" s="1" t="s">
        <v>239</v>
      </c>
      <c r="H918" s="1" t="s">
        <v>64</v>
      </c>
      <c r="I918" s="2">
        <v>311.2</v>
      </c>
      <c r="J918" s="2">
        <v>33.28</v>
      </c>
      <c r="K918" s="2">
        <f t="shared" si="115"/>
        <v>33.279999256134033</v>
      </c>
      <c r="L918" s="2">
        <f t="shared" si="119"/>
        <v>0</v>
      </c>
      <c r="AB918" s="2">
        <v>33.279999256134033</v>
      </c>
      <c r="AC918" s="5">
        <v>4024.5169578814512</v>
      </c>
      <c r="AL918" s="47"/>
      <c r="AS918" s="5" t="s">
        <v>984</v>
      </c>
      <c r="AU918" s="5" t="s">
        <v>984</v>
      </c>
      <c r="AW918" s="5" t="s">
        <v>984</v>
      </c>
      <c r="AZ918" s="5">
        <f t="shared" si="116"/>
        <v>4024.5169578814512</v>
      </c>
      <c r="BA918" s="11">
        <f t="shared" si="117"/>
        <v>8.0028668849090615E-2</v>
      </c>
      <c r="BB918" s="5">
        <f t="shared" si="118"/>
        <v>80.028668849090607</v>
      </c>
    </row>
    <row r="919" spans="1:54" x14ac:dyDescent="0.25">
      <c r="A919" s="1" t="s">
        <v>1012</v>
      </c>
      <c r="B919" s="1" t="s">
        <v>1011</v>
      </c>
      <c r="C919" s="1" t="s">
        <v>1010</v>
      </c>
      <c r="D919" s="1" t="s">
        <v>1009</v>
      </c>
      <c r="E919" s="1" t="s">
        <v>85</v>
      </c>
      <c r="F919" s="1" t="s">
        <v>1008</v>
      </c>
      <c r="G919" s="1" t="s">
        <v>239</v>
      </c>
      <c r="H919" s="1" t="s">
        <v>64</v>
      </c>
      <c r="I919" s="2">
        <v>311.2</v>
      </c>
      <c r="J919" s="2">
        <v>33.64</v>
      </c>
      <c r="K919" s="2">
        <f t="shared" si="115"/>
        <v>33.640001237392433</v>
      </c>
      <c r="L919" s="2">
        <f t="shared" si="119"/>
        <v>0</v>
      </c>
      <c r="AB919" s="2">
        <v>33.640001237392433</v>
      </c>
      <c r="AC919" s="5">
        <v>4072.2025002756709</v>
      </c>
      <c r="AL919" s="47"/>
      <c r="AS919" s="5" t="s">
        <v>984</v>
      </c>
      <c r="AU919" s="5" t="s">
        <v>984</v>
      </c>
      <c r="AW919" s="5" t="s">
        <v>984</v>
      </c>
      <c r="AZ919" s="5">
        <f t="shared" si="116"/>
        <v>4072.2025002756709</v>
      </c>
      <c r="BA919" s="11">
        <f t="shared" si="117"/>
        <v>8.0976909475504871E-2</v>
      </c>
      <c r="BB919" s="5">
        <f t="shared" si="118"/>
        <v>80.976909475504883</v>
      </c>
    </row>
    <row r="920" spans="1:54" x14ac:dyDescent="0.25">
      <c r="A920" s="1" t="s">
        <v>1012</v>
      </c>
      <c r="B920" s="1" t="s">
        <v>1011</v>
      </c>
      <c r="C920" s="1" t="s">
        <v>1010</v>
      </c>
      <c r="D920" s="1" t="s">
        <v>1009</v>
      </c>
      <c r="E920" s="1" t="s">
        <v>80</v>
      </c>
      <c r="F920" s="1" t="s">
        <v>1008</v>
      </c>
      <c r="G920" s="1" t="s">
        <v>239</v>
      </c>
      <c r="H920" s="1" t="s">
        <v>64</v>
      </c>
      <c r="I920" s="2">
        <v>311.2</v>
      </c>
      <c r="J920" s="2">
        <v>31.05</v>
      </c>
      <c r="K920" s="2">
        <f t="shared" si="115"/>
        <v>31.049999713897709</v>
      </c>
      <c r="L920" s="2">
        <f t="shared" si="119"/>
        <v>0</v>
      </c>
      <c r="AB920" s="2">
        <v>31.049999713897709</v>
      </c>
      <c r="AC920" s="5">
        <v>3731.680368516445</v>
      </c>
      <c r="AL920" s="47"/>
      <c r="AS920" s="5" t="s">
        <v>984</v>
      </c>
      <c r="AU920" s="5" t="s">
        <v>984</v>
      </c>
      <c r="AW920" s="5" t="s">
        <v>984</v>
      </c>
      <c r="AZ920" s="5">
        <f t="shared" si="116"/>
        <v>3731.680368516445</v>
      </c>
      <c r="BA920" s="11">
        <f t="shared" si="117"/>
        <v>7.4205529654386898E-2</v>
      </c>
      <c r="BB920" s="5">
        <f t="shared" si="118"/>
        <v>74.205529654386908</v>
      </c>
    </row>
    <row r="921" spans="1:54" x14ac:dyDescent="0.25">
      <c r="A921" s="1" t="s">
        <v>1012</v>
      </c>
      <c r="B921" s="1" t="s">
        <v>1011</v>
      </c>
      <c r="C921" s="1" t="s">
        <v>1010</v>
      </c>
      <c r="D921" s="1" t="s">
        <v>1009</v>
      </c>
      <c r="E921" s="1" t="s">
        <v>61</v>
      </c>
      <c r="F921" s="1" t="s">
        <v>1008</v>
      </c>
      <c r="G921" s="1" t="s">
        <v>239</v>
      </c>
      <c r="H921" s="1" t="s">
        <v>64</v>
      </c>
      <c r="I921" s="2">
        <v>311.2</v>
      </c>
      <c r="J921" s="2">
        <v>38</v>
      </c>
      <c r="K921" s="2">
        <f t="shared" si="115"/>
        <v>38.00000011920929</v>
      </c>
      <c r="L921" s="2">
        <f t="shared" si="119"/>
        <v>0</v>
      </c>
      <c r="AB921" s="2">
        <v>38.00000011920929</v>
      </c>
      <c r="AC921" s="5">
        <v>4560.059666616321</v>
      </c>
      <c r="AL921" s="47"/>
      <c r="AS921" s="5" t="s">
        <v>984</v>
      </c>
      <c r="AU921" s="5" t="s">
        <v>984</v>
      </c>
      <c r="AW921" s="5" t="s">
        <v>984</v>
      </c>
      <c r="AZ921" s="5">
        <f t="shared" si="116"/>
        <v>4560.059666616321</v>
      </c>
      <c r="BA921" s="11">
        <f t="shared" si="117"/>
        <v>9.0678088528626313E-2</v>
      </c>
      <c r="BB921" s="5">
        <f t="shared" si="118"/>
        <v>90.678088528626319</v>
      </c>
    </row>
    <row r="922" spans="1:54" x14ac:dyDescent="0.25">
      <c r="A922" s="1" t="s">
        <v>1012</v>
      </c>
      <c r="B922" s="1" t="s">
        <v>1011</v>
      </c>
      <c r="C922" s="1" t="s">
        <v>1010</v>
      </c>
      <c r="D922" s="1" t="s">
        <v>1009</v>
      </c>
      <c r="E922" s="1" t="s">
        <v>65</v>
      </c>
      <c r="F922" s="1" t="s">
        <v>1008</v>
      </c>
      <c r="G922" s="1" t="s">
        <v>239</v>
      </c>
      <c r="H922" s="1" t="s">
        <v>64</v>
      </c>
      <c r="I922" s="2">
        <v>311.2</v>
      </c>
      <c r="J922" s="2">
        <v>41.56</v>
      </c>
      <c r="K922" s="2">
        <f t="shared" si="115"/>
        <v>40.000000238418579</v>
      </c>
      <c r="L922" s="2">
        <f t="shared" si="119"/>
        <v>0</v>
      </c>
      <c r="AB922" s="2">
        <v>40.000000238418579</v>
      </c>
      <c r="AC922" s="5">
        <v>4651.7621499999996</v>
      </c>
      <c r="AL922" s="47"/>
      <c r="AS922" s="5" t="s">
        <v>984</v>
      </c>
      <c r="AU922" s="5" t="s">
        <v>984</v>
      </c>
      <c r="AW922" s="5" t="s">
        <v>984</v>
      </c>
      <c r="AZ922" s="5">
        <f t="shared" si="116"/>
        <v>4651.7621499999996</v>
      </c>
      <c r="BA922" s="11">
        <f t="shared" si="117"/>
        <v>9.2501618595005983E-2</v>
      </c>
      <c r="BB922" s="5">
        <f t="shared" si="118"/>
        <v>92.501618595005979</v>
      </c>
    </row>
    <row r="923" spans="1:54" x14ac:dyDescent="0.25">
      <c r="A923" s="1" t="s">
        <v>1012</v>
      </c>
      <c r="B923" s="1" t="s">
        <v>1011</v>
      </c>
      <c r="C923" s="1" t="s">
        <v>1010</v>
      </c>
      <c r="D923" s="1" t="s">
        <v>1009</v>
      </c>
      <c r="E923" s="1" t="s">
        <v>66</v>
      </c>
      <c r="F923" s="1" t="s">
        <v>1008</v>
      </c>
      <c r="G923" s="1" t="s">
        <v>239</v>
      </c>
      <c r="H923" s="1" t="s">
        <v>64</v>
      </c>
      <c r="I923" s="2">
        <v>311.2</v>
      </c>
      <c r="J923" s="2">
        <v>41.82</v>
      </c>
      <c r="K923" s="2">
        <f t="shared" si="115"/>
        <v>40</v>
      </c>
      <c r="L923" s="2">
        <f t="shared" si="119"/>
        <v>0</v>
      </c>
      <c r="AB923" s="2">
        <v>40</v>
      </c>
      <c r="AC923" s="5">
        <v>3625.3054999999999</v>
      </c>
      <c r="AL923" s="47"/>
      <c r="AS923" s="5" t="s">
        <v>984</v>
      </c>
      <c r="AU923" s="5" t="s">
        <v>984</v>
      </c>
      <c r="AW923" s="5" t="s">
        <v>984</v>
      </c>
      <c r="AZ923" s="5">
        <f t="shared" si="116"/>
        <v>3625.3054999999999</v>
      </c>
      <c r="BA923" s="11">
        <f t="shared" si="117"/>
        <v>7.2090235020158419E-2</v>
      </c>
      <c r="BB923" s="5">
        <f t="shared" si="118"/>
        <v>72.090235020158417</v>
      </c>
    </row>
    <row r="924" spans="1:54" x14ac:dyDescent="0.25">
      <c r="A924" s="1" t="s">
        <v>1012</v>
      </c>
      <c r="B924" s="1" t="s">
        <v>1011</v>
      </c>
      <c r="C924" s="1" t="s">
        <v>1010</v>
      </c>
      <c r="D924" s="1" t="s">
        <v>1009</v>
      </c>
      <c r="E924" s="1" t="s">
        <v>67</v>
      </c>
      <c r="F924" s="1" t="s">
        <v>1008</v>
      </c>
      <c r="G924" s="1" t="s">
        <v>239</v>
      </c>
      <c r="H924" s="1" t="s">
        <v>64</v>
      </c>
      <c r="I924" s="2">
        <v>311.2</v>
      </c>
      <c r="J924" s="2">
        <v>39.159999999999997</v>
      </c>
      <c r="K924" s="2">
        <f t="shared" si="115"/>
        <v>39.160001277923577</v>
      </c>
      <c r="L924" s="2">
        <f t="shared" si="119"/>
        <v>0</v>
      </c>
      <c r="AB924" s="2">
        <v>39.160001277923577</v>
      </c>
      <c r="AC924" s="5">
        <v>4501.3702027535437</v>
      </c>
      <c r="AL924" s="47"/>
      <c r="AS924" s="5" t="s">
        <v>984</v>
      </c>
      <c r="AU924" s="5" t="s">
        <v>984</v>
      </c>
      <c r="AW924" s="5" t="s">
        <v>984</v>
      </c>
      <c r="AZ924" s="5">
        <f t="shared" si="116"/>
        <v>4501.3702027535437</v>
      </c>
      <c r="BA924" s="11">
        <f t="shared" si="117"/>
        <v>8.9511031781801878E-2</v>
      </c>
      <c r="BB924" s="5">
        <f t="shared" si="118"/>
        <v>89.511031781801876</v>
      </c>
    </row>
    <row r="925" spans="1:54" x14ac:dyDescent="0.25">
      <c r="A925" s="1" t="s">
        <v>1012</v>
      </c>
      <c r="B925" s="1" t="s">
        <v>1011</v>
      </c>
      <c r="C925" s="1" t="s">
        <v>1010</v>
      </c>
      <c r="D925" s="1" t="s">
        <v>1009</v>
      </c>
      <c r="E925" s="1" t="s">
        <v>68</v>
      </c>
      <c r="F925" s="1" t="s">
        <v>1008</v>
      </c>
      <c r="G925" s="1" t="s">
        <v>239</v>
      </c>
      <c r="H925" s="1" t="s">
        <v>64</v>
      </c>
      <c r="I925" s="2">
        <v>311.2</v>
      </c>
      <c r="J925" s="2">
        <v>5</v>
      </c>
      <c r="K925" s="2">
        <f t="shared" si="115"/>
        <v>5</v>
      </c>
      <c r="L925" s="2">
        <f t="shared" si="119"/>
        <v>0</v>
      </c>
      <c r="AB925" s="2">
        <v>5</v>
      </c>
      <c r="AC925" s="5">
        <v>398.60019883394239</v>
      </c>
      <c r="AL925" s="47"/>
      <c r="AS925" s="5" t="s">
        <v>984</v>
      </c>
      <c r="AU925" s="5" t="s">
        <v>984</v>
      </c>
      <c r="AW925" s="5" t="s">
        <v>984</v>
      </c>
      <c r="AZ925" s="5">
        <f t="shared" si="116"/>
        <v>398.60019883394239</v>
      </c>
      <c r="BA925" s="11">
        <f t="shared" si="117"/>
        <v>7.9262787682364381E-3</v>
      </c>
      <c r="BB925" s="5">
        <f t="shared" si="118"/>
        <v>7.926278768236438</v>
      </c>
    </row>
    <row r="926" spans="1:54" x14ac:dyDescent="0.25">
      <c r="A926" s="1" t="s">
        <v>1012</v>
      </c>
      <c r="B926" s="1" t="s">
        <v>1011</v>
      </c>
      <c r="C926" s="1" t="s">
        <v>1010</v>
      </c>
      <c r="D926" s="1" t="s">
        <v>1009</v>
      </c>
      <c r="E926" s="1" t="s">
        <v>69</v>
      </c>
      <c r="F926" s="1" t="s">
        <v>1008</v>
      </c>
      <c r="G926" s="1" t="s">
        <v>239</v>
      </c>
      <c r="H926" s="1" t="s">
        <v>64</v>
      </c>
      <c r="I926" s="2">
        <v>311.2</v>
      </c>
      <c r="J926" s="2">
        <v>5.39</v>
      </c>
      <c r="K926" s="2">
        <f t="shared" si="115"/>
        <v>5.3799997866153717</v>
      </c>
      <c r="L926" s="2">
        <f t="shared" si="119"/>
        <v>0</v>
      </c>
      <c r="AB926" s="2">
        <v>5.3799997866153717</v>
      </c>
      <c r="AC926" s="5">
        <v>353.97163673609492</v>
      </c>
      <c r="AL926" s="47"/>
      <c r="AS926" s="5" t="s">
        <v>984</v>
      </c>
      <c r="AU926" s="5" t="s">
        <v>984</v>
      </c>
      <c r="AW926" s="5" t="s">
        <v>984</v>
      </c>
      <c r="AZ926" s="5">
        <f t="shared" si="116"/>
        <v>353.97163673609492</v>
      </c>
      <c r="BA926" s="11">
        <f t="shared" si="117"/>
        <v>7.0388270678913073E-3</v>
      </c>
      <c r="BB926" s="5">
        <f t="shared" si="118"/>
        <v>7.0388270678913072</v>
      </c>
    </row>
    <row r="927" spans="1:54" x14ac:dyDescent="0.25">
      <c r="A927" s="1" t="s">
        <v>1012</v>
      </c>
      <c r="B927" s="1" t="s">
        <v>1011</v>
      </c>
      <c r="C927" s="1" t="s">
        <v>1010</v>
      </c>
      <c r="D927" s="1" t="s">
        <v>1009</v>
      </c>
      <c r="E927" s="1" t="s">
        <v>70</v>
      </c>
      <c r="F927" s="1" t="s">
        <v>1008</v>
      </c>
      <c r="G927" s="1" t="s">
        <v>239</v>
      </c>
      <c r="H927" s="1" t="s">
        <v>64</v>
      </c>
      <c r="I927" s="2">
        <v>311.2</v>
      </c>
      <c r="J927" s="2">
        <v>5.34</v>
      </c>
      <c r="K927" s="2">
        <f t="shared" si="115"/>
        <v>5.3499999046325684</v>
      </c>
      <c r="L927" s="2">
        <f t="shared" si="119"/>
        <v>0</v>
      </c>
      <c r="AB927" s="2">
        <v>5.3499999046325684</v>
      </c>
      <c r="AC927" s="5">
        <v>437.72659067153933</v>
      </c>
      <c r="AL927" s="47"/>
      <c r="AS927" s="5" t="s">
        <v>984</v>
      </c>
      <c r="AU927" s="5" t="s">
        <v>984</v>
      </c>
      <c r="AW927" s="5" t="s">
        <v>984</v>
      </c>
      <c r="AZ927" s="5">
        <f t="shared" si="116"/>
        <v>437.72659067153933</v>
      </c>
      <c r="BA927" s="11">
        <f t="shared" si="117"/>
        <v>8.7043182418927063E-3</v>
      </c>
      <c r="BB927" s="5">
        <f t="shared" si="118"/>
        <v>8.7043182418927056</v>
      </c>
    </row>
    <row r="928" spans="1:54" x14ac:dyDescent="0.25">
      <c r="A928" s="1" t="s">
        <v>1012</v>
      </c>
      <c r="B928" s="1" t="s">
        <v>1011</v>
      </c>
      <c r="C928" s="1" t="s">
        <v>1010</v>
      </c>
      <c r="D928" s="1" t="s">
        <v>1009</v>
      </c>
      <c r="E928" s="1" t="s">
        <v>71</v>
      </c>
      <c r="F928" s="1" t="s">
        <v>1008</v>
      </c>
      <c r="G928" s="1" t="s">
        <v>239</v>
      </c>
      <c r="H928" s="1" t="s">
        <v>64</v>
      </c>
      <c r="I928" s="2">
        <v>311.2</v>
      </c>
      <c r="J928" s="2">
        <v>4.9000000000000004</v>
      </c>
      <c r="K928" s="2">
        <f t="shared" si="115"/>
        <v>4.8999999761581421</v>
      </c>
      <c r="L928" s="2">
        <f t="shared" si="119"/>
        <v>0</v>
      </c>
      <c r="AB928" s="2">
        <v>4.8999999761581421</v>
      </c>
      <c r="AC928" s="5">
        <v>528.81774854242803</v>
      </c>
      <c r="AL928" s="47"/>
      <c r="AS928" s="5" t="s">
        <v>984</v>
      </c>
      <c r="AU928" s="5" t="s">
        <v>984</v>
      </c>
      <c r="AW928" s="5" t="s">
        <v>984</v>
      </c>
      <c r="AZ928" s="5">
        <f t="shared" si="116"/>
        <v>528.81774854242803</v>
      </c>
      <c r="BA928" s="11">
        <f t="shared" si="117"/>
        <v>1.0515691925895536E-2</v>
      </c>
      <c r="BB928" s="5">
        <f t="shared" si="118"/>
        <v>10.515691925895537</v>
      </c>
    </row>
    <row r="929" spans="1:54" x14ac:dyDescent="0.25">
      <c r="A929" s="1" t="s">
        <v>1139</v>
      </c>
      <c r="B929" s="1" t="s">
        <v>1011</v>
      </c>
      <c r="C929" s="1" t="s">
        <v>1010</v>
      </c>
      <c r="D929" s="1" t="s">
        <v>1009</v>
      </c>
      <c r="E929" s="1" t="s">
        <v>68</v>
      </c>
      <c r="F929" s="1" t="s">
        <v>281</v>
      </c>
      <c r="G929" s="1" t="s">
        <v>63</v>
      </c>
      <c r="H929" s="1" t="s">
        <v>64</v>
      </c>
      <c r="I929" s="2">
        <v>316.7</v>
      </c>
      <c r="J929" s="2">
        <v>0.03</v>
      </c>
      <c r="K929" s="2">
        <f t="shared" si="115"/>
        <v>2.999999932944775E-2</v>
      </c>
      <c r="L929" s="2">
        <f t="shared" si="119"/>
        <v>0</v>
      </c>
      <c r="AB929" s="2">
        <v>2.999999932944775E-2</v>
      </c>
      <c r="AC929" s="5">
        <v>1.8340499590057879</v>
      </c>
      <c r="AL929" s="47"/>
      <c r="AS929" s="5" t="s">
        <v>984</v>
      </c>
      <c r="AU929" s="5" t="s">
        <v>984</v>
      </c>
      <c r="AW929" s="5" t="s">
        <v>984</v>
      </c>
      <c r="AZ929" s="5">
        <f t="shared" si="116"/>
        <v>1.8340499590057879</v>
      </c>
      <c r="BA929" s="11">
        <f t="shared" si="117"/>
        <v>3.6470607120817597E-5</v>
      </c>
      <c r="BB929" s="5">
        <f t="shared" si="118"/>
        <v>3.6470607120817594E-2</v>
      </c>
    </row>
    <row r="930" spans="1:54" x14ac:dyDescent="0.25">
      <c r="A930" s="1" t="s">
        <v>1007</v>
      </c>
      <c r="B930" s="1" t="s">
        <v>1005</v>
      </c>
      <c r="C930" s="1" t="s">
        <v>1004</v>
      </c>
      <c r="D930" s="1" t="s">
        <v>112</v>
      </c>
      <c r="E930" s="1" t="s">
        <v>75</v>
      </c>
      <c r="F930" s="1" t="s">
        <v>1008</v>
      </c>
      <c r="G930" s="1" t="s">
        <v>239</v>
      </c>
      <c r="H930" s="1" t="s">
        <v>64</v>
      </c>
      <c r="I930" s="2">
        <v>319</v>
      </c>
      <c r="J930" s="2">
        <v>0.2</v>
      </c>
      <c r="K930" s="2">
        <f t="shared" si="115"/>
        <v>0.20000000298023221</v>
      </c>
      <c r="L930" s="2">
        <f t="shared" si="119"/>
        <v>0</v>
      </c>
      <c r="AB930" s="2">
        <v>0.20000000298023221</v>
      </c>
      <c r="AC930" s="5">
        <v>12.2270001821965</v>
      </c>
      <c r="AL930" s="47"/>
      <c r="AS930" s="5" t="s">
        <v>984</v>
      </c>
      <c r="AU930" s="5" t="s">
        <v>984</v>
      </c>
      <c r="AW930" s="5" t="s">
        <v>984</v>
      </c>
      <c r="AZ930" s="5">
        <f t="shared" si="116"/>
        <v>12.2270001821965</v>
      </c>
      <c r="BA930" s="11">
        <f t="shared" si="117"/>
        <v>2.4313738986302412E-4</v>
      </c>
      <c r="BB930" s="5">
        <f t="shared" si="118"/>
        <v>0.24313738986302413</v>
      </c>
    </row>
    <row r="931" spans="1:54" x14ac:dyDescent="0.25">
      <c r="A931" s="1" t="s">
        <v>1007</v>
      </c>
      <c r="B931" s="1" t="s">
        <v>1005</v>
      </c>
      <c r="C931" s="1" t="s">
        <v>1004</v>
      </c>
      <c r="D931" s="1" t="s">
        <v>112</v>
      </c>
      <c r="E931" s="1" t="s">
        <v>93</v>
      </c>
      <c r="F931" s="1" t="s">
        <v>1008</v>
      </c>
      <c r="G931" s="1" t="s">
        <v>239</v>
      </c>
      <c r="H931" s="1" t="s">
        <v>64</v>
      </c>
      <c r="I931" s="2">
        <v>319</v>
      </c>
      <c r="J931" s="2">
        <v>0.24</v>
      </c>
      <c r="K931" s="2">
        <f t="shared" si="115"/>
        <v>0.24000000581145289</v>
      </c>
      <c r="L931" s="2">
        <f t="shared" si="119"/>
        <v>0</v>
      </c>
      <c r="AB931" s="2">
        <v>0.24000000581145289</v>
      </c>
      <c r="AC931" s="5">
        <v>25.676700792554762</v>
      </c>
      <c r="AL931" s="47"/>
      <c r="AS931" s="5" t="s">
        <v>984</v>
      </c>
      <c r="AU931" s="5" t="s">
        <v>984</v>
      </c>
      <c r="AW931" s="5" t="s">
        <v>984</v>
      </c>
      <c r="AZ931" s="5">
        <f t="shared" si="116"/>
        <v>25.676700792554762</v>
      </c>
      <c r="BA931" s="11">
        <f t="shared" si="117"/>
        <v>5.1058852686416663E-4</v>
      </c>
      <c r="BB931" s="5">
        <f t="shared" si="118"/>
        <v>0.51058852686416667</v>
      </c>
    </row>
    <row r="932" spans="1:54" x14ac:dyDescent="0.25">
      <c r="A932" s="1" t="s">
        <v>1007</v>
      </c>
      <c r="B932" s="1" t="s">
        <v>1005</v>
      </c>
      <c r="C932" s="1" t="s">
        <v>1004</v>
      </c>
      <c r="D932" s="1" t="s">
        <v>112</v>
      </c>
      <c r="E932" s="1" t="s">
        <v>67</v>
      </c>
      <c r="F932" s="1" t="s">
        <v>1008</v>
      </c>
      <c r="G932" s="1" t="s">
        <v>239</v>
      </c>
      <c r="H932" s="1" t="s">
        <v>64</v>
      </c>
      <c r="I932" s="2">
        <v>319</v>
      </c>
      <c r="J932" s="2">
        <v>0.3</v>
      </c>
      <c r="K932" s="2">
        <f t="shared" si="115"/>
        <v>0.29999998956918722</v>
      </c>
      <c r="L932" s="2">
        <f t="shared" si="119"/>
        <v>0</v>
      </c>
      <c r="AB932" s="2">
        <v>0.29999998956918722</v>
      </c>
      <c r="AC932" s="5">
        <v>20.78589930765331</v>
      </c>
      <c r="AL932" s="47"/>
      <c r="AS932" s="5" t="s">
        <v>984</v>
      </c>
      <c r="AU932" s="5" t="s">
        <v>984</v>
      </c>
      <c r="AW932" s="5" t="s">
        <v>984</v>
      </c>
      <c r="AZ932" s="5">
        <f t="shared" si="116"/>
        <v>20.78589930765331</v>
      </c>
      <c r="BA932" s="11">
        <f t="shared" si="117"/>
        <v>4.1333354284047938E-4</v>
      </c>
      <c r="BB932" s="5">
        <f t="shared" si="118"/>
        <v>0.41333354284047935</v>
      </c>
    </row>
    <row r="933" spans="1:54" x14ac:dyDescent="0.25">
      <c r="A933" s="1" t="s">
        <v>1007</v>
      </c>
      <c r="B933" s="1" t="s">
        <v>1005</v>
      </c>
      <c r="C933" s="1" t="s">
        <v>1004</v>
      </c>
      <c r="D933" s="1" t="s">
        <v>112</v>
      </c>
      <c r="E933" s="1" t="s">
        <v>68</v>
      </c>
      <c r="F933" s="1" t="s">
        <v>1008</v>
      </c>
      <c r="G933" s="1" t="s">
        <v>239</v>
      </c>
      <c r="H933" s="1" t="s">
        <v>64</v>
      </c>
      <c r="I933" s="2">
        <v>319</v>
      </c>
      <c r="J933" s="2">
        <v>0.26</v>
      </c>
      <c r="K933" s="2">
        <f t="shared" si="115"/>
        <v>0.25999999046325678</v>
      </c>
      <c r="L933" s="2">
        <f t="shared" si="119"/>
        <v>0</v>
      </c>
      <c r="AB933" s="2">
        <v>0.25999999046325678</v>
      </c>
      <c r="AC933" s="5">
        <v>15.89509941697121</v>
      </c>
      <c r="AL933" s="47"/>
      <c r="AS933" s="5" t="s">
        <v>984</v>
      </c>
      <c r="AU933" s="5" t="s">
        <v>984</v>
      </c>
      <c r="AW933" s="5" t="s">
        <v>984</v>
      </c>
      <c r="AZ933" s="5">
        <f t="shared" si="116"/>
        <v>15.89509941697121</v>
      </c>
      <c r="BA933" s="11">
        <f t="shared" si="117"/>
        <v>3.1607859051829915E-4</v>
      </c>
      <c r="BB933" s="5">
        <f t="shared" si="118"/>
        <v>0.31607859051829917</v>
      </c>
    </row>
    <row r="934" spans="1:54" x14ac:dyDescent="0.25">
      <c r="A934" s="1" t="s">
        <v>1007</v>
      </c>
      <c r="B934" s="1" t="s">
        <v>1005</v>
      </c>
      <c r="C934" s="1" t="s">
        <v>1004</v>
      </c>
      <c r="D934" s="1" t="s">
        <v>112</v>
      </c>
      <c r="E934" s="1" t="s">
        <v>85</v>
      </c>
      <c r="F934" s="1" t="s">
        <v>1003</v>
      </c>
      <c r="G934" s="1" t="s">
        <v>239</v>
      </c>
      <c r="H934" s="1" t="s">
        <v>64</v>
      </c>
      <c r="I934" s="2">
        <v>319</v>
      </c>
      <c r="J934" s="2">
        <v>32.659999999999997</v>
      </c>
      <c r="K934" s="2">
        <f t="shared" si="115"/>
        <v>32.60000167787075</v>
      </c>
      <c r="L934" s="2">
        <f t="shared" si="119"/>
        <v>0</v>
      </c>
      <c r="AB934" s="2">
        <v>32.60000167787075</v>
      </c>
      <c r="AC934" s="5">
        <v>3979.2773551896962</v>
      </c>
      <c r="AL934" s="47"/>
      <c r="AS934" s="5" t="s">
        <v>984</v>
      </c>
      <c r="AU934" s="5" t="s">
        <v>984</v>
      </c>
      <c r="AW934" s="5" t="s">
        <v>984</v>
      </c>
      <c r="AZ934" s="5">
        <f t="shared" si="116"/>
        <v>3979.2773551896962</v>
      </c>
      <c r="BA934" s="11">
        <f t="shared" si="117"/>
        <v>7.9129066432061967E-2</v>
      </c>
      <c r="BB934" s="5">
        <f t="shared" si="118"/>
        <v>79.129066432061975</v>
      </c>
    </row>
    <row r="935" spans="1:54" x14ac:dyDescent="0.25">
      <c r="A935" s="1" t="s">
        <v>1007</v>
      </c>
      <c r="B935" s="1" t="s">
        <v>1005</v>
      </c>
      <c r="C935" s="1" t="s">
        <v>1004</v>
      </c>
      <c r="D935" s="1" t="s">
        <v>112</v>
      </c>
      <c r="E935" s="1" t="s">
        <v>80</v>
      </c>
      <c r="F935" s="1" t="s">
        <v>1003</v>
      </c>
      <c r="G935" s="1" t="s">
        <v>239</v>
      </c>
      <c r="H935" s="1" t="s">
        <v>64</v>
      </c>
      <c r="I935" s="2">
        <v>319</v>
      </c>
      <c r="J935" s="2">
        <v>31.38</v>
      </c>
      <c r="K935" s="2">
        <f t="shared" si="115"/>
        <v>31.380000948905941</v>
      </c>
      <c r="L935" s="2">
        <f t="shared" si="119"/>
        <v>0</v>
      </c>
      <c r="AB935" s="2">
        <v>31.380000948905941</v>
      </c>
      <c r="AC935" s="5">
        <v>3770.195563982129</v>
      </c>
      <c r="AL935" s="47"/>
      <c r="AS935" s="5" t="s">
        <v>984</v>
      </c>
      <c r="AU935" s="5" t="s">
        <v>984</v>
      </c>
      <c r="AW935" s="5" t="s">
        <v>984</v>
      </c>
      <c r="AZ935" s="5">
        <f t="shared" si="116"/>
        <v>3770.195563982129</v>
      </c>
      <c r="BA935" s="11">
        <f t="shared" si="117"/>
        <v>7.4971415313669548E-2</v>
      </c>
      <c r="BB935" s="5">
        <f t="shared" si="118"/>
        <v>74.971415313669539</v>
      </c>
    </row>
    <row r="936" spans="1:54" x14ac:dyDescent="0.25">
      <c r="A936" s="1" t="s">
        <v>1007</v>
      </c>
      <c r="B936" s="1" t="s">
        <v>1005</v>
      </c>
      <c r="C936" s="1" t="s">
        <v>1004</v>
      </c>
      <c r="D936" s="1" t="s">
        <v>112</v>
      </c>
      <c r="E936" s="1" t="s">
        <v>61</v>
      </c>
      <c r="F936" s="1" t="s">
        <v>1003</v>
      </c>
      <c r="G936" s="1" t="s">
        <v>239</v>
      </c>
      <c r="H936" s="1" t="s">
        <v>64</v>
      </c>
      <c r="I936" s="2">
        <v>319</v>
      </c>
      <c r="J936" s="2">
        <v>40.26</v>
      </c>
      <c r="K936" s="2">
        <f t="shared" si="115"/>
        <v>40</v>
      </c>
      <c r="L936" s="2">
        <f t="shared" si="119"/>
        <v>0</v>
      </c>
      <c r="AB936" s="2">
        <v>40</v>
      </c>
      <c r="AC936" s="5">
        <v>3123.9985000000001</v>
      </c>
      <c r="AL936" s="47"/>
      <c r="AS936" s="5" t="s">
        <v>984</v>
      </c>
      <c r="AU936" s="5" t="s">
        <v>984</v>
      </c>
      <c r="AW936" s="5" t="s">
        <v>984</v>
      </c>
      <c r="AZ936" s="5">
        <f t="shared" si="116"/>
        <v>3123.9985000000001</v>
      </c>
      <c r="BA936" s="11">
        <f t="shared" si="117"/>
        <v>6.2121602184318649E-2</v>
      </c>
      <c r="BB936" s="5">
        <f t="shared" si="118"/>
        <v>62.121602184318654</v>
      </c>
    </row>
    <row r="937" spans="1:54" x14ac:dyDescent="0.25">
      <c r="A937" s="1" t="s">
        <v>1007</v>
      </c>
      <c r="B937" s="1" t="s">
        <v>1005</v>
      </c>
      <c r="C937" s="1" t="s">
        <v>1004</v>
      </c>
      <c r="D937" s="1" t="s">
        <v>112</v>
      </c>
      <c r="E937" s="1" t="s">
        <v>65</v>
      </c>
      <c r="F937" s="1" t="s">
        <v>1003</v>
      </c>
      <c r="G937" s="1" t="s">
        <v>239</v>
      </c>
      <c r="H937" s="1" t="s">
        <v>64</v>
      </c>
      <c r="I937" s="2">
        <v>319</v>
      </c>
      <c r="J937" s="2">
        <v>40.31</v>
      </c>
      <c r="K937" s="2">
        <f t="shared" si="115"/>
        <v>40.000000953674324</v>
      </c>
      <c r="L937" s="2">
        <f t="shared" si="119"/>
        <v>0</v>
      </c>
      <c r="AB937" s="2">
        <v>40.000000953674324</v>
      </c>
      <c r="AC937" s="5">
        <v>3166.7930000000001</v>
      </c>
      <c r="AL937" s="47"/>
      <c r="AS937" s="5" t="s">
        <v>984</v>
      </c>
      <c r="AU937" s="5" t="s">
        <v>984</v>
      </c>
      <c r="AW937" s="5" t="s">
        <v>984</v>
      </c>
      <c r="AZ937" s="5">
        <f t="shared" si="116"/>
        <v>3166.7930000000001</v>
      </c>
      <c r="BA937" s="11">
        <f t="shared" si="117"/>
        <v>6.297258303615863E-2</v>
      </c>
      <c r="BB937" s="5">
        <f t="shared" si="118"/>
        <v>62.972583036158625</v>
      </c>
    </row>
    <row r="938" spans="1:54" x14ac:dyDescent="0.25">
      <c r="A938" s="1" t="s">
        <v>1007</v>
      </c>
      <c r="B938" s="1" t="s">
        <v>1005</v>
      </c>
      <c r="C938" s="1" t="s">
        <v>1004</v>
      </c>
      <c r="D938" s="1" t="s">
        <v>112</v>
      </c>
      <c r="E938" s="1" t="s">
        <v>70</v>
      </c>
      <c r="F938" s="1" t="s">
        <v>1003</v>
      </c>
      <c r="G938" s="1" t="s">
        <v>239</v>
      </c>
      <c r="H938" s="1" t="s">
        <v>64</v>
      </c>
      <c r="I938" s="2">
        <v>319</v>
      </c>
      <c r="J938" s="2">
        <v>39.119999999999997</v>
      </c>
      <c r="K938" s="2">
        <f t="shared" si="115"/>
        <v>39.119999080896378</v>
      </c>
      <c r="L938" s="2">
        <f t="shared" si="119"/>
        <v>0</v>
      </c>
      <c r="AB938" s="2">
        <v>39.119999080896378</v>
      </c>
      <c r="AC938" s="5">
        <v>2401.3827435919638</v>
      </c>
      <c r="AL938" s="47"/>
      <c r="AS938" s="5" t="s">
        <v>984</v>
      </c>
      <c r="AU938" s="5" t="s">
        <v>984</v>
      </c>
      <c r="AW938" s="5" t="s">
        <v>984</v>
      </c>
      <c r="AZ938" s="5">
        <f t="shared" si="116"/>
        <v>2401.3827435919638</v>
      </c>
      <c r="BA938" s="11">
        <f t="shared" si="117"/>
        <v>4.7752181535845054E-2</v>
      </c>
      <c r="BB938" s="5">
        <f t="shared" si="118"/>
        <v>47.752181535845054</v>
      </c>
    </row>
    <row r="939" spans="1:54" x14ac:dyDescent="0.25">
      <c r="A939" s="1" t="s">
        <v>1007</v>
      </c>
      <c r="B939" s="1" t="s">
        <v>1005</v>
      </c>
      <c r="C939" s="1" t="s">
        <v>1004</v>
      </c>
      <c r="D939" s="1" t="s">
        <v>112</v>
      </c>
      <c r="E939" s="1" t="s">
        <v>71</v>
      </c>
      <c r="F939" s="1" t="s">
        <v>1003</v>
      </c>
      <c r="G939" s="1" t="s">
        <v>239</v>
      </c>
      <c r="H939" s="1" t="s">
        <v>64</v>
      </c>
      <c r="I939" s="2">
        <v>319</v>
      </c>
      <c r="J939" s="2">
        <v>39.82</v>
      </c>
      <c r="K939" s="2">
        <f t="shared" si="115"/>
        <v>39.820001244544983</v>
      </c>
      <c r="L939" s="2">
        <f t="shared" si="119"/>
        <v>0</v>
      </c>
      <c r="AB939" s="2">
        <v>39.820001244544983</v>
      </c>
      <c r="AC939" s="5">
        <v>2471.0767775428289</v>
      </c>
      <c r="AL939" s="47"/>
      <c r="AS939" s="5" t="s">
        <v>984</v>
      </c>
      <c r="AU939" s="5" t="s">
        <v>984</v>
      </c>
      <c r="AW939" s="5" t="s">
        <v>984</v>
      </c>
      <c r="AZ939" s="5">
        <f t="shared" si="116"/>
        <v>2471.0767775428289</v>
      </c>
      <c r="BA939" s="11">
        <f t="shared" si="117"/>
        <v>4.9138067301064223E-2</v>
      </c>
      <c r="BB939" s="5">
        <f t="shared" si="118"/>
        <v>49.138067301064225</v>
      </c>
    </row>
    <row r="940" spans="1:54" x14ac:dyDescent="0.25">
      <c r="A940" s="1" t="s">
        <v>1007</v>
      </c>
      <c r="B940" s="1" t="s">
        <v>1005</v>
      </c>
      <c r="C940" s="1" t="s">
        <v>1004</v>
      </c>
      <c r="D940" s="1" t="s">
        <v>112</v>
      </c>
      <c r="E940" s="1" t="s">
        <v>85</v>
      </c>
      <c r="F940" s="1" t="s">
        <v>453</v>
      </c>
      <c r="G940" s="1" t="s">
        <v>239</v>
      </c>
      <c r="H940" s="1" t="s">
        <v>64</v>
      </c>
      <c r="I940" s="2">
        <v>319</v>
      </c>
      <c r="J940" s="2">
        <v>4.3099999999999996</v>
      </c>
      <c r="K940" s="2">
        <f t="shared" si="115"/>
        <v>4.309999942779541</v>
      </c>
      <c r="L940" s="2">
        <f t="shared" si="119"/>
        <v>0</v>
      </c>
      <c r="AB940" s="2">
        <v>4.309999942779541</v>
      </c>
      <c r="AC940" s="5">
        <v>263.49184650182718</v>
      </c>
      <c r="AL940" s="47"/>
      <c r="AS940" s="5" t="s">
        <v>984</v>
      </c>
      <c r="AU940" s="5" t="s">
        <v>984</v>
      </c>
      <c r="AW940" s="5" t="s">
        <v>984</v>
      </c>
      <c r="AZ940" s="5">
        <f t="shared" si="116"/>
        <v>263.49184650182718</v>
      </c>
      <c r="BA940" s="11">
        <f t="shared" si="117"/>
        <v>5.2396106039097204E-3</v>
      </c>
      <c r="BB940" s="5">
        <f t="shared" si="118"/>
        <v>5.2396106039097203</v>
      </c>
    </row>
    <row r="941" spans="1:54" x14ac:dyDescent="0.25">
      <c r="A941" s="1" t="s">
        <v>1007</v>
      </c>
      <c r="B941" s="1" t="s">
        <v>1005</v>
      </c>
      <c r="C941" s="1" t="s">
        <v>1004</v>
      </c>
      <c r="D941" s="1" t="s">
        <v>112</v>
      </c>
      <c r="E941" s="1" t="s">
        <v>80</v>
      </c>
      <c r="F941" s="1" t="s">
        <v>453</v>
      </c>
      <c r="G941" s="1" t="s">
        <v>239</v>
      </c>
      <c r="H941" s="1" t="s">
        <v>64</v>
      </c>
      <c r="I941" s="2">
        <v>319</v>
      </c>
      <c r="J941" s="2">
        <v>4.75</v>
      </c>
      <c r="K941" s="2">
        <f t="shared" si="115"/>
        <v>4.75</v>
      </c>
      <c r="L941" s="2">
        <f t="shared" si="119"/>
        <v>0</v>
      </c>
      <c r="AB941" s="2">
        <v>4.75</v>
      </c>
      <c r="AC941" s="5">
        <v>290.39125000000001</v>
      </c>
      <c r="AL941" s="47"/>
      <c r="AS941" s="5" t="s">
        <v>984</v>
      </c>
      <c r="AU941" s="5" t="s">
        <v>984</v>
      </c>
      <c r="AW941" s="5" t="s">
        <v>984</v>
      </c>
      <c r="AZ941" s="5">
        <f t="shared" si="116"/>
        <v>290.39125000000001</v>
      </c>
      <c r="BA941" s="11">
        <f t="shared" si="117"/>
        <v>5.7745129231998741E-3</v>
      </c>
      <c r="BB941" s="5">
        <f t="shared" si="118"/>
        <v>5.7745129231998744</v>
      </c>
    </row>
    <row r="942" spans="1:54" x14ac:dyDescent="0.25">
      <c r="A942" s="1" t="s">
        <v>1007</v>
      </c>
      <c r="B942" s="1" t="s">
        <v>1005</v>
      </c>
      <c r="C942" s="1" t="s">
        <v>1004</v>
      </c>
      <c r="D942" s="1" t="s">
        <v>112</v>
      </c>
      <c r="E942" s="1" t="s">
        <v>72</v>
      </c>
      <c r="F942" s="1" t="s">
        <v>1003</v>
      </c>
      <c r="G942" s="1" t="s">
        <v>239</v>
      </c>
      <c r="H942" s="1" t="s">
        <v>64</v>
      </c>
      <c r="I942" s="2">
        <v>319</v>
      </c>
      <c r="J942" s="2">
        <v>39.57</v>
      </c>
      <c r="K942" s="2">
        <f t="shared" si="115"/>
        <v>39.569999694824219</v>
      </c>
      <c r="L942" s="2">
        <f t="shared" si="119"/>
        <v>0</v>
      </c>
      <c r="AB942" s="2">
        <v>39.569999694824219</v>
      </c>
      <c r="AC942" s="5">
        <v>2419.111931343079</v>
      </c>
      <c r="AL942" s="47"/>
      <c r="AS942" s="5" t="s">
        <v>984</v>
      </c>
      <c r="AU942" s="5" t="s">
        <v>984</v>
      </c>
      <c r="AW942" s="5" t="s">
        <v>984</v>
      </c>
      <c r="AZ942" s="5">
        <f t="shared" si="116"/>
        <v>2419.111931343079</v>
      </c>
      <c r="BA942" s="11">
        <f t="shared" si="117"/>
        <v>4.810473149658475E-2</v>
      </c>
      <c r="BB942" s="5">
        <f t="shared" si="118"/>
        <v>48.104731496584755</v>
      </c>
    </row>
    <row r="943" spans="1:54" x14ac:dyDescent="0.25">
      <c r="A943" s="1" t="s">
        <v>1007</v>
      </c>
      <c r="B943" s="1" t="s">
        <v>1005</v>
      </c>
      <c r="C943" s="1" t="s">
        <v>1004</v>
      </c>
      <c r="D943" s="1" t="s">
        <v>112</v>
      </c>
      <c r="E943" s="1" t="s">
        <v>73</v>
      </c>
      <c r="F943" s="1" t="s">
        <v>1003</v>
      </c>
      <c r="G943" s="1" t="s">
        <v>239</v>
      </c>
      <c r="H943" s="1" t="s">
        <v>64</v>
      </c>
      <c r="I943" s="2">
        <v>319</v>
      </c>
      <c r="J943" s="2">
        <v>37.93</v>
      </c>
      <c r="K943" s="2">
        <f t="shared" si="115"/>
        <v>37.930000305175781</v>
      </c>
      <c r="L943" s="2">
        <f t="shared" si="119"/>
        <v>0</v>
      </c>
      <c r="AB943" s="2">
        <v>37.930000305175781</v>
      </c>
      <c r="AC943" s="5">
        <v>2318.850568656921</v>
      </c>
      <c r="AL943" s="47"/>
      <c r="AS943" s="5" t="s">
        <v>984</v>
      </c>
      <c r="AU943" s="5" t="s">
        <v>984</v>
      </c>
      <c r="AW943" s="5" t="s">
        <v>984</v>
      </c>
      <c r="AZ943" s="5">
        <f t="shared" si="116"/>
        <v>2318.850568656921</v>
      </c>
      <c r="BA943" s="11">
        <f t="shared" si="117"/>
        <v>4.6111005671413199E-2</v>
      </c>
      <c r="BB943" s="5">
        <f t="shared" si="118"/>
        <v>46.111005671413203</v>
      </c>
    </row>
    <row r="944" spans="1:54" x14ac:dyDescent="0.25">
      <c r="A944" s="1" t="s">
        <v>1006</v>
      </c>
      <c r="B944" s="1" t="s">
        <v>1005</v>
      </c>
      <c r="C944" s="1" t="s">
        <v>1004</v>
      </c>
      <c r="D944" s="1" t="s">
        <v>112</v>
      </c>
      <c r="E944" s="1" t="s">
        <v>75</v>
      </c>
      <c r="F944" s="1" t="s">
        <v>1003</v>
      </c>
      <c r="G944" s="1" t="s">
        <v>239</v>
      </c>
      <c r="H944" s="1" t="s">
        <v>64</v>
      </c>
      <c r="I944" s="2">
        <v>318.98</v>
      </c>
      <c r="J944" s="2">
        <v>36.6</v>
      </c>
      <c r="K944" s="2">
        <f t="shared" si="115"/>
        <v>36.599998474121087</v>
      </c>
      <c r="L944" s="2">
        <f t="shared" si="119"/>
        <v>0</v>
      </c>
      <c r="AB944" s="2">
        <v>36.599998474121087</v>
      </c>
      <c r="AC944" s="5">
        <v>2237.5409067153928</v>
      </c>
      <c r="AL944" s="47"/>
      <c r="AS944" s="5" t="s">
        <v>984</v>
      </c>
      <c r="AU944" s="5" t="s">
        <v>984</v>
      </c>
      <c r="AW944" s="5" t="s">
        <v>984</v>
      </c>
      <c r="AZ944" s="5">
        <f t="shared" si="116"/>
        <v>2237.5409067153928</v>
      </c>
      <c r="BA944" s="11">
        <f t="shared" si="117"/>
        <v>4.4494139826927979E-2</v>
      </c>
      <c r="BB944" s="5">
        <f t="shared" si="118"/>
        <v>44.494139826927977</v>
      </c>
    </row>
    <row r="945" spans="1:54" x14ac:dyDescent="0.25">
      <c r="A945" s="1" t="s">
        <v>1006</v>
      </c>
      <c r="B945" s="1" t="s">
        <v>1005</v>
      </c>
      <c r="C945" s="1" t="s">
        <v>1004</v>
      </c>
      <c r="D945" s="1" t="s">
        <v>112</v>
      </c>
      <c r="E945" s="1" t="s">
        <v>68</v>
      </c>
      <c r="F945" s="1" t="s">
        <v>1003</v>
      </c>
      <c r="G945" s="1" t="s">
        <v>239</v>
      </c>
      <c r="H945" s="1" t="s">
        <v>64</v>
      </c>
      <c r="I945" s="2">
        <v>318.98</v>
      </c>
      <c r="J945" s="2">
        <v>36.58</v>
      </c>
      <c r="K945" s="2">
        <f t="shared" si="115"/>
        <v>36.580001831054688</v>
      </c>
      <c r="L945" s="2">
        <f t="shared" si="119"/>
        <v>0</v>
      </c>
      <c r="AB945" s="2">
        <v>36.580001831054688</v>
      </c>
      <c r="AC945" s="5">
        <v>2236.3184119415282</v>
      </c>
      <c r="AL945" s="47"/>
      <c r="AS945" s="5" t="s">
        <v>984</v>
      </c>
      <c r="AU945" s="5" t="s">
        <v>984</v>
      </c>
      <c r="AW945" s="5" t="s">
        <v>984</v>
      </c>
      <c r="AZ945" s="5">
        <f t="shared" si="116"/>
        <v>2236.3184119415282</v>
      </c>
      <c r="BA945" s="11">
        <f t="shared" si="117"/>
        <v>4.4469830169284283E-2</v>
      </c>
      <c r="BB945" s="5">
        <f t="shared" si="118"/>
        <v>44.469830169284286</v>
      </c>
    </row>
    <row r="946" spans="1:54" x14ac:dyDescent="0.25">
      <c r="A946" s="1" t="s">
        <v>1006</v>
      </c>
      <c r="B946" s="1" t="s">
        <v>1005</v>
      </c>
      <c r="C946" s="1" t="s">
        <v>1004</v>
      </c>
      <c r="D946" s="1" t="s">
        <v>112</v>
      </c>
      <c r="E946" s="1" t="s">
        <v>69</v>
      </c>
      <c r="F946" s="1" t="s">
        <v>1003</v>
      </c>
      <c r="G946" s="1" t="s">
        <v>239</v>
      </c>
      <c r="H946" s="1" t="s">
        <v>64</v>
      </c>
      <c r="I946" s="2">
        <v>318.98</v>
      </c>
      <c r="J946" s="2">
        <v>40.450000000000003</v>
      </c>
      <c r="K946" s="2">
        <f t="shared" si="115"/>
        <v>40</v>
      </c>
      <c r="L946" s="2">
        <f t="shared" si="119"/>
        <v>0</v>
      </c>
      <c r="AB946" s="2">
        <v>40</v>
      </c>
      <c r="AC946" s="5">
        <v>2445.4</v>
      </c>
      <c r="AL946" s="47"/>
      <c r="AS946" s="5" t="s">
        <v>984</v>
      </c>
      <c r="AU946" s="5" t="s">
        <v>984</v>
      </c>
      <c r="AW946" s="5" t="s">
        <v>984</v>
      </c>
      <c r="AZ946" s="5">
        <f t="shared" si="116"/>
        <v>2445.4</v>
      </c>
      <c r="BA946" s="11">
        <f t="shared" si="117"/>
        <v>4.8627477247998943E-2</v>
      </c>
      <c r="BB946" s="5">
        <f t="shared" si="118"/>
        <v>48.627477247998947</v>
      </c>
    </row>
    <row r="947" spans="1:54" x14ac:dyDescent="0.25">
      <c r="A947" s="1" t="s">
        <v>1006</v>
      </c>
      <c r="B947" s="1" t="s">
        <v>1005</v>
      </c>
      <c r="C947" s="1" t="s">
        <v>1004</v>
      </c>
      <c r="D947" s="1" t="s">
        <v>112</v>
      </c>
      <c r="E947" s="1" t="s">
        <v>93</v>
      </c>
      <c r="F947" s="1" t="s">
        <v>1003</v>
      </c>
      <c r="G947" s="1" t="s">
        <v>239</v>
      </c>
      <c r="H947" s="1" t="s">
        <v>64</v>
      </c>
      <c r="I947" s="2">
        <v>318.98</v>
      </c>
      <c r="J947" s="2">
        <v>32.61</v>
      </c>
      <c r="K947" s="2">
        <f t="shared" si="115"/>
        <v>31.730000495910641</v>
      </c>
      <c r="L947" s="2">
        <f t="shared" si="119"/>
        <v>0</v>
      </c>
      <c r="AB947" s="2">
        <v>31.730000495910641</v>
      </c>
      <c r="AC947" s="5">
        <v>2614.7439779853821</v>
      </c>
      <c r="AL947" s="47"/>
      <c r="AS947" s="5" t="s">
        <v>984</v>
      </c>
      <c r="AU947" s="5" t="s">
        <v>984</v>
      </c>
      <c r="AW947" s="5" t="s">
        <v>984</v>
      </c>
      <c r="AZ947" s="5">
        <f t="shared" si="116"/>
        <v>2614.7439779853821</v>
      </c>
      <c r="BA947" s="11">
        <f t="shared" si="117"/>
        <v>5.1994930603920179E-2</v>
      </c>
      <c r="BB947" s="5">
        <f t="shared" si="118"/>
        <v>51.994930603920182</v>
      </c>
    </row>
    <row r="948" spans="1:54" x14ac:dyDescent="0.25">
      <c r="A948" s="1" t="s">
        <v>1006</v>
      </c>
      <c r="B948" s="1" t="s">
        <v>1005</v>
      </c>
      <c r="C948" s="1" t="s">
        <v>1004</v>
      </c>
      <c r="D948" s="1" t="s">
        <v>112</v>
      </c>
      <c r="E948" s="1" t="s">
        <v>90</v>
      </c>
      <c r="F948" s="1" t="s">
        <v>1003</v>
      </c>
      <c r="G948" s="1" t="s">
        <v>239</v>
      </c>
      <c r="H948" s="1" t="s">
        <v>64</v>
      </c>
      <c r="I948" s="2">
        <v>318.98</v>
      </c>
      <c r="J948" s="2">
        <v>32.799999999999997</v>
      </c>
      <c r="K948" s="2">
        <f t="shared" si="115"/>
        <v>32.139999628067017</v>
      </c>
      <c r="L948" s="2">
        <f t="shared" si="119"/>
        <v>0</v>
      </c>
      <c r="AB948" s="2">
        <v>32.139999628067017</v>
      </c>
      <c r="AC948" s="5">
        <v>3838.6666039407251</v>
      </c>
      <c r="AL948" s="47"/>
      <c r="AS948" s="5" t="s">
        <v>984</v>
      </c>
      <c r="AU948" s="5" t="s">
        <v>984</v>
      </c>
      <c r="AW948" s="5" t="s">
        <v>984</v>
      </c>
      <c r="AZ948" s="5">
        <f t="shared" si="116"/>
        <v>3838.6666039407251</v>
      </c>
      <c r="BA948" s="11">
        <f t="shared" si="117"/>
        <v>7.6332981494144497E-2</v>
      </c>
      <c r="BB948" s="5">
        <f t="shared" si="118"/>
        <v>76.332981494144491</v>
      </c>
    </row>
    <row r="949" spans="1:54" x14ac:dyDescent="0.25">
      <c r="A949" s="1" t="s">
        <v>1006</v>
      </c>
      <c r="B949" s="1" t="s">
        <v>1005</v>
      </c>
      <c r="C949" s="1" t="s">
        <v>1004</v>
      </c>
      <c r="D949" s="1" t="s">
        <v>112</v>
      </c>
      <c r="E949" s="1" t="s">
        <v>85</v>
      </c>
      <c r="F949" s="1" t="s">
        <v>1003</v>
      </c>
      <c r="G949" s="1" t="s">
        <v>239</v>
      </c>
      <c r="H949" s="1" t="s">
        <v>64</v>
      </c>
      <c r="I949" s="2">
        <v>318.98</v>
      </c>
      <c r="J949" s="2">
        <v>0.96</v>
      </c>
      <c r="K949" s="2">
        <f t="shared" si="115"/>
        <v>0.94999998807907104</v>
      </c>
      <c r="L949" s="2">
        <f t="shared" si="119"/>
        <v>0</v>
      </c>
      <c r="AB949" s="2">
        <v>0.94999998807907104</v>
      </c>
      <c r="AC949" s="5">
        <v>116.156498542428</v>
      </c>
      <c r="AL949" s="47"/>
      <c r="AS949" s="5" t="s">
        <v>984</v>
      </c>
      <c r="AU949" s="5" t="s">
        <v>984</v>
      </c>
      <c r="AW949" s="5" t="s">
        <v>984</v>
      </c>
      <c r="AZ949" s="5">
        <f t="shared" si="116"/>
        <v>116.156498542428</v>
      </c>
      <c r="BA949" s="11">
        <f t="shared" si="117"/>
        <v>2.3098051402957141E-3</v>
      </c>
      <c r="BB949" s="5">
        <f t="shared" si="118"/>
        <v>2.309805140295714</v>
      </c>
    </row>
    <row r="950" spans="1:54" x14ac:dyDescent="0.25">
      <c r="A950" s="1" t="s">
        <v>1006</v>
      </c>
      <c r="B950" s="1" t="s">
        <v>1005</v>
      </c>
      <c r="C950" s="1" t="s">
        <v>1004</v>
      </c>
      <c r="D950" s="1" t="s">
        <v>112</v>
      </c>
      <c r="E950" s="1" t="s">
        <v>65</v>
      </c>
      <c r="F950" s="1" t="s">
        <v>1003</v>
      </c>
      <c r="G950" s="1" t="s">
        <v>239</v>
      </c>
      <c r="H950" s="1" t="s">
        <v>64</v>
      </c>
      <c r="I950" s="2">
        <v>318.98</v>
      </c>
      <c r="J950" s="2">
        <v>1.17</v>
      </c>
      <c r="K950" s="2">
        <f t="shared" si="115"/>
        <v>1.1699999868869779</v>
      </c>
      <c r="L950" s="2">
        <f t="shared" si="119"/>
        <v>0</v>
      </c>
      <c r="AB950" s="2">
        <v>1.1699999868869779</v>
      </c>
      <c r="AC950" s="5">
        <v>100.2613991254568</v>
      </c>
      <c r="AL950" s="47"/>
      <c r="AS950" s="5" t="s">
        <v>984</v>
      </c>
      <c r="AU950" s="5" t="s">
        <v>984</v>
      </c>
      <c r="AW950" s="5" t="s">
        <v>984</v>
      </c>
      <c r="AZ950" s="5">
        <f t="shared" si="116"/>
        <v>100.2613991254568</v>
      </c>
      <c r="BA950" s="11">
        <f t="shared" si="117"/>
        <v>1.9937265497774154E-3</v>
      </c>
      <c r="BB950" s="5">
        <f t="shared" si="118"/>
        <v>1.9937265497774153</v>
      </c>
    </row>
    <row r="951" spans="1:54" x14ac:dyDescent="0.25">
      <c r="A951" s="1" t="s">
        <v>1006</v>
      </c>
      <c r="B951" s="1" t="s">
        <v>1005</v>
      </c>
      <c r="C951" s="1" t="s">
        <v>1004</v>
      </c>
      <c r="D951" s="1" t="s">
        <v>112</v>
      </c>
      <c r="E951" s="1" t="s">
        <v>66</v>
      </c>
      <c r="F951" s="1" t="s">
        <v>1003</v>
      </c>
      <c r="G951" s="1" t="s">
        <v>239</v>
      </c>
      <c r="H951" s="1" t="s">
        <v>64</v>
      </c>
      <c r="I951" s="2">
        <v>318.98</v>
      </c>
      <c r="J951" s="2">
        <v>39.979999999999997</v>
      </c>
      <c r="K951" s="2">
        <f t="shared" si="115"/>
        <v>39.980001449584961</v>
      </c>
      <c r="L951" s="2">
        <f t="shared" si="119"/>
        <v>0</v>
      </c>
      <c r="AB951" s="2">
        <v>39.980001449584961</v>
      </c>
      <c r="AC951" s="5">
        <v>3460.2411399269099</v>
      </c>
      <c r="AL951" s="47"/>
      <c r="AS951" s="5" t="s">
        <v>984</v>
      </c>
      <c r="AU951" s="5" t="s">
        <v>984</v>
      </c>
      <c r="AW951" s="5" t="s">
        <v>984</v>
      </c>
      <c r="AZ951" s="5">
        <f t="shared" si="116"/>
        <v>3460.2411399269099</v>
      </c>
      <c r="BA951" s="11">
        <f t="shared" si="117"/>
        <v>6.8807883088405061E-2</v>
      </c>
      <c r="BB951" s="5">
        <f t="shared" si="118"/>
        <v>68.807883088405063</v>
      </c>
    </row>
    <row r="952" spans="1:54" x14ac:dyDescent="0.25">
      <c r="A952" s="1" t="s">
        <v>1006</v>
      </c>
      <c r="B952" s="1" t="s">
        <v>1005</v>
      </c>
      <c r="C952" s="1" t="s">
        <v>1004</v>
      </c>
      <c r="D952" s="1" t="s">
        <v>112</v>
      </c>
      <c r="E952" s="1" t="s">
        <v>67</v>
      </c>
      <c r="F952" s="1" t="s">
        <v>1003</v>
      </c>
      <c r="G952" s="1" t="s">
        <v>239</v>
      </c>
      <c r="H952" s="1" t="s">
        <v>64</v>
      </c>
      <c r="I952" s="2">
        <v>318.98</v>
      </c>
      <c r="J952" s="2">
        <v>38.86</v>
      </c>
      <c r="K952" s="2">
        <f t="shared" si="115"/>
        <v>38.859998226165771</v>
      </c>
      <c r="L952" s="2">
        <f t="shared" si="119"/>
        <v>0</v>
      </c>
      <c r="AB952" s="2">
        <v>38.859998226165771</v>
      </c>
      <c r="AC952" s="5">
        <v>2708.2803950548168</v>
      </c>
      <c r="AL952" s="47"/>
      <c r="AS952" s="5" t="s">
        <v>984</v>
      </c>
      <c r="AU952" s="5" t="s">
        <v>984</v>
      </c>
      <c r="AW952" s="5" t="s">
        <v>984</v>
      </c>
      <c r="AZ952" s="5">
        <f t="shared" si="116"/>
        <v>2708.2803950548168</v>
      </c>
      <c r="BA952" s="11">
        <f t="shared" si="117"/>
        <v>5.3854928965293897E-2</v>
      </c>
      <c r="BB952" s="5">
        <f t="shared" si="118"/>
        <v>53.854928965293894</v>
      </c>
    </row>
    <row r="953" spans="1:54" x14ac:dyDescent="0.25">
      <c r="A953" s="1" t="s">
        <v>1006</v>
      </c>
      <c r="B953" s="1" t="s">
        <v>1005</v>
      </c>
      <c r="C953" s="1" t="s">
        <v>1004</v>
      </c>
      <c r="D953" s="1" t="s">
        <v>112</v>
      </c>
      <c r="E953" s="1" t="s">
        <v>70</v>
      </c>
      <c r="F953" s="1" t="s">
        <v>1003</v>
      </c>
      <c r="G953" s="1" t="s">
        <v>239</v>
      </c>
      <c r="H953" s="1" t="s">
        <v>64</v>
      </c>
      <c r="I953" s="2">
        <v>318.98</v>
      </c>
      <c r="J953" s="2">
        <v>1.1399999999999999</v>
      </c>
      <c r="K953" s="2">
        <f t="shared" si="115"/>
        <v>1.139999985694885</v>
      </c>
      <c r="L953" s="2">
        <f t="shared" si="119"/>
        <v>0</v>
      </c>
      <c r="AB953" s="2">
        <v>1.139999985694885</v>
      </c>
      <c r="AC953" s="5">
        <v>69.693899125456809</v>
      </c>
      <c r="AL953" s="47"/>
      <c r="AS953" s="5" t="s">
        <v>984</v>
      </c>
      <c r="AU953" s="5" t="s">
        <v>984</v>
      </c>
      <c r="AW953" s="5" t="s">
        <v>984</v>
      </c>
      <c r="AZ953" s="5">
        <f t="shared" si="116"/>
        <v>69.693899125456809</v>
      </c>
      <c r="BA953" s="11">
        <f t="shared" si="117"/>
        <v>1.3858830841774288E-3</v>
      </c>
      <c r="BB953" s="5">
        <f t="shared" si="118"/>
        <v>1.3858830841774288</v>
      </c>
    </row>
    <row r="954" spans="1:54" x14ac:dyDescent="0.25">
      <c r="A954" s="1" t="s">
        <v>1006</v>
      </c>
      <c r="B954" s="1" t="s">
        <v>1005</v>
      </c>
      <c r="C954" s="1" t="s">
        <v>1004</v>
      </c>
      <c r="D954" s="1" t="s">
        <v>112</v>
      </c>
      <c r="E954" s="1" t="s">
        <v>93</v>
      </c>
      <c r="F954" s="1" t="s">
        <v>453</v>
      </c>
      <c r="G954" s="1" t="s">
        <v>239</v>
      </c>
      <c r="H954" s="1" t="s">
        <v>64</v>
      </c>
      <c r="I954" s="2">
        <v>318.98</v>
      </c>
      <c r="J954" s="2">
        <v>3.79</v>
      </c>
      <c r="K954" s="2">
        <f t="shared" si="115"/>
        <v>3.7899999618530269</v>
      </c>
      <c r="L954" s="2">
        <f t="shared" si="119"/>
        <v>0</v>
      </c>
      <c r="AB954" s="2">
        <v>3.7899999618530269</v>
      </c>
      <c r="AC954" s="5">
        <v>231.7016476678848</v>
      </c>
      <c r="AL954" s="47"/>
      <c r="AS954" s="5" t="s">
        <v>984</v>
      </c>
      <c r="AU954" s="5" t="s">
        <v>984</v>
      </c>
      <c r="AW954" s="5" t="s">
        <v>984</v>
      </c>
      <c r="AZ954" s="5">
        <f t="shared" si="116"/>
        <v>231.7016476678848</v>
      </c>
      <c r="BA954" s="11">
        <f t="shared" si="117"/>
        <v>4.6074534228731229E-3</v>
      </c>
      <c r="BB954" s="5">
        <f t="shared" si="118"/>
        <v>4.6074534228731228</v>
      </c>
    </row>
    <row r="955" spans="1:54" x14ac:dyDescent="0.25">
      <c r="A955" s="1" t="s">
        <v>1006</v>
      </c>
      <c r="B955" s="1" t="s">
        <v>1005</v>
      </c>
      <c r="C955" s="1" t="s">
        <v>1004</v>
      </c>
      <c r="D955" s="1" t="s">
        <v>112</v>
      </c>
      <c r="E955" s="1" t="s">
        <v>90</v>
      </c>
      <c r="F955" s="1" t="s">
        <v>453</v>
      </c>
      <c r="G955" s="1" t="s">
        <v>239</v>
      </c>
      <c r="H955" s="1" t="s">
        <v>64</v>
      </c>
      <c r="I955" s="2">
        <v>318.98</v>
      </c>
      <c r="J955" s="2">
        <v>4.32</v>
      </c>
      <c r="K955" s="2">
        <f t="shared" si="115"/>
        <v>4.320000171661377</v>
      </c>
      <c r="L955" s="2">
        <f t="shared" si="119"/>
        <v>0</v>
      </c>
      <c r="AB955" s="2">
        <v>4.320000171661377</v>
      </c>
      <c r="AC955" s="5">
        <v>264.10321049451829</v>
      </c>
      <c r="AL955" s="47"/>
      <c r="AS955" s="5" t="s">
        <v>984</v>
      </c>
      <c r="AU955" s="5" t="s">
        <v>984</v>
      </c>
      <c r="AW955" s="5" t="s">
        <v>984</v>
      </c>
      <c r="AZ955" s="5">
        <f t="shared" si="116"/>
        <v>264.10321049451829</v>
      </c>
      <c r="BA955" s="11">
        <f t="shared" si="117"/>
        <v>5.2517677514703782E-3</v>
      </c>
      <c r="BB955" s="5">
        <f t="shared" si="118"/>
        <v>5.2517677514703784</v>
      </c>
    </row>
    <row r="956" spans="1:54" x14ac:dyDescent="0.25">
      <c r="A956" s="1" t="s">
        <v>1006</v>
      </c>
      <c r="B956" s="1" t="s">
        <v>1005</v>
      </c>
      <c r="C956" s="1" t="s">
        <v>1004</v>
      </c>
      <c r="D956" s="1" t="s">
        <v>112</v>
      </c>
      <c r="E956" s="1" t="s">
        <v>85</v>
      </c>
      <c r="F956" s="1" t="s">
        <v>453</v>
      </c>
      <c r="G956" s="1" t="s">
        <v>239</v>
      </c>
      <c r="H956" s="1" t="s">
        <v>64</v>
      </c>
      <c r="I956" s="2">
        <v>318.98</v>
      </c>
      <c r="J956" s="2">
        <v>0.13</v>
      </c>
      <c r="K956" s="2">
        <f t="shared" si="115"/>
        <v>0.12999999523162839</v>
      </c>
      <c r="L956" s="2">
        <f t="shared" si="119"/>
        <v>0</v>
      </c>
      <c r="AB956" s="2">
        <v>0.12999999523162839</v>
      </c>
      <c r="AC956" s="5">
        <v>7.947549708485603</v>
      </c>
      <c r="AL956" s="47"/>
      <c r="AS956" s="5" t="s">
        <v>984</v>
      </c>
      <c r="AU956" s="5" t="s">
        <v>984</v>
      </c>
      <c r="AW956" s="5" t="s">
        <v>984</v>
      </c>
      <c r="AZ956" s="5">
        <f t="shared" si="116"/>
        <v>7.947549708485603</v>
      </c>
      <c r="BA956" s="11">
        <f t="shared" si="117"/>
        <v>1.5803929525914955E-4</v>
      </c>
      <c r="BB956" s="5">
        <f t="shared" si="118"/>
        <v>0.15803929525914956</v>
      </c>
    </row>
    <row r="957" spans="1:54" x14ac:dyDescent="0.25">
      <c r="A957" s="1" t="s">
        <v>1006</v>
      </c>
      <c r="B957" s="1" t="s">
        <v>1005</v>
      </c>
      <c r="C957" s="1" t="s">
        <v>1004</v>
      </c>
      <c r="D957" s="1" t="s">
        <v>112</v>
      </c>
      <c r="E957" s="1" t="s">
        <v>73</v>
      </c>
      <c r="F957" s="1" t="s">
        <v>1003</v>
      </c>
      <c r="G957" s="1" t="s">
        <v>239</v>
      </c>
      <c r="H957" s="1" t="s">
        <v>64</v>
      </c>
      <c r="I957" s="2">
        <v>318.98</v>
      </c>
      <c r="J957" s="2">
        <v>1.1299999999999999</v>
      </c>
      <c r="K957" s="2">
        <f t="shared" si="115"/>
        <v>1.129999995231628</v>
      </c>
      <c r="L957" s="2">
        <f t="shared" si="119"/>
        <v>0</v>
      </c>
      <c r="AB957" s="2">
        <v>1.129999995231628</v>
      </c>
      <c r="AC957" s="5">
        <v>69.082549708485601</v>
      </c>
      <c r="AL957" s="47"/>
      <c r="AS957" s="5" t="s">
        <v>984</v>
      </c>
      <c r="AU957" s="5" t="s">
        <v>984</v>
      </c>
      <c r="AW957" s="5" t="s">
        <v>984</v>
      </c>
      <c r="AZ957" s="5">
        <f t="shared" si="116"/>
        <v>69.082549708485601</v>
      </c>
      <c r="BA957" s="11">
        <f t="shared" si="117"/>
        <v>1.373726226459123E-3</v>
      </c>
      <c r="BB957" s="5">
        <f t="shared" si="118"/>
        <v>1.373726226459123</v>
      </c>
    </row>
    <row r="958" spans="1:54" x14ac:dyDescent="0.25">
      <c r="A958" s="1" t="s">
        <v>1006</v>
      </c>
      <c r="B958" s="1" t="s">
        <v>1005</v>
      </c>
      <c r="C958" s="1" t="s">
        <v>1004</v>
      </c>
      <c r="D958" s="1" t="s">
        <v>112</v>
      </c>
      <c r="E958" s="1" t="s">
        <v>74</v>
      </c>
      <c r="F958" s="1" t="s">
        <v>1003</v>
      </c>
      <c r="G958" s="1" t="s">
        <v>239</v>
      </c>
      <c r="H958" s="1" t="s">
        <v>64</v>
      </c>
      <c r="I958" s="2">
        <v>318.98</v>
      </c>
      <c r="J958" s="2">
        <v>40.36</v>
      </c>
      <c r="K958" s="2">
        <f t="shared" si="115"/>
        <v>40</v>
      </c>
      <c r="L958" s="2">
        <f t="shared" si="119"/>
        <v>0</v>
      </c>
      <c r="AB958" s="2">
        <v>40</v>
      </c>
      <c r="AC958" s="5">
        <v>2445.4</v>
      </c>
      <c r="AL958" s="47"/>
      <c r="AS958" s="5" t="s">
        <v>984</v>
      </c>
      <c r="AU958" s="5" t="s">
        <v>984</v>
      </c>
      <c r="AW958" s="5" t="s">
        <v>984</v>
      </c>
      <c r="AZ958" s="5">
        <f t="shared" si="116"/>
        <v>2445.4</v>
      </c>
      <c r="BA958" s="11">
        <f t="shared" si="117"/>
        <v>4.8627477247998943E-2</v>
      </c>
      <c r="BB958" s="5">
        <f t="shared" si="118"/>
        <v>48.627477247998947</v>
      </c>
    </row>
    <row r="959" spans="1:54" x14ac:dyDescent="0.25">
      <c r="A959" s="1" t="s">
        <v>1138</v>
      </c>
      <c r="B959" s="1" t="s">
        <v>359</v>
      </c>
      <c r="C959" s="1" t="s">
        <v>360</v>
      </c>
      <c r="D959" s="1" t="s">
        <v>361</v>
      </c>
      <c r="E959" s="1" t="s">
        <v>75</v>
      </c>
      <c r="F959" s="1" t="s">
        <v>453</v>
      </c>
      <c r="G959" s="1" t="s">
        <v>239</v>
      </c>
      <c r="H959" s="1" t="s">
        <v>64</v>
      </c>
      <c r="I959" s="2">
        <v>238</v>
      </c>
      <c r="J959" s="2">
        <v>38.04</v>
      </c>
      <c r="K959" s="2">
        <f t="shared" si="115"/>
        <v>38.040000915527337</v>
      </c>
      <c r="L959" s="2">
        <f t="shared" si="119"/>
        <v>0</v>
      </c>
      <c r="AB959" s="2">
        <v>38.040000915527337</v>
      </c>
      <c r="AC959" s="5">
        <v>2325.5754559707639</v>
      </c>
      <c r="AL959" s="47"/>
      <c r="AS959" s="5" t="s">
        <v>984</v>
      </c>
      <c r="AU959" s="5" t="s">
        <v>984</v>
      </c>
      <c r="AW959" s="5" t="s">
        <v>984</v>
      </c>
      <c r="AZ959" s="5">
        <f t="shared" si="116"/>
        <v>2325.5754559707639</v>
      </c>
      <c r="BA959" s="11">
        <f t="shared" si="117"/>
        <v>4.6244731975841613E-2</v>
      </c>
      <c r="BB959" s="5">
        <f t="shared" si="118"/>
        <v>46.244731975841617</v>
      </c>
    </row>
    <row r="960" spans="1:54" x14ac:dyDescent="0.25">
      <c r="A960" s="1" t="s">
        <v>1138</v>
      </c>
      <c r="B960" s="1" t="s">
        <v>359</v>
      </c>
      <c r="C960" s="1" t="s">
        <v>360</v>
      </c>
      <c r="D960" s="1" t="s">
        <v>361</v>
      </c>
      <c r="E960" s="1" t="s">
        <v>68</v>
      </c>
      <c r="F960" s="1" t="s">
        <v>453</v>
      </c>
      <c r="G960" s="1" t="s">
        <v>239</v>
      </c>
      <c r="H960" s="1" t="s">
        <v>64</v>
      </c>
      <c r="I960" s="2">
        <v>238</v>
      </c>
      <c r="J960" s="2">
        <v>38.46</v>
      </c>
      <c r="K960" s="2">
        <f t="shared" si="115"/>
        <v>38.459999084472663</v>
      </c>
      <c r="L960" s="2">
        <f t="shared" si="119"/>
        <v>0</v>
      </c>
      <c r="AB960" s="2">
        <v>38.459999084472663</v>
      </c>
      <c r="AC960" s="5">
        <v>2351.252044029236</v>
      </c>
      <c r="AL960" s="47"/>
      <c r="AS960" s="5" t="s">
        <v>984</v>
      </c>
      <c r="AU960" s="5" t="s">
        <v>984</v>
      </c>
      <c r="AW960" s="5" t="s">
        <v>984</v>
      </c>
      <c r="AZ960" s="5">
        <f t="shared" si="116"/>
        <v>2351.252044029236</v>
      </c>
      <c r="BA960" s="11">
        <f t="shared" si="117"/>
        <v>4.6755318260956358E-2</v>
      </c>
      <c r="BB960" s="5">
        <f t="shared" si="118"/>
        <v>46.755318260956358</v>
      </c>
    </row>
    <row r="961" spans="1:54" x14ac:dyDescent="0.25">
      <c r="A961" s="1" t="s">
        <v>1138</v>
      </c>
      <c r="B961" s="1" t="s">
        <v>359</v>
      </c>
      <c r="C961" s="1" t="s">
        <v>360</v>
      </c>
      <c r="D961" s="1" t="s">
        <v>361</v>
      </c>
      <c r="E961" s="1" t="s">
        <v>69</v>
      </c>
      <c r="F961" s="1" t="s">
        <v>453</v>
      </c>
      <c r="G961" s="1" t="s">
        <v>239</v>
      </c>
      <c r="H961" s="1" t="s">
        <v>64</v>
      </c>
      <c r="I961" s="2">
        <v>238</v>
      </c>
      <c r="J961" s="2">
        <v>40.1</v>
      </c>
      <c r="K961" s="2">
        <f t="shared" si="115"/>
        <v>40</v>
      </c>
      <c r="L961" s="2">
        <f t="shared" si="119"/>
        <v>0</v>
      </c>
      <c r="AB961" s="2">
        <v>40</v>
      </c>
      <c r="AC961" s="5">
        <v>2445.4</v>
      </c>
      <c r="AL961" s="47"/>
      <c r="AS961" s="5" t="s">
        <v>984</v>
      </c>
      <c r="AU961" s="5" t="s">
        <v>984</v>
      </c>
      <c r="AW961" s="5" t="s">
        <v>984</v>
      </c>
      <c r="AZ961" s="5">
        <f t="shared" si="116"/>
        <v>2445.4</v>
      </c>
      <c r="BA961" s="11">
        <f t="shared" si="117"/>
        <v>4.8627477247998943E-2</v>
      </c>
      <c r="BB961" s="5">
        <f t="shared" si="118"/>
        <v>48.627477247998947</v>
      </c>
    </row>
    <row r="962" spans="1:54" x14ac:dyDescent="0.25">
      <c r="A962" s="1" t="s">
        <v>1138</v>
      </c>
      <c r="B962" s="1" t="s">
        <v>359</v>
      </c>
      <c r="C962" s="1" t="s">
        <v>360</v>
      </c>
      <c r="D962" s="1" t="s">
        <v>361</v>
      </c>
      <c r="E962" s="1" t="s">
        <v>70</v>
      </c>
      <c r="F962" s="1" t="s">
        <v>453</v>
      </c>
      <c r="G962" s="1" t="s">
        <v>239</v>
      </c>
      <c r="H962" s="1" t="s">
        <v>64</v>
      </c>
      <c r="I962" s="2">
        <v>238</v>
      </c>
      <c r="J962" s="2">
        <v>40.5</v>
      </c>
      <c r="K962" s="2">
        <f t="shared" si="115"/>
        <v>40</v>
      </c>
      <c r="L962" s="2">
        <f t="shared" si="119"/>
        <v>0</v>
      </c>
      <c r="AB962" s="2">
        <v>40</v>
      </c>
      <c r="AC962" s="5">
        <v>2445.4</v>
      </c>
      <c r="AL962" s="47"/>
      <c r="AS962" s="5" t="s">
        <v>984</v>
      </c>
      <c r="AU962" s="5" t="s">
        <v>984</v>
      </c>
      <c r="AW962" s="5" t="s">
        <v>984</v>
      </c>
      <c r="AZ962" s="5">
        <f t="shared" si="116"/>
        <v>2445.4</v>
      </c>
      <c r="BA962" s="11">
        <f t="shared" si="117"/>
        <v>4.8627477247998943E-2</v>
      </c>
      <c r="BB962" s="5">
        <f t="shared" si="118"/>
        <v>48.627477247998947</v>
      </c>
    </row>
    <row r="963" spans="1:54" x14ac:dyDescent="0.25">
      <c r="A963" s="1" t="s">
        <v>1138</v>
      </c>
      <c r="B963" s="1" t="s">
        <v>359</v>
      </c>
      <c r="C963" s="1" t="s">
        <v>360</v>
      </c>
      <c r="D963" s="1" t="s">
        <v>361</v>
      </c>
      <c r="E963" s="1" t="s">
        <v>71</v>
      </c>
      <c r="F963" s="1" t="s">
        <v>453</v>
      </c>
      <c r="G963" s="1" t="s">
        <v>239</v>
      </c>
      <c r="H963" s="1" t="s">
        <v>64</v>
      </c>
      <c r="I963" s="2">
        <v>238</v>
      </c>
      <c r="J963" s="2">
        <v>0.33</v>
      </c>
      <c r="K963" s="2">
        <f t="shared" ref="K963:K1026" si="120">SUM(N963,P963,R963,T963,AD963,AF963,AH963,AJ963,AL963,AN963,AP963,V963,X963,Z963,BC963,AB963)</f>
        <v>0.33000001311302191</v>
      </c>
      <c r="L963" s="2">
        <f t="shared" si="119"/>
        <v>0</v>
      </c>
      <c r="AB963" s="2">
        <v>0.33000001311302191</v>
      </c>
      <c r="AC963" s="5">
        <v>20.174550801664591</v>
      </c>
      <c r="AL963" s="47"/>
      <c r="AS963" s="5" t="s">
        <v>984</v>
      </c>
      <c r="AU963" s="5" t="s">
        <v>984</v>
      </c>
      <c r="AW963" s="5" t="s">
        <v>984</v>
      </c>
      <c r="AZ963" s="5">
        <f t="shared" ref="AZ963:AZ1026" si="121">SUM(O963,Q963,S963,U963,AE963,AG963,AI963,AK963,AM963,AO963,AQ963,W963,Y963,AA963,BD963,AC963)</f>
        <v>20.174550801664591</v>
      </c>
      <c r="BA963" s="11">
        <f t="shared" ref="BA963:BA1026" si="122">(AZ963/$AZ$2498)*100</f>
        <v>4.0117670323732053E-4</v>
      </c>
      <c r="BB963" s="5">
        <f t="shared" ref="BB963:BB1026" si="123">(BA963/100)*$BB$1</f>
        <v>0.40117670323732052</v>
      </c>
    </row>
    <row r="964" spans="1:54" x14ac:dyDescent="0.25">
      <c r="A964" s="1" t="s">
        <v>1138</v>
      </c>
      <c r="B964" s="1" t="s">
        <v>359</v>
      </c>
      <c r="C964" s="1" t="s">
        <v>360</v>
      </c>
      <c r="D964" s="1" t="s">
        <v>361</v>
      </c>
      <c r="E964" s="1" t="s">
        <v>72</v>
      </c>
      <c r="F964" s="1" t="s">
        <v>453</v>
      </c>
      <c r="G964" s="1" t="s">
        <v>239</v>
      </c>
      <c r="H964" s="1" t="s">
        <v>64</v>
      </c>
      <c r="I964" s="2">
        <v>238</v>
      </c>
      <c r="J964" s="2">
        <v>0.38</v>
      </c>
      <c r="K964" s="2">
        <f t="shared" si="120"/>
        <v>0.37999999523162842</v>
      </c>
      <c r="L964" s="2">
        <f t="shared" ref="L964:L1027" si="124">SUM(M964,AR964,AT964,AV964,AX964,AY964)</f>
        <v>0</v>
      </c>
      <c r="AB964" s="2">
        <v>0.37999999523162842</v>
      </c>
      <c r="AC964" s="5">
        <v>23.231299708485601</v>
      </c>
      <c r="AL964" s="47"/>
      <c r="AS964" s="5" t="s">
        <v>984</v>
      </c>
      <c r="AU964" s="5" t="s">
        <v>984</v>
      </c>
      <c r="AW964" s="5" t="s">
        <v>984</v>
      </c>
      <c r="AZ964" s="5">
        <f t="shared" si="121"/>
        <v>23.231299708485601</v>
      </c>
      <c r="BA964" s="11">
        <f t="shared" si="122"/>
        <v>4.6196102805914289E-4</v>
      </c>
      <c r="BB964" s="5">
        <f t="shared" si="123"/>
        <v>0.46196102805914285</v>
      </c>
    </row>
    <row r="965" spans="1:54" x14ac:dyDescent="0.25">
      <c r="A965" s="1" t="s">
        <v>1138</v>
      </c>
      <c r="B965" s="1" t="s">
        <v>359</v>
      </c>
      <c r="C965" s="1" t="s">
        <v>360</v>
      </c>
      <c r="D965" s="1" t="s">
        <v>361</v>
      </c>
      <c r="E965" s="1" t="s">
        <v>73</v>
      </c>
      <c r="F965" s="1" t="s">
        <v>453</v>
      </c>
      <c r="G965" s="1" t="s">
        <v>239</v>
      </c>
      <c r="H965" s="1" t="s">
        <v>64</v>
      </c>
      <c r="I965" s="2">
        <v>238</v>
      </c>
      <c r="J965" s="2">
        <v>39.1</v>
      </c>
      <c r="K965" s="2">
        <f t="shared" si="120"/>
        <v>39.099998474121087</v>
      </c>
      <c r="L965" s="2">
        <f t="shared" si="124"/>
        <v>0</v>
      </c>
      <c r="AB965" s="2">
        <v>39.099998474121087</v>
      </c>
      <c r="AC965" s="5">
        <v>2390.3784067153929</v>
      </c>
      <c r="AL965" s="47"/>
      <c r="AS965" s="5" t="s">
        <v>984</v>
      </c>
      <c r="AU965" s="5" t="s">
        <v>984</v>
      </c>
      <c r="AW965" s="5" t="s">
        <v>984</v>
      </c>
      <c r="AZ965" s="5">
        <f t="shared" si="121"/>
        <v>2390.3784067153929</v>
      </c>
      <c r="BA965" s="11">
        <f t="shared" si="122"/>
        <v>4.7533357154927916E-2</v>
      </c>
      <c r="BB965" s="5">
        <f t="shared" si="123"/>
        <v>47.533357154927913</v>
      </c>
    </row>
    <row r="966" spans="1:54" x14ac:dyDescent="0.25">
      <c r="A966" s="1" t="s">
        <v>1138</v>
      </c>
      <c r="B966" s="1" t="s">
        <v>359</v>
      </c>
      <c r="C966" s="1" t="s">
        <v>360</v>
      </c>
      <c r="D966" s="1" t="s">
        <v>361</v>
      </c>
      <c r="E966" s="1" t="s">
        <v>74</v>
      </c>
      <c r="F966" s="1" t="s">
        <v>453</v>
      </c>
      <c r="G966" s="1" t="s">
        <v>239</v>
      </c>
      <c r="H966" s="1" t="s">
        <v>64</v>
      </c>
      <c r="I966" s="2">
        <v>238</v>
      </c>
      <c r="J966" s="2">
        <v>39.07</v>
      </c>
      <c r="K966" s="2">
        <f t="shared" si="120"/>
        <v>39.069999694824219</v>
      </c>
      <c r="L966" s="2">
        <f t="shared" si="124"/>
        <v>0</v>
      </c>
      <c r="AB966" s="2">
        <v>39.069999694824219</v>
      </c>
      <c r="AC966" s="5">
        <v>2388.544431343078</v>
      </c>
      <c r="AL966" s="47"/>
      <c r="AS966" s="5" t="s">
        <v>984</v>
      </c>
      <c r="AU966" s="5" t="s">
        <v>984</v>
      </c>
      <c r="AW966" s="5" t="s">
        <v>984</v>
      </c>
      <c r="AZ966" s="5">
        <f t="shared" si="121"/>
        <v>2388.544431343078</v>
      </c>
      <c r="BA966" s="11">
        <f t="shared" si="122"/>
        <v>4.7496888030984744E-2</v>
      </c>
      <c r="BB966" s="5">
        <f t="shared" si="123"/>
        <v>47.496888030984749</v>
      </c>
    </row>
    <row r="967" spans="1:54" x14ac:dyDescent="0.25">
      <c r="A967" s="1" t="s">
        <v>1137</v>
      </c>
      <c r="B967" s="1" t="s">
        <v>219</v>
      </c>
      <c r="C967" s="1" t="s">
        <v>220</v>
      </c>
      <c r="D967" s="1" t="s">
        <v>112</v>
      </c>
      <c r="E967" s="1" t="s">
        <v>68</v>
      </c>
      <c r="F967" s="1" t="s">
        <v>1020</v>
      </c>
      <c r="G967" s="1" t="s">
        <v>239</v>
      </c>
      <c r="H967" s="1" t="s">
        <v>64</v>
      </c>
      <c r="I967" s="2">
        <v>80</v>
      </c>
      <c r="J967" s="2">
        <v>0.03</v>
      </c>
      <c r="K967" s="2">
        <f t="shared" si="120"/>
        <v>2.999999932944775E-2</v>
      </c>
      <c r="L967" s="2">
        <f t="shared" si="124"/>
        <v>0</v>
      </c>
      <c r="AB967" s="2">
        <v>2.999999932944775E-2</v>
      </c>
      <c r="AC967" s="5">
        <v>1.8340499590057879</v>
      </c>
      <c r="AL967" s="47"/>
      <c r="AS967" s="5" t="s">
        <v>984</v>
      </c>
      <c r="AU967" s="5" t="s">
        <v>984</v>
      </c>
      <c r="AW967" s="5" t="s">
        <v>984</v>
      </c>
      <c r="AZ967" s="5">
        <f t="shared" si="121"/>
        <v>1.8340499590057879</v>
      </c>
      <c r="BA967" s="11">
        <f t="shared" si="122"/>
        <v>3.6470607120817597E-5</v>
      </c>
      <c r="BB967" s="5">
        <f t="shared" si="123"/>
        <v>3.6470607120817594E-2</v>
      </c>
    </row>
    <row r="968" spans="1:54" x14ac:dyDescent="0.25">
      <c r="A968" s="1" t="s">
        <v>1137</v>
      </c>
      <c r="B968" s="1" t="s">
        <v>219</v>
      </c>
      <c r="C968" s="1" t="s">
        <v>220</v>
      </c>
      <c r="D968" s="1" t="s">
        <v>112</v>
      </c>
      <c r="E968" s="1" t="s">
        <v>71</v>
      </c>
      <c r="F968" s="1" t="s">
        <v>453</v>
      </c>
      <c r="G968" s="1" t="s">
        <v>239</v>
      </c>
      <c r="H968" s="1" t="s">
        <v>64</v>
      </c>
      <c r="I968" s="2">
        <v>80</v>
      </c>
      <c r="J968" s="2">
        <v>39.630000000000003</v>
      </c>
      <c r="K968" s="2">
        <f t="shared" si="120"/>
        <v>39.660001067444682</v>
      </c>
      <c r="L968" s="2">
        <f t="shared" si="124"/>
        <v>0</v>
      </c>
      <c r="AB968" s="2">
        <v>39.660001067444682</v>
      </c>
      <c r="AC968" s="5">
        <v>2424.614165258231</v>
      </c>
      <c r="AL968" s="47"/>
      <c r="AS968" s="5" t="s">
        <v>984</v>
      </c>
      <c r="AU968" s="5" t="s">
        <v>984</v>
      </c>
      <c r="AW968" s="5" t="s">
        <v>984</v>
      </c>
      <c r="AZ968" s="5">
        <f t="shared" si="121"/>
        <v>2424.614165258231</v>
      </c>
      <c r="BA968" s="11">
        <f t="shared" si="122"/>
        <v>4.8214144989069507E-2</v>
      </c>
      <c r="BB968" s="5">
        <f t="shared" si="123"/>
        <v>48.21414498906951</v>
      </c>
    </row>
    <row r="969" spans="1:54" x14ac:dyDescent="0.25">
      <c r="A969" s="1" t="s">
        <v>1137</v>
      </c>
      <c r="B969" s="1" t="s">
        <v>219</v>
      </c>
      <c r="C969" s="1" t="s">
        <v>220</v>
      </c>
      <c r="D969" s="1" t="s">
        <v>112</v>
      </c>
      <c r="E969" s="1" t="s">
        <v>72</v>
      </c>
      <c r="F969" s="1" t="s">
        <v>453</v>
      </c>
      <c r="G969" s="1" t="s">
        <v>239</v>
      </c>
      <c r="H969" s="1" t="s">
        <v>64</v>
      </c>
      <c r="I969" s="2">
        <v>80</v>
      </c>
      <c r="J969" s="2">
        <v>38.9</v>
      </c>
      <c r="K969" s="2">
        <f t="shared" si="120"/>
        <v>38.900001525878913</v>
      </c>
      <c r="L969" s="2">
        <f t="shared" si="124"/>
        <v>0</v>
      </c>
      <c r="AB969" s="2">
        <v>38.900001525878913</v>
      </c>
      <c r="AC969" s="5">
        <v>2378.1515932846069</v>
      </c>
      <c r="AL969" s="47"/>
      <c r="AS969" s="5" t="s">
        <v>984</v>
      </c>
      <c r="AU969" s="5" t="s">
        <v>984</v>
      </c>
      <c r="AW969" s="5" t="s">
        <v>984</v>
      </c>
      <c r="AZ969" s="5">
        <f t="shared" si="121"/>
        <v>2378.1515932846069</v>
      </c>
      <c r="BA969" s="11">
        <f t="shared" si="122"/>
        <v>4.7290223478670013E-2</v>
      </c>
      <c r="BB969" s="5">
        <f t="shared" si="123"/>
        <v>47.290223478670015</v>
      </c>
    </row>
    <row r="970" spans="1:54" x14ac:dyDescent="0.25">
      <c r="A970" s="1" t="s">
        <v>1002</v>
      </c>
      <c r="B970" s="1" t="s">
        <v>999</v>
      </c>
      <c r="C970" s="1" t="s">
        <v>354</v>
      </c>
      <c r="D970" s="1" t="s">
        <v>1001</v>
      </c>
      <c r="E970" s="1" t="s">
        <v>93</v>
      </c>
      <c r="F970" s="1" t="s">
        <v>1020</v>
      </c>
      <c r="G970" s="1" t="s">
        <v>239</v>
      </c>
      <c r="H970" s="1" t="s">
        <v>64</v>
      </c>
      <c r="I970" s="2">
        <v>160</v>
      </c>
      <c r="J970" s="2">
        <v>0.26</v>
      </c>
      <c r="K970" s="2">
        <f t="shared" si="120"/>
        <v>0.26000000536441797</v>
      </c>
      <c r="L970" s="2">
        <f t="shared" si="124"/>
        <v>0</v>
      </c>
      <c r="AB970" s="2">
        <v>0.26000000536441797</v>
      </c>
      <c r="AC970" s="5">
        <v>20.785900218635799</v>
      </c>
      <c r="AL970" s="47"/>
      <c r="AS970" s="5" t="s">
        <v>984</v>
      </c>
      <c r="AU970" s="5" t="s">
        <v>984</v>
      </c>
      <c r="AW970" s="5" t="s">
        <v>984</v>
      </c>
      <c r="AZ970" s="5">
        <f t="shared" si="121"/>
        <v>20.785900218635799</v>
      </c>
      <c r="BA970" s="11">
        <f t="shared" si="122"/>
        <v>4.1333356095562635E-4</v>
      </c>
      <c r="BB970" s="5">
        <f t="shared" si="123"/>
        <v>0.41333356095562634</v>
      </c>
    </row>
    <row r="971" spans="1:54" x14ac:dyDescent="0.25">
      <c r="A971" s="1" t="s">
        <v>1002</v>
      </c>
      <c r="B971" s="1" t="s">
        <v>999</v>
      </c>
      <c r="C971" s="1" t="s">
        <v>354</v>
      </c>
      <c r="D971" s="1" t="s">
        <v>1001</v>
      </c>
      <c r="E971" s="1" t="s">
        <v>67</v>
      </c>
      <c r="F971" s="1" t="s">
        <v>1020</v>
      </c>
      <c r="G971" s="1" t="s">
        <v>239</v>
      </c>
      <c r="H971" s="1" t="s">
        <v>64</v>
      </c>
      <c r="I971" s="2">
        <v>160</v>
      </c>
      <c r="J971" s="2">
        <v>0.16</v>
      </c>
      <c r="K971" s="2">
        <f t="shared" si="120"/>
        <v>0.16999999433755869</v>
      </c>
      <c r="L971" s="2">
        <f t="shared" si="124"/>
        <v>0</v>
      </c>
      <c r="AB971" s="2">
        <v>0.16999999433755869</v>
      </c>
      <c r="AC971" s="5">
        <v>12.838349599167699</v>
      </c>
      <c r="AL971" s="47"/>
      <c r="AS971" s="5" t="s">
        <v>984</v>
      </c>
      <c r="AU971" s="5" t="s">
        <v>984</v>
      </c>
      <c r="AW971" s="5" t="s">
        <v>984</v>
      </c>
      <c r="AZ971" s="5">
        <f t="shared" si="121"/>
        <v>12.838349599167699</v>
      </c>
      <c r="BA971" s="11">
        <f t="shared" si="122"/>
        <v>2.5529424758132972E-4</v>
      </c>
      <c r="BB971" s="5">
        <f t="shared" si="123"/>
        <v>0.25529424758132968</v>
      </c>
    </row>
    <row r="972" spans="1:54" x14ac:dyDescent="0.25">
      <c r="A972" s="1" t="s">
        <v>1002</v>
      </c>
      <c r="B972" s="1" t="s">
        <v>999</v>
      </c>
      <c r="C972" s="1" t="s">
        <v>354</v>
      </c>
      <c r="D972" s="1" t="s">
        <v>1001</v>
      </c>
      <c r="E972" s="1" t="s">
        <v>70</v>
      </c>
      <c r="F972" s="1" t="s">
        <v>453</v>
      </c>
      <c r="G972" s="1" t="s">
        <v>239</v>
      </c>
      <c r="H972" s="1" t="s">
        <v>64</v>
      </c>
      <c r="I972" s="2">
        <v>160</v>
      </c>
      <c r="J972" s="2">
        <v>1.18</v>
      </c>
      <c r="K972" s="2">
        <f t="shared" si="120"/>
        <v>1.179999947547913</v>
      </c>
      <c r="L972" s="2">
        <f t="shared" si="124"/>
        <v>0</v>
      </c>
      <c r="AB972" s="2">
        <v>1.179999947547913</v>
      </c>
      <c r="AC972" s="5">
        <v>72.139296793341629</v>
      </c>
      <c r="AL972" s="47"/>
      <c r="AS972" s="5" t="s">
        <v>984</v>
      </c>
      <c r="AU972" s="5" t="s">
        <v>984</v>
      </c>
      <c r="AW972" s="5" t="s">
        <v>984</v>
      </c>
      <c r="AZ972" s="5">
        <f t="shared" si="121"/>
        <v>72.139296793341629</v>
      </c>
      <c r="BA972" s="11">
        <f t="shared" si="122"/>
        <v>1.4345105150506514E-3</v>
      </c>
      <c r="BB972" s="5">
        <f t="shared" si="123"/>
        <v>1.4345105150506514</v>
      </c>
    </row>
    <row r="973" spans="1:54" x14ac:dyDescent="0.25">
      <c r="A973" s="1" t="s">
        <v>1002</v>
      </c>
      <c r="B973" s="1" t="s">
        <v>999</v>
      </c>
      <c r="C973" s="1" t="s">
        <v>354</v>
      </c>
      <c r="D973" s="1" t="s">
        <v>1001</v>
      </c>
      <c r="E973" s="1" t="s">
        <v>71</v>
      </c>
      <c r="F973" s="1" t="s">
        <v>453</v>
      </c>
      <c r="G973" s="1" t="s">
        <v>239</v>
      </c>
      <c r="H973" s="1" t="s">
        <v>64</v>
      </c>
      <c r="I973" s="2">
        <v>160</v>
      </c>
      <c r="J973" s="2">
        <v>1.0900000000000001</v>
      </c>
      <c r="K973" s="2">
        <f t="shared" si="120"/>
        <v>1.0900000333786011</v>
      </c>
      <c r="L973" s="2">
        <f t="shared" si="124"/>
        <v>0</v>
      </c>
      <c r="AB973" s="2">
        <v>1.0900000333786011</v>
      </c>
      <c r="AC973" s="5">
        <v>66.637152040600768</v>
      </c>
      <c r="AL973" s="47"/>
      <c r="AS973" s="5" t="s">
        <v>984</v>
      </c>
      <c r="AU973" s="5" t="s">
        <v>984</v>
      </c>
      <c r="AW973" s="5" t="s">
        <v>984</v>
      </c>
      <c r="AZ973" s="5">
        <f t="shared" si="121"/>
        <v>66.637152040600768</v>
      </c>
      <c r="BA973" s="11">
        <f t="shared" si="122"/>
        <v>1.3250987955858999E-3</v>
      </c>
      <c r="BB973" s="5">
        <f t="shared" si="123"/>
        <v>1.3250987955858999</v>
      </c>
    </row>
    <row r="974" spans="1:54" x14ac:dyDescent="0.25">
      <c r="A974" s="1" t="s">
        <v>1002</v>
      </c>
      <c r="B974" s="1" t="s">
        <v>999</v>
      </c>
      <c r="C974" s="1" t="s">
        <v>354</v>
      </c>
      <c r="D974" s="1" t="s">
        <v>1001</v>
      </c>
      <c r="E974" s="1" t="s">
        <v>85</v>
      </c>
      <c r="F974" s="1" t="s">
        <v>453</v>
      </c>
      <c r="G974" s="1" t="s">
        <v>239</v>
      </c>
      <c r="H974" s="1" t="s">
        <v>64</v>
      </c>
      <c r="I974" s="2">
        <v>160</v>
      </c>
      <c r="J974" s="2">
        <v>36.15</v>
      </c>
      <c r="K974" s="2">
        <f t="shared" si="120"/>
        <v>36.139999389648438</v>
      </c>
      <c r="L974" s="2">
        <f t="shared" si="124"/>
        <v>0</v>
      </c>
      <c r="AB974" s="2">
        <v>36.139999389648438</v>
      </c>
      <c r="AC974" s="5">
        <v>3899.1902253723142</v>
      </c>
      <c r="AL974" s="47"/>
      <c r="AS974" s="5" t="s">
        <v>984</v>
      </c>
      <c r="AU974" s="5" t="s">
        <v>984</v>
      </c>
      <c r="AW974" s="5" t="s">
        <v>984</v>
      </c>
      <c r="AZ974" s="5">
        <f t="shared" si="121"/>
        <v>3899.1902253723142</v>
      </c>
      <c r="BA974" s="11">
        <f t="shared" si="122"/>
        <v>7.7536510987941468E-2</v>
      </c>
      <c r="BB974" s="5">
        <f t="shared" si="123"/>
        <v>77.536510987941469</v>
      </c>
    </row>
    <row r="975" spans="1:54" x14ac:dyDescent="0.25">
      <c r="A975" s="1" t="s">
        <v>1002</v>
      </c>
      <c r="B975" s="1" t="s">
        <v>999</v>
      </c>
      <c r="C975" s="1" t="s">
        <v>354</v>
      </c>
      <c r="D975" s="1" t="s">
        <v>1001</v>
      </c>
      <c r="E975" s="1" t="s">
        <v>80</v>
      </c>
      <c r="F975" s="1" t="s">
        <v>453</v>
      </c>
      <c r="G975" s="1" t="s">
        <v>239</v>
      </c>
      <c r="H975" s="1" t="s">
        <v>64</v>
      </c>
      <c r="I975" s="2">
        <v>160</v>
      </c>
      <c r="J975" s="2">
        <v>36.5</v>
      </c>
      <c r="K975" s="2">
        <f t="shared" si="120"/>
        <v>36.500000953674324</v>
      </c>
      <c r="L975" s="2">
        <f t="shared" si="124"/>
        <v>0</v>
      </c>
      <c r="AB975" s="2">
        <v>36.500000953674324</v>
      </c>
      <c r="AC975" s="5">
        <v>4302.6814236021037</v>
      </c>
      <c r="AL975" s="47"/>
      <c r="AS975" s="5" t="s">
        <v>984</v>
      </c>
      <c r="AU975" s="5" t="s">
        <v>984</v>
      </c>
      <c r="AW975" s="5" t="s">
        <v>984</v>
      </c>
      <c r="AZ975" s="5">
        <f t="shared" si="121"/>
        <v>4302.6814236021037</v>
      </c>
      <c r="BA975" s="11">
        <f t="shared" si="122"/>
        <v>8.556004867571726E-2</v>
      </c>
      <c r="BB975" s="5">
        <f t="shared" si="123"/>
        <v>85.560048675717269</v>
      </c>
    </row>
    <row r="976" spans="1:54" x14ac:dyDescent="0.25">
      <c r="A976" s="1" t="s">
        <v>1002</v>
      </c>
      <c r="B976" s="1" t="s">
        <v>999</v>
      </c>
      <c r="C976" s="1" t="s">
        <v>354</v>
      </c>
      <c r="D976" s="1" t="s">
        <v>1001</v>
      </c>
      <c r="E976" s="1" t="s">
        <v>61</v>
      </c>
      <c r="F976" s="1" t="s">
        <v>453</v>
      </c>
      <c r="G976" s="1" t="s">
        <v>239</v>
      </c>
      <c r="H976" s="1" t="s">
        <v>64</v>
      </c>
      <c r="I976" s="2">
        <v>160</v>
      </c>
      <c r="J976" s="2">
        <v>40.24</v>
      </c>
      <c r="K976" s="2">
        <f t="shared" si="120"/>
        <v>40</v>
      </c>
      <c r="L976" s="2">
        <f t="shared" si="124"/>
        <v>0</v>
      </c>
      <c r="AB976" s="2">
        <v>40</v>
      </c>
      <c r="AC976" s="5">
        <v>3035.9641000000001</v>
      </c>
      <c r="AL976" s="47"/>
      <c r="AS976" s="5" t="s">
        <v>984</v>
      </c>
      <c r="AU976" s="5" t="s">
        <v>984</v>
      </c>
      <c r="AW976" s="5" t="s">
        <v>984</v>
      </c>
      <c r="AZ976" s="5">
        <f t="shared" si="121"/>
        <v>3035.9641000000001</v>
      </c>
      <c r="BA976" s="11">
        <f t="shared" si="122"/>
        <v>6.0371013003390685E-2</v>
      </c>
      <c r="BB976" s="5">
        <f t="shared" si="123"/>
        <v>60.371013003390686</v>
      </c>
    </row>
    <row r="977" spans="1:54" x14ac:dyDescent="0.25">
      <c r="A977" s="1" t="s">
        <v>1002</v>
      </c>
      <c r="B977" s="1" t="s">
        <v>999</v>
      </c>
      <c r="C977" s="1" t="s">
        <v>354</v>
      </c>
      <c r="D977" s="1" t="s">
        <v>1001</v>
      </c>
      <c r="E977" s="1" t="s">
        <v>65</v>
      </c>
      <c r="F977" s="1" t="s">
        <v>453</v>
      </c>
      <c r="G977" s="1" t="s">
        <v>239</v>
      </c>
      <c r="H977" s="1" t="s">
        <v>64</v>
      </c>
      <c r="I977" s="2">
        <v>160</v>
      </c>
      <c r="J977" s="2">
        <v>40.67</v>
      </c>
      <c r="K977" s="2">
        <f t="shared" si="120"/>
        <v>40.000000715255737</v>
      </c>
      <c r="L977" s="2">
        <f t="shared" si="124"/>
        <v>0</v>
      </c>
      <c r="AB977" s="2">
        <v>40.000000715255737</v>
      </c>
      <c r="AC977" s="5">
        <v>2555.4430000000002</v>
      </c>
      <c r="AL977" s="47"/>
      <c r="AS977" s="5" t="s">
        <v>984</v>
      </c>
      <c r="AU977" s="5" t="s">
        <v>984</v>
      </c>
      <c r="AW977" s="5" t="s">
        <v>984</v>
      </c>
      <c r="AZ977" s="5">
        <f t="shared" si="121"/>
        <v>2555.4430000000002</v>
      </c>
      <c r="BA977" s="11">
        <f t="shared" si="122"/>
        <v>5.0815713724158891E-2</v>
      </c>
      <c r="BB977" s="5">
        <f t="shared" si="123"/>
        <v>50.815713724158897</v>
      </c>
    </row>
    <row r="978" spans="1:54" x14ac:dyDescent="0.25">
      <c r="A978" s="1" t="s">
        <v>1000</v>
      </c>
      <c r="B978" s="1" t="s">
        <v>999</v>
      </c>
      <c r="C978" s="1" t="s">
        <v>354</v>
      </c>
      <c r="D978" s="1" t="s">
        <v>355</v>
      </c>
      <c r="E978" s="1" t="s">
        <v>68</v>
      </c>
      <c r="F978" s="1" t="s">
        <v>453</v>
      </c>
      <c r="G978" s="1" t="s">
        <v>239</v>
      </c>
      <c r="H978" s="1" t="s">
        <v>64</v>
      </c>
      <c r="I978" s="2">
        <v>160</v>
      </c>
      <c r="J978" s="2">
        <v>1.3</v>
      </c>
      <c r="K978" s="2">
        <f t="shared" si="120"/>
        <v>1.299999952316284</v>
      </c>
      <c r="L978" s="2">
        <f t="shared" si="124"/>
        <v>0</v>
      </c>
      <c r="AB978" s="2">
        <v>1.299999952316284</v>
      </c>
      <c r="AC978" s="5">
        <v>79.47549708485603</v>
      </c>
      <c r="AL978" s="47"/>
      <c r="AS978" s="5" t="s">
        <v>984</v>
      </c>
      <c r="AU978" s="5" t="s">
        <v>984</v>
      </c>
      <c r="AW978" s="5" t="s">
        <v>984</v>
      </c>
      <c r="AZ978" s="5">
        <f t="shared" si="121"/>
        <v>79.47549708485603</v>
      </c>
      <c r="BA978" s="11">
        <f t="shared" si="122"/>
        <v>1.5803929525914954E-3</v>
      </c>
      <c r="BB978" s="5">
        <f t="shared" si="123"/>
        <v>1.5803929525914953</v>
      </c>
    </row>
    <row r="979" spans="1:54" x14ac:dyDescent="0.25">
      <c r="A979" s="1" t="s">
        <v>1000</v>
      </c>
      <c r="B979" s="1" t="s">
        <v>999</v>
      </c>
      <c r="C979" s="1" t="s">
        <v>354</v>
      </c>
      <c r="D979" s="1" t="s">
        <v>355</v>
      </c>
      <c r="E979" s="1" t="s">
        <v>69</v>
      </c>
      <c r="F979" s="1" t="s">
        <v>453</v>
      </c>
      <c r="G979" s="1" t="s">
        <v>239</v>
      </c>
      <c r="H979" s="1" t="s">
        <v>64</v>
      </c>
      <c r="I979" s="2">
        <v>160</v>
      </c>
      <c r="J979" s="2">
        <v>1.25</v>
      </c>
      <c r="K979" s="2">
        <f t="shared" si="120"/>
        <v>1.25</v>
      </c>
      <c r="L979" s="2">
        <f t="shared" si="124"/>
        <v>0</v>
      </c>
      <c r="AB979" s="2">
        <v>1.25</v>
      </c>
      <c r="AC979" s="5">
        <v>76.418750000000003</v>
      </c>
      <c r="AL979" s="47"/>
      <c r="AS979" s="5" t="s">
        <v>984</v>
      </c>
      <c r="AU979" s="5" t="s">
        <v>984</v>
      </c>
      <c r="AW979" s="5" t="s">
        <v>984</v>
      </c>
      <c r="AZ979" s="5">
        <f t="shared" si="121"/>
        <v>76.418750000000003</v>
      </c>
      <c r="BA979" s="11">
        <f t="shared" si="122"/>
        <v>1.519608663999967E-3</v>
      </c>
      <c r="BB979" s="5">
        <f t="shared" si="123"/>
        <v>1.5196086639999671</v>
      </c>
    </row>
    <row r="980" spans="1:54" x14ac:dyDescent="0.25">
      <c r="A980" s="1" t="s">
        <v>1000</v>
      </c>
      <c r="B980" s="1" t="s">
        <v>999</v>
      </c>
      <c r="C980" s="1" t="s">
        <v>354</v>
      </c>
      <c r="D980" s="1" t="s">
        <v>355</v>
      </c>
      <c r="E980" s="1" t="s">
        <v>93</v>
      </c>
      <c r="F980" s="1" t="s">
        <v>453</v>
      </c>
      <c r="G980" s="1" t="s">
        <v>239</v>
      </c>
      <c r="H980" s="1" t="s">
        <v>64</v>
      </c>
      <c r="I980" s="2">
        <v>160</v>
      </c>
      <c r="J980" s="2">
        <v>35.4</v>
      </c>
      <c r="K980" s="2">
        <f t="shared" si="120"/>
        <v>35.399999141693122</v>
      </c>
      <c r="L980" s="2">
        <f t="shared" si="124"/>
        <v>0</v>
      </c>
      <c r="AB980" s="2">
        <v>35.399999141693122</v>
      </c>
      <c r="AC980" s="5">
        <v>2491.2511916971212</v>
      </c>
      <c r="AL980" s="47"/>
      <c r="AS980" s="5" t="s">
        <v>984</v>
      </c>
      <c r="AU980" s="5" t="s">
        <v>984</v>
      </c>
      <c r="AW980" s="5" t="s">
        <v>984</v>
      </c>
      <c r="AZ980" s="5">
        <f t="shared" si="121"/>
        <v>2491.2511916971212</v>
      </c>
      <c r="BA980" s="11">
        <f t="shared" si="122"/>
        <v>4.9539241287029523E-2</v>
      </c>
      <c r="BB980" s="5">
        <f t="shared" si="123"/>
        <v>49.539241287029526</v>
      </c>
    </row>
    <row r="981" spans="1:54" x14ac:dyDescent="0.25">
      <c r="A981" s="1" t="s">
        <v>1000</v>
      </c>
      <c r="B981" s="1" t="s">
        <v>999</v>
      </c>
      <c r="C981" s="1" t="s">
        <v>354</v>
      </c>
      <c r="D981" s="1" t="s">
        <v>355</v>
      </c>
      <c r="E981" s="1" t="s">
        <v>90</v>
      </c>
      <c r="F981" s="1" t="s">
        <v>453</v>
      </c>
      <c r="G981" s="1" t="s">
        <v>239</v>
      </c>
      <c r="H981" s="1" t="s">
        <v>64</v>
      </c>
      <c r="I981" s="2">
        <v>160</v>
      </c>
      <c r="J981" s="2">
        <v>36.75</v>
      </c>
      <c r="K981" s="2">
        <f t="shared" si="120"/>
        <v>36.749999523162842</v>
      </c>
      <c r="L981" s="2">
        <f t="shared" si="124"/>
        <v>0</v>
      </c>
      <c r="AB981" s="2">
        <v>36.749999523162842</v>
      </c>
      <c r="AC981" s="5">
        <v>2604.962329010963</v>
      </c>
      <c r="AL981" s="47"/>
      <c r="AS981" s="5" t="s">
        <v>984</v>
      </c>
      <c r="AU981" s="5" t="s">
        <v>984</v>
      </c>
      <c r="AW981" s="5" t="s">
        <v>984</v>
      </c>
      <c r="AZ981" s="5">
        <f t="shared" si="121"/>
        <v>2604.962329010963</v>
      </c>
      <c r="BA981" s="11">
        <f t="shared" si="122"/>
        <v>5.180041972105788E-2</v>
      </c>
      <c r="BB981" s="5">
        <f t="shared" si="123"/>
        <v>51.800419721057878</v>
      </c>
    </row>
    <row r="982" spans="1:54" x14ac:dyDescent="0.25">
      <c r="A982" s="1" t="s">
        <v>1000</v>
      </c>
      <c r="B982" s="1" t="s">
        <v>999</v>
      </c>
      <c r="C982" s="1" t="s">
        <v>354</v>
      </c>
      <c r="D982" s="1" t="s">
        <v>355</v>
      </c>
      <c r="E982" s="1" t="s">
        <v>85</v>
      </c>
      <c r="F982" s="1" t="s">
        <v>453</v>
      </c>
      <c r="G982" s="1" t="s">
        <v>239</v>
      </c>
      <c r="H982" s="1" t="s">
        <v>64</v>
      </c>
      <c r="I982" s="2">
        <v>160</v>
      </c>
      <c r="J982" s="2">
        <v>1.08</v>
      </c>
      <c r="K982" s="2">
        <f t="shared" si="120"/>
        <v>1.079999983310699</v>
      </c>
      <c r="L982" s="2">
        <f t="shared" si="124"/>
        <v>0</v>
      </c>
      <c r="AB982" s="2">
        <v>1.079999983310699</v>
      </c>
      <c r="AC982" s="5">
        <v>85.588998542428016</v>
      </c>
      <c r="AL982" s="47"/>
      <c r="AS982" s="5" t="s">
        <v>984</v>
      </c>
      <c r="AU982" s="5" t="s">
        <v>984</v>
      </c>
      <c r="AW982" s="5" t="s">
        <v>984</v>
      </c>
      <c r="AZ982" s="5">
        <f t="shared" si="121"/>
        <v>85.588998542428016</v>
      </c>
      <c r="BA982" s="11">
        <f t="shared" si="122"/>
        <v>1.7019616746957278E-3</v>
      </c>
      <c r="BB982" s="5">
        <f t="shared" si="123"/>
        <v>1.7019616746957278</v>
      </c>
    </row>
    <row r="983" spans="1:54" x14ac:dyDescent="0.25">
      <c r="A983" s="1" t="s">
        <v>1000</v>
      </c>
      <c r="B983" s="1" t="s">
        <v>999</v>
      </c>
      <c r="C983" s="1" t="s">
        <v>354</v>
      </c>
      <c r="D983" s="1" t="s">
        <v>355</v>
      </c>
      <c r="E983" s="1" t="s">
        <v>65</v>
      </c>
      <c r="F983" s="1" t="s">
        <v>453</v>
      </c>
      <c r="G983" s="1" t="s">
        <v>239</v>
      </c>
      <c r="H983" s="1" t="s">
        <v>64</v>
      </c>
      <c r="I983" s="2">
        <v>160</v>
      </c>
      <c r="J983" s="2">
        <v>0.81</v>
      </c>
      <c r="K983" s="2">
        <f t="shared" si="120"/>
        <v>0.80999999493360519</v>
      </c>
      <c r="L983" s="2">
        <f t="shared" si="124"/>
        <v>0</v>
      </c>
      <c r="AB983" s="2">
        <v>0.80999999493360519</v>
      </c>
      <c r="AC983" s="5">
        <v>56.855549526289103</v>
      </c>
      <c r="AL983" s="47"/>
      <c r="AS983" s="5" t="s">
        <v>984</v>
      </c>
      <c r="AU983" s="5" t="s">
        <v>984</v>
      </c>
      <c r="AW983" s="5" t="s">
        <v>984</v>
      </c>
      <c r="AZ983" s="5">
        <f t="shared" si="121"/>
        <v>56.855549526289103</v>
      </c>
      <c r="BA983" s="11">
        <f t="shared" si="122"/>
        <v>1.1305888365960989E-3</v>
      </c>
      <c r="BB983" s="5">
        <f t="shared" si="123"/>
        <v>1.1305888365960988</v>
      </c>
    </row>
    <row r="984" spans="1:54" x14ac:dyDescent="0.25">
      <c r="A984" s="1" t="s">
        <v>1000</v>
      </c>
      <c r="B984" s="1" t="s">
        <v>999</v>
      </c>
      <c r="C984" s="1" t="s">
        <v>354</v>
      </c>
      <c r="D984" s="1" t="s">
        <v>355</v>
      </c>
      <c r="E984" s="1" t="s">
        <v>66</v>
      </c>
      <c r="F984" s="1" t="s">
        <v>453</v>
      </c>
      <c r="G984" s="1" t="s">
        <v>239</v>
      </c>
      <c r="H984" s="1" t="s">
        <v>64</v>
      </c>
      <c r="I984" s="2">
        <v>160</v>
      </c>
      <c r="J984" s="2">
        <v>39.979999999999997</v>
      </c>
      <c r="K984" s="2">
        <f t="shared" si="120"/>
        <v>39.97999969124794</v>
      </c>
      <c r="L984" s="2">
        <f t="shared" si="124"/>
        <v>0</v>
      </c>
      <c r="AB984" s="2">
        <v>39.97999969124794</v>
      </c>
      <c r="AC984" s="5">
        <v>2453.9588809058068</v>
      </c>
      <c r="AL984" s="47"/>
      <c r="AS984" s="5" t="s">
        <v>984</v>
      </c>
      <c r="AU984" s="5" t="s">
        <v>984</v>
      </c>
      <c r="AW984" s="5" t="s">
        <v>984</v>
      </c>
      <c r="AZ984" s="5">
        <f t="shared" si="121"/>
        <v>2453.9588809058068</v>
      </c>
      <c r="BA984" s="11">
        <f t="shared" si="122"/>
        <v>4.8797673038673453E-2</v>
      </c>
      <c r="BB984" s="5">
        <f t="shared" si="123"/>
        <v>48.797673038673452</v>
      </c>
    </row>
    <row r="985" spans="1:54" x14ac:dyDescent="0.25">
      <c r="A985" s="1" t="s">
        <v>1000</v>
      </c>
      <c r="B985" s="1" t="s">
        <v>999</v>
      </c>
      <c r="C985" s="1" t="s">
        <v>354</v>
      </c>
      <c r="D985" s="1" t="s">
        <v>355</v>
      </c>
      <c r="E985" s="1" t="s">
        <v>67</v>
      </c>
      <c r="F985" s="1" t="s">
        <v>453</v>
      </c>
      <c r="G985" s="1" t="s">
        <v>239</v>
      </c>
      <c r="H985" s="1" t="s">
        <v>64</v>
      </c>
      <c r="I985" s="2">
        <v>160</v>
      </c>
      <c r="J985" s="2">
        <v>39.4</v>
      </c>
      <c r="K985" s="2">
        <f t="shared" si="120"/>
        <v>39.400001525878913</v>
      </c>
      <c r="L985" s="2">
        <f t="shared" si="124"/>
        <v>0</v>
      </c>
      <c r="AB985" s="2">
        <v>39.400001525878913</v>
      </c>
      <c r="AC985" s="5">
        <v>2408.719093284607</v>
      </c>
      <c r="AL985" s="47"/>
      <c r="AS985" s="5" t="s">
        <v>984</v>
      </c>
      <c r="AU985" s="5" t="s">
        <v>984</v>
      </c>
      <c r="AW985" s="5" t="s">
        <v>984</v>
      </c>
      <c r="AZ985" s="5">
        <f t="shared" si="121"/>
        <v>2408.719093284607</v>
      </c>
      <c r="BA985" s="11">
        <f t="shared" si="122"/>
        <v>4.7898066944270005E-2</v>
      </c>
      <c r="BB985" s="5">
        <f t="shared" si="123"/>
        <v>47.898066944270006</v>
      </c>
    </row>
    <row r="986" spans="1:54" x14ac:dyDescent="0.25">
      <c r="A986" s="1" t="s">
        <v>356</v>
      </c>
      <c r="B986" s="1" t="s">
        <v>1110</v>
      </c>
      <c r="C986" s="1" t="s">
        <v>1111</v>
      </c>
      <c r="D986" s="1" t="s">
        <v>112</v>
      </c>
      <c r="E986" s="1" t="s">
        <v>61</v>
      </c>
      <c r="F986" s="1" t="s">
        <v>327</v>
      </c>
      <c r="G986" s="1" t="s">
        <v>239</v>
      </c>
      <c r="H986" s="1" t="s">
        <v>64</v>
      </c>
      <c r="I986" s="2">
        <v>159</v>
      </c>
      <c r="J986" s="2">
        <v>7.0000000000000007E-2</v>
      </c>
      <c r="K986" s="2">
        <f t="shared" si="120"/>
        <v>0</v>
      </c>
      <c r="L986" s="2">
        <f t="shared" si="124"/>
        <v>7.0000000000000007E-2</v>
      </c>
      <c r="AL986" s="47"/>
      <c r="AS986" s="5" t="str">
        <f t="shared" ref="AS986:AS993" si="125">IF(AR986&gt;0,AR986*$AS$1,"")</f>
        <v/>
      </c>
      <c r="AU986" s="5" t="str">
        <f t="shared" ref="AU986:AU993" si="126">IF(AT986&gt;0,AT986*$AU$1,"")</f>
        <v/>
      </c>
      <c r="AW986" s="5" t="str">
        <f t="shared" ref="AW986:AW993" si="127">IF(AV986&gt;0,AV986*$AW$1,"")</f>
        <v/>
      </c>
      <c r="AX986" s="2">
        <v>7.0000000000000007E-2</v>
      </c>
      <c r="AZ986" s="5">
        <f t="shared" si="121"/>
        <v>0</v>
      </c>
      <c r="BA986" s="11">
        <f t="shared" si="122"/>
        <v>0</v>
      </c>
      <c r="BB986" s="5">
        <f t="shared" si="123"/>
        <v>0</v>
      </c>
    </row>
    <row r="987" spans="1:54" x14ac:dyDescent="0.25">
      <c r="A987" s="1" t="s">
        <v>356</v>
      </c>
      <c r="B987" s="1" t="s">
        <v>1110</v>
      </c>
      <c r="C987" s="1" t="s">
        <v>1111</v>
      </c>
      <c r="D987" s="1" t="s">
        <v>112</v>
      </c>
      <c r="E987" s="1" t="s">
        <v>65</v>
      </c>
      <c r="F987" s="1" t="s">
        <v>327</v>
      </c>
      <c r="G987" s="1" t="s">
        <v>239</v>
      </c>
      <c r="H987" s="1" t="s">
        <v>64</v>
      </c>
      <c r="I987" s="2">
        <v>159</v>
      </c>
      <c r="J987" s="2">
        <v>7.0000000000000007E-2</v>
      </c>
      <c r="K987" s="2">
        <f t="shared" si="120"/>
        <v>0</v>
      </c>
      <c r="L987" s="2">
        <f t="shared" si="124"/>
        <v>7.0000000000000007E-2</v>
      </c>
      <c r="AL987" s="47"/>
      <c r="AS987" s="5" t="str">
        <f t="shared" si="125"/>
        <v/>
      </c>
      <c r="AU987" s="5" t="str">
        <f t="shared" si="126"/>
        <v/>
      </c>
      <c r="AW987" s="5" t="str">
        <f t="shared" si="127"/>
        <v/>
      </c>
      <c r="AX987" s="2">
        <v>7.0000000000000007E-2</v>
      </c>
      <c r="AZ987" s="5">
        <f t="shared" si="121"/>
        <v>0</v>
      </c>
      <c r="BA987" s="11">
        <f t="shared" si="122"/>
        <v>0</v>
      </c>
      <c r="BB987" s="5">
        <f t="shared" si="123"/>
        <v>0</v>
      </c>
    </row>
    <row r="988" spans="1:54" x14ac:dyDescent="0.25">
      <c r="A988" s="1" t="s">
        <v>356</v>
      </c>
      <c r="B988" s="1" t="s">
        <v>1110</v>
      </c>
      <c r="C988" s="1" t="s">
        <v>1111</v>
      </c>
      <c r="D988" s="1" t="s">
        <v>112</v>
      </c>
      <c r="E988" s="1" t="s">
        <v>70</v>
      </c>
      <c r="F988" s="1" t="s">
        <v>327</v>
      </c>
      <c r="G988" s="1" t="s">
        <v>239</v>
      </c>
      <c r="H988" s="1" t="s">
        <v>64</v>
      </c>
      <c r="I988" s="2">
        <v>159</v>
      </c>
      <c r="J988" s="2">
        <v>39.71</v>
      </c>
      <c r="K988" s="2">
        <f t="shared" si="120"/>
        <v>38.6</v>
      </c>
      <c r="L988" s="2">
        <f t="shared" si="124"/>
        <v>1.1099999999999999</v>
      </c>
      <c r="N988" s="4">
        <v>25.44</v>
      </c>
      <c r="O988" s="5">
        <v>12910.8</v>
      </c>
      <c r="P988" s="6">
        <v>13.16</v>
      </c>
      <c r="Q988" s="5">
        <v>3938.13</v>
      </c>
      <c r="AL988" s="47"/>
      <c r="AS988" s="5" t="str">
        <f t="shared" si="125"/>
        <v/>
      </c>
      <c r="AT988" s="3">
        <v>0.5</v>
      </c>
      <c r="AU988" s="5">
        <f t="shared" si="126"/>
        <v>1140</v>
      </c>
      <c r="AW988" s="5" t="str">
        <f t="shared" si="127"/>
        <v/>
      </c>
      <c r="AX988" s="2">
        <v>0.61</v>
      </c>
      <c r="AZ988" s="5">
        <f t="shared" si="121"/>
        <v>16848.93</v>
      </c>
      <c r="BA988" s="11">
        <f t="shared" si="122"/>
        <v>0.33504578401411911</v>
      </c>
      <c r="BB988" s="5">
        <f t="shared" si="123"/>
        <v>335.04578401411914</v>
      </c>
    </row>
    <row r="989" spans="1:54" x14ac:dyDescent="0.25">
      <c r="A989" s="1" t="s">
        <v>356</v>
      </c>
      <c r="B989" s="1" t="s">
        <v>1110</v>
      </c>
      <c r="C989" s="1" t="s">
        <v>1111</v>
      </c>
      <c r="D989" s="1" t="s">
        <v>112</v>
      </c>
      <c r="E989" s="1" t="s">
        <v>71</v>
      </c>
      <c r="F989" s="1" t="s">
        <v>327</v>
      </c>
      <c r="G989" s="1" t="s">
        <v>239</v>
      </c>
      <c r="H989" s="1" t="s">
        <v>64</v>
      </c>
      <c r="I989" s="2">
        <v>159</v>
      </c>
      <c r="J989" s="2">
        <v>39.57</v>
      </c>
      <c r="K989" s="2">
        <f t="shared" si="120"/>
        <v>38.409999999999997</v>
      </c>
      <c r="L989" s="2">
        <f t="shared" si="124"/>
        <v>1.1600000000000001</v>
      </c>
      <c r="N989" s="4">
        <v>12.34</v>
      </c>
      <c r="O989" s="5">
        <v>6262.55</v>
      </c>
      <c r="P989" s="6">
        <v>26.07</v>
      </c>
      <c r="Q989" s="5">
        <v>7801.4448000000002</v>
      </c>
      <c r="AL989" s="47"/>
      <c r="AS989" s="5" t="str">
        <f t="shared" si="125"/>
        <v/>
      </c>
      <c r="AT989" s="3">
        <v>0.5</v>
      </c>
      <c r="AU989" s="5">
        <f t="shared" si="126"/>
        <v>1140</v>
      </c>
      <c r="AW989" s="5" t="str">
        <f t="shared" si="127"/>
        <v/>
      </c>
      <c r="AX989" s="2">
        <v>0.66</v>
      </c>
      <c r="AZ989" s="5">
        <f t="shared" si="121"/>
        <v>14063.9948</v>
      </c>
      <c r="BA989" s="11">
        <f t="shared" si="122"/>
        <v>0.27966655236483823</v>
      </c>
      <c r="BB989" s="5">
        <f t="shared" si="123"/>
        <v>279.66655236483825</v>
      </c>
    </row>
    <row r="990" spans="1:54" x14ac:dyDescent="0.25">
      <c r="A990" s="1" t="s">
        <v>356</v>
      </c>
      <c r="B990" s="1" t="s">
        <v>1110</v>
      </c>
      <c r="C990" s="1" t="s">
        <v>1111</v>
      </c>
      <c r="D990" s="1" t="s">
        <v>112</v>
      </c>
      <c r="E990" s="1" t="s">
        <v>72</v>
      </c>
      <c r="F990" s="1" t="s">
        <v>327</v>
      </c>
      <c r="G990" s="1" t="s">
        <v>239</v>
      </c>
      <c r="H990" s="1" t="s">
        <v>64</v>
      </c>
      <c r="I990" s="2">
        <v>159</v>
      </c>
      <c r="J990" s="2">
        <v>39.71</v>
      </c>
      <c r="K990" s="2">
        <f t="shared" si="120"/>
        <v>39.71</v>
      </c>
      <c r="L990" s="2">
        <f t="shared" si="124"/>
        <v>0</v>
      </c>
      <c r="N990" s="4">
        <v>0.49</v>
      </c>
      <c r="O990" s="5">
        <v>248.67500000000001</v>
      </c>
      <c r="P990" s="6">
        <v>26.62</v>
      </c>
      <c r="Q990" s="5">
        <v>7966.0349999999999</v>
      </c>
      <c r="R990" s="7">
        <v>12.6</v>
      </c>
      <c r="S990" s="5">
        <v>3153.15</v>
      </c>
      <c r="AL990" s="47"/>
      <c r="AS990" s="5" t="str">
        <f t="shared" si="125"/>
        <v/>
      </c>
      <c r="AU990" s="5" t="str">
        <f t="shared" si="126"/>
        <v/>
      </c>
      <c r="AW990" s="5" t="str">
        <f t="shared" si="127"/>
        <v/>
      </c>
      <c r="AZ990" s="5">
        <f t="shared" si="121"/>
        <v>11367.859999999999</v>
      </c>
      <c r="BA990" s="11">
        <f t="shared" si="122"/>
        <v>0.22605314202520538</v>
      </c>
      <c r="BB990" s="5">
        <f t="shared" si="123"/>
        <v>226.05314202520537</v>
      </c>
    </row>
    <row r="991" spans="1:54" x14ac:dyDescent="0.25">
      <c r="A991" s="1" t="s">
        <v>356</v>
      </c>
      <c r="B991" s="1" t="s">
        <v>1110</v>
      </c>
      <c r="C991" s="1" t="s">
        <v>1111</v>
      </c>
      <c r="D991" s="1" t="s">
        <v>112</v>
      </c>
      <c r="E991" s="1" t="s">
        <v>73</v>
      </c>
      <c r="F991" s="1" t="s">
        <v>327</v>
      </c>
      <c r="G991" s="1" t="s">
        <v>239</v>
      </c>
      <c r="H991" s="1" t="s">
        <v>64</v>
      </c>
      <c r="I991" s="2">
        <v>159</v>
      </c>
      <c r="J991" s="2">
        <v>39.72</v>
      </c>
      <c r="K991" s="2">
        <f t="shared" si="120"/>
        <v>39.72</v>
      </c>
      <c r="L991" s="2">
        <f t="shared" si="124"/>
        <v>0</v>
      </c>
      <c r="P991" s="6">
        <v>34.86</v>
      </c>
      <c r="Q991" s="5">
        <v>10431.855</v>
      </c>
      <c r="R991" s="7">
        <v>4.8600000000000003</v>
      </c>
      <c r="S991" s="5">
        <v>1216.2149999999999</v>
      </c>
      <c r="AL991" s="47"/>
      <c r="AS991" s="5" t="str">
        <f t="shared" si="125"/>
        <v/>
      </c>
      <c r="AU991" s="5" t="str">
        <f t="shared" si="126"/>
        <v/>
      </c>
      <c r="AW991" s="5" t="str">
        <f t="shared" si="127"/>
        <v/>
      </c>
      <c r="AZ991" s="5">
        <f t="shared" si="121"/>
        <v>11648.07</v>
      </c>
      <c r="BA991" s="11">
        <f t="shared" si="122"/>
        <v>0.23162519788504907</v>
      </c>
      <c r="BB991" s="5">
        <f t="shared" si="123"/>
        <v>231.62519788504906</v>
      </c>
    </row>
    <row r="992" spans="1:54" x14ac:dyDescent="0.25">
      <c r="A992" s="1" t="s">
        <v>356</v>
      </c>
      <c r="B992" s="1" t="s">
        <v>1110</v>
      </c>
      <c r="C992" s="1" t="s">
        <v>1111</v>
      </c>
      <c r="D992" s="1" t="s">
        <v>112</v>
      </c>
      <c r="E992" s="1" t="s">
        <v>68</v>
      </c>
      <c r="F992" s="1" t="s">
        <v>238</v>
      </c>
      <c r="G992" s="1" t="s">
        <v>239</v>
      </c>
      <c r="H992" s="1" t="s">
        <v>64</v>
      </c>
      <c r="I992" s="2">
        <v>159</v>
      </c>
      <c r="J992" s="2">
        <v>0.08</v>
      </c>
      <c r="K992" s="2">
        <f t="shared" si="120"/>
        <v>0.08</v>
      </c>
      <c r="L992" s="2">
        <f t="shared" si="124"/>
        <v>0</v>
      </c>
      <c r="N992" s="4">
        <v>0.08</v>
      </c>
      <c r="O992" s="5">
        <v>40.6</v>
      </c>
      <c r="AL992" s="47"/>
      <c r="AS992" s="5" t="str">
        <f t="shared" si="125"/>
        <v/>
      </c>
      <c r="AU992" s="5" t="str">
        <f t="shared" si="126"/>
        <v/>
      </c>
      <c r="AW992" s="5" t="str">
        <f t="shared" si="127"/>
        <v/>
      </c>
      <c r="AZ992" s="5">
        <f t="shared" si="121"/>
        <v>40.6</v>
      </c>
      <c r="BA992" s="11">
        <f t="shared" si="122"/>
        <v>8.0734259273278685E-4</v>
      </c>
      <c r="BB992" s="5">
        <f t="shared" si="123"/>
        <v>0.80734259273278686</v>
      </c>
    </row>
    <row r="993" spans="1:56" x14ac:dyDescent="0.25">
      <c r="A993" s="1" t="s">
        <v>356</v>
      </c>
      <c r="B993" s="1" t="s">
        <v>1110</v>
      </c>
      <c r="C993" s="1" t="s">
        <v>1111</v>
      </c>
      <c r="D993" s="1" t="s">
        <v>112</v>
      </c>
      <c r="E993" s="1" t="s">
        <v>75</v>
      </c>
      <c r="F993" s="1" t="s">
        <v>238</v>
      </c>
      <c r="G993" s="1" t="s">
        <v>239</v>
      </c>
      <c r="H993" s="1" t="s">
        <v>64</v>
      </c>
      <c r="I993" s="2">
        <v>159</v>
      </c>
      <c r="J993" s="2">
        <v>0.08</v>
      </c>
      <c r="K993" s="2">
        <f t="shared" si="120"/>
        <v>0.08</v>
      </c>
      <c r="L993" s="2">
        <f t="shared" si="124"/>
        <v>0</v>
      </c>
      <c r="P993" s="6">
        <v>0.08</v>
      </c>
      <c r="Q993" s="5">
        <v>23.94</v>
      </c>
      <c r="AL993" s="47"/>
      <c r="AS993" s="5" t="str">
        <f t="shared" si="125"/>
        <v/>
      </c>
      <c r="AU993" s="5" t="str">
        <f t="shared" si="126"/>
        <v/>
      </c>
      <c r="AW993" s="5" t="str">
        <f t="shared" si="127"/>
        <v/>
      </c>
      <c r="AZ993" s="5">
        <f t="shared" si="121"/>
        <v>23.94</v>
      </c>
      <c r="BA993" s="11">
        <f t="shared" si="122"/>
        <v>4.760537357148502E-4</v>
      </c>
      <c r="BB993" s="5">
        <f t="shared" si="123"/>
        <v>0.47605373571485021</v>
      </c>
    </row>
    <row r="994" spans="1:56" x14ac:dyDescent="0.25">
      <c r="A994" s="1" t="s">
        <v>357</v>
      </c>
      <c r="B994" s="1" t="s">
        <v>219</v>
      </c>
      <c r="C994" s="1" t="s">
        <v>220</v>
      </c>
      <c r="D994" s="1" t="s">
        <v>112</v>
      </c>
      <c r="E994" s="1" t="s">
        <v>93</v>
      </c>
      <c r="F994" s="1" t="s">
        <v>238</v>
      </c>
      <c r="G994" s="1" t="s">
        <v>239</v>
      </c>
      <c r="H994" s="1" t="s">
        <v>64</v>
      </c>
      <c r="I994" s="2">
        <v>80</v>
      </c>
      <c r="J994" s="2">
        <v>0.21</v>
      </c>
      <c r="K994" s="2">
        <f t="shared" si="120"/>
        <v>0.2200000062584877</v>
      </c>
      <c r="L994" s="2">
        <f t="shared" si="124"/>
        <v>0</v>
      </c>
      <c r="AB994" s="2">
        <v>0.2200000062584877</v>
      </c>
      <c r="AC994" s="5">
        <v>24.454000819884239</v>
      </c>
      <c r="AL994" s="47"/>
      <c r="AS994" s="5" t="s">
        <v>984</v>
      </c>
      <c r="AU994" s="5" t="s">
        <v>984</v>
      </c>
      <c r="AW994" s="5" t="s">
        <v>984</v>
      </c>
      <c r="AZ994" s="5">
        <f t="shared" si="121"/>
        <v>24.454000819884239</v>
      </c>
      <c r="BA994" s="11">
        <f t="shared" si="122"/>
        <v>4.8627478878362162E-4</v>
      </c>
      <c r="BB994" s="5">
        <f t="shared" si="123"/>
        <v>0.48627478878362163</v>
      </c>
    </row>
    <row r="995" spans="1:56" x14ac:dyDescent="0.25">
      <c r="A995" s="1" t="s">
        <v>357</v>
      </c>
      <c r="B995" s="1" t="s">
        <v>219</v>
      </c>
      <c r="C995" s="1" t="s">
        <v>220</v>
      </c>
      <c r="D995" s="1" t="s">
        <v>112</v>
      </c>
      <c r="E995" s="1" t="s">
        <v>61</v>
      </c>
      <c r="F995" s="1" t="s">
        <v>327</v>
      </c>
      <c r="G995" s="1" t="s">
        <v>239</v>
      </c>
      <c r="H995" s="1" t="s">
        <v>64</v>
      </c>
      <c r="I995" s="2">
        <v>80</v>
      </c>
      <c r="J995" s="2">
        <v>40.07</v>
      </c>
      <c r="K995" s="2">
        <f t="shared" si="120"/>
        <v>38.809998759776349</v>
      </c>
      <c r="L995" s="2">
        <f t="shared" si="124"/>
        <v>1.27</v>
      </c>
      <c r="N995" s="4">
        <v>0.9</v>
      </c>
      <c r="O995" s="5">
        <v>456.75</v>
      </c>
      <c r="P995" s="6">
        <v>0.09</v>
      </c>
      <c r="Q995" s="5">
        <v>26.932500000000001</v>
      </c>
      <c r="AB995" s="2">
        <v>37.819998759776347</v>
      </c>
      <c r="AC995" s="5">
        <v>2513.2597729855402</v>
      </c>
      <c r="AL995" s="47"/>
      <c r="AS995" s="5" t="s">
        <v>984</v>
      </c>
      <c r="AT995" s="3">
        <v>0.5</v>
      </c>
      <c r="AU995" s="5">
        <v>1140</v>
      </c>
      <c r="AW995" s="5" t="s">
        <v>984</v>
      </c>
      <c r="AX995" s="2">
        <v>0.77</v>
      </c>
      <c r="AZ995" s="5">
        <f t="shared" si="121"/>
        <v>2996.9422729855401</v>
      </c>
      <c r="BA995" s="11">
        <f t="shared" si="122"/>
        <v>5.9595052831099449E-2</v>
      </c>
      <c r="BB995" s="5">
        <f t="shared" si="123"/>
        <v>59.595052831099451</v>
      </c>
    </row>
    <row r="996" spans="1:56" x14ac:dyDescent="0.25">
      <c r="A996" s="1" t="s">
        <v>357</v>
      </c>
      <c r="B996" s="1" t="s">
        <v>219</v>
      </c>
      <c r="C996" s="1" t="s">
        <v>220</v>
      </c>
      <c r="D996" s="1" t="s">
        <v>112</v>
      </c>
      <c r="E996" s="1" t="s">
        <v>80</v>
      </c>
      <c r="F996" s="1" t="s">
        <v>327</v>
      </c>
      <c r="G996" s="1" t="s">
        <v>239</v>
      </c>
      <c r="H996" s="1" t="s">
        <v>64</v>
      </c>
      <c r="I996" s="2">
        <v>80</v>
      </c>
      <c r="J996" s="2">
        <v>39.270000000000003</v>
      </c>
      <c r="K996" s="2">
        <f t="shared" si="120"/>
        <v>39.280001182109118</v>
      </c>
      <c r="L996" s="2">
        <f t="shared" si="124"/>
        <v>0</v>
      </c>
      <c r="AB996" s="2">
        <v>39.280001182109118</v>
      </c>
      <c r="AC996" s="5">
        <v>4739.1853468685958</v>
      </c>
      <c r="AL996" s="47"/>
      <c r="AS996" s="5" t="s">
        <v>984</v>
      </c>
      <c r="AU996" s="5" t="s">
        <v>984</v>
      </c>
      <c r="AW996" s="5" t="s">
        <v>984</v>
      </c>
      <c r="AZ996" s="5">
        <f t="shared" si="121"/>
        <v>4739.1853468685958</v>
      </c>
      <c r="BA996" s="11">
        <f t="shared" si="122"/>
        <v>9.4240053827145912E-2</v>
      </c>
      <c r="BB996" s="5">
        <f t="shared" si="123"/>
        <v>94.240053827145914</v>
      </c>
    </row>
    <row r="997" spans="1:56" x14ac:dyDescent="0.25">
      <c r="A997" s="1" t="s">
        <v>357</v>
      </c>
      <c r="B997" s="1" t="s">
        <v>219</v>
      </c>
      <c r="C997" s="1" t="s">
        <v>220</v>
      </c>
      <c r="D997" s="1" t="s">
        <v>112</v>
      </c>
      <c r="E997" s="1" t="s">
        <v>67</v>
      </c>
      <c r="F997" s="1" t="s">
        <v>238</v>
      </c>
      <c r="G997" s="1" t="s">
        <v>239</v>
      </c>
      <c r="H997" s="1" t="s">
        <v>64</v>
      </c>
      <c r="I997" s="2">
        <v>80</v>
      </c>
      <c r="J997" s="2">
        <v>0.09</v>
      </c>
      <c r="K997" s="2">
        <f t="shared" si="120"/>
        <v>9.0000003576278687E-2</v>
      </c>
      <c r="L997" s="2">
        <f t="shared" si="124"/>
        <v>0</v>
      </c>
      <c r="AB997" s="2">
        <v>9.0000003576278687E-2</v>
      </c>
      <c r="AC997" s="5">
        <v>5.5021502186357969</v>
      </c>
      <c r="AL997" s="47"/>
      <c r="AS997" s="5" t="s">
        <v>984</v>
      </c>
      <c r="AU997" s="5" t="s">
        <v>984</v>
      </c>
      <c r="AW997" s="5" t="s">
        <v>984</v>
      </c>
      <c r="AZ997" s="5">
        <f t="shared" si="121"/>
        <v>5.5021502186357969</v>
      </c>
      <c r="BA997" s="11">
        <f t="shared" si="122"/>
        <v>1.0941182815563287E-4</v>
      </c>
      <c r="BB997" s="5">
        <f t="shared" si="123"/>
        <v>0.10941182815563287</v>
      </c>
    </row>
    <row r="998" spans="1:56" x14ac:dyDescent="0.25">
      <c r="A998" s="1" t="s">
        <v>358</v>
      </c>
      <c r="B998" s="1" t="s">
        <v>359</v>
      </c>
      <c r="C998" s="1" t="s">
        <v>360</v>
      </c>
      <c r="D998" s="1" t="s">
        <v>361</v>
      </c>
      <c r="E998" s="1" t="s">
        <v>66</v>
      </c>
      <c r="F998" s="1" t="s">
        <v>327</v>
      </c>
      <c r="G998" s="1" t="s">
        <v>239</v>
      </c>
      <c r="H998" s="1" t="s">
        <v>64</v>
      </c>
      <c r="I998" s="2">
        <v>159</v>
      </c>
      <c r="J998" s="2">
        <v>40.340000000000003</v>
      </c>
      <c r="K998" s="2">
        <f t="shared" si="120"/>
        <v>15.34</v>
      </c>
      <c r="L998" s="2">
        <f t="shared" si="124"/>
        <v>1.35</v>
      </c>
      <c r="N998" s="4">
        <v>8.5299999999999994</v>
      </c>
      <c r="O998" s="5">
        <v>4328.9749999999995</v>
      </c>
      <c r="P998" s="6">
        <v>6.65</v>
      </c>
      <c r="Q998" s="5">
        <v>1990.0125</v>
      </c>
      <c r="AJ998" s="10">
        <v>0.16</v>
      </c>
      <c r="AK998" s="5">
        <v>8.8087999999999997</v>
      </c>
      <c r="AL998" s="47"/>
      <c r="AS998" s="5" t="str">
        <f>IF(AR998&gt;0,AR998*$AS$1,"")</f>
        <v/>
      </c>
      <c r="AT998" s="3">
        <v>0.41</v>
      </c>
      <c r="AU998" s="5">
        <f>IF(AT998&gt;0,AT998*$AU$1,"")</f>
        <v>934.8</v>
      </c>
      <c r="AV998" s="2">
        <v>0.09</v>
      </c>
      <c r="AW998" s="5">
        <f>IF(AV998&gt;0,AV998*$AW$1,"")</f>
        <v>0.09</v>
      </c>
      <c r="AX998" s="2">
        <v>0.85</v>
      </c>
      <c r="AZ998" s="5">
        <f t="shared" si="121"/>
        <v>6327.7962999999991</v>
      </c>
      <c r="BA998" s="11">
        <f t="shared" si="122"/>
        <v>0.12583003623465358</v>
      </c>
      <c r="BB998" s="5">
        <f t="shared" si="123"/>
        <v>125.83003623465358</v>
      </c>
      <c r="BC998"/>
      <c r="BD998"/>
    </row>
    <row r="999" spans="1:56" x14ac:dyDescent="0.25">
      <c r="A999" s="1" t="s">
        <v>358</v>
      </c>
      <c r="B999" s="1" t="s">
        <v>359</v>
      </c>
      <c r="C999" s="1" t="s">
        <v>360</v>
      </c>
      <c r="D999" s="1" t="s">
        <v>361</v>
      </c>
      <c r="E999" s="1" t="s">
        <v>61</v>
      </c>
      <c r="F999" s="1" t="s">
        <v>327</v>
      </c>
      <c r="G999" s="1" t="s">
        <v>239</v>
      </c>
      <c r="H999" s="1" t="s">
        <v>64</v>
      </c>
      <c r="I999" s="2">
        <v>159</v>
      </c>
      <c r="J999" s="2">
        <v>0.09</v>
      </c>
      <c r="K999" s="2">
        <f t="shared" si="120"/>
        <v>7.9999998211860657E-2</v>
      </c>
      <c r="L999" s="2">
        <f t="shared" si="124"/>
        <v>0</v>
      </c>
      <c r="AB999" s="2">
        <v>7.9999998211860657E-2</v>
      </c>
      <c r="AC999" s="5">
        <v>6.1134998633526259</v>
      </c>
      <c r="AL999" s="47"/>
      <c r="AS999" s="5" t="s">
        <v>984</v>
      </c>
      <c r="AU999" s="5" t="s">
        <v>984</v>
      </c>
      <c r="AW999" s="5" t="s">
        <v>984</v>
      </c>
      <c r="AZ999" s="5">
        <f t="shared" si="121"/>
        <v>6.1134998633526259</v>
      </c>
      <c r="BA999" s="11">
        <f t="shared" si="122"/>
        <v>1.215686904027253E-4</v>
      </c>
      <c r="BB999" s="5">
        <f t="shared" si="123"/>
        <v>0.1215686904027253</v>
      </c>
    </row>
    <row r="1000" spans="1:56" x14ac:dyDescent="0.25">
      <c r="A1000" s="1" t="s">
        <v>358</v>
      </c>
      <c r="B1000" s="1" t="s">
        <v>359</v>
      </c>
      <c r="C1000" s="1" t="s">
        <v>360</v>
      </c>
      <c r="D1000" s="1" t="s">
        <v>361</v>
      </c>
      <c r="E1000" s="1" t="s">
        <v>65</v>
      </c>
      <c r="F1000" s="1" t="s">
        <v>327</v>
      </c>
      <c r="G1000" s="1" t="s">
        <v>239</v>
      </c>
      <c r="H1000" s="1" t="s">
        <v>64</v>
      </c>
      <c r="I1000" s="2">
        <v>159</v>
      </c>
      <c r="J1000" s="2">
        <v>40.24</v>
      </c>
      <c r="K1000" s="2">
        <f t="shared" si="120"/>
        <v>38.90999862603843</v>
      </c>
      <c r="L1000" s="2">
        <f t="shared" si="124"/>
        <v>1.3199999999999998</v>
      </c>
      <c r="N1000" s="4">
        <v>1.2</v>
      </c>
      <c r="O1000" s="5">
        <v>609</v>
      </c>
      <c r="P1000" s="6">
        <v>0.24</v>
      </c>
      <c r="Q1000" s="5">
        <v>71.819999999999993</v>
      </c>
      <c r="AB1000" s="2">
        <v>37.469998626038432</v>
      </c>
      <c r="AC1000" s="5">
        <v>2292.562415961866</v>
      </c>
      <c r="AL1000" s="47"/>
      <c r="AS1000" s="5" t="s">
        <v>984</v>
      </c>
      <c r="AT1000" s="3">
        <v>0.5</v>
      </c>
      <c r="AU1000" s="5">
        <v>1140</v>
      </c>
      <c r="AW1000" s="5" t="s">
        <v>984</v>
      </c>
      <c r="AX1000" s="2">
        <v>0.82</v>
      </c>
      <c r="AZ1000" s="5">
        <f t="shared" si="121"/>
        <v>2973.3824159618662</v>
      </c>
      <c r="BA1000" s="11">
        <f t="shared" si="122"/>
        <v>5.9126558347013074E-2</v>
      </c>
      <c r="BB1000" s="5">
        <f t="shared" si="123"/>
        <v>59.126558347013074</v>
      </c>
    </row>
    <row r="1001" spans="1:56" x14ac:dyDescent="0.25">
      <c r="A1001" s="1" t="s">
        <v>358</v>
      </c>
      <c r="B1001" s="1" t="s">
        <v>359</v>
      </c>
      <c r="C1001" s="1" t="s">
        <v>360</v>
      </c>
      <c r="D1001" s="1" t="s">
        <v>361</v>
      </c>
      <c r="E1001" s="1" t="s">
        <v>66</v>
      </c>
      <c r="F1001" s="1" t="s">
        <v>327</v>
      </c>
      <c r="G1001" s="1" t="s">
        <v>239</v>
      </c>
      <c r="H1001" s="1" t="s">
        <v>64</v>
      </c>
      <c r="I1001" s="2">
        <v>159</v>
      </c>
      <c r="J1001" s="2">
        <v>40.340000000000003</v>
      </c>
      <c r="K1001" s="2">
        <f t="shared" si="120"/>
        <v>23.64999961853027</v>
      </c>
      <c r="L1001" s="2">
        <f t="shared" si="124"/>
        <v>0</v>
      </c>
      <c r="AB1001" s="2">
        <v>23.64999961853027</v>
      </c>
      <c r="AC1001" s="5">
        <v>1445.8427266788481</v>
      </c>
      <c r="AL1001" s="47"/>
      <c r="AS1001" s="5" t="s">
        <v>984</v>
      </c>
      <c r="AU1001" s="5" t="s">
        <v>984</v>
      </c>
      <c r="AW1001" s="5" t="s">
        <v>984</v>
      </c>
      <c r="AZ1001" s="5">
        <f t="shared" si="121"/>
        <v>1445.8427266788481</v>
      </c>
      <c r="BA1001" s="11">
        <f t="shared" si="122"/>
        <v>2.8750995459131606E-2</v>
      </c>
      <c r="BB1001" s="5">
        <f t="shared" si="123"/>
        <v>28.750995459131605</v>
      </c>
    </row>
    <row r="1002" spans="1:56" x14ac:dyDescent="0.25">
      <c r="A1002" s="1" t="s">
        <v>358</v>
      </c>
      <c r="B1002" s="1" t="s">
        <v>359</v>
      </c>
      <c r="C1002" s="1" t="s">
        <v>360</v>
      </c>
      <c r="D1002" s="1" t="s">
        <v>361</v>
      </c>
      <c r="E1002" s="1" t="s">
        <v>90</v>
      </c>
      <c r="F1002" s="1" t="s">
        <v>327</v>
      </c>
      <c r="G1002" s="1" t="s">
        <v>239</v>
      </c>
      <c r="H1002" s="1" t="s">
        <v>64</v>
      </c>
      <c r="I1002" s="2">
        <v>159</v>
      </c>
      <c r="J1002" s="2">
        <v>39.4</v>
      </c>
      <c r="K1002" s="2">
        <f t="shared" si="120"/>
        <v>39.400001525878913</v>
      </c>
      <c r="L1002" s="2">
        <f t="shared" si="124"/>
        <v>0</v>
      </c>
      <c r="AB1002" s="2">
        <v>39.400001525878913</v>
      </c>
      <c r="AC1002" s="5">
        <v>2408.719093284607</v>
      </c>
      <c r="AL1002" s="47"/>
      <c r="AS1002" s="5" t="s">
        <v>984</v>
      </c>
      <c r="AU1002" s="5" t="s">
        <v>984</v>
      </c>
      <c r="AW1002" s="5" t="s">
        <v>984</v>
      </c>
      <c r="AZ1002" s="5">
        <f t="shared" si="121"/>
        <v>2408.719093284607</v>
      </c>
      <c r="BA1002" s="11">
        <f t="shared" si="122"/>
        <v>4.7898066944270005E-2</v>
      </c>
      <c r="BB1002" s="5">
        <f t="shared" si="123"/>
        <v>47.898066944270006</v>
      </c>
    </row>
    <row r="1003" spans="1:56" x14ac:dyDescent="0.25">
      <c r="A1003" s="1" t="s">
        <v>358</v>
      </c>
      <c r="B1003" s="1" t="s">
        <v>359</v>
      </c>
      <c r="C1003" s="1" t="s">
        <v>360</v>
      </c>
      <c r="D1003" s="1" t="s">
        <v>361</v>
      </c>
      <c r="E1003" s="1" t="s">
        <v>85</v>
      </c>
      <c r="F1003" s="1" t="s">
        <v>327</v>
      </c>
      <c r="G1003" s="1" t="s">
        <v>239</v>
      </c>
      <c r="H1003" s="1" t="s">
        <v>64</v>
      </c>
      <c r="I1003" s="2">
        <v>159</v>
      </c>
      <c r="J1003" s="2">
        <v>39.28</v>
      </c>
      <c r="K1003" s="2">
        <f t="shared" si="120"/>
        <v>39.280000686645508</v>
      </c>
      <c r="L1003" s="2">
        <f t="shared" si="124"/>
        <v>0</v>
      </c>
      <c r="AB1003" s="2">
        <v>39.280000686645508</v>
      </c>
      <c r="AC1003" s="5">
        <v>3573.3407966423028</v>
      </c>
      <c r="AL1003" s="47"/>
      <c r="AS1003" s="5" t="s">
        <v>984</v>
      </c>
      <c r="AU1003" s="5" t="s">
        <v>984</v>
      </c>
      <c r="AW1003" s="5" t="s">
        <v>984</v>
      </c>
      <c r="AZ1003" s="5">
        <f t="shared" si="121"/>
        <v>3573.3407966423028</v>
      </c>
      <c r="BA1003" s="11">
        <f t="shared" si="122"/>
        <v>7.1056902056133964E-2</v>
      </c>
      <c r="BB1003" s="5">
        <f t="shared" si="123"/>
        <v>71.056902056133964</v>
      </c>
    </row>
    <row r="1004" spans="1:56" x14ac:dyDescent="0.25">
      <c r="A1004" s="1" t="s">
        <v>358</v>
      </c>
      <c r="B1004" s="1" t="s">
        <v>359</v>
      </c>
      <c r="C1004" s="1" t="s">
        <v>360</v>
      </c>
      <c r="D1004" s="1" t="s">
        <v>361</v>
      </c>
      <c r="E1004" s="1" t="s">
        <v>80</v>
      </c>
      <c r="F1004" s="1" t="s">
        <v>327</v>
      </c>
      <c r="G1004" s="1" t="s">
        <v>239</v>
      </c>
      <c r="H1004" s="1" t="s">
        <v>64</v>
      </c>
      <c r="I1004" s="2">
        <v>159</v>
      </c>
      <c r="J1004" s="2">
        <v>0.17</v>
      </c>
      <c r="K1004" s="2">
        <f t="shared" si="120"/>
        <v>0.17000000178813929</v>
      </c>
      <c r="L1004" s="2">
        <f t="shared" si="124"/>
        <v>0</v>
      </c>
      <c r="AB1004" s="2">
        <v>0.17000000178813929</v>
      </c>
      <c r="AC1004" s="5">
        <v>20.785900218635799</v>
      </c>
      <c r="AL1004" s="47"/>
      <c r="AS1004" s="5" t="s">
        <v>984</v>
      </c>
      <c r="AU1004" s="5" t="s">
        <v>984</v>
      </c>
      <c r="AW1004" s="5" t="s">
        <v>984</v>
      </c>
      <c r="AZ1004" s="5">
        <f t="shared" si="121"/>
        <v>20.785900218635799</v>
      </c>
      <c r="BA1004" s="11">
        <f t="shared" si="122"/>
        <v>4.1333356095562635E-4</v>
      </c>
      <c r="BB1004" s="5">
        <f t="shared" si="123"/>
        <v>0.41333356095562634</v>
      </c>
    </row>
    <row r="1005" spans="1:56" x14ac:dyDescent="0.25">
      <c r="A1005" s="1" t="s">
        <v>1136</v>
      </c>
      <c r="B1005" s="1" t="s">
        <v>359</v>
      </c>
      <c r="C1005" s="1" t="s">
        <v>360</v>
      </c>
      <c r="D1005" s="1" t="s">
        <v>361</v>
      </c>
      <c r="E1005" s="1" t="s">
        <v>93</v>
      </c>
      <c r="F1005" s="1" t="s">
        <v>327</v>
      </c>
      <c r="G1005" s="1" t="s">
        <v>239</v>
      </c>
      <c r="H1005" s="1" t="s">
        <v>64</v>
      </c>
      <c r="I1005" s="2">
        <v>35.1</v>
      </c>
      <c r="J1005" s="2">
        <v>34.9</v>
      </c>
      <c r="K1005" s="2">
        <f t="shared" si="120"/>
        <v>34.900001525878913</v>
      </c>
      <c r="L1005" s="2">
        <f t="shared" si="124"/>
        <v>0</v>
      </c>
      <c r="AB1005" s="2">
        <v>34.900001525878913</v>
      </c>
      <c r="AC1005" s="5">
        <v>2133.6115932846069</v>
      </c>
      <c r="AL1005" s="47"/>
      <c r="AS1005" s="5" t="s">
        <v>984</v>
      </c>
      <c r="AU1005" s="5" t="s">
        <v>984</v>
      </c>
      <c r="AW1005" s="5" t="s">
        <v>984</v>
      </c>
      <c r="AZ1005" s="5">
        <f t="shared" si="121"/>
        <v>2133.6115932846069</v>
      </c>
      <c r="BA1005" s="11">
        <f t="shared" si="122"/>
        <v>4.2427475753870118E-2</v>
      </c>
      <c r="BB1005" s="5">
        <f t="shared" si="123"/>
        <v>42.427475753870119</v>
      </c>
    </row>
    <row r="1006" spans="1:56" x14ac:dyDescent="0.25">
      <c r="A1006" s="1" t="s">
        <v>1136</v>
      </c>
      <c r="B1006" s="1" t="s">
        <v>359</v>
      </c>
      <c r="C1006" s="1" t="s">
        <v>360</v>
      </c>
      <c r="D1006" s="1" t="s">
        <v>361</v>
      </c>
      <c r="E1006" s="1" t="s">
        <v>90</v>
      </c>
      <c r="F1006" s="1" t="s">
        <v>327</v>
      </c>
      <c r="G1006" s="1" t="s">
        <v>239</v>
      </c>
      <c r="H1006" s="1" t="s">
        <v>64</v>
      </c>
      <c r="I1006" s="2">
        <v>35.1</v>
      </c>
      <c r="J1006" s="2">
        <v>0.17</v>
      </c>
      <c r="K1006" s="2">
        <f t="shared" si="120"/>
        <v>0.17000000178813929</v>
      </c>
      <c r="L1006" s="2">
        <f t="shared" si="124"/>
        <v>0</v>
      </c>
      <c r="AB1006" s="2">
        <v>0.17000000178813929</v>
      </c>
      <c r="AC1006" s="5">
        <v>10.3929501093179</v>
      </c>
      <c r="AL1006" s="47"/>
      <c r="AS1006" s="5" t="s">
        <v>984</v>
      </c>
      <c r="AU1006" s="5" t="s">
        <v>984</v>
      </c>
      <c r="AW1006" s="5" t="s">
        <v>984</v>
      </c>
      <c r="AZ1006" s="5">
        <f t="shared" si="121"/>
        <v>10.3929501093179</v>
      </c>
      <c r="BA1006" s="11">
        <f t="shared" si="122"/>
        <v>2.0666678047781317E-4</v>
      </c>
      <c r="BB1006" s="5">
        <f t="shared" si="123"/>
        <v>0.20666678047781317</v>
      </c>
    </row>
    <row r="1007" spans="1:56" x14ac:dyDescent="0.25">
      <c r="A1007" s="1" t="s">
        <v>1135</v>
      </c>
      <c r="B1007" s="1" t="s">
        <v>1134</v>
      </c>
      <c r="C1007" s="1" t="s">
        <v>1133</v>
      </c>
      <c r="D1007" s="1" t="s">
        <v>112</v>
      </c>
      <c r="E1007" s="1" t="s">
        <v>93</v>
      </c>
      <c r="F1007" s="1" t="s">
        <v>327</v>
      </c>
      <c r="G1007" s="1" t="s">
        <v>239</v>
      </c>
      <c r="H1007" s="1" t="s">
        <v>64</v>
      </c>
      <c r="I1007" s="2">
        <v>3.2</v>
      </c>
      <c r="J1007" s="2">
        <v>2.93</v>
      </c>
      <c r="K1007" s="2">
        <f t="shared" si="120"/>
        <v>2.9300000667572021</v>
      </c>
      <c r="L1007" s="2">
        <f t="shared" si="124"/>
        <v>0</v>
      </c>
      <c r="AB1007" s="2">
        <v>2.9300000667572021</v>
      </c>
      <c r="AC1007" s="5">
        <v>179.12555408120161</v>
      </c>
      <c r="AL1007" s="47"/>
      <c r="AS1007" s="5" t="s">
        <v>984</v>
      </c>
      <c r="AU1007" s="5" t="s">
        <v>984</v>
      </c>
      <c r="AW1007" s="5" t="s">
        <v>984</v>
      </c>
      <c r="AZ1007" s="5">
        <f t="shared" si="121"/>
        <v>179.12555408120161</v>
      </c>
      <c r="BA1007" s="11">
        <f t="shared" si="122"/>
        <v>3.5619627895717822E-3</v>
      </c>
      <c r="BB1007" s="5">
        <f t="shared" si="123"/>
        <v>3.561962789571782</v>
      </c>
    </row>
    <row r="1008" spans="1:56" x14ac:dyDescent="0.25">
      <c r="A1008" s="1" t="s">
        <v>1132</v>
      </c>
      <c r="B1008" s="1" t="s">
        <v>1131</v>
      </c>
      <c r="C1008" s="1" t="s">
        <v>220</v>
      </c>
      <c r="D1008" s="1" t="s">
        <v>1130</v>
      </c>
      <c r="E1008" s="1" t="s">
        <v>93</v>
      </c>
      <c r="F1008" s="1" t="s">
        <v>327</v>
      </c>
      <c r="G1008" s="1" t="s">
        <v>239</v>
      </c>
      <c r="H1008" s="1" t="s">
        <v>64</v>
      </c>
      <c r="I1008" s="2">
        <v>1.7</v>
      </c>
      <c r="J1008" s="2">
        <v>1.45</v>
      </c>
      <c r="K1008" s="2">
        <f t="shared" si="120"/>
        <v>1.450000047683716</v>
      </c>
      <c r="L1008" s="2">
        <f t="shared" si="124"/>
        <v>0</v>
      </c>
      <c r="AB1008" s="2">
        <v>1.450000047683716</v>
      </c>
      <c r="AC1008" s="5">
        <v>88.645752915143959</v>
      </c>
      <c r="AL1008" s="47"/>
      <c r="AS1008" s="5" t="s">
        <v>984</v>
      </c>
      <c r="AU1008" s="5" t="s">
        <v>984</v>
      </c>
      <c r="AW1008" s="5" t="s">
        <v>984</v>
      </c>
      <c r="AZ1008" s="5">
        <f t="shared" si="121"/>
        <v>88.645752915143959</v>
      </c>
      <c r="BA1008" s="11">
        <f t="shared" si="122"/>
        <v>1.7627461082084317E-3</v>
      </c>
      <c r="BB1008" s="5">
        <f t="shared" si="123"/>
        <v>1.7627461082084317</v>
      </c>
    </row>
    <row r="1009" spans="1:56" x14ac:dyDescent="0.25">
      <c r="A1009" s="1" t="s">
        <v>362</v>
      </c>
      <c r="B1009" s="1" t="s">
        <v>359</v>
      </c>
      <c r="C1009" s="1" t="s">
        <v>360</v>
      </c>
      <c r="D1009" s="1" t="s">
        <v>361</v>
      </c>
      <c r="E1009" s="1" t="s">
        <v>67</v>
      </c>
      <c r="F1009" s="1" t="s">
        <v>327</v>
      </c>
      <c r="G1009" s="1" t="s">
        <v>239</v>
      </c>
      <c r="H1009" s="1" t="s">
        <v>64</v>
      </c>
      <c r="I1009" s="2">
        <v>40</v>
      </c>
      <c r="J1009" s="2">
        <v>0.1</v>
      </c>
      <c r="K1009" s="2">
        <f t="shared" si="120"/>
        <v>0.01</v>
      </c>
      <c r="L1009" s="2">
        <f t="shared" si="124"/>
        <v>0.09</v>
      </c>
      <c r="AJ1009" s="10">
        <v>0.01</v>
      </c>
      <c r="AK1009" s="5">
        <v>0.55054999999999998</v>
      </c>
      <c r="AL1009" s="47"/>
      <c r="AS1009" s="5" t="str">
        <f>IF(AR1009&gt;0,AR1009*$AS$1,"")</f>
        <v/>
      </c>
      <c r="AU1009" s="5" t="str">
        <f>IF(AT1009&gt;0,AT1009*$AU$1,"")</f>
        <v/>
      </c>
      <c r="AV1009" s="2">
        <v>0.01</v>
      </c>
      <c r="AW1009" s="5">
        <f>IF(AV1009&gt;0,AV1009*$AW$1,"")</f>
        <v>0.01</v>
      </c>
      <c r="AX1009" s="2">
        <v>0.08</v>
      </c>
      <c r="AZ1009" s="5">
        <f t="shared" si="121"/>
        <v>0.55054999999999998</v>
      </c>
      <c r="BA1009" s="11">
        <f t="shared" si="122"/>
        <v>1.0947843951454083E-5</v>
      </c>
      <c r="BB1009" s="5">
        <f t="shared" si="123"/>
        <v>1.0947843951454083E-2</v>
      </c>
      <c r="BC1009"/>
      <c r="BD1009"/>
    </row>
    <row r="1010" spans="1:56" x14ac:dyDescent="0.25">
      <c r="A1010" s="1" t="s">
        <v>362</v>
      </c>
      <c r="B1010" s="1" t="s">
        <v>359</v>
      </c>
      <c r="C1010" s="1" t="s">
        <v>360</v>
      </c>
      <c r="D1010" s="1" t="s">
        <v>361</v>
      </c>
      <c r="E1010" s="1" t="s">
        <v>93</v>
      </c>
      <c r="F1010" s="1" t="s">
        <v>327</v>
      </c>
      <c r="G1010" s="1" t="s">
        <v>239</v>
      </c>
      <c r="H1010" s="1" t="s">
        <v>64</v>
      </c>
      <c r="I1010" s="2">
        <v>40</v>
      </c>
      <c r="J1010" s="2">
        <v>7.0000000000000007E-2</v>
      </c>
      <c r="K1010" s="2">
        <f t="shared" si="120"/>
        <v>7.0000000298023224E-2</v>
      </c>
      <c r="L1010" s="2">
        <f t="shared" si="124"/>
        <v>0</v>
      </c>
      <c r="AB1010" s="2">
        <v>7.0000000298023224E-2</v>
      </c>
      <c r="AC1010" s="5">
        <v>4.2794500000000006</v>
      </c>
      <c r="AL1010" s="47"/>
      <c r="AS1010" s="5" t="s">
        <v>984</v>
      </c>
      <c r="AU1010" s="5" t="s">
        <v>984</v>
      </c>
      <c r="AW1010" s="5" t="s">
        <v>984</v>
      </c>
      <c r="AZ1010" s="5">
        <f t="shared" si="121"/>
        <v>4.2794500000000006</v>
      </c>
      <c r="BA1010" s="11">
        <f t="shared" si="122"/>
        <v>8.5098085183998165E-5</v>
      </c>
      <c r="BB1010" s="5">
        <f t="shared" si="123"/>
        <v>8.5098085183998168E-2</v>
      </c>
    </row>
    <row r="1011" spans="1:56" x14ac:dyDescent="0.25">
      <c r="A1011" s="1" t="s">
        <v>362</v>
      </c>
      <c r="B1011" s="1" t="s">
        <v>359</v>
      </c>
      <c r="C1011" s="1" t="s">
        <v>360</v>
      </c>
      <c r="D1011" s="1" t="s">
        <v>361</v>
      </c>
      <c r="E1011" s="1" t="s">
        <v>66</v>
      </c>
      <c r="F1011" s="1" t="s">
        <v>327</v>
      </c>
      <c r="G1011" s="1" t="s">
        <v>239</v>
      </c>
      <c r="H1011" s="1" t="s">
        <v>64</v>
      </c>
      <c r="I1011" s="2">
        <v>40</v>
      </c>
      <c r="J1011" s="2">
        <v>0.09</v>
      </c>
      <c r="K1011" s="2">
        <f t="shared" si="120"/>
        <v>9.0000003576278687E-2</v>
      </c>
      <c r="L1011" s="2">
        <f t="shared" si="124"/>
        <v>0</v>
      </c>
      <c r="AB1011" s="2">
        <v>9.0000003576278687E-2</v>
      </c>
      <c r="AC1011" s="5">
        <v>5.5021499999999994</v>
      </c>
      <c r="AL1011" s="47"/>
      <c r="AS1011" s="5" t="s">
        <v>984</v>
      </c>
      <c r="AU1011" s="5" t="s">
        <v>984</v>
      </c>
      <c r="AW1011" s="5" t="s">
        <v>984</v>
      </c>
      <c r="AZ1011" s="5">
        <f t="shared" si="121"/>
        <v>5.5021499999999994</v>
      </c>
      <c r="BA1011" s="11">
        <f t="shared" si="122"/>
        <v>1.0941182380799761E-4</v>
      </c>
      <c r="BB1011" s="5">
        <f t="shared" si="123"/>
        <v>0.10941182380799762</v>
      </c>
    </row>
    <row r="1012" spans="1:56" x14ac:dyDescent="0.25">
      <c r="A1012" s="1" t="s">
        <v>362</v>
      </c>
      <c r="B1012" s="1" t="s">
        <v>359</v>
      </c>
      <c r="C1012" s="1" t="s">
        <v>360</v>
      </c>
      <c r="D1012" s="1" t="s">
        <v>361</v>
      </c>
      <c r="E1012" s="1" t="s">
        <v>67</v>
      </c>
      <c r="F1012" s="1" t="s">
        <v>327</v>
      </c>
      <c r="G1012" s="1" t="s">
        <v>239</v>
      </c>
      <c r="H1012" s="1" t="s">
        <v>64</v>
      </c>
      <c r="I1012" s="2">
        <v>40</v>
      </c>
      <c r="J1012" s="2">
        <v>40.340000000000003</v>
      </c>
      <c r="K1012" s="2">
        <f t="shared" si="120"/>
        <v>39.840000152587891</v>
      </c>
      <c r="L1012" s="2">
        <f t="shared" si="124"/>
        <v>0</v>
      </c>
      <c r="AB1012" s="2">
        <v>39.840000152587891</v>
      </c>
      <c r="AC1012" s="5">
        <v>2435.6183999999998</v>
      </c>
      <c r="AL1012" s="47"/>
      <c r="AS1012" s="5" t="s">
        <v>984</v>
      </c>
      <c r="AU1012" s="5" t="s">
        <v>984</v>
      </c>
      <c r="AW1012" s="5" t="s">
        <v>984</v>
      </c>
      <c r="AZ1012" s="5">
        <f t="shared" si="121"/>
        <v>2435.6183999999998</v>
      </c>
      <c r="BA1012" s="11">
        <f t="shared" si="122"/>
        <v>4.8432967339006941E-2</v>
      </c>
      <c r="BB1012" s="5">
        <f t="shared" si="123"/>
        <v>48.432967339006943</v>
      </c>
    </row>
    <row r="1013" spans="1:56" x14ac:dyDescent="0.25">
      <c r="A1013" s="1" t="s">
        <v>363</v>
      </c>
      <c r="B1013" s="1" t="s">
        <v>1110</v>
      </c>
      <c r="C1013" s="1" t="s">
        <v>1111</v>
      </c>
      <c r="D1013" s="1" t="s">
        <v>112</v>
      </c>
      <c r="E1013" s="1" t="s">
        <v>66</v>
      </c>
      <c r="F1013" s="1" t="s">
        <v>327</v>
      </c>
      <c r="G1013" s="1" t="s">
        <v>239</v>
      </c>
      <c r="H1013" s="1" t="s">
        <v>64</v>
      </c>
      <c r="I1013" s="2">
        <v>79.5</v>
      </c>
      <c r="J1013" s="2">
        <v>7.0000000000000007E-2</v>
      </c>
      <c r="K1013" s="2">
        <f t="shared" si="120"/>
        <v>0</v>
      </c>
      <c r="L1013" s="2">
        <f t="shared" si="124"/>
        <v>7.0000000000000007E-2</v>
      </c>
      <c r="AL1013" s="47"/>
      <c r="AS1013" s="5" t="str">
        <f>IF(AR1013&gt;0,AR1013*$AS$1,"")</f>
        <v/>
      </c>
      <c r="AU1013" s="5" t="str">
        <f>IF(AT1013&gt;0,AT1013*$AU$1,"")</f>
        <v/>
      </c>
      <c r="AW1013" s="5" t="str">
        <f>IF(AV1013&gt;0,AV1013*$AW$1,"")</f>
        <v/>
      </c>
      <c r="AX1013" s="2">
        <v>7.0000000000000007E-2</v>
      </c>
      <c r="AZ1013" s="5">
        <f t="shared" si="121"/>
        <v>0</v>
      </c>
      <c r="BA1013" s="11">
        <f t="shared" si="122"/>
        <v>0</v>
      </c>
      <c r="BB1013" s="5">
        <f t="shared" si="123"/>
        <v>0</v>
      </c>
      <c r="BC1013"/>
      <c r="BD1013"/>
    </row>
    <row r="1014" spans="1:56" x14ac:dyDescent="0.25">
      <c r="A1014" s="1" t="s">
        <v>363</v>
      </c>
      <c r="B1014" s="1" t="s">
        <v>1110</v>
      </c>
      <c r="C1014" s="1" t="s">
        <v>1111</v>
      </c>
      <c r="D1014" s="1" t="s">
        <v>112</v>
      </c>
      <c r="E1014" s="1" t="s">
        <v>69</v>
      </c>
      <c r="F1014" s="1" t="s">
        <v>327</v>
      </c>
      <c r="G1014" s="1" t="s">
        <v>239</v>
      </c>
      <c r="H1014" s="1" t="s">
        <v>64</v>
      </c>
      <c r="I1014" s="2">
        <v>79.5</v>
      </c>
      <c r="J1014" s="2">
        <v>12.6</v>
      </c>
      <c r="K1014" s="2">
        <f t="shared" si="120"/>
        <v>11.58</v>
      </c>
      <c r="L1014" s="2">
        <f t="shared" si="124"/>
        <v>1.02</v>
      </c>
      <c r="N1014" s="4">
        <v>2.41</v>
      </c>
      <c r="O1014" s="5">
        <v>1223.075</v>
      </c>
      <c r="P1014" s="6">
        <v>9.17</v>
      </c>
      <c r="Q1014" s="5">
        <v>2744.1224999999999</v>
      </c>
      <c r="AL1014" s="47"/>
      <c r="AS1014" s="5" t="str">
        <f>IF(AR1014&gt;0,AR1014*$AS$1,"")</f>
        <v/>
      </c>
      <c r="AT1014" s="3">
        <v>0.41</v>
      </c>
      <c r="AU1014" s="5">
        <f>IF(AT1014&gt;0,AT1014*$AU$1,"")</f>
        <v>934.8</v>
      </c>
      <c r="AV1014" s="2">
        <v>0.04</v>
      </c>
      <c r="AW1014" s="5">
        <f>IF(AV1014&gt;0,AV1014*$AW$1,"")</f>
        <v>0.04</v>
      </c>
      <c r="AX1014" s="2">
        <v>0.56999999999999995</v>
      </c>
      <c r="AZ1014" s="5">
        <f t="shared" si="121"/>
        <v>3967.1975000000002</v>
      </c>
      <c r="BA1014" s="11">
        <f t="shared" si="122"/>
        <v>7.8888855062389907E-2</v>
      </c>
      <c r="BB1014" s="5">
        <f t="shared" si="123"/>
        <v>78.888855062389908</v>
      </c>
      <c r="BC1014"/>
      <c r="BD1014"/>
    </row>
    <row r="1015" spans="1:56" x14ac:dyDescent="0.25">
      <c r="A1015" s="1" t="s">
        <v>363</v>
      </c>
      <c r="B1015" s="1" t="s">
        <v>1110</v>
      </c>
      <c r="C1015" s="1" t="s">
        <v>1111</v>
      </c>
      <c r="D1015" s="1" t="s">
        <v>112</v>
      </c>
      <c r="E1015" s="1" t="s">
        <v>70</v>
      </c>
      <c r="F1015" s="1" t="s">
        <v>327</v>
      </c>
      <c r="G1015" s="1" t="s">
        <v>239</v>
      </c>
      <c r="H1015" s="1" t="s">
        <v>64</v>
      </c>
      <c r="I1015" s="2">
        <v>79.5</v>
      </c>
      <c r="J1015" s="2">
        <v>0.41</v>
      </c>
      <c r="K1015" s="2">
        <f t="shared" si="120"/>
        <v>0.41</v>
      </c>
      <c r="L1015" s="2">
        <f t="shared" si="124"/>
        <v>0</v>
      </c>
      <c r="N1015" s="4">
        <v>0.3</v>
      </c>
      <c r="O1015" s="5">
        <v>152.25</v>
      </c>
      <c r="P1015" s="6">
        <v>0.11</v>
      </c>
      <c r="Q1015" s="5">
        <v>32.917499999999997</v>
      </c>
      <c r="AL1015" s="47"/>
      <c r="AS1015" s="5" t="str">
        <f>IF(AR1015&gt;0,AR1015*$AS$1,"")</f>
        <v/>
      </c>
      <c r="AU1015" s="5" t="str">
        <f>IF(AT1015&gt;0,AT1015*$AU$1,"")</f>
        <v/>
      </c>
      <c r="AW1015" s="5" t="str">
        <f>IF(AV1015&gt;0,AV1015*$AW$1,"")</f>
        <v/>
      </c>
      <c r="AZ1015" s="5">
        <f t="shared" si="121"/>
        <v>185.16749999999999</v>
      </c>
      <c r="BA1015" s="11">
        <f t="shared" si="122"/>
        <v>3.6821086093558695E-3</v>
      </c>
      <c r="BB1015" s="5">
        <f t="shared" si="123"/>
        <v>3.6821086093558693</v>
      </c>
      <c r="BC1015"/>
      <c r="BD1015"/>
    </row>
    <row r="1016" spans="1:56" x14ac:dyDescent="0.25">
      <c r="A1016" s="1" t="s">
        <v>363</v>
      </c>
      <c r="B1016" s="1" t="s">
        <v>1110</v>
      </c>
      <c r="C1016" s="1" t="s">
        <v>1111</v>
      </c>
      <c r="D1016" s="1" t="s">
        <v>112</v>
      </c>
      <c r="E1016" s="1" t="s">
        <v>73</v>
      </c>
      <c r="F1016" s="1" t="s">
        <v>327</v>
      </c>
      <c r="G1016" s="1" t="s">
        <v>239</v>
      </c>
      <c r="H1016" s="1" t="s">
        <v>64</v>
      </c>
      <c r="I1016" s="2">
        <v>79.5</v>
      </c>
      <c r="J1016" s="2">
        <v>0.09</v>
      </c>
      <c r="K1016" s="2">
        <f t="shared" si="120"/>
        <v>0.09</v>
      </c>
      <c r="L1016" s="2">
        <f t="shared" si="124"/>
        <v>0</v>
      </c>
      <c r="P1016" s="6">
        <v>0.08</v>
      </c>
      <c r="Q1016" s="5">
        <v>23.94</v>
      </c>
      <c r="R1016" s="7">
        <v>0.01</v>
      </c>
      <c r="S1016" s="5">
        <v>2.5024999999999999</v>
      </c>
      <c r="AL1016" s="47"/>
      <c r="AS1016" s="5" t="str">
        <f>IF(AR1016&gt;0,AR1016*$AS$1,"")</f>
        <v/>
      </c>
      <c r="AU1016" s="5" t="str">
        <f>IF(AT1016&gt;0,AT1016*$AU$1,"")</f>
        <v/>
      </c>
      <c r="AW1016" s="5" t="str">
        <f>IF(AV1016&gt;0,AV1016*$AW$1,"")</f>
        <v/>
      </c>
      <c r="AZ1016" s="5">
        <f t="shared" si="121"/>
        <v>26.442500000000003</v>
      </c>
      <c r="BA1016" s="11">
        <f t="shared" si="122"/>
        <v>5.2581666276691429E-4</v>
      </c>
      <c r="BB1016" s="5">
        <f t="shared" si="123"/>
        <v>0.5258166627669143</v>
      </c>
      <c r="BC1016"/>
      <c r="BD1016"/>
    </row>
    <row r="1017" spans="1:56" x14ac:dyDescent="0.25">
      <c r="A1017" s="1" t="s">
        <v>363</v>
      </c>
      <c r="B1017" s="1" t="s">
        <v>1110</v>
      </c>
      <c r="C1017" s="1" t="s">
        <v>1111</v>
      </c>
      <c r="D1017" s="1" t="s">
        <v>112</v>
      </c>
      <c r="E1017" s="1" t="s">
        <v>74</v>
      </c>
      <c r="F1017" s="1" t="s">
        <v>327</v>
      </c>
      <c r="G1017" s="1" t="s">
        <v>239</v>
      </c>
      <c r="H1017" s="1" t="s">
        <v>64</v>
      </c>
      <c r="I1017" s="2">
        <v>79.5</v>
      </c>
      <c r="J1017" s="2">
        <v>12.38</v>
      </c>
      <c r="K1017" s="2">
        <f t="shared" si="120"/>
        <v>12.379999999999999</v>
      </c>
      <c r="L1017" s="2">
        <f t="shared" si="124"/>
        <v>0</v>
      </c>
      <c r="P1017" s="6">
        <v>9.8699999999999992</v>
      </c>
      <c r="Q1017" s="5">
        <v>2953.5974999999999</v>
      </c>
      <c r="R1017" s="7">
        <v>2.5099999999999998</v>
      </c>
      <c r="S1017" s="5">
        <v>628.12749999999994</v>
      </c>
      <c r="AL1017" s="47"/>
      <c r="AS1017" s="5" t="str">
        <f>IF(AR1017&gt;0,AR1017*$AS$1,"")</f>
        <v/>
      </c>
      <c r="AU1017" s="5" t="str">
        <f>IF(AT1017&gt;0,AT1017*$AU$1,"")</f>
        <v/>
      </c>
      <c r="AW1017" s="5" t="str">
        <f>IF(AV1017&gt;0,AV1017*$AW$1,"")</f>
        <v/>
      </c>
      <c r="AZ1017" s="5">
        <f t="shared" si="121"/>
        <v>3581.7249999999999</v>
      </c>
      <c r="BA1017" s="11">
        <f t="shared" si="122"/>
        <v>7.1223624333887708E-2</v>
      </c>
      <c r="BB1017" s="5">
        <f t="shared" si="123"/>
        <v>71.223624333887699</v>
      </c>
      <c r="BC1017"/>
      <c r="BD1017"/>
    </row>
    <row r="1018" spans="1:56" x14ac:dyDescent="0.25">
      <c r="A1018" s="1" t="s">
        <v>1129</v>
      </c>
      <c r="B1018" s="1" t="s">
        <v>1128</v>
      </c>
      <c r="C1018" s="1" t="s">
        <v>1127</v>
      </c>
      <c r="D1018" s="1" t="s">
        <v>112</v>
      </c>
      <c r="E1018" s="1" t="s">
        <v>67</v>
      </c>
      <c r="F1018" s="1" t="s">
        <v>327</v>
      </c>
      <c r="G1018" s="1" t="s">
        <v>239</v>
      </c>
      <c r="H1018" s="1" t="s">
        <v>64</v>
      </c>
      <c r="I1018" s="2">
        <v>34.57</v>
      </c>
      <c r="J1018" s="2">
        <v>7.0000000000000007E-2</v>
      </c>
      <c r="K1018" s="2">
        <f t="shared" si="120"/>
        <v>5.9999998658895493E-2</v>
      </c>
      <c r="L1018" s="2">
        <f t="shared" si="124"/>
        <v>0</v>
      </c>
      <c r="AB1018" s="2">
        <v>5.9999998658895493E-2</v>
      </c>
      <c r="AC1018" s="5">
        <v>3.6680999180115759</v>
      </c>
      <c r="AL1018" s="47"/>
      <c r="AS1018" s="5" t="s">
        <v>984</v>
      </c>
      <c r="AU1018" s="5" t="s">
        <v>984</v>
      </c>
      <c r="AW1018" s="5" t="s">
        <v>984</v>
      </c>
      <c r="AZ1018" s="5">
        <f t="shared" si="121"/>
        <v>3.6680999180115759</v>
      </c>
      <c r="BA1018" s="11">
        <f t="shared" si="122"/>
        <v>7.2941214241635193E-5</v>
      </c>
      <c r="BB1018" s="5">
        <f t="shared" si="123"/>
        <v>7.2941214241635188E-2</v>
      </c>
    </row>
    <row r="1019" spans="1:56" x14ac:dyDescent="0.25">
      <c r="A1019" s="1" t="s">
        <v>364</v>
      </c>
      <c r="B1019" s="1" t="s">
        <v>298</v>
      </c>
      <c r="C1019" s="1" t="s">
        <v>299</v>
      </c>
      <c r="D1019" s="1" t="s">
        <v>112</v>
      </c>
      <c r="E1019" s="1" t="s">
        <v>68</v>
      </c>
      <c r="F1019" s="1" t="s">
        <v>337</v>
      </c>
      <c r="G1019" s="1" t="s">
        <v>239</v>
      </c>
      <c r="H1019" s="1" t="s">
        <v>64</v>
      </c>
      <c r="I1019" s="2">
        <v>159</v>
      </c>
      <c r="J1019" s="2">
        <v>0.09</v>
      </c>
      <c r="K1019" s="2">
        <f t="shared" si="120"/>
        <v>0.09</v>
      </c>
      <c r="L1019" s="2">
        <f t="shared" si="124"/>
        <v>0</v>
      </c>
      <c r="R1019" s="7">
        <v>0.09</v>
      </c>
      <c r="S1019" s="5">
        <v>22.522500000000001</v>
      </c>
      <c r="AL1019" s="47"/>
      <c r="AS1019" s="5" t="str">
        <f t="shared" ref="AS1019:AS1030" si="128">IF(AR1019&gt;0,AR1019*$AS$1,"")</f>
        <v/>
      </c>
      <c r="AU1019" s="5" t="str">
        <f t="shared" ref="AU1019:AU1030" si="129">IF(AT1019&gt;0,AT1019*$AU$1,"")</f>
        <v/>
      </c>
      <c r="AW1019" s="5" t="str">
        <f t="shared" ref="AW1019:AW1030" si="130">IF(AV1019&gt;0,AV1019*$AW$1,"")</f>
        <v/>
      </c>
      <c r="AZ1019" s="5">
        <f t="shared" si="121"/>
        <v>22.522500000000001</v>
      </c>
      <c r="BA1019" s="11">
        <f t="shared" si="122"/>
        <v>4.4786634346857622E-4</v>
      </c>
      <c r="BB1019" s="5">
        <f t="shared" si="123"/>
        <v>0.44786634346857623</v>
      </c>
      <c r="BC1019"/>
      <c r="BD1019"/>
    </row>
    <row r="1020" spans="1:56" x14ac:dyDescent="0.25">
      <c r="A1020" s="1" t="s">
        <v>364</v>
      </c>
      <c r="B1020" s="1" t="s">
        <v>298</v>
      </c>
      <c r="C1020" s="1" t="s">
        <v>299</v>
      </c>
      <c r="D1020" s="1" t="s">
        <v>112</v>
      </c>
      <c r="E1020" s="1" t="s">
        <v>75</v>
      </c>
      <c r="F1020" s="1" t="s">
        <v>337</v>
      </c>
      <c r="G1020" s="1" t="s">
        <v>239</v>
      </c>
      <c r="H1020" s="1" t="s">
        <v>64</v>
      </c>
      <c r="I1020" s="2">
        <v>159</v>
      </c>
      <c r="J1020" s="2">
        <v>0.09</v>
      </c>
      <c r="K1020" s="2">
        <f t="shared" si="120"/>
        <v>0.09</v>
      </c>
      <c r="L1020" s="2">
        <f t="shared" si="124"/>
        <v>0</v>
      </c>
      <c r="R1020" s="7">
        <v>0.08</v>
      </c>
      <c r="S1020" s="5">
        <v>20.02</v>
      </c>
      <c r="T1020" s="8">
        <v>0.01</v>
      </c>
      <c r="U1020" s="5">
        <v>1.25125</v>
      </c>
      <c r="AL1020" s="47"/>
      <c r="AS1020" s="5" t="str">
        <f t="shared" si="128"/>
        <v/>
      </c>
      <c r="AU1020" s="5" t="str">
        <f t="shared" si="129"/>
        <v/>
      </c>
      <c r="AW1020" s="5" t="str">
        <f t="shared" si="130"/>
        <v/>
      </c>
      <c r="AZ1020" s="5">
        <f t="shared" si="121"/>
        <v>21.271249999999998</v>
      </c>
      <c r="BA1020" s="11">
        <f t="shared" si="122"/>
        <v>4.2298487994254412E-4</v>
      </c>
      <c r="BB1020" s="5">
        <f t="shared" si="123"/>
        <v>0.42298487994254413</v>
      </c>
      <c r="BC1020"/>
      <c r="BD1020"/>
    </row>
    <row r="1021" spans="1:56" x14ac:dyDescent="0.25">
      <c r="A1021" s="1" t="s">
        <v>364</v>
      </c>
      <c r="B1021" s="1" t="s">
        <v>298</v>
      </c>
      <c r="C1021" s="1" t="s">
        <v>299</v>
      </c>
      <c r="D1021" s="1" t="s">
        <v>112</v>
      </c>
      <c r="E1021" s="1" t="s">
        <v>61</v>
      </c>
      <c r="F1021" s="1" t="s">
        <v>365</v>
      </c>
      <c r="G1021" s="1" t="s">
        <v>239</v>
      </c>
      <c r="H1021" s="1" t="s">
        <v>64</v>
      </c>
      <c r="I1021" s="2">
        <v>159</v>
      </c>
      <c r="J1021" s="2">
        <v>7.0000000000000007E-2</v>
      </c>
      <c r="K1021" s="2">
        <f t="shared" si="120"/>
        <v>0.06</v>
      </c>
      <c r="L1021" s="2">
        <f t="shared" si="124"/>
        <v>0</v>
      </c>
      <c r="R1021" s="7">
        <v>0.04</v>
      </c>
      <c r="S1021" s="5">
        <v>10.01</v>
      </c>
      <c r="AJ1021" s="10">
        <v>0.02</v>
      </c>
      <c r="AK1021" s="5">
        <v>0.90999997965991497</v>
      </c>
      <c r="AL1021" s="47"/>
      <c r="AS1021" s="5" t="str">
        <f t="shared" si="128"/>
        <v/>
      </c>
      <c r="AU1021" s="5" t="str">
        <f t="shared" si="129"/>
        <v/>
      </c>
      <c r="AW1021" s="5" t="str">
        <f t="shared" si="130"/>
        <v/>
      </c>
      <c r="AZ1021" s="5">
        <f t="shared" si="121"/>
        <v>10.919999979659915</v>
      </c>
      <c r="BA1021" s="11">
        <f t="shared" si="122"/>
        <v>2.1714731764090186E-4</v>
      </c>
      <c r="BB1021" s="5">
        <f t="shared" si="123"/>
        <v>0.21714731764090187</v>
      </c>
      <c r="BC1021"/>
      <c r="BD1021"/>
    </row>
    <row r="1022" spans="1:56" x14ac:dyDescent="0.25">
      <c r="A1022" s="1" t="s">
        <v>364</v>
      </c>
      <c r="B1022" s="1" t="s">
        <v>298</v>
      </c>
      <c r="C1022" s="1" t="s">
        <v>299</v>
      </c>
      <c r="D1022" s="1" t="s">
        <v>112</v>
      </c>
      <c r="E1022" s="1" t="s">
        <v>65</v>
      </c>
      <c r="F1022" s="1" t="s">
        <v>365</v>
      </c>
      <c r="G1022" s="1" t="s">
        <v>239</v>
      </c>
      <c r="H1022" s="1" t="s">
        <v>64</v>
      </c>
      <c r="I1022" s="2">
        <v>159</v>
      </c>
      <c r="J1022" s="2">
        <v>7.0000000000000007E-2</v>
      </c>
      <c r="K1022" s="2">
        <f t="shared" si="120"/>
        <v>0.04</v>
      </c>
      <c r="L1022" s="2">
        <f t="shared" si="124"/>
        <v>0</v>
      </c>
      <c r="R1022" s="7">
        <v>0.04</v>
      </c>
      <c r="S1022" s="5">
        <v>10.01</v>
      </c>
      <c r="AL1022" s="47"/>
      <c r="AS1022" s="5" t="str">
        <f t="shared" si="128"/>
        <v/>
      </c>
      <c r="AU1022" s="5" t="str">
        <f t="shared" si="129"/>
        <v/>
      </c>
      <c r="AW1022" s="5" t="str">
        <f t="shared" si="130"/>
        <v/>
      </c>
      <c r="AZ1022" s="5">
        <f t="shared" si="121"/>
        <v>10.01</v>
      </c>
      <c r="BA1022" s="11">
        <f t="shared" si="122"/>
        <v>1.9905170820825609E-4</v>
      </c>
      <c r="BB1022" s="5">
        <f t="shared" si="123"/>
        <v>0.1990517082082561</v>
      </c>
      <c r="BC1022"/>
      <c r="BD1022"/>
    </row>
    <row r="1023" spans="1:56" x14ac:dyDescent="0.25">
      <c r="A1023" s="1" t="s">
        <v>364</v>
      </c>
      <c r="B1023" s="1" t="s">
        <v>298</v>
      </c>
      <c r="C1023" s="1" t="s">
        <v>299</v>
      </c>
      <c r="D1023" s="1" t="s">
        <v>112</v>
      </c>
      <c r="E1023" s="1" t="s">
        <v>70</v>
      </c>
      <c r="F1023" s="1" t="s">
        <v>365</v>
      </c>
      <c r="G1023" s="1" t="s">
        <v>239</v>
      </c>
      <c r="H1023" s="1" t="s">
        <v>64</v>
      </c>
      <c r="I1023" s="2">
        <v>159</v>
      </c>
      <c r="J1023" s="2">
        <v>39.700000000000003</v>
      </c>
      <c r="K1023" s="2">
        <f t="shared" si="120"/>
        <v>21.67</v>
      </c>
      <c r="L1023" s="2">
        <f t="shared" si="124"/>
        <v>0</v>
      </c>
      <c r="R1023" s="7">
        <v>21.67</v>
      </c>
      <c r="S1023" s="5">
        <v>5422.9174999999996</v>
      </c>
      <c r="AL1023" s="47"/>
      <c r="AS1023" s="5" t="str">
        <f t="shared" si="128"/>
        <v/>
      </c>
      <c r="AU1023" s="5" t="str">
        <f t="shared" si="129"/>
        <v/>
      </c>
      <c r="AW1023" s="5" t="str">
        <f t="shared" si="130"/>
        <v/>
      </c>
      <c r="AZ1023" s="5">
        <f t="shared" si="121"/>
        <v>5422.9174999999996</v>
      </c>
      <c r="BA1023" s="11">
        <f t="shared" si="122"/>
        <v>0.10783626292182272</v>
      </c>
      <c r="BB1023" s="5">
        <f t="shared" si="123"/>
        <v>107.83626292182272</v>
      </c>
      <c r="BC1023"/>
      <c r="BD1023"/>
    </row>
    <row r="1024" spans="1:56" x14ac:dyDescent="0.25">
      <c r="A1024" s="1" t="s">
        <v>364</v>
      </c>
      <c r="B1024" s="1" t="s">
        <v>298</v>
      </c>
      <c r="C1024" s="1" t="s">
        <v>299</v>
      </c>
      <c r="D1024" s="1" t="s">
        <v>112</v>
      </c>
      <c r="E1024" s="1" t="s">
        <v>71</v>
      </c>
      <c r="F1024" s="1" t="s">
        <v>365</v>
      </c>
      <c r="G1024" s="1" t="s">
        <v>239</v>
      </c>
      <c r="H1024" s="1" t="s">
        <v>64</v>
      </c>
      <c r="I1024" s="2">
        <v>159</v>
      </c>
      <c r="J1024" s="2">
        <v>39.840000000000003</v>
      </c>
      <c r="K1024" s="2">
        <f t="shared" si="120"/>
        <v>39.839999999999996</v>
      </c>
      <c r="L1024" s="2">
        <f t="shared" si="124"/>
        <v>0</v>
      </c>
      <c r="R1024" s="7">
        <v>35.86</v>
      </c>
      <c r="S1024" s="5">
        <v>8973.9650000000001</v>
      </c>
      <c r="AJ1024" s="10">
        <v>3.98</v>
      </c>
      <c r="AK1024" s="5">
        <v>181.0900008678436</v>
      </c>
      <c r="AL1024" s="47"/>
      <c r="AS1024" s="5" t="str">
        <f t="shared" si="128"/>
        <v/>
      </c>
      <c r="AU1024" s="5" t="str">
        <f t="shared" si="129"/>
        <v/>
      </c>
      <c r="AW1024" s="5" t="str">
        <f t="shared" si="130"/>
        <v/>
      </c>
      <c r="AZ1024" s="5">
        <f t="shared" si="121"/>
        <v>9155.0550008678438</v>
      </c>
      <c r="BA1024" s="11">
        <f t="shared" si="122"/>
        <v>0.18205088278354462</v>
      </c>
      <c r="BB1024" s="5">
        <f t="shared" si="123"/>
        <v>182.05088278354461</v>
      </c>
      <c r="BC1024"/>
      <c r="BD1024"/>
    </row>
    <row r="1025" spans="1:58" x14ac:dyDescent="0.25">
      <c r="A1025" s="1" t="s">
        <v>364</v>
      </c>
      <c r="B1025" s="1" t="s">
        <v>298</v>
      </c>
      <c r="C1025" s="1" t="s">
        <v>299</v>
      </c>
      <c r="D1025" s="1" t="s">
        <v>112</v>
      </c>
      <c r="E1025" s="1" t="s">
        <v>72</v>
      </c>
      <c r="F1025" s="1" t="s">
        <v>365</v>
      </c>
      <c r="G1025" s="1" t="s">
        <v>239</v>
      </c>
      <c r="H1025" s="1" t="s">
        <v>64</v>
      </c>
      <c r="I1025" s="2">
        <v>159</v>
      </c>
      <c r="J1025" s="2">
        <v>39.32</v>
      </c>
      <c r="K1025" s="2">
        <f t="shared" si="120"/>
        <v>39.32</v>
      </c>
      <c r="L1025" s="2">
        <f t="shared" si="124"/>
        <v>0</v>
      </c>
      <c r="R1025" s="7">
        <v>34.15</v>
      </c>
      <c r="S1025" s="5">
        <v>8546.0375000000004</v>
      </c>
      <c r="T1025" s="8">
        <v>0.04</v>
      </c>
      <c r="U1025" s="5">
        <v>5.0049999999999999</v>
      </c>
      <c r="AJ1025" s="10">
        <v>5.13</v>
      </c>
      <c r="AK1025" s="5">
        <v>233.4150052070618</v>
      </c>
      <c r="AL1025" s="47"/>
      <c r="AS1025" s="5" t="str">
        <f t="shared" si="128"/>
        <v/>
      </c>
      <c r="AU1025" s="5" t="str">
        <f t="shared" si="129"/>
        <v/>
      </c>
      <c r="AW1025" s="5" t="str">
        <f t="shared" si="130"/>
        <v/>
      </c>
      <c r="AZ1025" s="5">
        <f t="shared" si="121"/>
        <v>8784.4575052070613</v>
      </c>
      <c r="BA1025" s="11">
        <f t="shared" si="122"/>
        <v>0.17468144576366645</v>
      </c>
      <c r="BB1025" s="5">
        <f t="shared" si="123"/>
        <v>174.68144576366646</v>
      </c>
      <c r="BC1025"/>
      <c r="BD1025"/>
    </row>
    <row r="1026" spans="1:58" x14ac:dyDescent="0.25">
      <c r="A1026" s="1" t="s">
        <v>364</v>
      </c>
      <c r="B1026" s="1" t="s">
        <v>298</v>
      </c>
      <c r="C1026" s="1" t="s">
        <v>299</v>
      </c>
      <c r="D1026" s="1" t="s">
        <v>112</v>
      </c>
      <c r="E1026" s="1" t="s">
        <v>73</v>
      </c>
      <c r="F1026" s="1" t="s">
        <v>365</v>
      </c>
      <c r="G1026" s="1" t="s">
        <v>239</v>
      </c>
      <c r="H1026" s="1" t="s">
        <v>64</v>
      </c>
      <c r="I1026" s="2">
        <v>159</v>
      </c>
      <c r="J1026" s="2">
        <v>39.07</v>
      </c>
      <c r="K1026" s="2">
        <f t="shared" si="120"/>
        <v>15.49</v>
      </c>
      <c r="L1026" s="2">
        <f t="shared" si="124"/>
        <v>0</v>
      </c>
      <c r="R1026" s="7">
        <v>3.17</v>
      </c>
      <c r="S1026" s="5">
        <v>793.29250000000002</v>
      </c>
      <c r="AH1026" s="9">
        <v>4.41</v>
      </c>
      <c r="AI1026" s="5">
        <v>219.94874999999999</v>
      </c>
      <c r="AJ1026" s="10">
        <v>7.91</v>
      </c>
      <c r="AK1026" s="5">
        <v>359.90499305725098</v>
      </c>
      <c r="AL1026" s="47"/>
      <c r="AS1026" s="5" t="str">
        <f t="shared" si="128"/>
        <v/>
      </c>
      <c r="AU1026" s="5" t="str">
        <f t="shared" si="129"/>
        <v/>
      </c>
      <c r="AW1026" s="5" t="str">
        <f t="shared" si="130"/>
        <v/>
      </c>
      <c r="AZ1026" s="5">
        <f t="shared" si="121"/>
        <v>1373.146243057251</v>
      </c>
      <c r="BA1026" s="11">
        <f t="shared" si="122"/>
        <v>2.7305405124904598E-2</v>
      </c>
      <c r="BB1026" s="5">
        <f t="shared" si="123"/>
        <v>27.305405124904599</v>
      </c>
      <c r="BC1026"/>
      <c r="BD1026"/>
    </row>
    <row r="1027" spans="1:58" x14ac:dyDescent="0.25">
      <c r="A1027" s="49" t="s">
        <v>366</v>
      </c>
      <c r="B1027" s="49" t="s">
        <v>1110</v>
      </c>
      <c r="C1027" s="49" t="s">
        <v>1111</v>
      </c>
      <c r="D1027" s="49" t="s">
        <v>112</v>
      </c>
      <c r="E1027" s="49" t="s">
        <v>61</v>
      </c>
      <c r="F1027" s="49" t="s">
        <v>365</v>
      </c>
      <c r="G1027" s="49" t="s">
        <v>239</v>
      </c>
      <c r="H1027" s="49" t="s">
        <v>64</v>
      </c>
      <c r="I1027" s="47">
        <v>78.489999999999995</v>
      </c>
      <c r="J1027" s="47">
        <v>40.4</v>
      </c>
      <c r="K1027" s="47">
        <f t="shared" ref="K1027:K1090" si="131">SUM(N1027,P1027,R1027,T1027,AD1027,AF1027,AH1027,AJ1027,AL1027,AN1027,AP1027,V1027,X1027,Z1027,BC1027,AB1027)</f>
        <v>40</v>
      </c>
      <c r="L1027" s="2">
        <f t="shared" si="124"/>
        <v>0</v>
      </c>
      <c r="M1027" s="50"/>
      <c r="N1027" s="51"/>
      <c r="O1027" s="48"/>
      <c r="P1027" s="52">
        <v>5.95</v>
      </c>
      <c r="Q1027" s="48">
        <v>1780.5374999999999</v>
      </c>
      <c r="R1027" s="53">
        <v>25.08</v>
      </c>
      <c r="S1027" s="48">
        <v>6276.27</v>
      </c>
      <c r="T1027" s="54"/>
      <c r="U1027" s="48"/>
      <c r="V1027" s="55"/>
      <c r="W1027" s="48"/>
      <c r="X1027" s="56"/>
      <c r="Y1027" s="48"/>
      <c r="Z1027" s="57"/>
      <c r="AA1027" s="48"/>
      <c r="AB1027" s="47"/>
      <c r="AC1027" s="48"/>
      <c r="AD1027" s="47"/>
      <c r="AE1027" s="48"/>
      <c r="AF1027" s="47"/>
      <c r="AG1027" s="48"/>
      <c r="AH1027" s="58"/>
      <c r="AI1027" s="48"/>
      <c r="AJ1027" s="59">
        <v>8.9700000000000006</v>
      </c>
      <c r="AK1027" s="48">
        <v>430.38060000000002</v>
      </c>
      <c r="AL1027" s="47"/>
      <c r="AM1027" s="48"/>
      <c r="AN1027" s="58"/>
      <c r="AO1027" s="48"/>
      <c r="AP1027" s="47"/>
      <c r="AQ1027" s="48"/>
      <c r="AR1027" s="50"/>
      <c r="AS1027" s="48" t="str">
        <f t="shared" si="128"/>
        <v/>
      </c>
      <c r="AT1027" s="50"/>
      <c r="AU1027" s="48" t="str">
        <f t="shared" si="129"/>
        <v/>
      </c>
      <c r="AV1027" s="47"/>
      <c r="AW1027" s="48" t="str">
        <f t="shared" si="130"/>
        <v/>
      </c>
      <c r="AX1027" s="47"/>
      <c r="AY1027" s="47"/>
      <c r="AZ1027" s="5">
        <f t="shared" ref="AZ1027:AZ1090" si="132">SUM(O1027,Q1027,S1027,U1027,AE1027,AG1027,AI1027,AK1027,AM1027,AO1027,AQ1027,W1027,Y1027,AA1027,BD1027,AC1027)</f>
        <v>8487.1881000000012</v>
      </c>
      <c r="BA1027" s="11">
        <f t="shared" ref="BA1027:BA1090" si="133">(AZ1027/$AZ$2498)*100</f>
        <v>0.16877015876021814</v>
      </c>
      <c r="BB1027" s="5">
        <f t="shared" ref="BB1027:BB1090" si="134">(BA1027/100)*$BB$1</f>
        <v>168.77015876021812</v>
      </c>
      <c r="BC1027" s="60"/>
      <c r="BD1027" s="60"/>
      <c r="BE1027" s="60"/>
      <c r="BF1027" s="60"/>
    </row>
    <row r="1028" spans="1:58" x14ac:dyDescent="0.25">
      <c r="A1028" s="49" t="s">
        <v>366</v>
      </c>
      <c r="B1028" s="49" t="s">
        <v>1110</v>
      </c>
      <c r="C1028" s="49" t="s">
        <v>1111</v>
      </c>
      <c r="D1028" s="49" t="s">
        <v>112</v>
      </c>
      <c r="E1028" s="49" t="s">
        <v>80</v>
      </c>
      <c r="F1028" s="49" t="s">
        <v>365</v>
      </c>
      <c r="G1028" s="49" t="s">
        <v>239</v>
      </c>
      <c r="H1028" s="49" t="s">
        <v>64</v>
      </c>
      <c r="I1028" s="47">
        <v>78.489999999999995</v>
      </c>
      <c r="J1028" s="47">
        <v>38.200000000000003</v>
      </c>
      <c r="K1028" s="47">
        <f t="shared" si="131"/>
        <v>37.869999999999997</v>
      </c>
      <c r="L1028" s="2">
        <f t="shared" ref="L1028:L1091" si="135">SUM(M1028,AR1028,AT1028,AV1028,AX1028,AY1028)</f>
        <v>0</v>
      </c>
      <c r="M1028" s="50"/>
      <c r="N1028" s="51"/>
      <c r="O1028" s="48"/>
      <c r="P1028" s="52">
        <v>27.04</v>
      </c>
      <c r="Q1028" s="48">
        <v>8092.0892990000002</v>
      </c>
      <c r="R1028" s="53">
        <v>10.42</v>
      </c>
      <c r="S1028" s="48">
        <v>2607.605</v>
      </c>
      <c r="T1028" s="54"/>
      <c r="U1028" s="48"/>
      <c r="V1028" s="55"/>
      <c r="W1028" s="48"/>
      <c r="X1028" s="56"/>
      <c r="Y1028" s="48"/>
      <c r="Z1028" s="57"/>
      <c r="AA1028" s="48"/>
      <c r="AB1028" s="47"/>
      <c r="AC1028" s="48"/>
      <c r="AD1028" s="47"/>
      <c r="AE1028" s="48"/>
      <c r="AF1028" s="47"/>
      <c r="AG1028" s="48"/>
      <c r="AH1028" s="58"/>
      <c r="AI1028" s="48"/>
      <c r="AJ1028" s="59">
        <v>0.41</v>
      </c>
      <c r="AK1028" s="48">
        <v>19.671799999999998</v>
      </c>
      <c r="AL1028" s="47"/>
      <c r="AM1028" s="48"/>
      <c r="AN1028" s="58"/>
      <c r="AO1028" s="48"/>
      <c r="AP1028" s="47"/>
      <c r="AQ1028" s="48"/>
      <c r="AR1028" s="50"/>
      <c r="AS1028" s="48" t="str">
        <f t="shared" si="128"/>
        <v/>
      </c>
      <c r="AT1028" s="50"/>
      <c r="AU1028" s="48" t="str">
        <f t="shared" si="129"/>
        <v/>
      </c>
      <c r="AV1028" s="47"/>
      <c r="AW1028" s="48" t="str">
        <f t="shared" si="130"/>
        <v/>
      </c>
      <c r="AX1028" s="47"/>
      <c r="AY1028" s="47"/>
      <c r="AZ1028" s="5">
        <f t="shared" si="132"/>
        <v>10719.366099000001</v>
      </c>
      <c r="BA1028" s="11">
        <f t="shared" si="133"/>
        <v>0.21315765563592612</v>
      </c>
      <c r="BB1028" s="5">
        <f t="shared" si="134"/>
        <v>213.15765563592612</v>
      </c>
      <c r="BC1028" s="60"/>
      <c r="BD1028" s="60"/>
      <c r="BE1028" s="60"/>
      <c r="BF1028" s="60"/>
    </row>
    <row r="1029" spans="1:58" x14ac:dyDescent="0.25">
      <c r="A1029" s="49" t="s">
        <v>366</v>
      </c>
      <c r="B1029" s="49" t="s">
        <v>1110</v>
      </c>
      <c r="C1029" s="49" t="s">
        <v>1111</v>
      </c>
      <c r="D1029" s="49" t="s">
        <v>112</v>
      </c>
      <c r="E1029" s="49" t="s">
        <v>67</v>
      </c>
      <c r="F1029" s="49" t="s">
        <v>337</v>
      </c>
      <c r="G1029" s="49" t="s">
        <v>239</v>
      </c>
      <c r="H1029" s="49" t="s">
        <v>64</v>
      </c>
      <c r="I1029" s="47">
        <v>78.489999999999995</v>
      </c>
      <c r="J1029" s="47">
        <v>0.09</v>
      </c>
      <c r="K1029" s="47">
        <f t="shared" si="131"/>
        <v>9.0000000000000011E-2</v>
      </c>
      <c r="L1029" s="2">
        <f t="shared" si="135"/>
        <v>0</v>
      </c>
      <c r="M1029" s="50"/>
      <c r="N1029" s="51"/>
      <c r="O1029" s="48"/>
      <c r="P1029" s="52">
        <v>0.02</v>
      </c>
      <c r="Q1029" s="48">
        <v>5.9850000000000003</v>
      </c>
      <c r="R1029" s="53">
        <v>0.05</v>
      </c>
      <c r="S1029" s="48">
        <v>12.512499999999999</v>
      </c>
      <c r="T1029" s="54"/>
      <c r="U1029" s="48"/>
      <c r="V1029" s="55"/>
      <c r="W1029" s="48"/>
      <c r="X1029" s="56"/>
      <c r="Y1029" s="48"/>
      <c r="Z1029" s="57"/>
      <c r="AA1029" s="48"/>
      <c r="AB1029" s="47"/>
      <c r="AC1029" s="48"/>
      <c r="AD1029" s="47"/>
      <c r="AE1029" s="48"/>
      <c r="AF1029" s="47"/>
      <c r="AG1029" s="48"/>
      <c r="AH1029" s="58"/>
      <c r="AI1029" s="48"/>
      <c r="AJ1029" s="59">
        <v>0.02</v>
      </c>
      <c r="AK1029" s="48">
        <v>0.95960000000000001</v>
      </c>
      <c r="AL1029" s="47"/>
      <c r="AM1029" s="48"/>
      <c r="AN1029" s="58"/>
      <c r="AO1029" s="48"/>
      <c r="AP1029" s="47"/>
      <c r="AQ1029" s="48"/>
      <c r="AR1029" s="50"/>
      <c r="AS1029" s="48" t="str">
        <f t="shared" si="128"/>
        <v/>
      </c>
      <c r="AT1029" s="50"/>
      <c r="AU1029" s="48" t="str">
        <f t="shared" si="129"/>
        <v/>
      </c>
      <c r="AV1029" s="47"/>
      <c r="AW1029" s="48" t="str">
        <f t="shared" si="130"/>
        <v/>
      </c>
      <c r="AX1029" s="47"/>
      <c r="AY1029" s="47"/>
      <c r="AZ1029" s="5">
        <f t="shared" si="132"/>
        <v>19.457099999999997</v>
      </c>
      <c r="BA1029" s="11">
        <f t="shared" si="133"/>
        <v>3.8690998918869721E-4</v>
      </c>
      <c r="BB1029" s="5">
        <f t="shared" si="134"/>
        <v>0.38690998918869718</v>
      </c>
      <c r="BC1029" s="60"/>
      <c r="BD1029" s="60"/>
      <c r="BE1029" s="60"/>
      <c r="BF1029" s="60"/>
    </row>
    <row r="1030" spans="1:58" x14ac:dyDescent="0.25">
      <c r="A1030" s="49" t="s">
        <v>366</v>
      </c>
      <c r="B1030" s="49" t="s">
        <v>1110</v>
      </c>
      <c r="C1030" s="49" t="s">
        <v>1111</v>
      </c>
      <c r="D1030" s="49" t="s">
        <v>112</v>
      </c>
      <c r="E1030" s="49" t="s">
        <v>93</v>
      </c>
      <c r="F1030" s="49" t="s">
        <v>337</v>
      </c>
      <c r="G1030" s="49" t="s">
        <v>239</v>
      </c>
      <c r="H1030" s="49" t="s">
        <v>64</v>
      </c>
      <c r="I1030" s="47">
        <v>78.489999999999995</v>
      </c>
      <c r="J1030" s="47">
        <v>0.09</v>
      </c>
      <c r="K1030" s="47">
        <f t="shared" si="131"/>
        <v>0.08</v>
      </c>
      <c r="L1030" s="2">
        <f t="shared" si="135"/>
        <v>0</v>
      </c>
      <c r="M1030" s="50"/>
      <c r="N1030" s="51"/>
      <c r="O1030" s="48"/>
      <c r="P1030" s="52">
        <v>7.0000000000000007E-2</v>
      </c>
      <c r="Q1030" s="48">
        <v>20.947500000000002</v>
      </c>
      <c r="R1030" s="53"/>
      <c r="S1030" s="48"/>
      <c r="T1030" s="54"/>
      <c r="U1030" s="48"/>
      <c r="V1030" s="55"/>
      <c r="W1030" s="48"/>
      <c r="X1030" s="56"/>
      <c r="Y1030" s="48"/>
      <c r="Z1030" s="57"/>
      <c r="AA1030" s="48"/>
      <c r="AB1030" s="47"/>
      <c r="AC1030" s="48"/>
      <c r="AD1030" s="47"/>
      <c r="AE1030" s="48"/>
      <c r="AF1030" s="47"/>
      <c r="AG1030" s="48"/>
      <c r="AH1030" s="58"/>
      <c r="AI1030" s="48"/>
      <c r="AJ1030" s="59">
        <v>0.01</v>
      </c>
      <c r="AK1030" s="48">
        <v>0.4798</v>
      </c>
      <c r="AL1030" s="47"/>
      <c r="AM1030" s="48"/>
      <c r="AN1030" s="58"/>
      <c r="AO1030" s="48"/>
      <c r="AP1030" s="47"/>
      <c r="AQ1030" s="48"/>
      <c r="AR1030" s="50"/>
      <c r="AS1030" s="48" t="str">
        <f t="shared" si="128"/>
        <v/>
      </c>
      <c r="AT1030" s="50"/>
      <c r="AU1030" s="48" t="str">
        <f t="shared" si="129"/>
        <v/>
      </c>
      <c r="AV1030" s="47"/>
      <c r="AW1030" s="48" t="str">
        <f t="shared" si="130"/>
        <v/>
      </c>
      <c r="AX1030" s="47"/>
      <c r="AY1030" s="47"/>
      <c r="AZ1030" s="5">
        <f t="shared" si="132"/>
        <v>21.427300000000002</v>
      </c>
      <c r="BA1030" s="11">
        <f t="shared" si="133"/>
        <v>4.2608797875032624E-4</v>
      </c>
      <c r="BB1030" s="5">
        <f t="shared" si="134"/>
        <v>0.42608797875032628</v>
      </c>
      <c r="BC1030" s="60"/>
      <c r="BD1030" s="60"/>
      <c r="BE1030" s="60"/>
      <c r="BF1030" s="60"/>
    </row>
    <row r="1031" spans="1:58" x14ac:dyDescent="0.25">
      <c r="A1031" s="49" t="s">
        <v>1120</v>
      </c>
      <c r="B1031" s="49" t="s">
        <v>1121</v>
      </c>
      <c r="C1031" s="49" t="s">
        <v>1122</v>
      </c>
      <c r="D1031" s="49" t="s">
        <v>1123</v>
      </c>
      <c r="E1031" s="49" t="s">
        <v>80</v>
      </c>
      <c r="F1031" s="49" t="s">
        <v>365</v>
      </c>
      <c r="G1031" s="49" t="s">
        <v>239</v>
      </c>
      <c r="H1031" s="49" t="s">
        <v>64</v>
      </c>
      <c r="I1031" s="47">
        <v>79</v>
      </c>
      <c r="J1031" s="47"/>
      <c r="K1031" s="47">
        <f t="shared" si="131"/>
        <v>0.33</v>
      </c>
      <c r="L1031" s="2">
        <f t="shared" si="135"/>
        <v>0</v>
      </c>
      <c r="M1031" s="50"/>
      <c r="N1031" s="51"/>
      <c r="O1031" s="48"/>
      <c r="P1031" s="52">
        <v>0.33</v>
      </c>
      <c r="Q1031" s="48">
        <v>100.355373</v>
      </c>
      <c r="R1031" s="53"/>
      <c r="S1031" s="48"/>
      <c r="T1031" s="54"/>
      <c r="U1031" s="48"/>
      <c r="V1031" s="55"/>
      <c r="W1031" s="48"/>
      <c r="X1031" s="56"/>
      <c r="Y1031" s="48"/>
      <c r="Z1031" s="57"/>
      <c r="AA1031" s="48"/>
      <c r="AB1031" s="47"/>
      <c r="AC1031" s="48"/>
      <c r="AD1031" s="47"/>
      <c r="AE1031" s="48"/>
      <c r="AF1031" s="47"/>
      <c r="AG1031" s="48"/>
      <c r="AH1031" s="58"/>
      <c r="AI1031" s="48"/>
      <c r="AJ1031" s="59"/>
      <c r="AK1031" s="48"/>
      <c r="AL1031" s="47"/>
      <c r="AM1031" s="48"/>
      <c r="AN1031" s="58"/>
      <c r="AO1031" s="48"/>
      <c r="AP1031" s="47"/>
      <c r="AQ1031" s="48"/>
      <c r="AR1031" s="50"/>
      <c r="AS1031" s="48"/>
      <c r="AT1031" s="50"/>
      <c r="AU1031" s="48"/>
      <c r="AV1031" s="47"/>
      <c r="AW1031" s="48"/>
      <c r="AX1031" s="47"/>
      <c r="AY1031" s="47"/>
      <c r="AZ1031" s="5">
        <f t="shared" si="132"/>
        <v>100.355373</v>
      </c>
      <c r="BA1031" s="11">
        <f t="shared" si="133"/>
        <v>1.9955952471055645E-3</v>
      </c>
      <c r="BB1031" s="5">
        <f t="shared" si="134"/>
        <v>1.9955952471055645</v>
      </c>
      <c r="BC1031" s="60"/>
      <c r="BD1031" s="60"/>
      <c r="BE1031" s="60"/>
      <c r="BF1031" s="60"/>
    </row>
    <row r="1032" spans="1:58" x14ac:dyDescent="0.25">
      <c r="A1032" s="49" t="s">
        <v>1120</v>
      </c>
      <c r="B1032" s="49" t="s">
        <v>1121</v>
      </c>
      <c r="C1032" s="49" t="s">
        <v>1122</v>
      </c>
      <c r="D1032" s="49" t="s">
        <v>1123</v>
      </c>
      <c r="E1032" s="49" t="s">
        <v>65</v>
      </c>
      <c r="F1032" s="49" t="s">
        <v>365</v>
      </c>
      <c r="G1032" s="49" t="s">
        <v>239</v>
      </c>
      <c r="H1032" s="49" t="s">
        <v>64</v>
      </c>
      <c r="I1032" s="47">
        <v>79</v>
      </c>
      <c r="J1032" s="47">
        <v>40.15</v>
      </c>
      <c r="K1032" s="47">
        <f t="shared" si="131"/>
        <v>29.36</v>
      </c>
      <c r="L1032" s="2">
        <f t="shared" si="135"/>
        <v>0</v>
      </c>
      <c r="M1032" s="50"/>
      <c r="N1032" s="51"/>
      <c r="O1032" s="48"/>
      <c r="P1032" s="52"/>
      <c r="Q1032" s="48"/>
      <c r="R1032" s="53">
        <v>29.36</v>
      </c>
      <c r="S1032" s="48">
        <v>7347.34</v>
      </c>
      <c r="T1032" s="54"/>
      <c r="U1032" s="48"/>
      <c r="V1032" s="55"/>
      <c r="W1032" s="48"/>
      <c r="X1032" s="56"/>
      <c r="Y1032" s="48"/>
      <c r="Z1032" s="57"/>
      <c r="AA1032" s="48"/>
      <c r="AB1032" s="47"/>
      <c r="AC1032" s="48"/>
      <c r="AD1032" s="47"/>
      <c r="AE1032" s="48"/>
      <c r="AF1032" s="47"/>
      <c r="AG1032" s="48"/>
      <c r="AH1032" s="58"/>
      <c r="AI1032" s="48"/>
      <c r="AJ1032" s="59"/>
      <c r="AK1032" s="48"/>
      <c r="AL1032" s="47"/>
      <c r="AM1032" s="48"/>
      <c r="AN1032" s="58"/>
      <c r="AO1032" s="48"/>
      <c r="AP1032" s="47"/>
      <c r="AQ1032" s="48"/>
      <c r="AR1032" s="50"/>
      <c r="AS1032" s="48" t="str">
        <f t="shared" ref="AS1032:AS1095" si="136">IF(AR1032&gt;0,AR1032*$AS$1,"")</f>
        <v/>
      </c>
      <c r="AT1032" s="50"/>
      <c r="AU1032" s="48" t="str">
        <f t="shared" ref="AU1032:AU1095" si="137">IF(AT1032&gt;0,AT1032*$AU$1,"")</f>
        <v/>
      </c>
      <c r="AV1032" s="47"/>
      <c r="AW1032" s="48" t="str">
        <f t="shared" ref="AW1032:AW1095" si="138">IF(AV1032&gt;0,AV1032*$AW$1,"")</f>
        <v/>
      </c>
      <c r="AX1032" s="47"/>
      <c r="AY1032" s="47"/>
      <c r="AZ1032" s="5">
        <f t="shared" si="132"/>
        <v>7347.34</v>
      </c>
      <c r="BA1032" s="11">
        <f t="shared" si="133"/>
        <v>0.14610395382485997</v>
      </c>
      <c r="BB1032" s="5">
        <f t="shared" si="134"/>
        <v>146.10395382485996</v>
      </c>
      <c r="BC1032" s="60"/>
      <c r="BD1032" s="60"/>
      <c r="BE1032" s="60"/>
      <c r="BF1032" s="60"/>
    </row>
    <row r="1033" spans="1:58" x14ac:dyDescent="0.25">
      <c r="A1033" s="49" t="s">
        <v>1120</v>
      </c>
      <c r="B1033" s="49" t="s">
        <v>1121</v>
      </c>
      <c r="C1033" s="49" t="s">
        <v>1122</v>
      </c>
      <c r="D1033" s="49" t="s">
        <v>1123</v>
      </c>
      <c r="E1033" s="49" t="s">
        <v>85</v>
      </c>
      <c r="F1033" s="49" t="s">
        <v>365</v>
      </c>
      <c r="G1033" s="49" t="s">
        <v>239</v>
      </c>
      <c r="H1033" s="49" t="s">
        <v>64</v>
      </c>
      <c r="I1033" s="47">
        <v>79</v>
      </c>
      <c r="J1033" s="47">
        <v>38.36</v>
      </c>
      <c r="K1033" s="47">
        <f t="shared" si="131"/>
        <v>38.29</v>
      </c>
      <c r="L1033" s="2">
        <f t="shared" si="135"/>
        <v>0</v>
      </c>
      <c r="M1033" s="50"/>
      <c r="N1033" s="51"/>
      <c r="O1033" s="48"/>
      <c r="P1033" s="52">
        <v>23.35</v>
      </c>
      <c r="Q1033" s="48">
        <v>6987.4875000000002</v>
      </c>
      <c r="R1033" s="53">
        <v>14.94</v>
      </c>
      <c r="S1033" s="48">
        <v>3738.7350000000001</v>
      </c>
      <c r="T1033" s="54"/>
      <c r="U1033" s="48"/>
      <c r="V1033" s="55"/>
      <c r="W1033" s="48"/>
      <c r="X1033" s="56"/>
      <c r="Y1033" s="48"/>
      <c r="Z1033" s="57"/>
      <c r="AA1033" s="48"/>
      <c r="AB1033" s="47"/>
      <c r="AC1033" s="48"/>
      <c r="AD1033" s="47"/>
      <c r="AE1033" s="48"/>
      <c r="AF1033" s="47"/>
      <c r="AG1033" s="48"/>
      <c r="AH1033" s="58"/>
      <c r="AI1033" s="48"/>
      <c r="AJ1033" s="59"/>
      <c r="AK1033" s="48"/>
      <c r="AL1033" s="47"/>
      <c r="AM1033" s="48"/>
      <c r="AN1033" s="58"/>
      <c r="AO1033" s="48"/>
      <c r="AP1033" s="47"/>
      <c r="AQ1033" s="48"/>
      <c r="AR1033" s="50"/>
      <c r="AS1033" s="48" t="str">
        <f t="shared" si="136"/>
        <v/>
      </c>
      <c r="AT1033" s="50"/>
      <c r="AU1033" s="48" t="str">
        <f t="shared" si="137"/>
        <v/>
      </c>
      <c r="AV1033" s="47"/>
      <c r="AW1033" s="48" t="str">
        <f t="shared" si="138"/>
        <v/>
      </c>
      <c r="AX1033" s="47"/>
      <c r="AY1033" s="47"/>
      <c r="AZ1033" s="5">
        <f t="shared" si="132"/>
        <v>10726.2225</v>
      </c>
      <c r="BA1033" s="11">
        <f t="shared" si="133"/>
        <v>0.21329399712755556</v>
      </c>
      <c r="BB1033" s="5">
        <f t="shared" si="134"/>
        <v>213.29399712755557</v>
      </c>
      <c r="BC1033" s="60"/>
      <c r="BD1033" s="60"/>
      <c r="BE1033" s="60"/>
      <c r="BF1033" s="60"/>
    </row>
    <row r="1034" spans="1:58" x14ac:dyDescent="0.25">
      <c r="A1034" s="1" t="s">
        <v>367</v>
      </c>
      <c r="B1034" s="1" t="s">
        <v>368</v>
      </c>
      <c r="C1034" s="1" t="s">
        <v>369</v>
      </c>
      <c r="D1034" s="1" t="s">
        <v>112</v>
      </c>
      <c r="E1034" s="1" t="s">
        <v>65</v>
      </c>
      <c r="F1034" s="1" t="s">
        <v>365</v>
      </c>
      <c r="G1034" s="1" t="s">
        <v>239</v>
      </c>
      <c r="H1034" s="1" t="s">
        <v>64</v>
      </c>
      <c r="I1034" s="2">
        <v>152.58000000000001</v>
      </c>
      <c r="J1034" s="2">
        <v>0.09</v>
      </c>
      <c r="K1034" s="2">
        <f t="shared" si="131"/>
        <v>0.03</v>
      </c>
      <c r="L1034" s="2">
        <f t="shared" si="135"/>
        <v>0</v>
      </c>
      <c r="R1034" s="7">
        <v>0.03</v>
      </c>
      <c r="S1034" s="5">
        <v>7.5074999999999994</v>
      </c>
      <c r="AL1034" s="47"/>
      <c r="AS1034" s="5" t="str">
        <f t="shared" si="136"/>
        <v/>
      </c>
      <c r="AU1034" s="5" t="str">
        <f t="shared" si="137"/>
        <v/>
      </c>
      <c r="AW1034" s="5" t="str">
        <f t="shared" si="138"/>
        <v/>
      </c>
      <c r="AZ1034" s="5">
        <f t="shared" si="132"/>
        <v>7.5074999999999994</v>
      </c>
      <c r="BA1034" s="11">
        <f t="shared" si="133"/>
        <v>1.4928878115619206E-4</v>
      </c>
      <c r="BB1034" s="5">
        <f t="shared" si="134"/>
        <v>0.14928878115619204</v>
      </c>
      <c r="BC1034"/>
      <c r="BD1034"/>
    </row>
    <row r="1035" spans="1:58" x14ac:dyDescent="0.25">
      <c r="A1035" s="1" t="s">
        <v>367</v>
      </c>
      <c r="B1035" s="1" t="s">
        <v>368</v>
      </c>
      <c r="C1035" s="1" t="s">
        <v>369</v>
      </c>
      <c r="D1035" s="1" t="s">
        <v>112</v>
      </c>
      <c r="E1035" s="1" t="s">
        <v>66</v>
      </c>
      <c r="F1035" s="1" t="s">
        <v>365</v>
      </c>
      <c r="G1035" s="1" t="s">
        <v>239</v>
      </c>
      <c r="H1035" s="1" t="s">
        <v>64</v>
      </c>
      <c r="I1035" s="2">
        <v>152.58000000000001</v>
      </c>
      <c r="J1035" s="2">
        <v>39.96</v>
      </c>
      <c r="K1035" s="2">
        <f t="shared" si="131"/>
        <v>0.03</v>
      </c>
      <c r="L1035" s="2">
        <f t="shared" si="135"/>
        <v>0</v>
      </c>
      <c r="R1035" s="7">
        <v>0.03</v>
      </c>
      <c r="S1035" s="5">
        <v>7.5074999999999994</v>
      </c>
      <c r="AL1035" s="47"/>
      <c r="AS1035" s="5" t="str">
        <f t="shared" si="136"/>
        <v/>
      </c>
      <c r="AU1035" s="5" t="str">
        <f t="shared" si="137"/>
        <v/>
      </c>
      <c r="AW1035" s="5" t="str">
        <f t="shared" si="138"/>
        <v/>
      </c>
      <c r="AZ1035" s="5">
        <f t="shared" si="132"/>
        <v>7.5074999999999994</v>
      </c>
      <c r="BA1035" s="11">
        <f t="shared" si="133"/>
        <v>1.4928878115619206E-4</v>
      </c>
      <c r="BB1035" s="5">
        <f t="shared" si="134"/>
        <v>0.14928878115619204</v>
      </c>
      <c r="BC1035"/>
      <c r="BD1035"/>
    </row>
    <row r="1036" spans="1:58" x14ac:dyDescent="0.25">
      <c r="A1036" s="1" t="s">
        <v>367</v>
      </c>
      <c r="B1036" s="1" t="s">
        <v>368</v>
      </c>
      <c r="C1036" s="1" t="s">
        <v>369</v>
      </c>
      <c r="D1036" s="1" t="s">
        <v>112</v>
      </c>
      <c r="E1036" s="1" t="s">
        <v>85</v>
      </c>
      <c r="F1036" s="1" t="s">
        <v>365</v>
      </c>
      <c r="G1036" s="1" t="s">
        <v>239</v>
      </c>
      <c r="H1036" s="1" t="s">
        <v>64</v>
      </c>
      <c r="I1036" s="2">
        <v>152.58000000000001</v>
      </c>
      <c r="J1036" s="2">
        <v>0.09</v>
      </c>
      <c r="K1036" s="2">
        <f t="shared" si="131"/>
        <v>0.03</v>
      </c>
      <c r="L1036" s="2">
        <f t="shared" si="135"/>
        <v>0</v>
      </c>
      <c r="P1036" s="6">
        <v>0.01</v>
      </c>
      <c r="Q1036" s="5">
        <v>2.9925000000000002</v>
      </c>
      <c r="R1036" s="7">
        <v>0.02</v>
      </c>
      <c r="S1036" s="5">
        <v>5.0049999999999999</v>
      </c>
      <c r="AL1036" s="47"/>
      <c r="AS1036" s="5" t="str">
        <f t="shared" si="136"/>
        <v/>
      </c>
      <c r="AU1036" s="5" t="str">
        <f t="shared" si="137"/>
        <v/>
      </c>
      <c r="AW1036" s="5" t="str">
        <f t="shared" si="138"/>
        <v/>
      </c>
      <c r="AZ1036" s="5">
        <f t="shared" si="132"/>
        <v>7.9975000000000005</v>
      </c>
      <c r="BA1036" s="11">
        <f t="shared" si="133"/>
        <v>1.5903257106848431E-4</v>
      </c>
      <c r="BB1036" s="5">
        <f t="shared" si="134"/>
        <v>0.15903257106848431</v>
      </c>
      <c r="BC1036"/>
      <c r="BD1036"/>
    </row>
    <row r="1037" spans="1:58" x14ac:dyDescent="0.25">
      <c r="A1037" s="1" t="s">
        <v>370</v>
      </c>
      <c r="B1037" s="1" t="s">
        <v>371</v>
      </c>
      <c r="C1037" s="1" t="s">
        <v>372</v>
      </c>
      <c r="D1037" s="1" t="s">
        <v>373</v>
      </c>
      <c r="E1037" s="1" t="s">
        <v>65</v>
      </c>
      <c r="F1037" s="1" t="s">
        <v>337</v>
      </c>
      <c r="G1037" s="1" t="s">
        <v>63</v>
      </c>
      <c r="H1037" s="1" t="s">
        <v>240</v>
      </c>
      <c r="I1037" s="2">
        <v>158</v>
      </c>
      <c r="J1037" s="2">
        <v>7.0000000000000007E-2</v>
      </c>
      <c r="K1037" s="2">
        <f t="shared" si="131"/>
        <v>7.0000000000000007E-2</v>
      </c>
      <c r="L1037" s="2">
        <f t="shared" si="135"/>
        <v>0</v>
      </c>
      <c r="X1037" s="13">
        <v>7.0000000000000007E-2</v>
      </c>
      <c r="Y1037" s="5">
        <v>7.0945875000000003</v>
      </c>
      <c r="AL1037" s="47"/>
      <c r="AS1037" s="5" t="str">
        <f t="shared" si="136"/>
        <v/>
      </c>
      <c r="AU1037" s="5" t="str">
        <f t="shared" si="137"/>
        <v/>
      </c>
      <c r="AW1037" s="5" t="str">
        <f t="shared" si="138"/>
        <v/>
      </c>
      <c r="AZ1037" s="5">
        <f t="shared" si="132"/>
        <v>7.0945875000000003</v>
      </c>
      <c r="BA1037" s="11">
        <f t="shared" si="133"/>
        <v>1.4107789819260149E-4</v>
      </c>
      <c r="BB1037" s="5">
        <f t="shared" si="134"/>
        <v>0.1410778981926015</v>
      </c>
      <c r="BC1037"/>
      <c r="BD1037"/>
    </row>
    <row r="1038" spans="1:58" x14ac:dyDescent="0.25">
      <c r="A1038" s="1" t="s">
        <v>370</v>
      </c>
      <c r="B1038" s="1" t="s">
        <v>371</v>
      </c>
      <c r="C1038" s="1" t="s">
        <v>372</v>
      </c>
      <c r="D1038" s="1" t="s">
        <v>373</v>
      </c>
      <c r="E1038" s="1" t="s">
        <v>61</v>
      </c>
      <c r="F1038" s="1" t="s">
        <v>337</v>
      </c>
      <c r="G1038" s="1" t="s">
        <v>63</v>
      </c>
      <c r="H1038" s="1" t="s">
        <v>240</v>
      </c>
      <c r="I1038" s="2">
        <v>158</v>
      </c>
      <c r="J1038" s="2">
        <v>7.0000000000000007E-2</v>
      </c>
      <c r="K1038" s="2">
        <f t="shared" si="131"/>
        <v>7.0000000000000007E-2</v>
      </c>
      <c r="L1038" s="2">
        <f t="shared" si="135"/>
        <v>0</v>
      </c>
      <c r="X1038" s="13">
        <v>7.0000000000000007E-2</v>
      </c>
      <c r="Y1038" s="5">
        <v>7.0945875000000003</v>
      </c>
      <c r="AL1038" s="47"/>
      <c r="AS1038" s="5" t="str">
        <f t="shared" si="136"/>
        <v/>
      </c>
      <c r="AU1038" s="5" t="str">
        <f t="shared" si="137"/>
        <v/>
      </c>
      <c r="AW1038" s="5" t="str">
        <f t="shared" si="138"/>
        <v/>
      </c>
      <c r="AZ1038" s="5">
        <f t="shared" si="132"/>
        <v>7.0945875000000003</v>
      </c>
      <c r="BA1038" s="11">
        <f t="shared" si="133"/>
        <v>1.4107789819260149E-4</v>
      </c>
      <c r="BB1038" s="5">
        <f t="shared" si="134"/>
        <v>0.1410778981926015</v>
      </c>
      <c r="BC1038"/>
      <c r="BD1038"/>
    </row>
    <row r="1039" spans="1:58" x14ac:dyDescent="0.25">
      <c r="A1039" s="1" t="s">
        <v>370</v>
      </c>
      <c r="B1039" s="1" t="s">
        <v>371</v>
      </c>
      <c r="C1039" s="1" t="s">
        <v>372</v>
      </c>
      <c r="D1039" s="1" t="s">
        <v>373</v>
      </c>
      <c r="E1039" s="1" t="s">
        <v>71</v>
      </c>
      <c r="F1039" s="1" t="s">
        <v>337</v>
      </c>
      <c r="G1039" s="1" t="s">
        <v>63</v>
      </c>
      <c r="H1039" s="1" t="s">
        <v>240</v>
      </c>
      <c r="I1039" s="2">
        <v>158</v>
      </c>
      <c r="J1039" s="2">
        <v>39.380000000000003</v>
      </c>
      <c r="K1039" s="2">
        <f t="shared" si="131"/>
        <v>39.370000000000005</v>
      </c>
      <c r="L1039" s="2">
        <f t="shared" si="135"/>
        <v>0</v>
      </c>
      <c r="X1039" s="13">
        <v>24.17</v>
      </c>
      <c r="Y1039" s="5">
        <v>2449.6597124999998</v>
      </c>
      <c r="AJ1039" s="10">
        <v>15.2</v>
      </c>
      <c r="AK1039" s="5">
        <v>504.17639367342002</v>
      </c>
      <c r="AL1039" s="47"/>
      <c r="AS1039" s="5" t="str">
        <f t="shared" si="136"/>
        <v/>
      </c>
      <c r="AU1039" s="5" t="str">
        <f t="shared" si="137"/>
        <v/>
      </c>
      <c r="AW1039" s="5" t="str">
        <f t="shared" si="138"/>
        <v/>
      </c>
      <c r="AZ1039" s="5">
        <f t="shared" si="132"/>
        <v>2953.8361061734199</v>
      </c>
      <c r="BA1039" s="11">
        <f t="shared" si="133"/>
        <v>5.8737874395708579E-2</v>
      </c>
      <c r="BB1039" s="5">
        <f t="shared" si="134"/>
        <v>58.73787439570858</v>
      </c>
      <c r="BC1039"/>
      <c r="BD1039"/>
    </row>
    <row r="1040" spans="1:58" x14ac:dyDescent="0.25">
      <c r="A1040" s="1" t="s">
        <v>370</v>
      </c>
      <c r="B1040" s="1" t="s">
        <v>371</v>
      </c>
      <c r="C1040" s="1" t="s">
        <v>372</v>
      </c>
      <c r="D1040" s="1" t="s">
        <v>373</v>
      </c>
      <c r="E1040" s="1" t="s">
        <v>70</v>
      </c>
      <c r="F1040" s="1" t="s">
        <v>337</v>
      </c>
      <c r="G1040" s="1" t="s">
        <v>63</v>
      </c>
      <c r="H1040" s="1" t="s">
        <v>240</v>
      </c>
      <c r="I1040" s="2">
        <v>158</v>
      </c>
      <c r="J1040" s="2">
        <v>36.840000000000003</v>
      </c>
      <c r="K1040" s="2">
        <f t="shared" si="131"/>
        <v>36.839999999999996</v>
      </c>
      <c r="L1040" s="2">
        <f t="shared" si="135"/>
        <v>0</v>
      </c>
      <c r="X1040" s="13">
        <v>35.409999999999997</v>
      </c>
      <c r="Y1040" s="5">
        <v>3588.8477625</v>
      </c>
      <c r="AJ1040" s="10">
        <v>1.43</v>
      </c>
      <c r="AK1040" s="5">
        <v>47.432383260190477</v>
      </c>
      <c r="AL1040" s="47"/>
      <c r="AS1040" s="5" t="str">
        <f t="shared" si="136"/>
        <v/>
      </c>
      <c r="AU1040" s="5" t="str">
        <f t="shared" si="137"/>
        <v/>
      </c>
      <c r="AW1040" s="5" t="str">
        <f t="shared" si="138"/>
        <v/>
      </c>
      <c r="AZ1040" s="5">
        <f t="shared" si="132"/>
        <v>3636.2801457601904</v>
      </c>
      <c r="BA1040" s="11">
        <f t="shared" si="133"/>
        <v>7.2308468984748478E-2</v>
      </c>
      <c r="BB1040" s="5">
        <f t="shared" si="134"/>
        <v>72.308468984748487</v>
      </c>
      <c r="BC1040"/>
      <c r="BD1040"/>
    </row>
    <row r="1041" spans="1:56" x14ac:dyDescent="0.25">
      <c r="A1041" s="1" t="s">
        <v>370</v>
      </c>
      <c r="B1041" s="1" t="s">
        <v>371</v>
      </c>
      <c r="C1041" s="1" t="s">
        <v>372</v>
      </c>
      <c r="D1041" s="1" t="s">
        <v>373</v>
      </c>
      <c r="E1041" s="1" t="s">
        <v>73</v>
      </c>
      <c r="F1041" s="1" t="s">
        <v>337</v>
      </c>
      <c r="G1041" s="1" t="s">
        <v>63</v>
      </c>
      <c r="H1041" s="1" t="s">
        <v>240</v>
      </c>
      <c r="I1041" s="2">
        <v>158</v>
      </c>
      <c r="J1041" s="2">
        <v>35.6</v>
      </c>
      <c r="K1041" s="2">
        <f t="shared" si="131"/>
        <v>35.6</v>
      </c>
      <c r="L1041" s="2">
        <f t="shared" si="135"/>
        <v>0</v>
      </c>
      <c r="X1041" s="13">
        <v>33.31</v>
      </c>
      <c r="Y1041" s="5">
        <v>3376.0101374999999</v>
      </c>
      <c r="AJ1041" s="10">
        <v>2.29</v>
      </c>
      <c r="AK1041" s="5">
        <v>75.958153734683989</v>
      </c>
      <c r="AL1041" s="47"/>
      <c r="AS1041" s="5" t="str">
        <f t="shared" si="136"/>
        <v/>
      </c>
      <c r="AU1041" s="5" t="str">
        <f t="shared" si="137"/>
        <v/>
      </c>
      <c r="AW1041" s="5" t="str">
        <f t="shared" si="138"/>
        <v/>
      </c>
      <c r="AZ1041" s="5">
        <f t="shared" si="132"/>
        <v>3451.9682912346839</v>
      </c>
      <c r="BA1041" s="11">
        <f t="shared" si="133"/>
        <v>6.8643375129969902E-2</v>
      </c>
      <c r="BB1041" s="5">
        <f t="shared" si="134"/>
        <v>68.643375129969911</v>
      </c>
      <c r="BC1041"/>
      <c r="BD1041"/>
    </row>
    <row r="1042" spans="1:56" x14ac:dyDescent="0.25">
      <c r="A1042" s="1" t="s">
        <v>370</v>
      </c>
      <c r="B1042" s="1" t="s">
        <v>371</v>
      </c>
      <c r="C1042" s="1" t="s">
        <v>372</v>
      </c>
      <c r="D1042" s="1" t="s">
        <v>373</v>
      </c>
      <c r="E1042" s="1" t="s">
        <v>72</v>
      </c>
      <c r="F1042" s="1" t="s">
        <v>337</v>
      </c>
      <c r="G1042" s="1" t="s">
        <v>63</v>
      </c>
      <c r="H1042" s="1" t="s">
        <v>240</v>
      </c>
      <c r="I1042" s="2">
        <v>158</v>
      </c>
      <c r="J1042" s="2">
        <v>39.340000000000003</v>
      </c>
      <c r="K1042" s="2">
        <f t="shared" si="131"/>
        <v>39.339999999999996</v>
      </c>
      <c r="L1042" s="2">
        <f t="shared" si="135"/>
        <v>0</v>
      </c>
      <c r="X1042" s="13">
        <v>33.83</v>
      </c>
      <c r="Y1042" s="5">
        <v>3428.7127875000001</v>
      </c>
      <c r="AJ1042" s="10">
        <v>5.51</v>
      </c>
      <c r="AK1042" s="5">
        <v>182.76395259189599</v>
      </c>
      <c r="AL1042" s="47"/>
      <c r="AS1042" s="5" t="str">
        <f t="shared" si="136"/>
        <v/>
      </c>
      <c r="AU1042" s="5" t="str">
        <f t="shared" si="137"/>
        <v/>
      </c>
      <c r="AW1042" s="5" t="str">
        <f t="shared" si="138"/>
        <v/>
      </c>
      <c r="AZ1042" s="5">
        <f t="shared" si="132"/>
        <v>3611.4767400918963</v>
      </c>
      <c r="BA1042" s="11">
        <f t="shared" si="133"/>
        <v>7.1815246180786815E-2</v>
      </c>
      <c r="BB1042" s="5">
        <f t="shared" si="134"/>
        <v>71.815246180786815</v>
      </c>
      <c r="BC1042"/>
      <c r="BD1042"/>
    </row>
    <row r="1043" spans="1:56" x14ac:dyDescent="0.25">
      <c r="A1043" s="1" t="s">
        <v>374</v>
      </c>
      <c r="B1043" s="1" t="s">
        <v>375</v>
      </c>
      <c r="C1043" s="1" t="s">
        <v>376</v>
      </c>
      <c r="D1043" s="1" t="s">
        <v>60</v>
      </c>
      <c r="E1043" s="1" t="s">
        <v>93</v>
      </c>
      <c r="F1043" s="1" t="s">
        <v>337</v>
      </c>
      <c r="G1043" s="1" t="s">
        <v>63</v>
      </c>
      <c r="H1043" s="1" t="s">
        <v>240</v>
      </c>
      <c r="I1043" s="2">
        <v>313.3</v>
      </c>
      <c r="J1043" s="2">
        <v>36.69</v>
      </c>
      <c r="K1043" s="2">
        <f t="shared" si="131"/>
        <v>36.69</v>
      </c>
      <c r="L1043" s="2">
        <f t="shared" si="135"/>
        <v>0</v>
      </c>
      <c r="X1043" s="13">
        <v>36.69</v>
      </c>
      <c r="Y1043" s="5">
        <v>3718.5773625000002</v>
      </c>
      <c r="AL1043" s="47"/>
      <c r="AS1043" s="5" t="str">
        <f t="shared" si="136"/>
        <v/>
      </c>
      <c r="AU1043" s="5" t="str">
        <f t="shared" si="137"/>
        <v/>
      </c>
      <c r="AW1043" s="5" t="str">
        <f t="shared" si="138"/>
        <v/>
      </c>
      <c r="AZ1043" s="5">
        <f t="shared" si="132"/>
        <v>3718.5773625000002</v>
      </c>
      <c r="BA1043" s="11">
        <f t="shared" si="133"/>
        <v>7.3944972638379278E-2</v>
      </c>
      <c r="BB1043" s="5">
        <f t="shared" si="134"/>
        <v>73.944972638379269</v>
      </c>
      <c r="BC1043"/>
      <c r="BD1043"/>
    </row>
    <row r="1044" spans="1:56" x14ac:dyDescent="0.25">
      <c r="A1044" s="1" t="s">
        <v>374</v>
      </c>
      <c r="B1044" s="1" t="s">
        <v>375</v>
      </c>
      <c r="C1044" s="1" t="s">
        <v>376</v>
      </c>
      <c r="D1044" s="1" t="s">
        <v>60</v>
      </c>
      <c r="E1044" s="1" t="s">
        <v>90</v>
      </c>
      <c r="F1044" s="1" t="s">
        <v>337</v>
      </c>
      <c r="G1044" s="1" t="s">
        <v>63</v>
      </c>
      <c r="H1044" s="1" t="s">
        <v>240</v>
      </c>
      <c r="I1044" s="2">
        <v>313.3</v>
      </c>
      <c r="J1044" s="2">
        <v>36.53</v>
      </c>
      <c r="K1044" s="2">
        <f t="shared" si="131"/>
        <v>36.53</v>
      </c>
      <c r="L1044" s="2">
        <f t="shared" si="135"/>
        <v>0</v>
      </c>
      <c r="X1044" s="13">
        <v>36.53</v>
      </c>
      <c r="Y1044" s="5">
        <v>3702.3611624999999</v>
      </c>
      <c r="AL1044" s="47"/>
      <c r="AS1044" s="5" t="str">
        <f t="shared" si="136"/>
        <v/>
      </c>
      <c r="AU1044" s="5" t="str">
        <f t="shared" si="137"/>
        <v/>
      </c>
      <c r="AW1044" s="5" t="str">
        <f t="shared" si="138"/>
        <v/>
      </c>
      <c r="AZ1044" s="5">
        <f t="shared" si="132"/>
        <v>3702.3611624999999</v>
      </c>
      <c r="BA1044" s="11">
        <f t="shared" si="133"/>
        <v>7.362250887108189E-2</v>
      </c>
      <c r="BB1044" s="5">
        <f t="shared" si="134"/>
        <v>73.622508871081891</v>
      </c>
      <c r="BC1044"/>
      <c r="BD1044"/>
    </row>
    <row r="1045" spans="1:56" x14ac:dyDescent="0.25">
      <c r="A1045" s="1" t="s">
        <v>374</v>
      </c>
      <c r="B1045" s="1" t="s">
        <v>375</v>
      </c>
      <c r="C1045" s="1" t="s">
        <v>376</v>
      </c>
      <c r="D1045" s="1" t="s">
        <v>60</v>
      </c>
      <c r="E1045" s="1" t="s">
        <v>85</v>
      </c>
      <c r="F1045" s="1" t="s">
        <v>337</v>
      </c>
      <c r="G1045" s="1" t="s">
        <v>63</v>
      </c>
      <c r="H1045" s="1" t="s">
        <v>240</v>
      </c>
      <c r="I1045" s="2">
        <v>313.3</v>
      </c>
      <c r="J1045" s="2">
        <v>36.229999999999997</v>
      </c>
      <c r="K1045" s="2">
        <f t="shared" si="131"/>
        <v>36.229999999999997</v>
      </c>
      <c r="L1045" s="2">
        <f t="shared" si="135"/>
        <v>0</v>
      </c>
      <c r="X1045" s="13">
        <v>36.229999999999997</v>
      </c>
      <c r="Y1045" s="5">
        <v>3671.9557875</v>
      </c>
      <c r="AL1045" s="47"/>
      <c r="AS1045" s="5" t="str">
        <f t="shared" si="136"/>
        <v/>
      </c>
      <c r="AU1045" s="5" t="str">
        <f t="shared" si="137"/>
        <v/>
      </c>
      <c r="AW1045" s="5" t="str">
        <f t="shared" si="138"/>
        <v/>
      </c>
      <c r="AZ1045" s="5">
        <f t="shared" si="132"/>
        <v>3671.9557875</v>
      </c>
      <c r="BA1045" s="11">
        <f t="shared" si="133"/>
        <v>7.3017889307399317E-2</v>
      </c>
      <c r="BB1045" s="5">
        <f t="shared" si="134"/>
        <v>73.017889307399315</v>
      </c>
      <c r="BC1045"/>
      <c r="BD1045"/>
    </row>
    <row r="1046" spans="1:56" x14ac:dyDescent="0.25">
      <c r="A1046" s="1" t="s">
        <v>374</v>
      </c>
      <c r="B1046" s="1" t="s">
        <v>375</v>
      </c>
      <c r="C1046" s="1" t="s">
        <v>376</v>
      </c>
      <c r="D1046" s="1" t="s">
        <v>60</v>
      </c>
      <c r="E1046" s="1" t="s">
        <v>80</v>
      </c>
      <c r="F1046" s="1" t="s">
        <v>337</v>
      </c>
      <c r="G1046" s="1" t="s">
        <v>63</v>
      </c>
      <c r="H1046" s="1" t="s">
        <v>240</v>
      </c>
      <c r="I1046" s="2">
        <v>313.3</v>
      </c>
      <c r="J1046" s="2">
        <v>35.380000000000003</v>
      </c>
      <c r="K1046" s="2">
        <f t="shared" si="131"/>
        <v>35.380000000000003</v>
      </c>
      <c r="L1046" s="2">
        <f t="shared" si="135"/>
        <v>0</v>
      </c>
      <c r="X1046" s="13">
        <v>35.380000000000003</v>
      </c>
      <c r="Y1046" s="5">
        <v>3585.807225</v>
      </c>
      <c r="AL1046" s="47"/>
      <c r="AS1046" s="5" t="str">
        <f t="shared" si="136"/>
        <v/>
      </c>
      <c r="AU1046" s="5" t="str">
        <f t="shared" si="137"/>
        <v/>
      </c>
      <c r="AW1046" s="5" t="str">
        <f t="shared" si="138"/>
        <v/>
      </c>
      <c r="AZ1046" s="5">
        <f t="shared" si="132"/>
        <v>3585.807225</v>
      </c>
      <c r="BA1046" s="11">
        <f t="shared" si="133"/>
        <v>7.1304800543632016E-2</v>
      </c>
      <c r="BB1046" s="5">
        <f t="shared" si="134"/>
        <v>71.304800543632027</v>
      </c>
      <c r="BC1046"/>
      <c r="BD1046"/>
    </row>
    <row r="1047" spans="1:56" x14ac:dyDescent="0.25">
      <c r="A1047" s="1" t="s">
        <v>374</v>
      </c>
      <c r="B1047" s="1" t="s">
        <v>375</v>
      </c>
      <c r="C1047" s="1" t="s">
        <v>376</v>
      </c>
      <c r="D1047" s="1" t="s">
        <v>60</v>
      </c>
      <c r="E1047" s="1" t="s">
        <v>67</v>
      </c>
      <c r="F1047" s="1" t="s">
        <v>337</v>
      </c>
      <c r="G1047" s="1" t="s">
        <v>63</v>
      </c>
      <c r="H1047" s="1" t="s">
        <v>240</v>
      </c>
      <c r="I1047" s="2">
        <v>313.3</v>
      </c>
      <c r="J1047" s="2">
        <v>38.590000000000003</v>
      </c>
      <c r="K1047" s="2">
        <f t="shared" si="131"/>
        <v>38.590000000000003</v>
      </c>
      <c r="L1047" s="2">
        <f t="shared" si="135"/>
        <v>0</v>
      </c>
      <c r="X1047" s="13">
        <v>38.590000000000003</v>
      </c>
      <c r="Y1047" s="5">
        <v>3911.1447374999998</v>
      </c>
      <c r="AL1047" s="47"/>
      <c r="AS1047" s="5" t="str">
        <f t="shared" si="136"/>
        <v/>
      </c>
      <c r="AU1047" s="5" t="str">
        <f t="shared" si="137"/>
        <v/>
      </c>
      <c r="AW1047" s="5" t="str">
        <f t="shared" si="138"/>
        <v/>
      </c>
      <c r="AZ1047" s="5">
        <f t="shared" si="132"/>
        <v>3911.1447374999998</v>
      </c>
      <c r="BA1047" s="11">
        <f t="shared" si="133"/>
        <v>7.77742298750356E-2</v>
      </c>
      <c r="BB1047" s="5">
        <f t="shared" si="134"/>
        <v>77.774229875035601</v>
      </c>
      <c r="BC1047"/>
      <c r="BD1047"/>
    </row>
    <row r="1048" spans="1:56" x14ac:dyDescent="0.25">
      <c r="A1048" s="1" t="s">
        <v>374</v>
      </c>
      <c r="B1048" s="1" t="s">
        <v>375</v>
      </c>
      <c r="C1048" s="1" t="s">
        <v>376</v>
      </c>
      <c r="D1048" s="1" t="s">
        <v>60</v>
      </c>
      <c r="E1048" s="1" t="s">
        <v>66</v>
      </c>
      <c r="F1048" s="1" t="s">
        <v>337</v>
      </c>
      <c r="G1048" s="1" t="s">
        <v>63</v>
      </c>
      <c r="H1048" s="1" t="s">
        <v>240</v>
      </c>
      <c r="I1048" s="2">
        <v>313.3</v>
      </c>
      <c r="J1048" s="2">
        <v>39.03</v>
      </c>
      <c r="K1048" s="2">
        <f t="shared" si="131"/>
        <v>39.03</v>
      </c>
      <c r="L1048" s="2">
        <f t="shared" si="135"/>
        <v>0</v>
      </c>
      <c r="X1048" s="13">
        <v>39.03</v>
      </c>
      <c r="Y1048" s="5">
        <v>3955.7392875</v>
      </c>
      <c r="AL1048" s="47"/>
      <c r="AS1048" s="5" t="str">
        <f t="shared" si="136"/>
        <v/>
      </c>
      <c r="AU1048" s="5" t="str">
        <f t="shared" si="137"/>
        <v/>
      </c>
      <c r="AW1048" s="5" t="str">
        <f t="shared" si="138"/>
        <v/>
      </c>
      <c r="AZ1048" s="5">
        <f t="shared" si="132"/>
        <v>3955.7392875</v>
      </c>
      <c r="BA1048" s="11">
        <f t="shared" si="133"/>
        <v>7.8661005235103373E-2</v>
      </c>
      <c r="BB1048" s="5">
        <f t="shared" si="134"/>
        <v>78.661005235103374</v>
      </c>
      <c r="BC1048"/>
      <c r="BD1048"/>
    </row>
    <row r="1049" spans="1:56" x14ac:dyDescent="0.25">
      <c r="A1049" s="1" t="s">
        <v>374</v>
      </c>
      <c r="B1049" s="1" t="s">
        <v>375</v>
      </c>
      <c r="C1049" s="1" t="s">
        <v>376</v>
      </c>
      <c r="D1049" s="1" t="s">
        <v>60</v>
      </c>
      <c r="E1049" s="1" t="s">
        <v>65</v>
      </c>
      <c r="F1049" s="1" t="s">
        <v>337</v>
      </c>
      <c r="G1049" s="1" t="s">
        <v>63</v>
      </c>
      <c r="H1049" s="1" t="s">
        <v>240</v>
      </c>
      <c r="I1049" s="2">
        <v>313.3</v>
      </c>
      <c r="J1049" s="2">
        <v>38.28</v>
      </c>
      <c r="K1049" s="2">
        <f t="shared" si="131"/>
        <v>38.28</v>
      </c>
      <c r="L1049" s="2">
        <f t="shared" si="135"/>
        <v>0</v>
      </c>
      <c r="X1049" s="13">
        <v>38.28</v>
      </c>
      <c r="Y1049" s="5">
        <v>3879.7258499999998</v>
      </c>
      <c r="AL1049" s="47"/>
      <c r="AS1049" s="5" t="str">
        <f t="shared" si="136"/>
        <v/>
      </c>
      <c r="AU1049" s="5" t="str">
        <f t="shared" si="137"/>
        <v/>
      </c>
      <c r="AW1049" s="5" t="str">
        <f t="shared" si="138"/>
        <v/>
      </c>
      <c r="AZ1049" s="5">
        <f t="shared" si="132"/>
        <v>3879.7258499999998</v>
      </c>
      <c r="BA1049" s="11">
        <f t="shared" si="133"/>
        <v>7.7149456325896926E-2</v>
      </c>
      <c r="BB1049" s="5">
        <f t="shared" si="134"/>
        <v>77.149456325896921</v>
      </c>
      <c r="BC1049"/>
      <c r="BD1049"/>
    </row>
    <row r="1050" spans="1:56" x14ac:dyDescent="0.25">
      <c r="A1050" s="1" t="s">
        <v>374</v>
      </c>
      <c r="B1050" s="1" t="s">
        <v>375</v>
      </c>
      <c r="C1050" s="1" t="s">
        <v>376</v>
      </c>
      <c r="D1050" s="1" t="s">
        <v>60</v>
      </c>
      <c r="E1050" s="1" t="s">
        <v>61</v>
      </c>
      <c r="F1050" s="1" t="s">
        <v>337</v>
      </c>
      <c r="G1050" s="1" t="s">
        <v>63</v>
      </c>
      <c r="H1050" s="1" t="s">
        <v>240</v>
      </c>
      <c r="I1050" s="2">
        <v>313.3</v>
      </c>
      <c r="J1050" s="2">
        <v>39.76</v>
      </c>
      <c r="K1050" s="2">
        <f t="shared" si="131"/>
        <v>39.76</v>
      </c>
      <c r="L1050" s="2">
        <f t="shared" si="135"/>
        <v>0</v>
      </c>
      <c r="X1050" s="13">
        <v>39.76</v>
      </c>
      <c r="Y1050" s="5">
        <v>4029.7257</v>
      </c>
      <c r="AL1050" s="47"/>
      <c r="AS1050" s="5" t="str">
        <f t="shared" si="136"/>
        <v/>
      </c>
      <c r="AU1050" s="5" t="str">
        <f t="shared" si="137"/>
        <v/>
      </c>
      <c r="AW1050" s="5" t="str">
        <f t="shared" si="138"/>
        <v/>
      </c>
      <c r="AZ1050" s="5">
        <f t="shared" si="132"/>
        <v>4029.7257</v>
      </c>
      <c r="BA1050" s="11">
        <f t="shared" si="133"/>
        <v>8.0132246173397648E-2</v>
      </c>
      <c r="BB1050" s="5">
        <f t="shared" si="134"/>
        <v>80.132246173397647</v>
      </c>
      <c r="BC1050"/>
      <c r="BD1050"/>
    </row>
    <row r="1051" spans="1:56" x14ac:dyDescent="0.25">
      <c r="A1051" s="1" t="s">
        <v>377</v>
      </c>
      <c r="B1051" s="1" t="s">
        <v>378</v>
      </c>
      <c r="C1051" s="1" t="s">
        <v>379</v>
      </c>
      <c r="D1051" s="1" t="s">
        <v>380</v>
      </c>
      <c r="E1051" s="1" t="s">
        <v>80</v>
      </c>
      <c r="F1051" s="1" t="s">
        <v>337</v>
      </c>
      <c r="G1051" s="1" t="s">
        <v>63</v>
      </c>
      <c r="H1051" s="1" t="s">
        <v>240</v>
      </c>
      <c r="I1051" s="2">
        <v>1</v>
      </c>
      <c r="J1051" s="2">
        <v>0.73</v>
      </c>
      <c r="K1051" s="2">
        <f t="shared" si="131"/>
        <v>0.73</v>
      </c>
      <c r="L1051" s="2">
        <f t="shared" si="135"/>
        <v>0</v>
      </c>
      <c r="X1051" s="13">
        <v>0.73</v>
      </c>
      <c r="Y1051" s="5">
        <v>73.9864125</v>
      </c>
      <c r="AL1051" s="47"/>
      <c r="AS1051" s="5" t="str">
        <f t="shared" si="136"/>
        <v/>
      </c>
      <c r="AU1051" s="5" t="str">
        <f t="shared" si="137"/>
        <v/>
      </c>
      <c r="AW1051" s="5" t="str">
        <f t="shared" si="138"/>
        <v/>
      </c>
      <c r="AZ1051" s="5">
        <f t="shared" si="132"/>
        <v>73.9864125</v>
      </c>
      <c r="BA1051" s="11">
        <f t="shared" si="133"/>
        <v>1.4712409382942728E-3</v>
      </c>
      <c r="BB1051" s="5">
        <f t="shared" si="134"/>
        <v>1.4712409382942728</v>
      </c>
      <c r="BC1051"/>
      <c r="BD1051"/>
    </row>
    <row r="1052" spans="1:56" x14ac:dyDescent="0.25">
      <c r="A1052" s="1" t="s">
        <v>381</v>
      </c>
      <c r="B1052" s="1" t="s">
        <v>382</v>
      </c>
      <c r="C1052" s="1" t="s">
        <v>383</v>
      </c>
      <c r="D1052" s="1" t="s">
        <v>384</v>
      </c>
      <c r="E1052" s="1" t="s">
        <v>69</v>
      </c>
      <c r="F1052" s="1" t="s">
        <v>337</v>
      </c>
      <c r="G1052" s="1" t="s">
        <v>63</v>
      </c>
      <c r="H1052" s="1" t="s">
        <v>240</v>
      </c>
      <c r="I1052" s="2">
        <v>79.25</v>
      </c>
      <c r="J1052" s="2">
        <v>7.0000000000000007E-2</v>
      </c>
      <c r="K1052" s="2">
        <f t="shared" si="131"/>
        <v>7.0000000000000007E-2</v>
      </c>
      <c r="L1052" s="2">
        <f t="shared" si="135"/>
        <v>0</v>
      </c>
      <c r="X1052" s="13">
        <v>7.0000000000000007E-2</v>
      </c>
      <c r="Y1052" s="5">
        <v>7.0945875000000003</v>
      </c>
      <c r="AL1052" s="47"/>
      <c r="AS1052" s="5" t="str">
        <f t="shared" si="136"/>
        <v/>
      </c>
      <c r="AU1052" s="5" t="str">
        <f t="shared" si="137"/>
        <v/>
      </c>
      <c r="AW1052" s="5" t="str">
        <f t="shared" si="138"/>
        <v/>
      </c>
      <c r="AZ1052" s="5">
        <f t="shared" si="132"/>
        <v>7.0945875000000003</v>
      </c>
      <c r="BA1052" s="11">
        <f t="shared" si="133"/>
        <v>1.4107789819260149E-4</v>
      </c>
      <c r="BB1052" s="5">
        <f t="shared" si="134"/>
        <v>0.1410778981926015</v>
      </c>
      <c r="BC1052"/>
      <c r="BD1052"/>
    </row>
    <row r="1053" spans="1:56" x14ac:dyDescent="0.25">
      <c r="A1053" s="1" t="s">
        <v>381</v>
      </c>
      <c r="B1053" s="1" t="s">
        <v>382</v>
      </c>
      <c r="C1053" s="1" t="s">
        <v>383</v>
      </c>
      <c r="D1053" s="1" t="s">
        <v>384</v>
      </c>
      <c r="E1053" s="1" t="s">
        <v>68</v>
      </c>
      <c r="F1053" s="1" t="s">
        <v>337</v>
      </c>
      <c r="G1053" s="1" t="s">
        <v>63</v>
      </c>
      <c r="H1053" s="1" t="s">
        <v>240</v>
      </c>
      <c r="I1053" s="2">
        <v>79.25</v>
      </c>
      <c r="J1053" s="2">
        <v>7.0000000000000007E-2</v>
      </c>
      <c r="K1053" s="2">
        <f t="shared" si="131"/>
        <v>7.0000000000000007E-2</v>
      </c>
      <c r="L1053" s="2">
        <f t="shared" si="135"/>
        <v>0</v>
      </c>
      <c r="X1053" s="13">
        <v>7.0000000000000007E-2</v>
      </c>
      <c r="Y1053" s="5">
        <v>7.0945875000000003</v>
      </c>
      <c r="AL1053" s="47"/>
      <c r="AS1053" s="5" t="str">
        <f t="shared" si="136"/>
        <v/>
      </c>
      <c r="AU1053" s="5" t="str">
        <f t="shared" si="137"/>
        <v/>
      </c>
      <c r="AW1053" s="5" t="str">
        <f t="shared" si="138"/>
        <v/>
      </c>
      <c r="AZ1053" s="5">
        <f t="shared" si="132"/>
        <v>7.0945875000000003</v>
      </c>
      <c r="BA1053" s="11">
        <f t="shared" si="133"/>
        <v>1.4107789819260149E-4</v>
      </c>
      <c r="BB1053" s="5">
        <f t="shared" si="134"/>
        <v>0.1410778981926015</v>
      </c>
      <c r="BC1053"/>
      <c r="BD1053"/>
    </row>
    <row r="1054" spans="1:56" x14ac:dyDescent="0.25">
      <c r="A1054" s="1" t="s">
        <v>381</v>
      </c>
      <c r="B1054" s="1" t="s">
        <v>382</v>
      </c>
      <c r="C1054" s="1" t="s">
        <v>383</v>
      </c>
      <c r="D1054" s="1" t="s">
        <v>384</v>
      </c>
      <c r="E1054" s="1" t="s">
        <v>75</v>
      </c>
      <c r="F1054" s="1" t="s">
        <v>337</v>
      </c>
      <c r="G1054" s="1" t="s">
        <v>63</v>
      </c>
      <c r="H1054" s="1" t="s">
        <v>240</v>
      </c>
      <c r="I1054" s="2">
        <v>79.25</v>
      </c>
      <c r="J1054" s="2">
        <v>37.369999999999997</v>
      </c>
      <c r="K1054" s="2">
        <f t="shared" si="131"/>
        <v>37.369999999999997</v>
      </c>
      <c r="L1054" s="2">
        <f t="shared" si="135"/>
        <v>0</v>
      </c>
      <c r="X1054" s="13">
        <v>37.369999999999997</v>
      </c>
      <c r="Y1054" s="5">
        <v>3787.4962124999988</v>
      </c>
      <c r="AL1054" s="47"/>
      <c r="AS1054" s="5" t="str">
        <f t="shared" si="136"/>
        <v/>
      </c>
      <c r="AU1054" s="5" t="str">
        <f t="shared" si="137"/>
        <v/>
      </c>
      <c r="AW1054" s="5" t="str">
        <f t="shared" si="138"/>
        <v/>
      </c>
      <c r="AZ1054" s="5">
        <f t="shared" si="132"/>
        <v>3787.4962124999988</v>
      </c>
      <c r="BA1054" s="11">
        <f t="shared" si="133"/>
        <v>7.5315443649393091E-2</v>
      </c>
      <c r="BB1054" s="5">
        <f t="shared" si="134"/>
        <v>75.315443649393089</v>
      </c>
      <c r="BC1054"/>
      <c r="BD1054"/>
    </row>
    <row r="1055" spans="1:56" x14ac:dyDescent="0.25">
      <c r="A1055" s="1" t="s">
        <v>381</v>
      </c>
      <c r="B1055" s="1" t="s">
        <v>382</v>
      </c>
      <c r="C1055" s="1" t="s">
        <v>383</v>
      </c>
      <c r="D1055" s="1" t="s">
        <v>384</v>
      </c>
      <c r="E1055" s="1" t="s">
        <v>74</v>
      </c>
      <c r="F1055" s="1" t="s">
        <v>337</v>
      </c>
      <c r="G1055" s="1" t="s">
        <v>63</v>
      </c>
      <c r="H1055" s="1" t="s">
        <v>240</v>
      </c>
      <c r="I1055" s="2">
        <v>79.25</v>
      </c>
      <c r="J1055" s="2">
        <v>38.119999999999997</v>
      </c>
      <c r="K1055" s="2">
        <f t="shared" si="131"/>
        <v>38.119999999999997</v>
      </c>
      <c r="L1055" s="2">
        <f t="shared" si="135"/>
        <v>0</v>
      </c>
      <c r="X1055" s="13">
        <v>38.119999999999997</v>
      </c>
      <c r="Y1055" s="5">
        <v>3863.50965</v>
      </c>
      <c r="AL1055" s="47"/>
      <c r="AS1055" s="5" t="str">
        <f t="shared" si="136"/>
        <v/>
      </c>
      <c r="AU1055" s="5" t="str">
        <f t="shared" si="137"/>
        <v/>
      </c>
      <c r="AW1055" s="5" t="str">
        <f t="shared" si="138"/>
        <v/>
      </c>
      <c r="AZ1055" s="5">
        <f t="shared" si="132"/>
        <v>3863.50965</v>
      </c>
      <c r="BA1055" s="11">
        <f t="shared" si="133"/>
        <v>7.6826992558599552E-2</v>
      </c>
      <c r="BB1055" s="5">
        <f t="shared" si="134"/>
        <v>76.826992558599557</v>
      </c>
      <c r="BC1055"/>
      <c r="BD1055"/>
    </row>
    <row r="1056" spans="1:56" x14ac:dyDescent="0.25">
      <c r="A1056" s="1" t="s">
        <v>381</v>
      </c>
      <c r="B1056" s="1" t="s">
        <v>382</v>
      </c>
      <c r="C1056" s="1" t="s">
        <v>383</v>
      </c>
      <c r="D1056" s="1" t="s">
        <v>384</v>
      </c>
      <c r="E1056" s="1" t="s">
        <v>73</v>
      </c>
      <c r="F1056" s="1" t="s">
        <v>337</v>
      </c>
      <c r="G1056" s="1" t="s">
        <v>63</v>
      </c>
      <c r="H1056" s="1" t="s">
        <v>240</v>
      </c>
      <c r="I1056" s="2">
        <v>79.25</v>
      </c>
      <c r="J1056" s="2">
        <v>0.09</v>
      </c>
      <c r="K1056" s="2">
        <f t="shared" si="131"/>
        <v>0.09</v>
      </c>
      <c r="L1056" s="2">
        <f t="shared" si="135"/>
        <v>0</v>
      </c>
      <c r="X1056" s="13">
        <v>0.09</v>
      </c>
      <c r="Y1056" s="5">
        <v>9.1216124999999995</v>
      </c>
      <c r="AL1056" s="47"/>
      <c r="AS1056" s="5" t="str">
        <f t="shared" si="136"/>
        <v/>
      </c>
      <c r="AU1056" s="5" t="str">
        <f t="shared" si="137"/>
        <v/>
      </c>
      <c r="AW1056" s="5" t="str">
        <f t="shared" si="138"/>
        <v/>
      </c>
      <c r="AZ1056" s="5">
        <f t="shared" si="132"/>
        <v>9.1216124999999995</v>
      </c>
      <c r="BA1056" s="11">
        <f t="shared" si="133"/>
        <v>1.8138586910477334E-4</v>
      </c>
      <c r="BB1056" s="5">
        <f t="shared" si="134"/>
        <v>0.18138586910477333</v>
      </c>
      <c r="BC1056"/>
      <c r="BD1056"/>
    </row>
    <row r="1057" spans="1:56" x14ac:dyDescent="0.25">
      <c r="A1057" s="1" t="s">
        <v>385</v>
      </c>
      <c r="B1057" s="1" t="s">
        <v>386</v>
      </c>
      <c r="C1057" s="1" t="s">
        <v>299</v>
      </c>
      <c r="D1057" s="1" t="s">
        <v>387</v>
      </c>
      <c r="E1057" s="1" t="s">
        <v>67</v>
      </c>
      <c r="F1057" s="1" t="s">
        <v>337</v>
      </c>
      <c r="G1057" s="1" t="s">
        <v>63</v>
      </c>
      <c r="H1057" s="1" t="s">
        <v>240</v>
      </c>
      <c r="I1057" s="2">
        <v>79.25</v>
      </c>
      <c r="J1057" s="2">
        <v>7.0000000000000007E-2</v>
      </c>
      <c r="K1057" s="2">
        <f t="shared" si="131"/>
        <v>7.0000000000000007E-2</v>
      </c>
      <c r="L1057" s="2">
        <f t="shared" si="135"/>
        <v>0</v>
      </c>
      <c r="X1057" s="13">
        <v>7.0000000000000007E-2</v>
      </c>
      <c r="Y1057" s="5">
        <v>7.0945875000000003</v>
      </c>
      <c r="AL1057" s="47"/>
      <c r="AS1057" s="5" t="str">
        <f t="shared" si="136"/>
        <v/>
      </c>
      <c r="AU1057" s="5" t="str">
        <f t="shared" si="137"/>
        <v/>
      </c>
      <c r="AW1057" s="5" t="str">
        <f t="shared" si="138"/>
        <v/>
      </c>
      <c r="AZ1057" s="5">
        <f t="shared" si="132"/>
        <v>7.0945875000000003</v>
      </c>
      <c r="BA1057" s="11">
        <f t="shared" si="133"/>
        <v>1.4107789819260149E-4</v>
      </c>
      <c r="BB1057" s="5">
        <f t="shared" si="134"/>
        <v>0.1410778981926015</v>
      </c>
      <c r="BC1057"/>
      <c r="BD1057"/>
    </row>
    <row r="1058" spans="1:56" x14ac:dyDescent="0.25">
      <c r="A1058" s="1" t="s">
        <v>385</v>
      </c>
      <c r="B1058" s="1" t="s">
        <v>386</v>
      </c>
      <c r="C1058" s="1" t="s">
        <v>299</v>
      </c>
      <c r="D1058" s="1" t="s">
        <v>387</v>
      </c>
      <c r="E1058" s="1" t="s">
        <v>66</v>
      </c>
      <c r="F1058" s="1" t="s">
        <v>337</v>
      </c>
      <c r="G1058" s="1" t="s">
        <v>63</v>
      </c>
      <c r="H1058" s="1" t="s">
        <v>240</v>
      </c>
      <c r="I1058" s="2">
        <v>79.25</v>
      </c>
      <c r="J1058" s="2">
        <v>7.0000000000000007E-2</v>
      </c>
      <c r="K1058" s="2">
        <f t="shared" si="131"/>
        <v>7.0000000000000007E-2</v>
      </c>
      <c r="L1058" s="2">
        <f t="shared" si="135"/>
        <v>0</v>
      </c>
      <c r="X1058" s="13">
        <v>7.0000000000000007E-2</v>
      </c>
      <c r="Y1058" s="5">
        <v>7.0945875000000003</v>
      </c>
      <c r="AL1058" s="47"/>
      <c r="AS1058" s="5" t="str">
        <f t="shared" si="136"/>
        <v/>
      </c>
      <c r="AU1058" s="5" t="str">
        <f t="shared" si="137"/>
        <v/>
      </c>
      <c r="AW1058" s="5" t="str">
        <f t="shared" si="138"/>
        <v/>
      </c>
      <c r="AZ1058" s="5">
        <f t="shared" si="132"/>
        <v>7.0945875000000003</v>
      </c>
      <c r="BA1058" s="11">
        <f t="shared" si="133"/>
        <v>1.4107789819260149E-4</v>
      </c>
      <c r="BB1058" s="5">
        <f t="shared" si="134"/>
        <v>0.1410778981926015</v>
      </c>
      <c r="BC1058"/>
      <c r="BD1058"/>
    </row>
    <row r="1059" spans="1:56" x14ac:dyDescent="0.25">
      <c r="A1059" s="1" t="s">
        <v>385</v>
      </c>
      <c r="B1059" s="1" t="s">
        <v>386</v>
      </c>
      <c r="C1059" s="1" t="s">
        <v>299</v>
      </c>
      <c r="D1059" s="1" t="s">
        <v>387</v>
      </c>
      <c r="E1059" s="1" t="s">
        <v>70</v>
      </c>
      <c r="F1059" s="1" t="s">
        <v>337</v>
      </c>
      <c r="G1059" s="1" t="s">
        <v>63</v>
      </c>
      <c r="H1059" s="1" t="s">
        <v>240</v>
      </c>
      <c r="I1059" s="2">
        <v>79.25</v>
      </c>
      <c r="J1059" s="2">
        <v>0.09</v>
      </c>
      <c r="K1059" s="2">
        <f t="shared" si="131"/>
        <v>0.09</v>
      </c>
      <c r="L1059" s="2">
        <f t="shared" si="135"/>
        <v>0</v>
      </c>
      <c r="X1059" s="13">
        <v>0.09</v>
      </c>
      <c r="Y1059" s="5">
        <v>9.1216124999999995</v>
      </c>
      <c r="AL1059" s="47"/>
      <c r="AS1059" s="5" t="str">
        <f t="shared" si="136"/>
        <v/>
      </c>
      <c r="AU1059" s="5" t="str">
        <f t="shared" si="137"/>
        <v/>
      </c>
      <c r="AW1059" s="5" t="str">
        <f t="shared" si="138"/>
        <v/>
      </c>
      <c r="AZ1059" s="5">
        <f t="shared" si="132"/>
        <v>9.1216124999999995</v>
      </c>
      <c r="BA1059" s="11">
        <f t="shared" si="133"/>
        <v>1.8138586910477334E-4</v>
      </c>
      <c r="BB1059" s="5">
        <f t="shared" si="134"/>
        <v>0.18138586910477333</v>
      </c>
      <c r="BC1059"/>
      <c r="BD1059"/>
    </row>
    <row r="1060" spans="1:56" x14ac:dyDescent="0.25">
      <c r="A1060" s="1" t="s">
        <v>385</v>
      </c>
      <c r="B1060" s="1" t="s">
        <v>386</v>
      </c>
      <c r="C1060" s="1" t="s">
        <v>299</v>
      </c>
      <c r="D1060" s="1" t="s">
        <v>387</v>
      </c>
      <c r="E1060" s="1" t="s">
        <v>69</v>
      </c>
      <c r="F1060" s="1" t="s">
        <v>337</v>
      </c>
      <c r="G1060" s="1" t="s">
        <v>63</v>
      </c>
      <c r="H1060" s="1" t="s">
        <v>240</v>
      </c>
      <c r="I1060" s="2">
        <v>79.25</v>
      </c>
      <c r="J1060" s="2">
        <v>38.619999999999997</v>
      </c>
      <c r="K1060" s="2">
        <f t="shared" si="131"/>
        <v>38.619999999999997</v>
      </c>
      <c r="L1060" s="2">
        <f t="shared" si="135"/>
        <v>0</v>
      </c>
      <c r="X1060" s="13">
        <v>38.619999999999997</v>
      </c>
      <c r="Y1060" s="5">
        <v>3914.1852749999989</v>
      </c>
      <c r="AL1060" s="47"/>
      <c r="AS1060" s="5" t="str">
        <f t="shared" si="136"/>
        <v/>
      </c>
      <c r="AU1060" s="5" t="str">
        <f t="shared" si="137"/>
        <v/>
      </c>
      <c r="AW1060" s="5" t="str">
        <f t="shared" si="138"/>
        <v/>
      </c>
      <c r="AZ1060" s="5">
        <f t="shared" si="132"/>
        <v>3914.1852749999989</v>
      </c>
      <c r="BA1060" s="11">
        <f t="shared" si="133"/>
        <v>7.7834691831403832E-2</v>
      </c>
      <c r="BB1060" s="5">
        <f t="shared" si="134"/>
        <v>77.834691831403831</v>
      </c>
      <c r="BC1060"/>
      <c r="BD1060"/>
    </row>
    <row r="1061" spans="1:56" x14ac:dyDescent="0.25">
      <c r="A1061" s="1" t="s">
        <v>385</v>
      </c>
      <c r="B1061" s="1" t="s">
        <v>386</v>
      </c>
      <c r="C1061" s="1" t="s">
        <v>299</v>
      </c>
      <c r="D1061" s="1" t="s">
        <v>387</v>
      </c>
      <c r="E1061" s="1" t="s">
        <v>68</v>
      </c>
      <c r="F1061" s="1" t="s">
        <v>337</v>
      </c>
      <c r="G1061" s="1" t="s">
        <v>63</v>
      </c>
      <c r="H1061" s="1" t="s">
        <v>240</v>
      </c>
      <c r="I1061" s="2">
        <v>79.25</v>
      </c>
      <c r="J1061" s="2">
        <v>38.119999999999997</v>
      </c>
      <c r="K1061" s="2">
        <f t="shared" si="131"/>
        <v>38.119999999999997</v>
      </c>
      <c r="L1061" s="2">
        <f t="shared" si="135"/>
        <v>0</v>
      </c>
      <c r="X1061" s="13">
        <v>38.119999999999997</v>
      </c>
      <c r="Y1061" s="5">
        <v>3863.50965</v>
      </c>
      <c r="AL1061" s="47"/>
      <c r="AS1061" s="5" t="str">
        <f t="shared" si="136"/>
        <v/>
      </c>
      <c r="AU1061" s="5" t="str">
        <f t="shared" si="137"/>
        <v/>
      </c>
      <c r="AW1061" s="5" t="str">
        <f t="shared" si="138"/>
        <v/>
      </c>
      <c r="AZ1061" s="5">
        <f t="shared" si="132"/>
        <v>3863.50965</v>
      </c>
      <c r="BA1061" s="11">
        <f t="shared" si="133"/>
        <v>7.6826992558599552E-2</v>
      </c>
      <c r="BB1061" s="5">
        <f t="shared" si="134"/>
        <v>76.826992558599557</v>
      </c>
      <c r="BC1061"/>
      <c r="BD1061"/>
    </row>
    <row r="1062" spans="1:56" x14ac:dyDescent="0.25">
      <c r="A1062" s="1" t="s">
        <v>388</v>
      </c>
      <c r="B1062" s="1" t="s">
        <v>389</v>
      </c>
      <c r="C1062" s="1" t="s">
        <v>390</v>
      </c>
      <c r="D1062" s="1" t="s">
        <v>60</v>
      </c>
      <c r="E1062" s="1" t="s">
        <v>73</v>
      </c>
      <c r="F1062" s="1" t="s">
        <v>238</v>
      </c>
      <c r="G1062" s="1" t="s">
        <v>63</v>
      </c>
      <c r="H1062" s="1" t="s">
        <v>240</v>
      </c>
      <c r="I1062" s="2">
        <v>40</v>
      </c>
      <c r="J1062" s="2">
        <v>38.700000000000003</v>
      </c>
      <c r="K1062" s="2">
        <f t="shared" si="131"/>
        <v>3.39</v>
      </c>
      <c r="L1062" s="2">
        <f t="shared" si="135"/>
        <v>0</v>
      </c>
      <c r="AJ1062" s="10">
        <v>3.39</v>
      </c>
      <c r="AK1062" s="5">
        <v>112.44460847961901</v>
      </c>
      <c r="AL1062" s="47"/>
      <c r="AS1062" s="5" t="str">
        <f t="shared" si="136"/>
        <v/>
      </c>
      <c r="AU1062" s="5" t="str">
        <f t="shared" si="137"/>
        <v/>
      </c>
      <c r="AW1062" s="5" t="str">
        <f t="shared" si="138"/>
        <v/>
      </c>
      <c r="AZ1062" s="5">
        <f t="shared" si="132"/>
        <v>112.44460847961901</v>
      </c>
      <c r="BA1062" s="11">
        <f t="shared" si="133"/>
        <v>2.235993146521151E-3</v>
      </c>
      <c r="BB1062" s="5">
        <f t="shared" si="134"/>
        <v>2.2359931465211513</v>
      </c>
      <c r="BC1062"/>
      <c r="BD1062"/>
    </row>
    <row r="1063" spans="1:56" x14ac:dyDescent="0.25">
      <c r="A1063" s="1" t="s">
        <v>391</v>
      </c>
      <c r="B1063" s="1" t="s">
        <v>392</v>
      </c>
      <c r="C1063" s="1" t="s">
        <v>192</v>
      </c>
      <c r="D1063" s="1" t="s">
        <v>112</v>
      </c>
      <c r="E1063" s="1" t="s">
        <v>73</v>
      </c>
      <c r="F1063" s="1" t="s">
        <v>238</v>
      </c>
      <c r="G1063" s="1" t="s">
        <v>63</v>
      </c>
      <c r="H1063" s="1" t="s">
        <v>240</v>
      </c>
      <c r="I1063" s="2">
        <v>28.2</v>
      </c>
      <c r="J1063" s="2">
        <v>0.04</v>
      </c>
      <c r="K1063" s="2">
        <f t="shared" si="131"/>
        <v>0.02</v>
      </c>
      <c r="L1063" s="2">
        <f t="shared" si="135"/>
        <v>0</v>
      </c>
      <c r="AJ1063" s="10">
        <v>0.02</v>
      </c>
      <c r="AK1063" s="5">
        <v>0.66338998517207803</v>
      </c>
      <c r="AL1063" s="47"/>
      <c r="AS1063" s="5" t="str">
        <f t="shared" si="136"/>
        <v/>
      </c>
      <c r="AU1063" s="5" t="str">
        <f t="shared" si="137"/>
        <v/>
      </c>
      <c r="AW1063" s="5" t="str">
        <f t="shared" si="138"/>
        <v/>
      </c>
      <c r="AZ1063" s="5">
        <f t="shared" si="132"/>
        <v>0.66338998517207803</v>
      </c>
      <c r="BA1063" s="11">
        <f t="shared" si="133"/>
        <v>1.3191699276398782E-5</v>
      </c>
      <c r="BB1063" s="5">
        <f t="shared" si="134"/>
        <v>1.3191699276398782E-2</v>
      </c>
      <c r="BC1063"/>
      <c r="BD1063"/>
    </row>
    <row r="1064" spans="1:56" x14ac:dyDescent="0.25">
      <c r="A1064" s="1" t="s">
        <v>391</v>
      </c>
      <c r="B1064" s="1" t="s">
        <v>392</v>
      </c>
      <c r="C1064" s="1" t="s">
        <v>192</v>
      </c>
      <c r="D1064" s="1" t="s">
        <v>112</v>
      </c>
      <c r="E1064" s="1" t="s">
        <v>74</v>
      </c>
      <c r="F1064" s="1" t="s">
        <v>238</v>
      </c>
      <c r="G1064" s="1" t="s">
        <v>63</v>
      </c>
      <c r="H1064" s="1" t="s">
        <v>240</v>
      </c>
      <c r="I1064" s="2">
        <v>28.2</v>
      </c>
      <c r="J1064" s="2">
        <v>15.22</v>
      </c>
      <c r="K1064" s="2">
        <f t="shared" si="131"/>
        <v>0.95</v>
      </c>
      <c r="L1064" s="2">
        <f t="shared" si="135"/>
        <v>0</v>
      </c>
      <c r="AJ1064" s="10">
        <v>0.95</v>
      </c>
      <c r="AK1064" s="5">
        <v>31.511024604588751</v>
      </c>
      <c r="AL1064" s="47"/>
      <c r="AS1064" s="5" t="str">
        <f t="shared" si="136"/>
        <v/>
      </c>
      <c r="AU1064" s="5" t="str">
        <f t="shared" si="137"/>
        <v/>
      </c>
      <c r="AW1064" s="5" t="str">
        <f t="shared" si="138"/>
        <v/>
      </c>
      <c r="AZ1064" s="5">
        <f t="shared" si="132"/>
        <v>31.511024604588751</v>
      </c>
      <c r="BA1064" s="11">
        <f t="shared" si="133"/>
        <v>6.2660572177180597E-4</v>
      </c>
      <c r="BB1064" s="5">
        <f t="shared" si="134"/>
        <v>0.62660572177180596</v>
      </c>
      <c r="BC1064"/>
      <c r="BD1064"/>
    </row>
    <row r="1065" spans="1:56" x14ac:dyDescent="0.25">
      <c r="A1065" s="1" t="s">
        <v>391</v>
      </c>
      <c r="B1065" s="1" t="s">
        <v>392</v>
      </c>
      <c r="C1065" s="1" t="s">
        <v>192</v>
      </c>
      <c r="D1065" s="1" t="s">
        <v>112</v>
      </c>
      <c r="E1065" s="1" t="s">
        <v>75</v>
      </c>
      <c r="F1065" s="1" t="s">
        <v>238</v>
      </c>
      <c r="G1065" s="1" t="s">
        <v>63</v>
      </c>
      <c r="H1065" s="1" t="s">
        <v>240</v>
      </c>
      <c r="I1065" s="2">
        <v>28.2</v>
      </c>
      <c r="J1065" s="2">
        <v>12.42</v>
      </c>
      <c r="K1065" s="2">
        <f t="shared" si="131"/>
        <v>3.87</v>
      </c>
      <c r="L1065" s="2">
        <f t="shared" si="135"/>
        <v>0</v>
      </c>
      <c r="X1065" s="13">
        <v>3.87</v>
      </c>
      <c r="Y1065" s="5">
        <v>392.22933749999999</v>
      </c>
      <c r="AL1065" s="47"/>
      <c r="AS1065" s="5" t="str">
        <f t="shared" si="136"/>
        <v/>
      </c>
      <c r="AU1065" s="5" t="str">
        <f t="shared" si="137"/>
        <v/>
      </c>
      <c r="AW1065" s="5" t="str">
        <f t="shared" si="138"/>
        <v/>
      </c>
      <c r="AZ1065" s="5">
        <f t="shared" si="132"/>
        <v>392.22933749999999</v>
      </c>
      <c r="BA1065" s="11">
        <f t="shared" si="133"/>
        <v>7.7995923715052538E-3</v>
      </c>
      <c r="BB1065" s="5">
        <f t="shared" si="134"/>
        <v>7.7995923715052538</v>
      </c>
      <c r="BC1065"/>
      <c r="BD1065"/>
    </row>
    <row r="1066" spans="1:56" x14ac:dyDescent="0.25">
      <c r="A1066" s="1" t="s">
        <v>393</v>
      </c>
      <c r="B1066" s="1" t="s">
        <v>394</v>
      </c>
      <c r="C1066" s="1" t="s">
        <v>395</v>
      </c>
      <c r="D1066" s="1" t="s">
        <v>60</v>
      </c>
      <c r="E1066" s="1" t="s">
        <v>93</v>
      </c>
      <c r="F1066" s="1" t="s">
        <v>260</v>
      </c>
      <c r="G1066" s="1" t="s">
        <v>63</v>
      </c>
      <c r="H1066" s="1" t="s">
        <v>240</v>
      </c>
      <c r="I1066" s="2">
        <v>157</v>
      </c>
      <c r="J1066" s="2">
        <v>37.979999999999997</v>
      </c>
      <c r="K1066" s="2">
        <f t="shared" si="131"/>
        <v>1.28</v>
      </c>
      <c r="L1066" s="2">
        <f t="shared" si="135"/>
        <v>0</v>
      </c>
      <c r="X1066" s="13">
        <v>0.87</v>
      </c>
      <c r="Y1066" s="5">
        <v>88.175587499999992</v>
      </c>
      <c r="AJ1066" s="10">
        <v>0.41</v>
      </c>
      <c r="AK1066" s="5">
        <v>13.59949488137662</v>
      </c>
      <c r="AL1066" s="47"/>
      <c r="AS1066" s="5" t="str">
        <f t="shared" si="136"/>
        <v/>
      </c>
      <c r="AU1066" s="5" t="str">
        <f t="shared" si="137"/>
        <v/>
      </c>
      <c r="AW1066" s="5" t="str">
        <f t="shared" si="138"/>
        <v/>
      </c>
      <c r="AZ1066" s="5">
        <f t="shared" si="132"/>
        <v>101.77508238137661</v>
      </c>
      <c r="BA1066" s="11">
        <f t="shared" si="133"/>
        <v>2.0238265735313685E-3</v>
      </c>
      <c r="BB1066" s="5">
        <f t="shared" si="134"/>
        <v>2.0238265735313687</v>
      </c>
      <c r="BC1066"/>
      <c r="BD1066"/>
    </row>
    <row r="1067" spans="1:56" x14ac:dyDescent="0.25">
      <c r="A1067" s="1" t="s">
        <v>393</v>
      </c>
      <c r="B1067" s="1" t="s">
        <v>394</v>
      </c>
      <c r="C1067" s="1" t="s">
        <v>395</v>
      </c>
      <c r="D1067" s="1" t="s">
        <v>60</v>
      </c>
      <c r="E1067" s="1" t="s">
        <v>67</v>
      </c>
      <c r="F1067" s="1" t="s">
        <v>260</v>
      </c>
      <c r="G1067" s="1" t="s">
        <v>63</v>
      </c>
      <c r="H1067" s="1" t="s">
        <v>240</v>
      </c>
      <c r="I1067" s="2">
        <v>157</v>
      </c>
      <c r="J1067" s="2">
        <v>40.200000000000003</v>
      </c>
      <c r="K1067" s="2">
        <f t="shared" si="131"/>
        <v>5.39</v>
      </c>
      <c r="L1067" s="2">
        <f t="shared" si="135"/>
        <v>0</v>
      </c>
      <c r="AJ1067" s="10">
        <v>5.39</v>
      </c>
      <c r="AK1067" s="5">
        <v>178.783600571394</v>
      </c>
      <c r="AL1067" s="47"/>
      <c r="AS1067" s="5" t="str">
        <f t="shared" si="136"/>
        <v/>
      </c>
      <c r="AU1067" s="5" t="str">
        <f t="shared" si="137"/>
        <v/>
      </c>
      <c r="AW1067" s="5" t="str">
        <f t="shared" si="138"/>
        <v/>
      </c>
      <c r="AZ1067" s="5">
        <f t="shared" si="132"/>
        <v>178.783600571394</v>
      </c>
      <c r="BA1067" s="11">
        <f t="shared" si="133"/>
        <v>3.5551629463894631E-3</v>
      </c>
      <c r="BB1067" s="5">
        <f t="shared" si="134"/>
        <v>3.555162946389463</v>
      </c>
      <c r="BC1067"/>
      <c r="BD1067"/>
    </row>
    <row r="1068" spans="1:56" x14ac:dyDescent="0.25">
      <c r="A1068" s="1" t="s">
        <v>396</v>
      </c>
      <c r="B1068" s="1" t="s">
        <v>397</v>
      </c>
      <c r="C1068" s="1" t="s">
        <v>398</v>
      </c>
      <c r="D1068" s="1" t="s">
        <v>399</v>
      </c>
      <c r="E1068" s="1" t="s">
        <v>68</v>
      </c>
      <c r="F1068" s="1" t="s">
        <v>260</v>
      </c>
      <c r="G1068" s="1" t="s">
        <v>63</v>
      </c>
      <c r="H1068" s="1" t="s">
        <v>240</v>
      </c>
      <c r="I1068" s="2">
        <v>157</v>
      </c>
      <c r="J1068" s="2">
        <v>41.44</v>
      </c>
      <c r="K1068" s="2">
        <f t="shared" si="131"/>
        <v>2.36</v>
      </c>
      <c r="L1068" s="2">
        <f t="shared" si="135"/>
        <v>0</v>
      </c>
      <c r="AJ1068" s="10">
        <v>2.36</v>
      </c>
      <c r="AK1068" s="5">
        <v>78.280016520380968</v>
      </c>
      <c r="AL1068" s="47"/>
      <c r="AS1068" s="5" t="str">
        <f t="shared" si="136"/>
        <v/>
      </c>
      <c r="AU1068" s="5" t="str">
        <f t="shared" si="137"/>
        <v/>
      </c>
      <c r="AW1068" s="5" t="str">
        <f t="shared" si="138"/>
        <v/>
      </c>
      <c r="AZ1068" s="5">
        <f t="shared" si="132"/>
        <v>78.280016520380968</v>
      </c>
      <c r="BA1068" s="11">
        <f t="shared" si="133"/>
        <v>1.5566204802150187E-3</v>
      </c>
      <c r="BB1068" s="5">
        <f t="shared" si="134"/>
        <v>1.5566204802150188</v>
      </c>
      <c r="BC1068"/>
      <c r="BD1068"/>
    </row>
    <row r="1069" spans="1:56" x14ac:dyDescent="0.25">
      <c r="A1069" s="1" t="s">
        <v>396</v>
      </c>
      <c r="B1069" s="1" t="s">
        <v>397</v>
      </c>
      <c r="C1069" s="1" t="s">
        <v>398</v>
      </c>
      <c r="D1069" s="1" t="s">
        <v>399</v>
      </c>
      <c r="E1069" s="1" t="s">
        <v>75</v>
      </c>
      <c r="F1069" s="1" t="s">
        <v>260</v>
      </c>
      <c r="G1069" s="1" t="s">
        <v>63</v>
      </c>
      <c r="H1069" s="1" t="s">
        <v>240</v>
      </c>
      <c r="I1069" s="2">
        <v>157</v>
      </c>
      <c r="J1069" s="2">
        <v>36.659999999999997</v>
      </c>
      <c r="K1069" s="2">
        <f t="shared" si="131"/>
        <v>0.45</v>
      </c>
      <c r="L1069" s="2">
        <f t="shared" si="135"/>
        <v>0</v>
      </c>
      <c r="AJ1069" s="10">
        <v>0.45</v>
      </c>
      <c r="AK1069" s="5">
        <v>14.92627460458875</v>
      </c>
      <c r="AL1069" s="47"/>
      <c r="AS1069" s="5" t="str">
        <f t="shared" si="136"/>
        <v/>
      </c>
      <c r="AU1069" s="5" t="str">
        <f t="shared" si="137"/>
        <v/>
      </c>
      <c r="AW1069" s="5" t="str">
        <f t="shared" si="138"/>
        <v/>
      </c>
      <c r="AZ1069" s="5">
        <f t="shared" si="132"/>
        <v>14.92627460458875</v>
      </c>
      <c r="BA1069" s="11">
        <f t="shared" si="133"/>
        <v>2.9681323249039986E-4</v>
      </c>
      <c r="BB1069" s="5">
        <f t="shared" si="134"/>
        <v>0.29681323249039987</v>
      </c>
      <c r="BC1069"/>
      <c r="BD1069"/>
    </row>
    <row r="1070" spans="1:56" x14ac:dyDescent="0.25">
      <c r="A1070" s="1" t="s">
        <v>400</v>
      </c>
      <c r="B1070" s="1" t="s">
        <v>1097</v>
      </c>
      <c r="C1070" s="1" t="s">
        <v>401</v>
      </c>
      <c r="D1070" s="1" t="s">
        <v>402</v>
      </c>
      <c r="E1070" s="1" t="s">
        <v>80</v>
      </c>
      <c r="F1070" s="1" t="s">
        <v>274</v>
      </c>
      <c r="G1070" s="1" t="s">
        <v>63</v>
      </c>
      <c r="H1070" s="1" t="s">
        <v>240</v>
      </c>
      <c r="I1070" s="2">
        <v>39.020000000000003</v>
      </c>
      <c r="J1070" s="2">
        <v>38.96</v>
      </c>
      <c r="K1070" s="2">
        <f t="shared" si="131"/>
        <v>28.849999999999998</v>
      </c>
      <c r="L1070" s="2">
        <f t="shared" si="135"/>
        <v>0</v>
      </c>
      <c r="V1070" s="12">
        <v>20.81</v>
      </c>
      <c r="W1070" s="5">
        <v>2343.466124999999</v>
      </c>
      <c r="AJ1070" s="10">
        <v>8.0399999999999991</v>
      </c>
      <c r="AK1070" s="5">
        <v>296.31419859409328</v>
      </c>
      <c r="AL1070" s="47"/>
      <c r="AS1070" s="5" t="str">
        <f t="shared" si="136"/>
        <v/>
      </c>
      <c r="AU1070" s="5" t="str">
        <f t="shared" si="137"/>
        <v/>
      </c>
      <c r="AW1070" s="5" t="str">
        <f t="shared" si="138"/>
        <v/>
      </c>
      <c r="AZ1070" s="5">
        <f t="shared" si="132"/>
        <v>2639.7803235940924</v>
      </c>
      <c r="BA1070" s="11">
        <f t="shared" si="133"/>
        <v>5.2492785485109598E-2</v>
      </c>
      <c r="BB1070" s="5">
        <f t="shared" si="134"/>
        <v>52.492785485109593</v>
      </c>
      <c r="BC1070"/>
      <c r="BD1070"/>
    </row>
    <row r="1071" spans="1:56" x14ac:dyDescent="0.25">
      <c r="A1071" s="1" t="s">
        <v>403</v>
      </c>
      <c r="B1071" s="1" t="s">
        <v>1097</v>
      </c>
      <c r="C1071" s="1" t="s">
        <v>401</v>
      </c>
      <c r="D1071" s="1" t="s">
        <v>402</v>
      </c>
      <c r="E1071" s="1" t="s">
        <v>80</v>
      </c>
      <c r="F1071" s="1" t="s">
        <v>274</v>
      </c>
      <c r="G1071" s="1" t="s">
        <v>63</v>
      </c>
      <c r="H1071" s="1" t="s">
        <v>240</v>
      </c>
      <c r="I1071" s="2">
        <v>66</v>
      </c>
      <c r="J1071" s="2">
        <v>0.09</v>
      </c>
      <c r="K1071" s="2">
        <f t="shared" si="131"/>
        <v>7.0000000000000007E-2</v>
      </c>
      <c r="L1071" s="2">
        <f t="shared" si="135"/>
        <v>0</v>
      </c>
      <c r="V1071" s="12">
        <v>0.05</v>
      </c>
      <c r="W1071" s="5">
        <v>5.6306249999999993</v>
      </c>
      <c r="AJ1071" s="10">
        <v>0.02</v>
      </c>
      <c r="AK1071" s="5">
        <v>0.73709998352453121</v>
      </c>
      <c r="AL1071" s="47"/>
      <c r="AS1071" s="5" t="str">
        <f t="shared" si="136"/>
        <v/>
      </c>
      <c r="AU1071" s="5" t="str">
        <f t="shared" si="137"/>
        <v/>
      </c>
      <c r="AW1071" s="5" t="str">
        <f t="shared" si="138"/>
        <v/>
      </c>
      <c r="AZ1071" s="5">
        <f t="shared" si="132"/>
        <v>6.3677249835245302</v>
      </c>
      <c r="BA1071" s="11">
        <f t="shared" si="133"/>
        <v>1.2662402950758711E-4</v>
      </c>
      <c r="BB1071" s="5">
        <f t="shared" si="134"/>
        <v>0.12662402950758711</v>
      </c>
      <c r="BC1071"/>
      <c r="BD1071"/>
    </row>
    <row r="1072" spans="1:56" x14ac:dyDescent="0.25">
      <c r="A1072" s="1" t="s">
        <v>403</v>
      </c>
      <c r="B1072" s="1" t="s">
        <v>1097</v>
      </c>
      <c r="C1072" s="1" t="s">
        <v>401</v>
      </c>
      <c r="D1072" s="1" t="s">
        <v>402</v>
      </c>
      <c r="E1072" s="1" t="s">
        <v>85</v>
      </c>
      <c r="F1072" s="1" t="s">
        <v>274</v>
      </c>
      <c r="G1072" s="1" t="s">
        <v>63</v>
      </c>
      <c r="H1072" s="1" t="s">
        <v>240</v>
      </c>
      <c r="I1072" s="2">
        <v>66</v>
      </c>
      <c r="J1072" s="2">
        <v>31.81</v>
      </c>
      <c r="K1072" s="2">
        <f t="shared" si="131"/>
        <v>28.35</v>
      </c>
      <c r="L1072" s="2">
        <f t="shared" si="135"/>
        <v>0</v>
      </c>
      <c r="V1072" s="12">
        <v>23.68</v>
      </c>
      <c r="W1072" s="5">
        <v>2666.6640000000002</v>
      </c>
      <c r="AJ1072" s="10">
        <v>4.67</v>
      </c>
      <c r="AK1072" s="5">
        <v>172.11285281181341</v>
      </c>
      <c r="AL1072" s="47"/>
      <c r="AS1072" s="5" t="str">
        <f t="shared" si="136"/>
        <v/>
      </c>
      <c r="AU1072" s="5" t="str">
        <f t="shared" si="137"/>
        <v/>
      </c>
      <c r="AW1072" s="5" t="str">
        <f t="shared" si="138"/>
        <v/>
      </c>
      <c r="AZ1072" s="5">
        <f t="shared" si="132"/>
        <v>2838.7768528118136</v>
      </c>
      <c r="BA1072" s="11">
        <f t="shared" si="133"/>
        <v>5.6449888289135719E-2</v>
      </c>
      <c r="BB1072" s="5">
        <f t="shared" si="134"/>
        <v>56.449888289135721</v>
      </c>
      <c r="BC1072"/>
      <c r="BD1072"/>
    </row>
    <row r="1073" spans="1:56" x14ac:dyDescent="0.25">
      <c r="A1073" s="1" t="s">
        <v>404</v>
      </c>
      <c r="B1073" s="1" t="s">
        <v>405</v>
      </c>
      <c r="C1073" s="1" t="s">
        <v>406</v>
      </c>
      <c r="D1073" s="1" t="s">
        <v>60</v>
      </c>
      <c r="E1073" s="1" t="s">
        <v>85</v>
      </c>
      <c r="F1073" s="1" t="s">
        <v>274</v>
      </c>
      <c r="G1073" s="1" t="s">
        <v>63</v>
      </c>
      <c r="H1073" s="1" t="s">
        <v>240</v>
      </c>
      <c r="I1073" s="2">
        <v>13.25</v>
      </c>
      <c r="J1073" s="2">
        <v>6.8</v>
      </c>
      <c r="K1073" s="2">
        <f t="shared" si="131"/>
        <v>6.8</v>
      </c>
      <c r="L1073" s="2">
        <f t="shared" si="135"/>
        <v>0</v>
      </c>
      <c r="V1073" s="12">
        <v>5.81</v>
      </c>
      <c r="W1073" s="5">
        <v>654.27862499999981</v>
      </c>
      <c r="AJ1073" s="10">
        <v>0.99</v>
      </c>
      <c r="AK1073" s="5">
        <v>36.486450351476677</v>
      </c>
      <c r="AL1073" s="47"/>
      <c r="AS1073" s="5" t="str">
        <f t="shared" si="136"/>
        <v/>
      </c>
      <c r="AU1073" s="5" t="str">
        <f t="shared" si="137"/>
        <v/>
      </c>
      <c r="AW1073" s="5" t="str">
        <f t="shared" si="138"/>
        <v/>
      </c>
      <c r="AZ1073" s="5">
        <f t="shared" si="132"/>
        <v>690.76507535147653</v>
      </c>
      <c r="BA1073" s="11">
        <f t="shared" si="133"/>
        <v>1.3736060761170441E-2</v>
      </c>
      <c r="BB1073" s="5">
        <f t="shared" si="134"/>
        <v>13.736060761170441</v>
      </c>
      <c r="BC1073"/>
      <c r="BD1073"/>
    </row>
    <row r="1074" spans="1:56" x14ac:dyDescent="0.25">
      <c r="A1074" s="1" t="s">
        <v>404</v>
      </c>
      <c r="B1074" s="1" t="s">
        <v>405</v>
      </c>
      <c r="C1074" s="1" t="s">
        <v>406</v>
      </c>
      <c r="D1074" s="1" t="s">
        <v>60</v>
      </c>
      <c r="E1074" s="1" t="s">
        <v>65</v>
      </c>
      <c r="F1074" s="1" t="s">
        <v>274</v>
      </c>
      <c r="G1074" s="1" t="s">
        <v>63</v>
      </c>
      <c r="H1074" s="1" t="s">
        <v>240</v>
      </c>
      <c r="I1074" s="2">
        <v>13.25</v>
      </c>
      <c r="J1074" s="2">
        <v>0.04</v>
      </c>
      <c r="K1074" s="2">
        <f t="shared" si="131"/>
        <v>0.04</v>
      </c>
      <c r="L1074" s="2">
        <f t="shared" si="135"/>
        <v>0</v>
      </c>
      <c r="AJ1074" s="10">
        <v>0.04</v>
      </c>
      <c r="AK1074" s="5">
        <v>1.474199967049062</v>
      </c>
      <c r="AL1074" s="47"/>
      <c r="AS1074" s="5" t="str">
        <f t="shared" si="136"/>
        <v/>
      </c>
      <c r="AU1074" s="5" t="str">
        <f t="shared" si="137"/>
        <v/>
      </c>
      <c r="AW1074" s="5" t="str">
        <f t="shared" si="138"/>
        <v/>
      </c>
      <c r="AZ1074" s="5">
        <f t="shared" si="132"/>
        <v>1.474199967049062</v>
      </c>
      <c r="BA1074" s="11">
        <f t="shared" si="133"/>
        <v>2.9314887280886175E-5</v>
      </c>
      <c r="BB1074" s="5">
        <f t="shared" si="134"/>
        <v>2.9314887280886177E-2</v>
      </c>
      <c r="BC1074"/>
      <c r="BD1074"/>
    </row>
    <row r="1075" spans="1:56" x14ac:dyDescent="0.25">
      <c r="A1075" s="1" t="s">
        <v>407</v>
      </c>
      <c r="B1075" s="1" t="s">
        <v>408</v>
      </c>
      <c r="C1075" s="1" t="s">
        <v>409</v>
      </c>
      <c r="D1075" s="1" t="s">
        <v>60</v>
      </c>
      <c r="E1075" s="1" t="s">
        <v>85</v>
      </c>
      <c r="F1075" s="1" t="s">
        <v>274</v>
      </c>
      <c r="G1075" s="1" t="s">
        <v>63</v>
      </c>
      <c r="H1075" s="1" t="s">
        <v>240</v>
      </c>
      <c r="I1075" s="2">
        <v>52.5</v>
      </c>
      <c r="J1075" s="2">
        <v>0.09</v>
      </c>
      <c r="K1075" s="2">
        <f t="shared" si="131"/>
        <v>0.09</v>
      </c>
      <c r="L1075" s="2">
        <f t="shared" si="135"/>
        <v>0</v>
      </c>
      <c r="V1075" s="12">
        <v>0.03</v>
      </c>
      <c r="W1075" s="5">
        <v>3.3783749999999988</v>
      </c>
      <c r="AJ1075" s="10">
        <v>0.06</v>
      </c>
      <c r="AK1075" s="5">
        <v>2.211299950573594</v>
      </c>
      <c r="AL1075" s="47"/>
      <c r="AS1075" s="5" t="str">
        <f t="shared" si="136"/>
        <v/>
      </c>
      <c r="AU1075" s="5" t="str">
        <f t="shared" si="137"/>
        <v/>
      </c>
      <c r="AW1075" s="5" t="str">
        <f t="shared" si="138"/>
        <v/>
      </c>
      <c r="AZ1075" s="5">
        <f t="shared" si="132"/>
        <v>5.5896749505735928</v>
      </c>
      <c r="BA1075" s="11">
        <f t="shared" si="133"/>
        <v>1.1115228244161569E-4</v>
      </c>
      <c r="BB1075" s="5">
        <f t="shared" si="134"/>
        <v>0.11115228244161569</v>
      </c>
      <c r="BC1075"/>
      <c r="BD1075"/>
    </row>
    <row r="1076" spans="1:56" x14ac:dyDescent="0.25">
      <c r="A1076" s="1" t="s">
        <v>407</v>
      </c>
      <c r="B1076" s="1" t="s">
        <v>408</v>
      </c>
      <c r="C1076" s="1" t="s">
        <v>409</v>
      </c>
      <c r="D1076" s="1" t="s">
        <v>60</v>
      </c>
      <c r="E1076" s="1" t="s">
        <v>90</v>
      </c>
      <c r="F1076" s="1" t="s">
        <v>274</v>
      </c>
      <c r="G1076" s="1" t="s">
        <v>63</v>
      </c>
      <c r="H1076" s="1" t="s">
        <v>240</v>
      </c>
      <c r="I1076" s="2">
        <v>52.5</v>
      </c>
      <c r="J1076" s="2">
        <v>25.95</v>
      </c>
      <c r="K1076" s="2">
        <f t="shared" si="131"/>
        <v>25.95</v>
      </c>
      <c r="L1076" s="2">
        <f t="shared" si="135"/>
        <v>0</v>
      </c>
      <c r="V1076" s="12">
        <v>17.45</v>
      </c>
      <c r="W1076" s="5">
        <v>1965.088125</v>
      </c>
      <c r="AJ1076" s="10">
        <v>8.5</v>
      </c>
      <c r="AK1076" s="5">
        <v>313.26749999999998</v>
      </c>
      <c r="AL1076" s="47"/>
      <c r="AS1076" s="5" t="str">
        <f t="shared" si="136"/>
        <v/>
      </c>
      <c r="AU1076" s="5" t="str">
        <f t="shared" si="137"/>
        <v/>
      </c>
      <c r="AW1076" s="5" t="str">
        <f t="shared" si="138"/>
        <v/>
      </c>
      <c r="AZ1076" s="5">
        <f t="shared" si="132"/>
        <v>2278.3556250000001</v>
      </c>
      <c r="BA1076" s="11">
        <f t="shared" si="133"/>
        <v>4.5305752154059832E-2</v>
      </c>
      <c r="BB1076" s="5">
        <f t="shared" si="134"/>
        <v>45.305752154059832</v>
      </c>
      <c r="BC1076"/>
      <c r="BD1076"/>
    </row>
    <row r="1077" spans="1:56" x14ac:dyDescent="0.25">
      <c r="A1077" s="1" t="s">
        <v>407</v>
      </c>
      <c r="B1077" s="1" t="s">
        <v>408</v>
      </c>
      <c r="C1077" s="1" t="s">
        <v>409</v>
      </c>
      <c r="D1077" s="1" t="s">
        <v>60</v>
      </c>
      <c r="E1077" s="1" t="s">
        <v>66</v>
      </c>
      <c r="F1077" s="1" t="s">
        <v>274</v>
      </c>
      <c r="G1077" s="1" t="s">
        <v>63</v>
      </c>
      <c r="H1077" s="1" t="s">
        <v>240</v>
      </c>
      <c r="I1077" s="2">
        <v>52.5</v>
      </c>
      <c r="J1077" s="2">
        <v>3.45</v>
      </c>
      <c r="K1077" s="2">
        <f t="shared" si="131"/>
        <v>3.45</v>
      </c>
      <c r="L1077" s="2">
        <f t="shared" si="135"/>
        <v>0</v>
      </c>
      <c r="V1077" s="12">
        <v>2.39</v>
      </c>
      <c r="W1077" s="5">
        <v>269.14387499999998</v>
      </c>
      <c r="AJ1077" s="10">
        <v>1.06</v>
      </c>
      <c r="AK1077" s="5">
        <v>39.066297891139989</v>
      </c>
      <c r="AL1077" s="47"/>
      <c r="AS1077" s="5" t="str">
        <f t="shared" si="136"/>
        <v/>
      </c>
      <c r="AU1077" s="5" t="str">
        <f t="shared" si="137"/>
        <v/>
      </c>
      <c r="AW1077" s="5" t="str">
        <f t="shared" si="138"/>
        <v/>
      </c>
      <c r="AZ1077" s="5">
        <f t="shared" si="132"/>
        <v>308.21017289113996</v>
      </c>
      <c r="BA1077" s="11">
        <f t="shared" si="133"/>
        <v>6.1288472928215133E-3</v>
      </c>
      <c r="BB1077" s="5">
        <f t="shared" si="134"/>
        <v>6.1288472928215132</v>
      </c>
      <c r="BC1077"/>
      <c r="BD1077"/>
    </row>
    <row r="1078" spans="1:56" x14ac:dyDescent="0.25">
      <c r="A1078" s="1" t="s">
        <v>410</v>
      </c>
      <c r="B1078" s="1" t="s">
        <v>293</v>
      </c>
      <c r="C1078" s="1" t="s">
        <v>137</v>
      </c>
      <c r="D1078" s="1" t="s">
        <v>60</v>
      </c>
      <c r="E1078" s="1" t="s">
        <v>90</v>
      </c>
      <c r="F1078" s="1" t="s">
        <v>274</v>
      </c>
      <c r="G1078" s="1" t="s">
        <v>63</v>
      </c>
      <c r="H1078" s="1" t="s">
        <v>240</v>
      </c>
      <c r="I1078" s="2">
        <v>104.5</v>
      </c>
      <c r="J1078" s="2">
        <v>10.62</v>
      </c>
      <c r="K1078" s="2">
        <f t="shared" si="131"/>
        <v>10.62</v>
      </c>
      <c r="L1078" s="2">
        <f t="shared" si="135"/>
        <v>0</v>
      </c>
      <c r="V1078" s="12">
        <v>10.62</v>
      </c>
      <c r="W1078" s="5">
        <v>1195.9447500000001</v>
      </c>
      <c r="AL1078" s="47"/>
      <c r="AS1078" s="5" t="str">
        <f t="shared" si="136"/>
        <v/>
      </c>
      <c r="AU1078" s="5" t="str">
        <f t="shared" si="137"/>
        <v/>
      </c>
      <c r="AW1078" s="5" t="str">
        <f t="shared" si="138"/>
        <v/>
      </c>
      <c r="AZ1078" s="5">
        <f t="shared" si="132"/>
        <v>1195.9447500000001</v>
      </c>
      <c r="BA1078" s="11">
        <f t="shared" si="133"/>
        <v>2.3781702838181398E-2</v>
      </c>
      <c r="BB1078" s="5">
        <f t="shared" si="134"/>
        <v>23.781702838181396</v>
      </c>
      <c r="BC1078"/>
      <c r="BD1078"/>
    </row>
    <row r="1079" spans="1:56" x14ac:dyDescent="0.25">
      <c r="A1079" s="1" t="s">
        <v>410</v>
      </c>
      <c r="B1079" s="1" t="s">
        <v>293</v>
      </c>
      <c r="C1079" s="1" t="s">
        <v>137</v>
      </c>
      <c r="D1079" s="1" t="s">
        <v>60</v>
      </c>
      <c r="E1079" s="1" t="s">
        <v>93</v>
      </c>
      <c r="F1079" s="1" t="s">
        <v>274</v>
      </c>
      <c r="G1079" s="1" t="s">
        <v>63</v>
      </c>
      <c r="H1079" s="1" t="s">
        <v>240</v>
      </c>
      <c r="I1079" s="2">
        <v>104.5</v>
      </c>
      <c r="J1079" s="2">
        <v>38.28</v>
      </c>
      <c r="K1079" s="2">
        <f t="shared" si="131"/>
        <v>38.28</v>
      </c>
      <c r="L1079" s="2">
        <f t="shared" si="135"/>
        <v>0</v>
      </c>
      <c r="V1079" s="12">
        <v>34.58</v>
      </c>
      <c r="W1079" s="5">
        <v>3894.140249999999</v>
      </c>
      <c r="AJ1079" s="10">
        <v>3.7</v>
      </c>
      <c r="AK1079" s="5">
        <v>136.3635017573834</v>
      </c>
      <c r="AL1079" s="47"/>
      <c r="AS1079" s="5" t="str">
        <f t="shared" si="136"/>
        <v/>
      </c>
      <c r="AU1079" s="5" t="str">
        <f t="shared" si="137"/>
        <v/>
      </c>
      <c r="AW1079" s="5" t="str">
        <f t="shared" si="138"/>
        <v/>
      </c>
      <c r="AZ1079" s="5">
        <f t="shared" si="132"/>
        <v>4030.5037517573824</v>
      </c>
      <c r="BA1079" s="11">
        <f t="shared" si="133"/>
        <v>8.0147717954754435E-2</v>
      </c>
      <c r="BB1079" s="5">
        <f t="shared" si="134"/>
        <v>80.147717954754441</v>
      </c>
      <c r="BC1079"/>
      <c r="BD1079"/>
    </row>
    <row r="1080" spans="1:56" x14ac:dyDescent="0.25">
      <c r="A1080" s="1" t="s">
        <v>410</v>
      </c>
      <c r="B1080" s="1" t="s">
        <v>293</v>
      </c>
      <c r="C1080" s="1" t="s">
        <v>137</v>
      </c>
      <c r="D1080" s="1" t="s">
        <v>60</v>
      </c>
      <c r="E1080" s="1" t="s">
        <v>66</v>
      </c>
      <c r="F1080" s="1" t="s">
        <v>274</v>
      </c>
      <c r="G1080" s="1" t="s">
        <v>63</v>
      </c>
      <c r="H1080" s="1" t="s">
        <v>240</v>
      </c>
      <c r="I1080" s="2">
        <v>104.5</v>
      </c>
      <c r="J1080" s="2">
        <v>11.57</v>
      </c>
      <c r="K1080" s="2">
        <f t="shared" si="131"/>
        <v>3.56</v>
      </c>
      <c r="L1080" s="2">
        <f t="shared" si="135"/>
        <v>0</v>
      </c>
      <c r="V1080" s="12">
        <v>3.56</v>
      </c>
      <c r="W1080" s="5">
        <v>400.90050000000002</v>
      </c>
      <c r="AL1080" s="47"/>
      <c r="AS1080" s="5" t="str">
        <f t="shared" si="136"/>
        <v/>
      </c>
      <c r="AU1080" s="5" t="str">
        <f t="shared" si="137"/>
        <v/>
      </c>
      <c r="AW1080" s="5" t="str">
        <f t="shared" si="138"/>
        <v/>
      </c>
      <c r="AZ1080" s="5">
        <f t="shared" si="132"/>
        <v>400.90050000000002</v>
      </c>
      <c r="BA1080" s="11">
        <f t="shared" si="133"/>
        <v>7.9720209137406559E-3</v>
      </c>
      <c r="BB1080" s="5">
        <f t="shared" si="134"/>
        <v>7.9720209137406561</v>
      </c>
      <c r="BC1080"/>
      <c r="BD1080"/>
    </row>
    <row r="1081" spans="1:56" x14ac:dyDescent="0.25">
      <c r="A1081" s="1" t="s">
        <v>410</v>
      </c>
      <c r="B1081" s="1" t="s">
        <v>293</v>
      </c>
      <c r="C1081" s="1" t="s">
        <v>137</v>
      </c>
      <c r="D1081" s="1" t="s">
        <v>60</v>
      </c>
      <c r="E1081" s="1" t="s">
        <v>67</v>
      </c>
      <c r="F1081" s="1" t="s">
        <v>274</v>
      </c>
      <c r="G1081" s="1" t="s">
        <v>63</v>
      </c>
      <c r="H1081" s="1" t="s">
        <v>240</v>
      </c>
      <c r="I1081" s="2">
        <v>104.5</v>
      </c>
      <c r="J1081" s="2">
        <v>40.590000000000003</v>
      </c>
      <c r="K1081" s="2">
        <f t="shared" si="131"/>
        <v>29.04</v>
      </c>
      <c r="L1081" s="2">
        <f t="shared" si="135"/>
        <v>0</v>
      </c>
      <c r="V1081" s="12">
        <v>27.61</v>
      </c>
      <c r="W1081" s="5">
        <v>3109.2311249999989</v>
      </c>
      <c r="AJ1081" s="10">
        <v>1.43</v>
      </c>
      <c r="AK1081" s="5">
        <v>52.702648066878332</v>
      </c>
      <c r="AL1081" s="47"/>
      <c r="AS1081" s="5" t="str">
        <f t="shared" si="136"/>
        <v/>
      </c>
      <c r="AU1081" s="5" t="str">
        <f t="shared" si="137"/>
        <v/>
      </c>
      <c r="AW1081" s="5" t="str">
        <f t="shared" si="138"/>
        <v/>
      </c>
      <c r="AZ1081" s="5">
        <f t="shared" si="132"/>
        <v>3161.9337730668772</v>
      </c>
      <c r="BA1081" s="11">
        <f t="shared" si="133"/>
        <v>6.2875955921112711E-2</v>
      </c>
      <c r="BB1081" s="5">
        <f t="shared" si="134"/>
        <v>62.875955921112705</v>
      </c>
      <c r="BC1081"/>
      <c r="BD1081"/>
    </row>
    <row r="1082" spans="1:56" x14ac:dyDescent="0.25">
      <c r="A1082" s="1" t="s">
        <v>411</v>
      </c>
      <c r="B1082" s="1" t="s">
        <v>412</v>
      </c>
      <c r="C1082" s="1" t="s">
        <v>413</v>
      </c>
      <c r="D1082" s="1" t="s">
        <v>60</v>
      </c>
      <c r="E1082" s="1" t="s">
        <v>68</v>
      </c>
      <c r="F1082" s="1" t="s">
        <v>274</v>
      </c>
      <c r="G1082" s="1" t="s">
        <v>63</v>
      </c>
      <c r="H1082" s="1" t="s">
        <v>240</v>
      </c>
      <c r="I1082" s="2">
        <v>157</v>
      </c>
      <c r="J1082" s="2">
        <v>38.659999999999997</v>
      </c>
      <c r="K1082" s="2">
        <f t="shared" si="131"/>
        <v>0.11</v>
      </c>
      <c r="L1082" s="2">
        <f t="shared" si="135"/>
        <v>0</v>
      </c>
      <c r="V1082" s="12">
        <v>0.09</v>
      </c>
      <c r="W1082" s="5">
        <v>10.135125</v>
      </c>
      <c r="AJ1082" s="10">
        <v>0.02</v>
      </c>
      <c r="AK1082" s="5">
        <v>0.73709998352453121</v>
      </c>
      <c r="AL1082" s="47"/>
      <c r="AS1082" s="5" t="str">
        <f t="shared" si="136"/>
        <v/>
      </c>
      <c r="AU1082" s="5" t="str">
        <f t="shared" si="137"/>
        <v/>
      </c>
      <c r="AW1082" s="5" t="str">
        <f t="shared" si="138"/>
        <v/>
      </c>
      <c r="AZ1082" s="5">
        <f t="shared" si="132"/>
        <v>10.872224983524532</v>
      </c>
      <c r="BA1082" s="11">
        <f t="shared" si="133"/>
        <v>2.1619729820130239E-4</v>
      </c>
      <c r="BB1082" s="5">
        <f t="shared" si="134"/>
        <v>0.21619729820130237</v>
      </c>
      <c r="BC1082"/>
      <c r="BD1082"/>
    </row>
    <row r="1083" spans="1:56" x14ac:dyDescent="0.25">
      <c r="A1083" s="1" t="s">
        <v>414</v>
      </c>
      <c r="B1083" s="1" t="s">
        <v>415</v>
      </c>
      <c r="C1083" s="1" t="s">
        <v>416</v>
      </c>
      <c r="D1083" s="1" t="s">
        <v>119</v>
      </c>
      <c r="E1083" s="1" t="s">
        <v>85</v>
      </c>
      <c r="F1083" s="1" t="s">
        <v>278</v>
      </c>
      <c r="G1083" s="1" t="s">
        <v>63</v>
      </c>
      <c r="H1083" s="1" t="s">
        <v>240</v>
      </c>
      <c r="I1083" s="2">
        <v>158.05000000000001</v>
      </c>
      <c r="J1083" s="2">
        <v>38.39</v>
      </c>
      <c r="K1083" s="2">
        <f t="shared" si="131"/>
        <v>7.91</v>
      </c>
      <c r="L1083" s="2">
        <f t="shared" si="135"/>
        <v>0</v>
      </c>
      <c r="N1083" s="4">
        <v>0.17</v>
      </c>
      <c r="O1083" s="5">
        <v>86.275000000000006</v>
      </c>
      <c r="V1083" s="12">
        <v>7.74</v>
      </c>
      <c r="W1083" s="5">
        <v>871.62074999999993</v>
      </c>
      <c r="AL1083" s="47"/>
      <c r="AS1083" s="5" t="str">
        <f t="shared" si="136"/>
        <v/>
      </c>
      <c r="AU1083" s="5" t="str">
        <f t="shared" si="137"/>
        <v/>
      </c>
      <c r="AW1083" s="5" t="str">
        <f t="shared" si="138"/>
        <v/>
      </c>
      <c r="AZ1083" s="5">
        <f t="shared" si="132"/>
        <v>957.89574999999991</v>
      </c>
      <c r="BA1083" s="11">
        <f t="shared" si="133"/>
        <v>1.9048030501791068E-2</v>
      </c>
      <c r="BB1083" s="5">
        <f t="shared" si="134"/>
        <v>19.048030501791068</v>
      </c>
      <c r="BC1083"/>
      <c r="BD1083"/>
    </row>
    <row r="1084" spans="1:56" x14ac:dyDescent="0.25">
      <c r="A1084" s="1" t="s">
        <v>414</v>
      </c>
      <c r="B1084" s="1" t="s">
        <v>415</v>
      </c>
      <c r="C1084" s="1" t="s">
        <v>416</v>
      </c>
      <c r="D1084" s="1" t="s">
        <v>119</v>
      </c>
      <c r="E1084" s="1" t="s">
        <v>65</v>
      </c>
      <c r="F1084" s="1" t="s">
        <v>278</v>
      </c>
      <c r="G1084" s="1" t="s">
        <v>63</v>
      </c>
      <c r="H1084" s="1" t="s">
        <v>240</v>
      </c>
      <c r="I1084" s="2">
        <v>158.05000000000001</v>
      </c>
      <c r="J1084" s="2">
        <v>39.700000000000003</v>
      </c>
      <c r="K1084" s="2">
        <f t="shared" si="131"/>
        <v>7.01</v>
      </c>
      <c r="L1084" s="2">
        <f t="shared" si="135"/>
        <v>0</v>
      </c>
      <c r="V1084" s="12">
        <v>7.01</v>
      </c>
      <c r="W1084" s="5">
        <v>789.41362499999991</v>
      </c>
      <c r="AL1084" s="47"/>
      <c r="AS1084" s="5" t="str">
        <f t="shared" si="136"/>
        <v/>
      </c>
      <c r="AU1084" s="5" t="str">
        <f t="shared" si="137"/>
        <v/>
      </c>
      <c r="AW1084" s="5" t="str">
        <f t="shared" si="138"/>
        <v/>
      </c>
      <c r="AZ1084" s="5">
        <f t="shared" si="132"/>
        <v>789.41362499999991</v>
      </c>
      <c r="BA1084" s="11">
        <f t="shared" si="133"/>
        <v>1.5697715338573594E-2</v>
      </c>
      <c r="BB1084" s="5">
        <f t="shared" si="134"/>
        <v>15.697715338573593</v>
      </c>
      <c r="BC1084"/>
      <c r="BD1084"/>
    </row>
    <row r="1085" spans="1:56" x14ac:dyDescent="0.25">
      <c r="A1085" s="1" t="s">
        <v>417</v>
      </c>
      <c r="B1085" s="1" t="s">
        <v>415</v>
      </c>
      <c r="C1085" s="1" t="s">
        <v>416</v>
      </c>
      <c r="D1085" s="1" t="s">
        <v>119</v>
      </c>
      <c r="E1085" s="1" t="s">
        <v>93</v>
      </c>
      <c r="F1085" s="1" t="s">
        <v>278</v>
      </c>
      <c r="G1085" s="1" t="s">
        <v>63</v>
      </c>
      <c r="H1085" s="1" t="s">
        <v>240</v>
      </c>
      <c r="I1085" s="2">
        <v>79</v>
      </c>
      <c r="J1085" s="2">
        <v>7.0000000000000007E-2</v>
      </c>
      <c r="K1085" s="2">
        <f t="shared" si="131"/>
        <v>6.9999999999999993E-2</v>
      </c>
      <c r="L1085" s="2">
        <f t="shared" si="135"/>
        <v>0</v>
      </c>
      <c r="V1085" s="12">
        <v>0.01</v>
      </c>
      <c r="W1085" s="5">
        <v>1.126125</v>
      </c>
      <c r="AJ1085" s="10">
        <v>0.06</v>
      </c>
      <c r="AK1085" s="5">
        <v>2.211299950573594</v>
      </c>
      <c r="AL1085" s="47"/>
      <c r="AS1085" s="5" t="str">
        <f t="shared" si="136"/>
        <v/>
      </c>
      <c r="AU1085" s="5" t="str">
        <f t="shared" si="137"/>
        <v/>
      </c>
      <c r="AW1085" s="5" t="str">
        <f t="shared" si="138"/>
        <v/>
      </c>
      <c r="AZ1085" s="5">
        <f t="shared" si="132"/>
        <v>3.337424950573594</v>
      </c>
      <c r="BA1085" s="11">
        <f t="shared" si="133"/>
        <v>6.6365648094758096E-5</v>
      </c>
      <c r="BB1085" s="5">
        <f t="shared" si="134"/>
        <v>6.636564809475809E-2</v>
      </c>
      <c r="BC1085"/>
      <c r="BD1085"/>
    </row>
    <row r="1086" spans="1:56" x14ac:dyDescent="0.25">
      <c r="A1086" s="1" t="s">
        <v>417</v>
      </c>
      <c r="B1086" s="1" t="s">
        <v>415</v>
      </c>
      <c r="C1086" s="1" t="s">
        <v>416</v>
      </c>
      <c r="D1086" s="1" t="s">
        <v>119</v>
      </c>
      <c r="E1086" s="1" t="s">
        <v>90</v>
      </c>
      <c r="F1086" s="1" t="s">
        <v>278</v>
      </c>
      <c r="G1086" s="1" t="s">
        <v>63</v>
      </c>
      <c r="H1086" s="1" t="s">
        <v>240</v>
      </c>
      <c r="I1086" s="2">
        <v>79</v>
      </c>
      <c r="J1086" s="2">
        <v>7.0000000000000007E-2</v>
      </c>
      <c r="K1086" s="2">
        <f t="shared" si="131"/>
        <v>7.0000000000000007E-2</v>
      </c>
      <c r="L1086" s="2">
        <f t="shared" si="135"/>
        <v>0</v>
      </c>
      <c r="AJ1086" s="10">
        <v>7.0000000000000007E-2</v>
      </c>
      <c r="AK1086" s="5">
        <v>2.579850010983646</v>
      </c>
      <c r="AL1086" s="47"/>
      <c r="AS1086" s="5" t="str">
        <f t="shared" si="136"/>
        <v/>
      </c>
      <c r="AU1086" s="5" t="str">
        <f t="shared" si="137"/>
        <v/>
      </c>
      <c r="AW1086" s="5" t="str">
        <f t="shared" si="138"/>
        <v/>
      </c>
      <c r="AZ1086" s="5">
        <f t="shared" si="132"/>
        <v>2.579850010983646</v>
      </c>
      <c r="BA1086" s="11">
        <f t="shared" si="133"/>
        <v>5.1301054106631667E-5</v>
      </c>
      <c r="BB1086" s="5">
        <f t="shared" si="134"/>
        <v>5.1301054106631667E-2</v>
      </c>
      <c r="BC1086"/>
      <c r="BD1086"/>
    </row>
    <row r="1087" spans="1:56" x14ac:dyDescent="0.25">
      <c r="A1087" s="1" t="s">
        <v>417</v>
      </c>
      <c r="B1087" s="1" t="s">
        <v>415</v>
      </c>
      <c r="C1087" s="1" t="s">
        <v>416</v>
      </c>
      <c r="D1087" s="1" t="s">
        <v>119</v>
      </c>
      <c r="E1087" s="1" t="s">
        <v>65</v>
      </c>
      <c r="F1087" s="1" t="s">
        <v>278</v>
      </c>
      <c r="G1087" s="1" t="s">
        <v>63</v>
      </c>
      <c r="H1087" s="1" t="s">
        <v>240</v>
      </c>
      <c r="I1087" s="2">
        <v>79</v>
      </c>
      <c r="J1087" s="2">
        <v>0.09</v>
      </c>
      <c r="K1087" s="2">
        <f t="shared" si="131"/>
        <v>0.05</v>
      </c>
      <c r="L1087" s="2">
        <f t="shared" si="135"/>
        <v>0</v>
      </c>
      <c r="V1087" s="12">
        <v>0.05</v>
      </c>
      <c r="W1087" s="5">
        <v>5.6306249999999993</v>
      </c>
      <c r="AL1087" s="47"/>
      <c r="AS1087" s="5" t="str">
        <f t="shared" si="136"/>
        <v/>
      </c>
      <c r="AU1087" s="5" t="str">
        <f t="shared" si="137"/>
        <v/>
      </c>
      <c r="AW1087" s="5" t="str">
        <f t="shared" si="138"/>
        <v/>
      </c>
      <c r="AZ1087" s="5">
        <f t="shared" si="132"/>
        <v>5.6306249999999993</v>
      </c>
      <c r="BA1087" s="11">
        <f t="shared" si="133"/>
        <v>1.1196658586714403E-4</v>
      </c>
      <c r="BB1087" s="5">
        <f t="shared" si="134"/>
        <v>0.11196658586714403</v>
      </c>
      <c r="BC1087"/>
      <c r="BD1087"/>
    </row>
    <row r="1088" spans="1:56" x14ac:dyDescent="0.25">
      <c r="A1088" s="1" t="s">
        <v>417</v>
      </c>
      <c r="B1088" s="1" t="s">
        <v>415</v>
      </c>
      <c r="C1088" s="1" t="s">
        <v>416</v>
      </c>
      <c r="D1088" s="1" t="s">
        <v>119</v>
      </c>
      <c r="E1088" s="1" t="s">
        <v>66</v>
      </c>
      <c r="F1088" s="1" t="s">
        <v>278</v>
      </c>
      <c r="G1088" s="1" t="s">
        <v>63</v>
      </c>
      <c r="H1088" s="1" t="s">
        <v>240</v>
      </c>
      <c r="I1088" s="2">
        <v>79</v>
      </c>
      <c r="J1088" s="2">
        <v>38.99</v>
      </c>
      <c r="K1088" s="2">
        <f t="shared" si="131"/>
        <v>28.979999999999997</v>
      </c>
      <c r="L1088" s="2">
        <f t="shared" si="135"/>
        <v>0</v>
      </c>
      <c r="V1088" s="12">
        <v>7.92</v>
      </c>
      <c r="W1088" s="5">
        <v>891.89099999999985</v>
      </c>
      <c r="AJ1088" s="10">
        <v>21.06</v>
      </c>
      <c r="AK1088" s="5">
        <v>776.16628031730659</v>
      </c>
      <c r="AL1088" s="47"/>
      <c r="AS1088" s="5" t="str">
        <f t="shared" si="136"/>
        <v/>
      </c>
      <c r="AU1088" s="5" t="str">
        <f t="shared" si="137"/>
        <v/>
      </c>
      <c r="AW1088" s="5" t="str">
        <f t="shared" si="138"/>
        <v/>
      </c>
      <c r="AZ1088" s="5">
        <f t="shared" si="132"/>
        <v>1668.0572803173063</v>
      </c>
      <c r="BA1088" s="11">
        <f t="shared" si="133"/>
        <v>3.3169795308329433E-2</v>
      </c>
      <c r="BB1088" s="5">
        <f t="shared" si="134"/>
        <v>33.169795308329434</v>
      </c>
      <c r="BC1088"/>
      <c r="BD1088"/>
    </row>
    <row r="1089" spans="1:56" x14ac:dyDescent="0.25">
      <c r="A1089" s="1" t="s">
        <v>417</v>
      </c>
      <c r="B1089" s="1" t="s">
        <v>415</v>
      </c>
      <c r="C1089" s="1" t="s">
        <v>416</v>
      </c>
      <c r="D1089" s="1" t="s">
        <v>119</v>
      </c>
      <c r="E1089" s="1" t="s">
        <v>67</v>
      </c>
      <c r="F1089" s="1" t="s">
        <v>278</v>
      </c>
      <c r="G1089" s="1" t="s">
        <v>63</v>
      </c>
      <c r="H1089" s="1" t="s">
        <v>240</v>
      </c>
      <c r="I1089" s="2">
        <v>79</v>
      </c>
      <c r="J1089" s="2">
        <v>39.380000000000003</v>
      </c>
      <c r="K1089" s="2">
        <f t="shared" si="131"/>
        <v>39.379999999999995</v>
      </c>
      <c r="L1089" s="2">
        <f t="shared" si="135"/>
        <v>0</v>
      </c>
      <c r="V1089" s="12">
        <v>17.79</v>
      </c>
      <c r="W1089" s="5">
        <v>2003.3763750000001</v>
      </c>
      <c r="AJ1089" s="10">
        <v>21.59</v>
      </c>
      <c r="AK1089" s="5">
        <v>795.69945562362682</v>
      </c>
      <c r="AL1089" s="47"/>
      <c r="AS1089" s="5" t="str">
        <f t="shared" si="136"/>
        <v/>
      </c>
      <c r="AU1089" s="5" t="str">
        <f t="shared" si="137"/>
        <v/>
      </c>
      <c r="AW1089" s="5" t="str">
        <f t="shared" si="138"/>
        <v/>
      </c>
      <c r="AZ1089" s="5">
        <f t="shared" si="132"/>
        <v>2799.0758306236266</v>
      </c>
      <c r="BA1089" s="11">
        <f t="shared" si="133"/>
        <v>5.5660422126880736E-2</v>
      </c>
      <c r="BB1089" s="5">
        <f t="shared" si="134"/>
        <v>55.660422126880732</v>
      </c>
      <c r="BC1089"/>
      <c r="BD1089"/>
    </row>
    <row r="1090" spans="1:56" x14ac:dyDescent="0.25">
      <c r="A1090" s="1" t="s">
        <v>418</v>
      </c>
      <c r="B1090" s="1" t="s">
        <v>412</v>
      </c>
      <c r="C1090" s="1" t="s">
        <v>413</v>
      </c>
      <c r="D1090" s="1" t="s">
        <v>60</v>
      </c>
      <c r="E1090" s="1" t="s">
        <v>93</v>
      </c>
      <c r="F1090" s="1" t="s">
        <v>278</v>
      </c>
      <c r="G1090" s="1" t="s">
        <v>63</v>
      </c>
      <c r="H1090" s="1" t="s">
        <v>240</v>
      </c>
      <c r="I1090" s="2">
        <v>79</v>
      </c>
      <c r="J1090" s="2">
        <v>37.950000000000003</v>
      </c>
      <c r="K1090" s="2">
        <f t="shared" si="131"/>
        <v>37.96</v>
      </c>
      <c r="L1090" s="2">
        <f t="shared" si="135"/>
        <v>0</v>
      </c>
      <c r="V1090" s="12">
        <v>5.57</v>
      </c>
      <c r="W1090" s="5">
        <v>627.25162499999999</v>
      </c>
      <c r="AJ1090" s="10">
        <v>32.39</v>
      </c>
      <c r="AK1090" s="5">
        <v>1193.733427505493</v>
      </c>
      <c r="AL1090" s="47"/>
      <c r="AS1090" s="5" t="str">
        <f t="shared" si="136"/>
        <v/>
      </c>
      <c r="AU1090" s="5" t="str">
        <f t="shared" si="137"/>
        <v/>
      </c>
      <c r="AW1090" s="5" t="str">
        <f t="shared" si="138"/>
        <v/>
      </c>
      <c r="AZ1090" s="5">
        <f t="shared" si="132"/>
        <v>1820.9850525054931</v>
      </c>
      <c r="BA1090" s="11">
        <f t="shared" si="133"/>
        <v>3.6210807724567362E-2</v>
      </c>
      <c r="BB1090" s="5">
        <f t="shared" si="134"/>
        <v>36.21080772456736</v>
      </c>
      <c r="BC1090"/>
      <c r="BD1090"/>
    </row>
    <row r="1091" spans="1:56" x14ac:dyDescent="0.25">
      <c r="A1091" s="1" t="s">
        <v>418</v>
      </c>
      <c r="B1091" s="1" t="s">
        <v>412</v>
      </c>
      <c r="C1091" s="1" t="s">
        <v>413</v>
      </c>
      <c r="D1091" s="1" t="s">
        <v>60</v>
      </c>
      <c r="E1091" s="1" t="s">
        <v>90</v>
      </c>
      <c r="F1091" s="1" t="s">
        <v>278</v>
      </c>
      <c r="G1091" s="1" t="s">
        <v>63</v>
      </c>
      <c r="H1091" s="1" t="s">
        <v>240</v>
      </c>
      <c r="I1091" s="2">
        <v>79</v>
      </c>
      <c r="J1091" s="2">
        <v>38.33</v>
      </c>
      <c r="K1091" s="2">
        <f t="shared" ref="K1091:K1154" si="139">SUM(N1091,P1091,R1091,T1091,AD1091,AF1091,AH1091,AJ1091,AL1091,AN1091,AP1091,V1091,X1091,Z1091,BC1091,AB1091)</f>
        <v>38.339999999999996</v>
      </c>
      <c r="L1091" s="2">
        <f t="shared" si="135"/>
        <v>0</v>
      </c>
      <c r="V1091" s="12">
        <v>12.62</v>
      </c>
      <c r="W1091" s="5">
        <v>1421.16975</v>
      </c>
      <c r="AJ1091" s="10">
        <v>25.72</v>
      </c>
      <c r="AK1091" s="5">
        <v>947.91057469367991</v>
      </c>
      <c r="AL1091" s="47"/>
      <c r="AS1091" s="5" t="str">
        <f t="shared" si="136"/>
        <v/>
      </c>
      <c r="AU1091" s="5" t="str">
        <f t="shared" si="137"/>
        <v/>
      </c>
      <c r="AW1091" s="5" t="str">
        <f t="shared" si="138"/>
        <v/>
      </c>
      <c r="AZ1091" s="5">
        <f t="shared" ref="AZ1091:AZ1154" si="140">SUM(O1091,Q1091,S1091,U1091,AE1091,AG1091,AI1091,AK1091,AM1091,AO1091,AQ1091,W1091,Y1091,AA1091,BD1091,AC1091)</f>
        <v>2369.0803246936798</v>
      </c>
      <c r="BA1091" s="11">
        <f t="shared" ref="BA1091:BA1154" si="141">(AZ1091/$AZ$2498)*100</f>
        <v>4.710983871257212E-2</v>
      </c>
      <c r="BB1091" s="5">
        <f t="shared" ref="BB1091:BB1154" si="142">(BA1091/100)*$BB$1</f>
        <v>47.10983871257212</v>
      </c>
      <c r="BC1091"/>
      <c r="BD1091"/>
    </row>
    <row r="1092" spans="1:56" x14ac:dyDescent="0.25">
      <c r="A1092" s="1" t="s">
        <v>418</v>
      </c>
      <c r="B1092" s="1" t="s">
        <v>412</v>
      </c>
      <c r="C1092" s="1" t="s">
        <v>413</v>
      </c>
      <c r="D1092" s="1" t="s">
        <v>60</v>
      </c>
      <c r="E1092" s="1" t="s">
        <v>85</v>
      </c>
      <c r="F1092" s="1" t="s">
        <v>278</v>
      </c>
      <c r="G1092" s="1" t="s">
        <v>63</v>
      </c>
      <c r="H1092" s="1" t="s">
        <v>240</v>
      </c>
      <c r="I1092" s="2">
        <v>79</v>
      </c>
      <c r="J1092" s="2">
        <v>0.09</v>
      </c>
      <c r="K1092" s="2">
        <f t="shared" si="139"/>
        <v>0.09</v>
      </c>
      <c r="L1092" s="2">
        <f t="shared" ref="L1092:L1155" si="143">SUM(M1092,AR1092,AT1092,AV1092,AX1092,AY1092)</f>
        <v>0</v>
      </c>
      <c r="V1092" s="12">
        <v>0.09</v>
      </c>
      <c r="W1092" s="5">
        <v>10.135125</v>
      </c>
      <c r="AL1092" s="47"/>
      <c r="AS1092" s="5" t="str">
        <f t="shared" si="136"/>
        <v/>
      </c>
      <c r="AU1092" s="5" t="str">
        <f t="shared" si="137"/>
        <v/>
      </c>
      <c r="AW1092" s="5" t="str">
        <f t="shared" si="138"/>
        <v/>
      </c>
      <c r="AZ1092" s="5">
        <f t="shared" si="140"/>
        <v>10.135125</v>
      </c>
      <c r="BA1092" s="11">
        <f t="shared" si="141"/>
        <v>2.0153985456085926E-4</v>
      </c>
      <c r="BB1092" s="5">
        <f t="shared" si="142"/>
        <v>0.20153985456085927</v>
      </c>
      <c r="BC1092"/>
      <c r="BD1092"/>
    </row>
    <row r="1093" spans="1:56" x14ac:dyDescent="0.25">
      <c r="A1093" s="1" t="s">
        <v>419</v>
      </c>
      <c r="B1093" s="1" t="s">
        <v>420</v>
      </c>
      <c r="C1093" s="1" t="s">
        <v>376</v>
      </c>
      <c r="D1093" s="1" t="s">
        <v>60</v>
      </c>
      <c r="E1093" s="1" t="s">
        <v>67</v>
      </c>
      <c r="F1093" s="1" t="s">
        <v>278</v>
      </c>
      <c r="G1093" s="1" t="s">
        <v>63</v>
      </c>
      <c r="H1093" s="1" t="s">
        <v>240</v>
      </c>
      <c r="I1093" s="2">
        <v>51.63</v>
      </c>
      <c r="J1093" s="2">
        <v>7.0000000000000007E-2</v>
      </c>
      <c r="K1093" s="2">
        <f t="shared" si="139"/>
        <v>7.0000000000000007E-2</v>
      </c>
      <c r="L1093" s="2">
        <f t="shared" si="143"/>
        <v>0</v>
      </c>
      <c r="V1093" s="12">
        <v>7.0000000000000007E-2</v>
      </c>
      <c r="W1093" s="5">
        <v>7.8828749999999994</v>
      </c>
      <c r="AL1093" s="47"/>
      <c r="AS1093" s="5" t="str">
        <f t="shared" si="136"/>
        <v/>
      </c>
      <c r="AU1093" s="5" t="str">
        <f t="shared" si="137"/>
        <v/>
      </c>
      <c r="AW1093" s="5" t="str">
        <f t="shared" si="138"/>
        <v/>
      </c>
      <c r="AZ1093" s="5">
        <f t="shared" si="140"/>
        <v>7.8828749999999994</v>
      </c>
      <c r="BA1093" s="11">
        <f t="shared" si="141"/>
        <v>1.5675322021400164E-4</v>
      </c>
      <c r="BB1093" s="5">
        <f t="shared" si="142"/>
        <v>0.15675322021400165</v>
      </c>
      <c r="BC1093"/>
      <c r="BD1093"/>
    </row>
    <row r="1094" spans="1:56" x14ac:dyDescent="0.25">
      <c r="A1094" s="1" t="s">
        <v>419</v>
      </c>
      <c r="B1094" s="1" t="s">
        <v>420</v>
      </c>
      <c r="C1094" s="1" t="s">
        <v>376</v>
      </c>
      <c r="D1094" s="1" t="s">
        <v>60</v>
      </c>
      <c r="E1094" s="1" t="s">
        <v>69</v>
      </c>
      <c r="F1094" s="1" t="s">
        <v>278</v>
      </c>
      <c r="G1094" s="1" t="s">
        <v>63</v>
      </c>
      <c r="H1094" s="1" t="s">
        <v>240</v>
      </c>
      <c r="I1094" s="2">
        <v>51.63</v>
      </c>
      <c r="J1094" s="2">
        <v>14.42</v>
      </c>
      <c r="K1094" s="2">
        <f t="shared" si="139"/>
        <v>0.69</v>
      </c>
      <c r="L1094" s="2">
        <f t="shared" si="143"/>
        <v>0</v>
      </c>
      <c r="V1094" s="12">
        <v>0.69</v>
      </c>
      <c r="W1094" s="5">
        <v>77.702624999999983</v>
      </c>
      <c r="AL1094" s="47"/>
      <c r="AS1094" s="5" t="str">
        <f t="shared" si="136"/>
        <v/>
      </c>
      <c r="AU1094" s="5" t="str">
        <f t="shared" si="137"/>
        <v/>
      </c>
      <c r="AW1094" s="5" t="str">
        <f t="shared" si="138"/>
        <v/>
      </c>
      <c r="AZ1094" s="5">
        <f t="shared" si="140"/>
        <v>77.702624999999983</v>
      </c>
      <c r="BA1094" s="11">
        <f t="shared" si="141"/>
        <v>1.5451388849665874E-3</v>
      </c>
      <c r="BB1094" s="5">
        <f t="shared" si="142"/>
        <v>1.5451388849665875</v>
      </c>
      <c r="BC1094"/>
      <c r="BD1094"/>
    </row>
    <row r="1095" spans="1:56" x14ac:dyDescent="0.25">
      <c r="A1095" s="1" t="s">
        <v>419</v>
      </c>
      <c r="B1095" s="1" t="s">
        <v>420</v>
      </c>
      <c r="C1095" s="1" t="s">
        <v>376</v>
      </c>
      <c r="D1095" s="1" t="s">
        <v>60</v>
      </c>
      <c r="E1095" s="1" t="s">
        <v>68</v>
      </c>
      <c r="F1095" s="1" t="s">
        <v>278</v>
      </c>
      <c r="G1095" s="1" t="s">
        <v>63</v>
      </c>
      <c r="H1095" s="1" t="s">
        <v>240</v>
      </c>
      <c r="I1095" s="2">
        <v>51.63</v>
      </c>
      <c r="J1095" s="2">
        <v>36.020000000000003</v>
      </c>
      <c r="K1095" s="2">
        <f t="shared" si="139"/>
        <v>32.29</v>
      </c>
      <c r="L1095" s="2">
        <f t="shared" si="143"/>
        <v>0</v>
      </c>
      <c r="V1095" s="12">
        <v>20.36</v>
      </c>
      <c r="W1095" s="5">
        <v>2292.7905000000001</v>
      </c>
      <c r="AH1095" s="9">
        <v>2.62</v>
      </c>
      <c r="AI1095" s="5">
        <v>105.844725</v>
      </c>
      <c r="AJ1095" s="10">
        <v>9.31</v>
      </c>
      <c r="AK1095" s="5">
        <v>343.12006546497349</v>
      </c>
      <c r="AL1095" s="47"/>
      <c r="AS1095" s="5" t="str">
        <f t="shared" si="136"/>
        <v/>
      </c>
      <c r="AU1095" s="5" t="str">
        <f t="shared" si="137"/>
        <v/>
      </c>
      <c r="AW1095" s="5" t="str">
        <f t="shared" si="138"/>
        <v/>
      </c>
      <c r="AZ1095" s="5">
        <f t="shared" si="140"/>
        <v>2741.7552904649738</v>
      </c>
      <c r="BA1095" s="11">
        <f t="shared" si="141"/>
        <v>5.4520586818788845E-2</v>
      </c>
      <c r="BB1095" s="5">
        <f t="shared" si="142"/>
        <v>54.520586818788843</v>
      </c>
      <c r="BC1095"/>
      <c r="BD1095"/>
    </row>
    <row r="1096" spans="1:56" x14ac:dyDescent="0.25">
      <c r="A1096" s="1" t="s">
        <v>421</v>
      </c>
      <c r="B1096" s="1" t="s">
        <v>165</v>
      </c>
      <c r="C1096" s="1" t="s">
        <v>166</v>
      </c>
      <c r="D1096" s="1" t="s">
        <v>60</v>
      </c>
      <c r="E1096" s="1" t="s">
        <v>68</v>
      </c>
      <c r="F1096" s="1" t="s">
        <v>278</v>
      </c>
      <c r="G1096" s="1" t="s">
        <v>63</v>
      </c>
      <c r="H1096" s="1" t="s">
        <v>240</v>
      </c>
      <c r="I1096" s="2">
        <v>106.37</v>
      </c>
      <c r="J1096" s="2">
        <v>1</v>
      </c>
      <c r="K1096" s="2">
        <f t="shared" si="139"/>
        <v>0.54</v>
      </c>
      <c r="L1096" s="2">
        <f t="shared" si="143"/>
        <v>0</v>
      </c>
      <c r="V1096" s="12">
        <v>0.46</v>
      </c>
      <c r="W1096" s="5">
        <v>51.801749999999991</v>
      </c>
      <c r="AJ1096" s="10">
        <v>0.08</v>
      </c>
      <c r="AK1096" s="5">
        <v>2.9483999340981248</v>
      </c>
      <c r="AL1096" s="47"/>
      <c r="AS1096" s="5" t="str">
        <f t="shared" ref="AS1096:AS1159" si="144">IF(AR1096&gt;0,AR1096*$AS$1,"")</f>
        <v/>
      </c>
      <c r="AU1096" s="5" t="str">
        <f t="shared" ref="AU1096:AU1159" si="145">IF(AT1096&gt;0,AT1096*$AU$1,"")</f>
        <v/>
      </c>
      <c r="AW1096" s="5" t="str">
        <f t="shared" ref="AW1096:AW1159" si="146">IF(AV1096&gt;0,AV1096*$AW$1,"")</f>
        <v/>
      </c>
      <c r="AZ1096" s="5">
        <f t="shared" si="140"/>
        <v>54.750149934098118</v>
      </c>
      <c r="BA1096" s="11">
        <f t="shared" si="141"/>
        <v>1.0887223645394974E-3</v>
      </c>
      <c r="BB1096" s="5">
        <f t="shared" si="142"/>
        <v>1.0887223645394974</v>
      </c>
      <c r="BC1096"/>
      <c r="BD1096"/>
    </row>
    <row r="1097" spans="1:56" x14ac:dyDescent="0.25">
      <c r="A1097" s="1" t="s">
        <v>421</v>
      </c>
      <c r="B1097" s="1" t="s">
        <v>165</v>
      </c>
      <c r="C1097" s="1" t="s">
        <v>166</v>
      </c>
      <c r="D1097" s="1" t="s">
        <v>60</v>
      </c>
      <c r="E1097" s="1" t="s">
        <v>75</v>
      </c>
      <c r="F1097" s="1" t="s">
        <v>278</v>
      </c>
      <c r="G1097" s="1" t="s">
        <v>63</v>
      </c>
      <c r="H1097" s="1" t="s">
        <v>240</v>
      </c>
      <c r="I1097" s="2">
        <v>106.37</v>
      </c>
      <c r="J1097" s="2">
        <v>42.54</v>
      </c>
      <c r="K1097" s="2">
        <f t="shared" si="139"/>
        <v>19.920000000000002</v>
      </c>
      <c r="L1097" s="2">
        <f t="shared" si="143"/>
        <v>0</v>
      </c>
      <c r="V1097" s="12">
        <v>19.190000000000001</v>
      </c>
      <c r="W1097" s="5">
        <v>2161.0338750000001</v>
      </c>
      <c r="AJ1097" s="10">
        <v>0.73</v>
      </c>
      <c r="AK1097" s="5">
        <v>26.904150702953341</v>
      </c>
      <c r="AL1097" s="47"/>
      <c r="AS1097" s="5" t="str">
        <f t="shared" si="144"/>
        <v/>
      </c>
      <c r="AU1097" s="5" t="str">
        <f t="shared" si="145"/>
        <v/>
      </c>
      <c r="AW1097" s="5" t="str">
        <f t="shared" si="146"/>
        <v/>
      </c>
      <c r="AZ1097" s="5">
        <f t="shared" si="140"/>
        <v>2187.9380257029534</v>
      </c>
      <c r="BA1097" s="11">
        <f t="shared" si="141"/>
        <v>4.3507772374622597E-2</v>
      </c>
      <c r="BB1097" s="5">
        <f t="shared" si="142"/>
        <v>43.507772374622597</v>
      </c>
      <c r="BC1097"/>
      <c r="BD1097"/>
    </row>
    <row r="1098" spans="1:56" x14ac:dyDescent="0.25">
      <c r="A1098" s="1" t="s">
        <v>421</v>
      </c>
      <c r="B1098" s="1" t="s">
        <v>165</v>
      </c>
      <c r="C1098" s="1" t="s">
        <v>166</v>
      </c>
      <c r="D1098" s="1" t="s">
        <v>60</v>
      </c>
      <c r="E1098" s="1" t="s">
        <v>74</v>
      </c>
      <c r="F1098" s="1" t="s">
        <v>278</v>
      </c>
      <c r="G1098" s="1" t="s">
        <v>63</v>
      </c>
      <c r="H1098" s="1" t="s">
        <v>240</v>
      </c>
      <c r="I1098" s="2">
        <v>106.37</v>
      </c>
      <c r="J1098" s="2">
        <v>39.630000000000003</v>
      </c>
      <c r="K1098" s="2">
        <f t="shared" si="139"/>
        <v>5.29</v>
      </c>
      <c r="L1098" s="2">
        <f t="shared" si="143"/>
        <v>0</v>
      </c>
      <c r="V1098" s="12">
        <v>5.29</v>
      </c>
      <c r="W1098" s="5">
        <v>595.72012499999994</v>
      </c>
      <c r="AL1098" s="47"/>
      <c r="AS1098" s="5" t="str">
        <f t="shared" si="144"/>
        <v/>
      </c>
      <c r="AU1098" s="5" t="str">
        <f t="shared" si="145"/>
        <v/>
      </c>
      <c r="AW1098" s="5" t="str">
        <f t="shared" si="146"/>
        <v/>
      </c>
      <c r="AZ1098" s="5">
        <f t="shared" si="140"/>
        <v>595.72012499999994</v>
      </c>
      <c r="BA1098" s="11">
        <f t="shared" si="141"/>
        <v>1.1846064784743839E-2</v>
      </c>
      <c r="BB1098" s="5">
        <f t="shared" si="142"/>
        <v>11.846064784743838</v>
      </c>
      <c r="BC1098"/>
      <c r="BD1098"/>
    </row>
    <row r="1099" spans="1:56" x14ac:dyDescent="0.25">
      <c r="A1099" s="1" t="s">
        <v>422</v>
      </c>
      <c r="B1099" s="1" t="s">
        <v>423</v>
      </c>
      <c r="C1099" s="1" t="s">
        <v>424</v>
      </c>
      <c r="D1099" s="1" t="s">
        <v>60</v>
      </c>
      <c r="E1099" s="1" t="s">
        <v>74</v>
      </c>
      <c r="F1099" s="1" t="s">
        <v>291</v>
      </c>
      <c r="G1099" s="1" t="s">
        <v>63</v>
      </c>
      <c r="H1099" s="1" t="s">
        <v>240</v>
      </c>
      <c r="I1099" s="2">
        <v>357</v>
      </c>
      <c r="J1099" s="2">
        <v>40.6</v>
      </c>
      <c r="K1099" s="2">
        <f t="shared" si="139"/>
        <v>1</v>
      </c>
      <c r="L1099" s="2">
        <f t="shared" si="143"/>
        <v>0</v>
      </c>
      <c r="AJ1099" s="10">
        <v>1</v>
      </c>
      <c r="AK1099" s="5">
        <v>36.854999999999997</v>
      </c>
      <c r="AL1099" s="47"/>
      <c r="AS1099" s="5" t="str">
        <f t="shared" si="144"/>
        <v/>
      </c>
      <c r="AU1099" s="5" t="str">
        <f t="shared" si="145"/>
        <v/>
      </c>
      <c r="AW1099" s="5" t="str">
        <f t="shared" si="146"/>
        <v/>
      </c>
      <c r="AZ1099" s="5">
        <f t="shared" si="140"/>
        <v>36.854999999999997</v>
      </c>
      <c r="BA1099" s="11">
        <f t="shared" si="141"/>
        <v>7.3287219840312463E-4</v>
      </c>
      <c r="BB1099" s="5">
        <f t="shared" si="142"/>
        <v>0.73287219840312456</v>
      </c>
      <c r="BC1099"/>
      <c r="BD1099"/>
    </row>
    <row r="1100" spans="1:56" x14ac:dyDescent="0.25">
      <c r="A1100" s="1" t="s">
        <v>422</v>
      </c>
      <c r="B1100" s="1" t="s">
        <v>423</v>
      </c>
      <c r="C1100" s="1" t="s">
        <v>424</v>
      </c>
      <c r="D1100" s="1" t="s">
        <v>60</v>
      </c>
      <c r="E1100" s="1" t="s">
        <v>75</v>
      </c>
      <c r="F1100" s="1" t="s">
        <v>291</v>
      </c>
      <c r="G1100" s="1" t="s">
        <v>63</v>
      </c>
      <c r="H1100" s="1" t="s">
        <v>240</v>
      </c>
      <c r="I1100" s="2">
        <v>357</v>
      </c>
      <c r="J1100" s="2">
        <v>41.61</v>
      </c>
      <c r="K1100" s="2">
        <f t="shared" si="139"/>
        <v>2.25</v>
      </c>
      <c r="L1100" s="2">
        <f t="shared" si="143"/>
        <v>0</v>
      </c>
      <c r="AJ1100" s="10">
        <v>2.25</v>
      </c>
      <c r="AK1100" s="5">
        <v>82.923750000000013</v>
      </c>
      <c r="AL1100" s="47"/>
      <c r="AS1100" s="5" t="str">
        <f t="shared" si="144"/>
        <v/>
      </c>
      <c r="AU1100" s="5" t="str">
        <f t="shared" si="145"/>
        <v/>
      </c>
      <c r="AW1100" s="5" t="str">
        <f t="shared" si="146"/>
        <v/>
      </c>
      <c r="AZ1100" s="5">
        <f t="shared" si="140"/>
        <v>82.923750000000013</v>
      </c>
      <c r="BA1100" s="11">
        <f t="shared" si="141"/>
        <v>1.6489624464070308E-3</v>
      </c>
      <c r="BB1100" s="5">
        <f t="shared" si="142"/>
        <v>1.6489624464070309</v>
      </c>
      <c r="BC1100"/>
      <c r="BD1100"/>
    </row>
    <row r="1101" spans="1:56" x14ac:dyDescent="0.25">
      <c r="A1101" s="1" t="s">
        <v>425</v>
      </c>
      <c r="B1101" s="1" t="s">
        <v>58</v>
      </c>
      <c r="C1101" s="1" t="s">
        <v>59</v>
      </c>
      <c r="D1101" s="1" t="s">
        <v>60</v>
      </c>
      <c r="E1101" s="1" t="s">
        <v>72</v>
      </c>
      <c r="F1101" s="1" t="s">
        <v>296</v>
      </c>
      <c r="G1101" s="1" t="s">
        <v>63</v>
      </c>
      <c r="H1101" s="1" t="s">
        <v>240</v>
      </c>
      <c r="I1101" s="2">
        <v>324.69</v>
      </c>
      <c r="J1101" s="2">
        <v>42.01</v>
      </c>
      <c r="K1101" s="2">
        <f t="shared" si="139"/>
        <v>23.740000000000002</v>
      </c>
      <c r="L1101" s="2">
        <f t="shared" si="143"/>
        <v>0</v>
      </c>
      <c r="V1101" s="12">
        <v>2.99</v>
      </c>
      <c r="W1101" s="5">
        <v>336.71137499999998</v>
      </c>
      <c r="AJ1101" s="10">
        <v>20.75</v>
      </c>
      <c r="AK1101" s="5">
        <v>780.75728066742431</v>
      </c>
      <c r="AL1101" s="47"/>
      <c r="AS1101" s="5" t="str">
        <f t="shared" si="144"/>
        <v/>
      </c>
      <c r="AU1101" s="5" t="str">
        <f t="shared" si="145"/>
        <v/>
      </c>
      <c r="AW1101" s="5" t="str">
        <f t="shared" si="146"/>
        <v/>
      </c>
      <c r="AZ1101" s="5">
        <f t="shared" si="140"/>
        <v>1117.4686556674242</v>
      </c>
      <c r="BA1101" s="11">
        <f t="shared" si="141"/>
        <v>2.2221183294683748E-2</v>
      </c>
      <c r="BB1101" s="5">
        <f t="shared" si="142"/>
        <v>22.221183294683748</v>
      </c>
      <c r="BC1101"/>
      <c r="BD1101"/>
    </row>
    <row r="1102" spans="1:56" x14ac:dyDescent="0.25">
      <c r="A1102" s="1" t="s">
        <v>425</v>
      </c>
      <c r="B1102" s="1" t="s">
        <v>58</v>
      </c>
      <c r="C1102" s="1" t="s">
        <v>59</v>
      </c>
      <c r="D1102" s="1" t="s">
        <v>60</v>
      </c>
      <c r="E1102" s="1" t="s">
        <v>73</v>
      </c>
      <c r="F1102" s="1" t="s">
        <v>296</v>
      </c>
      <c r="G1102" s="1" t="s">
        <v>63</v>
      </c>
      <c r="H1102" s="1" t="s">
        <v>240</v>
      </c>
      <c r="I1102" s="2">
        <v>324.69</v>
      </c>
      <c r="J1102" s="2">
        <v>41.4</v>
      </c>
      <c r="K1102" s="2">
        <f t="shared" si="139"/>
        <v>17.84</v>
      </c>
      <c r="L1102" s="2">
        <f t="shared" si="143"/>
        <v>0</v>
      </c>
      <c r="T1102" s="8">
        <v>6.97</v>
      </c>
      <c r="U1102" s="5">
        <v>872.12124999999992</v>
      </c>
      <c r="V1102" s="12">
        <v>7.87</v>
      </c>
      <c r="W1102" s="5">
        <v>886.26037499999984</v>
      </c>
      <c r="AJ1102" s="10">
        <v>3</v>
      </c>
      <c r="AK1102" s="5">
        <v>110.565</v>
      </c>
      <c r="AL1102" s="47"/>
      <c r="AS1102" s="5" t="str">
        <f t="shared" si="144"/>
        <v/>
      </c>
      <c r="AU1102" s="5" t="str">
        <f t="shared" si="145"/>
        <v/>
      </c>
      <c r="AW1102" s="5" t="str">
        <f t="shared" si="146"/>
        <v/>
      </c>
      <c r="AZ1102" s="5">
        <f t="shared" si="140"/>
        <v>1868.9466249999998</v>
      </c>
      <c r="BA1102" s="11">
        <f t="shared" si="141"/>
        <v>3.7164537288342153E-2</v>
      </c>
      <c r="BB1102" s="5">
        <f t="shared" si="142"/>
        <v>37.164537288342153</v>
      </c>
      <c r="BC1102"/>
      <c r="BD1102"/>
    </row>
    <row r="1103" spans="1:56" x14ac:dyDescent="0.25">
      <c r="A1103" s="1" t="s">
        <v>426</v>
      </c>
      <c r="B1103" s="1" t="s">
        <v>58</v>
      </c>
      <c r="C1103" s="1" t="s">
        <v>59</v>
      </c>
      <c r="D1103" s="1" t="s">
        <v>60</v>
      </c>
      <c r="E1103" s="1" t="s">
        <v>66</v>
      </c>
      <c r="F1103" s="1" t="s">
        <v>296</v>
      </c>
      <c r="G1103" s="1" t="s">
        <v>63</v>
      </c>
      <c r="H1103" s="1" t="s">
        <v>240</v>
      </c>
      <c r="I1103" s="2">
        <v>324.58999999999997</v>
      </c>
      <c r="J1103" s="2">
        <v>40.96</v>
      </c>
      <c r="K1103" s="2">
        <f t="shared" si="139"/>
        <v>2.63</v>
      </c>
      <c r="L1103" s="2">
        <f t="shared" si="143"/>
        <v>0</v>
      </c>
      <c r="T1103" s="8">
        <v>2.63</v>
      </c>
      <c r="U1103" s="5">
        <v>329.07875000000001</v>
      </c>
      <c r="AL1103" s="47"/>
      <c r="AS1103" s="5" t="str">
        <f t="shared" si="144"/>
        <v/>
      </c>
      <c r="AU1103" s="5" t="str">
        <f t="shared" si="145"/>
        <v/>
      </c>
      <c r="AW1103" s="5" t="str">
        <f t="shared" si="146"/>
        <v/>
      </c>
      <c r="AZ1103" s="5">
        <f t="shared" si="140"/>
        <v>329.07875000000001</v>
      </c>
      <c r="BA1103" s="11">
        <f t="shared" si="141"/>
        <v>6.5438249073464187E-3</v>
      </c>
      <c r="BB1103" s="5">
        <f t="shared" si="142"/>
        <v>6.5438249073464183</v>
      </c>
      <c r="BC1103"/>
      <c r="BD1103"/>
    </row>
    <row r="1104" spans="1:56" x14ac:dyDescent="0.25">
      <c r="A1104" s="1" t="s">
        <v>426</v>
      </c>
      <c r="B1104" s="1" t="s">
        <v>58</v>
      </c>
      <c r="C1104" s="1" t="s">
        <v>59</v>
      </c>
      <c r="D1104" s="1" t="s">
        <v>60</v>
      </c>
      <c r="E1104" s="1" t="s">
        <v>67</v>
      </c>
      <c r="F1104" s="1" t="s">
        <v>296</v>
      </c>
      <c r="G1104" s="1" t="s">
        <v>63</v>
      </c>
      <c r="H1104" s="1" t="s">
        <v>240</v>
      </c>
      <c r="I1104" s="2">
        <v>324.58999999999997</v>
      </c>
      <c r="J1104" s="2">
        <v>38.44</v>
      </c>
      <c r="K1104" s="2">
        <f t="shared" si="139"/>
        <v>12.25</v>
      </c>
      <c r="L1104" s="2">
        <f t="shared" si="143"/>
        <v>0</v>
      </c>
      <c r="T1104" s="8">
        <v>12.16</v>
      </c>
      <c r="U1104" s="5">
        <v>1521.52</v>
      </c>
      <c r="AJ1104" s="10">
        <v>0.09</v>
      </c>
      <c r="AK1104" s="5">
        <v>3.685500146448613</v>
      </c>
      <c r="AL1104" s="47"/>
      <c r="AS1104" s="5" t="str">
        <f t="shared" si="144"/>
        <v/>
      </c>
      <c r="AU1104" s="5" t="str">
        <f t="shared" si="145"/>
        <v/>
      </c>
      <c r="AW1104" s="5" t="str">
        <f t="shared" si="146"/>
        <v/>
      </c>
      <c r="AZ1104" s="5">
        <f t="shared" si="140"/>
        <v>1525.2055001464487</v>
      </c>
      <c r="BA1104" s="11">
        <f t="shared" si="141"/>
        <v>3.0329146870407411E-2</v>
      </c>
      <c r="BB1104" s="5">
        <f t="shared" si="142"/>
        <v>30.32914687040741</v>
      </c>
      <c r="BC1104"/>
      <c r="BD1104"/>
    </row>
    <row r="1105" spans="1:56" x14ac:dyDescent="0.25">
      <c r="A1105" s="1" t="s">
        <v>426</v>
      </c>
      <c r="B1105" s="1" t="s">
        <v>58</v>
      </c>
      <c r="C1105" s="1" t="s">
        <v>59</v>
      </c>
      <c r="D1105" s="1" t="s">
        <v>60</v>
      </c>
      <c r="E1105" s="1" t="s">
        <v>68</v>
      </c>
      <c r="F1105" s="1" t="s">
        <v>296</v>
      </c>
      <c r="G1105" s="1" t="s">
        <v>63</v>
      </c>
      <c r="H1105" s="1" t="s">
        <v>240</v>
      </c>
      <c r="I1105" s="2">
        <v>324.58999999999997</v>
      </c>
      <c r="J1105" s="2">
        <v>35.53</v>
      </c>
      <c r="K1105" s="2">
        <f t="shared" si="139"/>
        <v>35.53</v>
      </c>
      <c r="L1105" s="2">
        <f t="shared" si="143"/>
        <v>0</v>
      </c>
      <c r="T1105" s="8">
        <v>20.350000000000001</v>
      </c>
      <c r="U1105" s="5">
        <v>2546.2937499999998</v>
      </c>
      <c r="AJ1105" s="10">
        <v>15.18</v>
      </c>
      <c r="AK1105" s="5">
        <v>621.62101249694831</v>
      </c>
      <c r="AL1105" s="47"/>
      <c r="AS1105" s="5" t="str">
        <f t="shared" si="144"/>
        <v/>
      </c>
      <c r="AU1105" s="5" t="str">
        <f t="shared" si="145"/>
        <v/>
      </c>
      <c r="AW1105" s="5" t="str">
        <f t="shared" si="146"/>
        <v/>
      </c>
      <c r="AZ1105" s="5">
        <f t="shared" si="140"/>
        <v>3167.9147624969482</v>
      </c>
      <c r="BA1105" s="11">
        <f t="shared" si="141"/>
        <v>6.2994889603713231E-2</v>
      </c>
      <c r="BB1105" s="5">
        <f t="shared" si="142"/>
        <v>62.994889603713226</v>
      </c>
      <c r="BC1105"/>
      <c r="BD1105"/>
    </row>
    <row r="1106" spans="1:56" x14ac:dyDescent="0.25">
      <c r="A1106" s="1" t="s">
        <v>426</v>
      </c>
      <c r="B1106" s="1" t="s">
        <v>58</v>
      </c>
      <c r="C1106" s="1" t="s">
        <v>59</v>
      </c>
      <c r="D1106" s="1" t="s">
        <v>60</v>
      </c>
      <c r="E1106" s="1" t="s">
        <v>69</v>
      </c>
      <c r="F1106" s="1" t="s">
        <v>296</v>
      </c>
      <c r="G1106" s="1" t="s">
        <v>63</v>
      </c>
      <c r="H1106" s="1" t="s">
        <v>240</v>
      </c>
      <c r="I1106" s="2">
        <v>324.58999999999997</v>
      </c>
      <c r="J1106" s="2">
        <v>37.950000000000003</v>
      </c>
      <c r="K1106" s="2">
        <f t="shared" si="139"/>
        <v>11.67</v>
      </c>
      <c r="L1106" s="2">
        <f t="shared" si="143"/>
        <v>0</v>
      </c>
      <c r="T1106" s="8">
        <v>11.67</v>
      </c>
      <c r="U1106" s="5">
        <v>1460.20875</v>
      </c>
      <c r="AL1106" s="47"/>
      <c r="AS1106" s="5" t="str">
        <f t="shared" si="144"/>
        <v/>
      </c>
      <c r="AU1106" s="5" t="str">
        <f t="shared" si="145"/>
        <v/>
      </c>
      <c r="AW1106" s="5" t="str">
        <f t="shared" si="146"/>
        <v/>
      </c>
      <c r="AZ1106" s="5">
        <f t="shared" si="140"/>
        <v>1460.20875</v>
      </c>
      <c r="BA1106" s="11">
        <f t="shared" si="141"/>
        <v>2.9036667934879353E-2</v>
      </c>
      <c r="BB1106" s="5">
        <f t="shared" si="142"/>
        <v>29.036667934879354</v>
      </c>
      <c r="BC1106"/>
      <c r="BD1106"/>
    </row>
    <row r="1107" spans="1:56" x14ac:dyDescent="0.25">
      <c r="A1107" s="1" t="s">
        <v>426</v>
      </c>
      <c r="B1107" s="1" t="s">
        <v>58</v>
      </c>
      <c r="C1107" s="1" t="s">
        <v>59</v>
      </c>
      <c r="D1107" s="1" t="s">
        <v>60</v>
      </c>
      <c r="E1107" s="1" t="s">
        <v>73</v>
      </c>
      <c r="F1107" s="1" t="s">
        <v>296</v>
      </c>
      <c r="G1107" s="1" t="s">
        <v>63</v>
      </c>
      <c r="H1107" s="1" t="s">
        <v>240</v>
      </c>
      <c r="I1107" s="2">
        <v>324.58999999999997</v>
      </c>
      <c r="J1107" s="2">
        <v>0.09</v>
      </c>
      <c r="K1107" s="2">
        <f t="shared" si="139"/>
        <v>0.04</v>
      </c>
      <c r="L1107" s="2">
        <f t="shared" si="143"/>
        <v>0</v>
      </c>
      <c r="T1107" s="8">
        <v>0.02</v>
      </c>
      <c r="U1107" s="5">
        <v>2.5024999999999999</v>
      </c>
      <c r="V1107" s="12">
        <v>0.02</v>
      </c>
      <c r="W1107" s="5">
        <v>2.2522500000000001</v>
      </c>
      <c r="AL1107" s="47"/>
      <c r="AS1107" s="5" t="str">
        <f t="shared" si="144"/>
        <v/>
      </c>
      <c r="AU1107" s="5" t="str">
        <f t="shared" si="145"/>
        <v/>
      </c>
      <c r="AW1107" s="5" t="str">
        <f t="shared" si="146"/>
        <v/>
      </c>
      <c r="AZ1107" s="5">
        <f t="shared" si="140"/>
        <v>4.7547499999999996</v>
      </c>
      <c r="BA1107" s="11">
        <f t="shared" si="141"/>
        <v>9.4549561398921632E-5</v>
      </c>
      <c r="BB1107" s="5">
        <f t="shared" si="142"/>
        <v>9.4549561398921622E-2</v>
      </c>
      <c r="BC1107"/>
      <c r="BD1107"/>
    </row>
    <row r="1108" spans="1:56" x14ac:dyDescent="0.25">
      <c r="A1108" s="1" t="s">
        <v>426</v>
      </c>
      <c r="B1108" s="1" t="s">
        <v>58</v>
      </c>
      <c r="C1108" s="1" t="s">
        <v>59</v>
      </c>
      <c r="D1108" s="1" t="s">
        <v>60</v>
      </c>
      <c r="E1108" s="1" t="s">
        <v>74</v>
      </c>
      <c r="F1108" s="1" t="s">
        <v>296</v>
      </c>
      <c r="G1108" s="1" t="s">
        <v>63</v>
      </c>
      <c r="H1108" s="1" t="s">
        <v>240</v>
      </c>
      <c r="I1108" s="2">
        <v>324.58999999999997</v>
      </c>
      <c r="J1108" s="2">
        <v>42.45</v>
      </c>
      <c r="K1108" s="2">
        <f t="shared" si="139"/>
        <v>26.680000000000003</v>
      </c>
      <c r="L1108" s="2">
        <f t="shared" si="143"/>
        <v>0</v>
      </c>
      <c r="T1108" s="8">
        <v>11.81</v>
      </c>
      <c r="U1108" s="5">
        <v>1477.7262499999999</v>
      </c>
      <c r="V1108" s="12">
        <v>3.91</v>
      </c>
      <c r="W1108" s="5">
        <v>440.31487499999997</v>
      </c>
      <c r="AH1108" s="9">
        <v>3.88</v>
      </c>
      <c r="AI1108" s="5">
        <v>163.88426250000001</v>
      </c>
      <c r="AJ1108" s="10">
        <v>7.08</v>
      </c>
      <c r="AK1108" s="5">
        <v>270.67949765682221</v>
      </c>
      <c r="AL1108" s="47"/>
      <c r="AS1108" s="5" t="str">
        <f t="shared" si="144"/>
        <v/>
      </c>
      <c r="AU1108" s="5" t="str">
        <f t="shared" si="145"/>
        <v/>
      </c>
      <c r="AW1108" s="5" t="str">
        <f t="shared" si="146"/>
        <v/>
      </c>
      <c r="AZ1108" s="5">
        <f t="shared" si="140"/>
        <v>2352.6048851568221</v>
      </c>
      <c r="BA1108" s="11">
        <f t="shared" si="141"/>
        <v>4.6782219893062291E-2</v>
      </c>
      <c r="BB1108" s="5">
        <f t="shared" si="142"/>
        <v>46.78221989306229</v>
      </c>
      <c r="BC1108"/>
      <c r="BD1108"/>
    </row>
    <row r="1109" spans="1:56" x14ac:dyDescent="0.25">
      <c r="A1109" s="1" t="s">
        <v>426</v>
      </c>
      <c r="B1109" s="1" t="s">
        <v>58</v>
      </c>
      <c r="C1109" s="1" t="s">
        <v>59</v>
      </c>
      <c r="D1109" s="1" t="s">
        <v>60</v>
      </c>
      <c r="E1109" s="1" t="s">
        <v>75</v>
      </c>
      <c r="F1109" s="1" t="s">
        <v>296</v>
      </c>
      <c r="G1109" s="1" t="s">
        <v>63</v>
      </c>
      <c r="H1109" s="1" t="s">
        <v>240</v>
      </c>
      <c r="I1109" s="2">
        <v>324.58999999999997</v>
      </c>
      <c r="J1109" s="2">
        <v>39.229999999999997</v>
      </c>
      <c r="K1109" s="2">
        <f t="shared" si="139"/>
        <v>39.24</v>
      </c>
      <c r="L1109" s="2">
        <f t="shared" si="143"/>
        <v>0</v>
      </c>
      <c r="T1109" s="8">
        <v>20.62</v>
      </c>
      <c r="U1109" s="5">
        <v>2580.0774999999999</v>
      </c>
      <c r="AH1109" s="9">
        <v>4.2</v>
      </c>
      <c r="AI1109" s="5">
        <v>188.5275</v>
      </c>
      <c r="AJ1109" s="10">
        <v>14.42</v>
      </c>
      <c r="AK1109" s="5">
        <v>590.49900312423711</v>
      </c>
      <c r="AL1109" s="47"/>
      <c r="AS1109" s="5" t="str">
        <f t="shared" si="144"/>
        <v/>
      </c>
      <c r="AU1109" s="5" t="str">
        <f t="shared" si="145"/>
        <v/>
      </c>
      <c r="AW1109" s="5" t="str">
        <f t="shared" si="146"/>
        <v/>
      </c>
      <c r="AZ1109" s="5">
        <f t="shared" si="140"/>
        <v>3359.1040031242374</v>
      </c>
      <c r="BA1109" s="11">
        <f t="shared" si="141"/>
        <v>6.6796742244862192E-2</v>
      </c>
      <c r="BB1109" s="5">
        <f t="shared" si="142"/>
        <v>66.796742244862187</v>
      </c>
      <c r="BC1109"/>
      <c r="BD1109"/>
    </row>
    <row r="1110" spans="1:56" x14ac:dyDescent="0.25">
      <c r="A1110" s="1" t="s">
        <v>427</v>
      </c>
      <c r="B1110" s="1" t="s">
        <v>165</v>
      </c>
      <c r="C1110" s="1" t="s">
        <v>166</v>
      </c>
      <c r="D1110" s="1" t="s">
        <v>60</v>
      </c>
      <c r="E1110" s="1" t="s">
        <v>61</v>
      </c>
      <c r="F1110" s="1" t="s">
        <v>305</v>
      </c>
      <c r="G1110" s="1" t="s">
        <v>63</v>
      </c>
      <c r="H1110" s="1" t="s">
        <v>240</v>
      </c>
      <c r="I1110" s="2">
        <v>157</v>
      </c>
      <c r="J1110" s="2">
        <v>7.0000000000000007E-2</v>
      </c>
      <c r="K1110" s="2">
        <f t="shared" si="139"/>
        <v>7.0000000000000007E-2</v>
      </c>
      <c r="L1110" s="2">
        <f t="shared" si="143"/>
        <v>0</v>
      </c>
      <c r="V1110" s="12">
        <v>7.0000000000000007E-2</v>
      </c>
      <c r="W1110" s="5">
        <v>7.8828749999999994</v>
      </c>
      <c r="AL1110" s="47"/>
      <c r="AS1110" s="5" t="str">
        <f t="shared" si="144"/>
        <v/>
      </c>
      <c r="AU1110" s="5" t="str">
        <f t="shared" si="145"/>
        <v/>
      </c>
      <c r="AW1110" s="5" t="str">
        <f t="shared" si="146"/>
        <v/>
      </c>
      <c r="AZ1110" s="5">
        <f t="shared" si="140"/>
        <v>7.8828749999999994</v>
      </c>
      <c r="BA1110" s="11">
        <f t="shared" si="141"/>
        <v>1.5675322021400164E-4</v>
      </c>
      <c r="BB1110" s="5">
        <f t="shared" si="142"/>
        <v>0.15675322021400165</v>
      </c>
      <c r="BC1110"/>
      <c r="BD1110"/>
    </row>
    <row r="1111" spans="1:56" x14ac:dyDescent="0.25">
      <c r="A1111" s="1" t="s">
        <v>427</v>
      </c>
      <c r="B1111" s="1" t="s">
        <v>165</v>
      </c>
      <c r="C1111" s="1" t="s">
        <v>166</v>
      </c>
      <c r="D1111" s="1" t="s">
        <v>60</v>
      </c>
      <c r="E1111" s="1" t="s">
        <v>65</v>
      </c>
      <c r="F1111" s="1" t="s">
        <v>305</v>
      </c>
      <c r="G1111" s="1" t="s">
        <v>63</v>
      </c>
      <c r="H1111" s="1" t="s">
        <v>240</v>
      </c>
      <c r="I1111" s="2">
        <v>157</v>
      </c>
      <c r="J1111" s="2">
        <v>7.0000000000000007E-2</v>
      </c>
      <c r="K1111" s="2">
        <f t="shared" si="139"/>
        <v>7.0000000000000007E-2</v>
      </c>
      <c r="L1111" s="2">
        <f t="shared" si="143"/>
        <v>0</v>
      </c>
      <c r="V1111" s="12">
        <v>0.02</v>
      </c>
      <c r="W1111" s="5">
        <v>2.2522500000000001</v>
      </c>
      <c r="AJ1111" s="10">
        <v>0.05</v>
      </c>
      <c r="AK1111" s="5">
        <v>1.8427500274591151</v>
      </c>
      <c r="AL1111" s="47"/>
      <c r="AS1111" s="5" t="str">
        <f t="shared" si="144"/>
        <v/>
      </c>
      <c r="AU1111" s="5" t="str">
        <f t="shared" si="145"/>
        <v/>
      </c>
      <c r="AW1111" s="5" t="str">
        <f t="shared" si="146"/>
        <v/>
      </c>
      <c r="AZ1111" s="5">
        <f t="shared" si="140"/>
        <v>4.0950000274591147</v>
      </c>
      <c r="BA1111" s="11">
        <f t="shared" si="141"/>
        <v>8.1430244813046189E-5</v>
      </c>
      <c r="BB1111" s="5">
        <f t="shared" si="142"/>
        <v>8.1430244813046185E-2</v>
      </c>
      <c r="BC1111"/>
      <c r="BD1111"/>
    </row>
    <row r="1112" spans="1:56" x14ac:dyDescent="0.25">
      <c r="A1112" s="1" t="s">
        <v>427</v>
      </c>
      <c r="B1112" s="1" t="s">
        <v>165</v>
      </c>
      <c r="C1112" s="1" t="s">
        <v>166</v>
      </c>
      <c r="D1112" s="1" t="s">
        <v>60</v>
      </c>
      <c r="E1112" s="1" t="s">
        <v>71</v>
      </c>
      <c r="F1112" s="1" t="s">
        <v>305</v>
      </c>
      <c r="G1112" s="1" t="s">
        <v>63</v>
      </c>
      <c r="H1112" s="1" t="s">
        <v>240</v>
      </c>
      <c r="I1112" s="2">
        <v>157</v>
      </c>
      <c r="J1112" s="2">
        <v>35.07</v>
      </c>
      <c r="K1112" s="2">
        <f t="shared" si="139"/>
        <v>35.07</v>
      </c>
      <c r="L1112" s="2">
        <f t="shared" si="143"/>
        <v>0</v>
      </c>
      <c r="V1112" s="12">
        <v>32.049999999999997</v>
      </c>
      <c r="W1112" s="5">
        <v>3609.2306249999988</v>
      </c>
      <c r="AJ1112" s="10">
        <v>3.02</v>
      </c>
      <c r="AK1112" s="5">
        <v>111.30209929704669</v>
      </c>
      <c r="AL1112" s="47"/>
      <c r="AS1112" s="5" t="str">
        <f t="shared" si="144"/>
        <v/>
      </c>
      <c r="AU1112" s="5" t="str">
        <f t="shared" si="145"/>
        <v/>
      </c>
      <c r="AW1112" s="5" t="str">
        <f t="shared" si="146"/>
        <v/>
      </c>
      <c r="AZ1112" s="5">
        <f t="shared" si="140"/>
        <v>3720.5327242970457</v>
      </c>
      <c r="BA1112" s="11">
        <f t="shared" si="141"/>
        <v>7.3983855566038315E-2</v>
      </c>
      <c r="BB1112" s="5">
        <f t="shared" si="142"/>
        <v>73.983855566038315</v>
      </c>
      <c r="BC1112"/>
      <c r="BD1112"/>
    </row>
    <row r="1113" spans="1:56" x14ac:dyDescent="0.25">
      <c r="A1113" s="1" t="s">
        <v>427</v>
      </c>
      <c r="B1113" s="1" t="s">
        <v>165</v>
      </c>
      <c r="C1113" s="1" t="s">
        <v>166</v>
      </c>
      <c r="D1113" s="1" t="s">
        <v>60</v>
      </c>
      <c r="E1113" s="1" t="s">
        <v>70</v>
      </c>
      <c r="F1113" s="1" t="s">
        <v>305</v>
      </c>
      <c r="G1113" s="1" t="s">
        <v>63</v>
      </c>
      <c r="H1113" s="1" t="s">
        <v>240</v>
      </c>
      <c r="I1113" s="2">
        <v>157</v>
      </c>
      <c r="J1113" s="2">
        <v>37.61</v>
      </c>
      <c r="K1113" s="2">
        <f t="shared" si="139"/>
        <v>37.61</v>
      </c>
      <c r="L1113" s="2">
        <f t="shared" si="143"/>
        <v>0</v>
      </c>
      <c r="V1113" s="12">
        <v>34.46</v>
      </c>
      <c r="W1113" s="5">
        <v>3880.626749999999</v>
      </c>
      <c r="AJ1113" s="10">
        <v>3.15</v>
      </c>
      <c r="AK1113" s="5">
        <v>116.0932535147667</v>
      </c>
      <c r="AL1113" s="47"/>
      <c r="AS1113" s="5" t="str">
        <f t="shared" si="144"/>
        <v/>
      </c>
      <c r="AU1113" s="5" t="str">
        <f t="shared" si="145"/>
        <v/>
      </c>
      <c r="AW1113" s="5" t="str">
        <f t="shared" si="146"/>
        <v/>
      </c>
      <c r="AZ1113" s="5">
        <f t="shared" si="140"/>
        <v>3996.7200035147657</v>
      </c>
      <c r="BA1113" s="11">
        <f t="shared" si="141"/>
        <v>7.9475918474497642E-2</v>
      </c>
      <c r="BB1113" s="5">
        <f t="shared" si="142"/>
        <v>79.475918474497647</v>
      </c>
      <c r="BC1113"/>
      <c r="BD1113"/>
    </row>
    <row r="1114" spans="1:56" x14ac:dyDescent="0.25">
      <c r="A1114" s="1" t="s">
        <v>427</v>
      </c>
      <c r="B1114" s="1" t="s">
        <v>165</v>
      </c>
      <c r="C1114" s="1" t="s">
        <v>166</v>
      </c>
      <c r="D1114" s="1" t="s">
        <v>60</v>
      </c>
      <c r="E1114" s="1" t="s">
        <v>73</v>
      </c>
      <c r="F1114" s="1" t="s">
        <v>305</v>
      </c>
      <c r="G1114" s="1" t="s">
        <v>63</v>
      </c>
      <c r="H1114" s="1" t="s">
        <v>240</v>
      </c>
      <c r="I1114" s="2">
        <v>157</v>
      </c>
      <c r="J1114" s="2">
        <v>44.14</v>
      </c>
      <c r="K1114" s="2">
        <f t="shared" si="139"/>
        <v>44.14</v>
      </c>
      <c r="L1114" s="2">
        <f t="shared" si="143"/>
        <v>0</v>
      </c>
      <c r="V1114" s="12">
        <v>44.14</v>
      </c>
      <c r="W1114" s="5">
        <v>4970.7157499999994</v>
      </c>
      <c r="AL1114" s="47"/>
      <c r="AS1114" s="5" t="str">
        <f t="shared" si="144"/>
        <v/>
      </c>
      <c r="AU1114" s="5" t="str">
        <f t="shared" si="145"/>
        <v/>
      </c>
      <c r="AW1114" s="5" t="str">
        <f t="shared" si="146"/>
        <v/>
      </c>
      <c r="AZ1114" s="5">
        <f t="shared" si="140"/>
        <v>4970.7157499999994</v>
      </c>
      <c r="BA1114" s="11">
        <f t="shared" si="141"/>
        <v>9.8844102003514747E-2</v>
      </c>
      <c r="BB1114" s="5">
        <f t="shared" si="142"/>
        <v>98.844102003514749</v>
      </c>
      <c r="BC1114"/>
      <c r="BD1114"/>
    </row>
    <row r="1115" spans="1:56" x14ac:dyDescent="0.25">
      <c r="A1115" s="1" t="s">
        <v>427</v>
      </c>
      <c r="B1115" s="1" t="s">
        <v>165</v>
      </c>
      <c r="C1115" s="1" t="s">
        <v>166</v>
      </c>
      <c r="D1115" s="1" t="s">
        <v>60</v>
      </c>
      <c r="E1115" s="1" t="s">
        <v>72</v>
      </c>
      <c r="F1115" s="1" t="s">
        <v>305</v>
      </c>
      <c r="G1115" s="1" t="s">
        <v>63</v>
      </c>
      <c r="H1115" s="1" t="s">
        <v>240</v>
      </c>
      <c r="I1115" s="2">
        <v>157</v>
      </c>
      <c r="J1115" s="2">
        <v>40</v>
      </c>
      <c r="K1115" s="2">
        <f t="shared" si="139"/>
        <v>40</v>
      </c>
      <c r="L1115" s="2">
        <f t="shared" si="143"/>
        <v>0</v>
      </c>
      <c r="V1115" s="12">
        <v>40</v>
      </c>
      <c r="W1115" s="5">
        <v>4504.4999999999991</v>
      </c>
      <c r="AL1115" s="47"/>
      <c r="AS1115" s="5" t="str">
        <f t="shared" si="144"/>
        <v/>
      </c>
      <c r="AU1115" s="5" t="str">
        <f t="shared" si="145"/>
        <v/>
      </c>
      <c r="AW1115" s="5" t="str">
        <f t="shared" si="146"/>
        <v/>
      </c>
      <c r="AZ1115" s="5">
        <f t="shared" si="140"/>
        <v>4504.4999999999991</v>
      </c>
      <c r="BA1115" s="11">
        <f t="shared" si="141"/>
        <v>8.9573268693715208E-2</v>
      </c>
      <c r="BB1115" s="5">
        <f t="shared" si="142"/>
        <v>89.573268693715207</v>
      </c>
      <c r="BC1115"/>
      <c r="BD1115"/>
    </row>
    <row r="1116" spans="1:56" x14ac:dyDescent="0.25">
      <c r="A1116" s="1" t="s">
        <v>428</v>
      </c>
      <c r="B1116" s="1" t="s">
        <v>165</v>
      </c>
      <c r="C1116" s="1" t="s">
        <v>166</v>
      </c>
      <c r="D1116" s="1" t="s">
        <v>60</v>
      </c>
      <c r="E1116" s="1" t="s">
        <v>85</v>
      </c>
      <c r="F1116" s="1" t="s">
        <v>305</v>
      </c>
      <c r="G1116" s="1" t="s">
        <v>63</v>
      </c>
      <c r="H1116" s="1" t="s">
        <v>240</v>
      </c>
      <c r="I1116" s="2">
        <v>157</v>
      </c>
      <c r="J1116" s="2">
        <v>39.29</v>
      </c>
      <c r="K1116" s="2">
        <f t="shared" si="139"/>
        <v>39.29</v>
      </c>
      <c r="L1116" s="2">
        <f t="shared" si="143"/>
        <v>0</v>
      </c>
      <c r="T1116" s="8">
        <v>5.09</v>
      </c>
      <c r="U1116" s="5">
        <v>636.88625000000002</v>
      </c>
      <c r="V1116" s="12">
        <v>13.28</v>
      </c>
      <c r="W1116" s="5">
        <v>1495.4939999999999</v>
      </c>
      <c r="AJ1116" s="10">
        <v>20.92</v>
      </c>
      <c r="AK1116" s="5">
        <v>777.35387897729879</v>
      </c>
      <c r="AL1116" s="47"/>
      <c r="AS1116" s="5" t="str">
        <f t="shared" si="144"/>
        <v/>
      </c>
      <c r="AU1116" s="5" t="str">
        <f t="shared" si="145"/>
        <v/>
      </c>
      <c r="AW1116" s="5" t="str">
        <f t="shared" si="146"/>
        <v/>
      </c>
      <c r="AZ1116" s="5">
        <f t="shared" si="140"/>
        <v>2909.7341289772985</v>
      </c>
      <c r="BA1116" s="11">
        <f t="shared" si="141"/>
        <v>5.7860893986492835E-2</v>
      </c>
      <c r="BB1116" s="5">
        <f t="shared" si="142"/>
        <v>57.86089398649284</v>
      </c>
      <c r="BC1116"/>
      <c r="BD1116"/>
    </row>
    <row r="1117" spans="1:56" x14ac:dyDescent="0.25">
      <c r="A1117" s="1" t="s">
        <v>428</v>
      </c>
      <c r="B1117" s="1" t="s">
        <v>165</v>
      </c>
      <c r="C1117" s="1" t="s">
        <v>166</v>
      </c>
      <c r="D1117" s="1" t="s">
        <v>60</v>
      </c>
      <c r="E1117" s="1" t="s">
        <v>80</v>
      </c>
      <c r="F1117" s="1" t="s">
        <v>305</v>
      </c>
      <c r="G1117" s="1" t="s">
        <v>63</v>
      </c>
      <c r="H1117" s="1" t="s">
        <v>240</v>
      </c>
      <c r="I1117" s="2">
        <v>157</v>
      </c>
      <c r="J1117" s="2">
        <v>38.36</v>
      </c>
      <c r="K1117" s="2">
        <f t="shared" si="139"/>
        <v>38.36</v>
      </c>
      <c r="L1117" s="2">
        <f t="shared" si="143"/>
        <v>0</v>
      </c>
      <c r="V1117" s="12">
        <v>24.39</v>
      </c>
      <c r="W1117" s="5">
        <v>2746.6188750000001</v>
      </c>
      <c r="AJ1117" s="10">
        <v>13.97</v>
      </c>
      <c r="AK1117" s="5">
        <v>514.86435984134675</v>
      </c>
      <c r="AL1117" s="47"/>
      <c r="AS1117" s="5" t="str">
        <f t="shared" si="144"/>
        <v/>
      </c>
      <c r="AU1117" s="5" t="str">
        <f t="shared" si="145"/>
        <v/>
      </c>
      <c r="AW1117" s="5" t="str">
        <f t="shared" si="146"/>
        <v/>
      </c>
      <c r="AZ1117" s="5">
        <f t="shared" si="140"/>
        <v>3261.483234841347</v>
      </c>
      <c r="BA1117" s="11">
        <f t="shared" si="141"/>
        <v>6.4855525393382518E-2</v>
      </c>
      <c r="BB1117" s="5">
        <f t="shared" si="142"/>
        <v>64.855525393382521</v>
      </c>
      <c r="BC1117"/>
      <c r="BD1117"/>
    </row>
    <row r="1118" spans="1:56" x14ac:dyDescent="0.25">
      <c r="A1118" s="1" t="s">
        <v>428</v>
      </c>
      <c r="B1118" s="1" t="s">
        <v>165</v>
      </c>
      <c r="C1118" s="1" t="s">
        <v>166</v>
      </c>
      <c r="D1118" s="1" t="s">
        <v>60</v>
      </c>
      <c r="E1118" s="1" t="s">
        <v>61</v>
      </c>
      <c r="F1118" s="1" t="s">
        <v>305</v>
      </c>
      <c r="G1118" s="1" t="s">
        <v>63</v>
      </c>
      <c r="H1118" s="1" t="s">
        <v>240</v>
      </c>
      <c r="I1118" s="2">
        <v>157</v>
      </c>
      <c r="J1118" s="2">
        <v>38.51</v>
      </c>
      <c r="K1118" s="2">
        <f t="shared" si="139"/>
        <v>38.51</v>
      </c>
      <c r="L1118" s="2">
        <f t="shared" si="143"/>
        <v>0</v>
      </c>
      <c r="V1118" s="12">
        <v>11.85</v>
      </c>
      <c r="W1118" s="5">
        <v>1334.4581250000001</v>
      </c>
      <c r="AJ1118" s="10">
        <v>26.66</v>
      </c>
      <c r="AK1118" s="5">
        <v>982.55429437637338</v>
      </c>
      <c r="AL1118" s="47"/>
      <c r="AS1118" s="5" t="str">
        <f t="shared" si="144"/>
        <v/>
      </c>
      <c r="AU1118" s="5" t="str">
        <f t="shared" si="145"/>
        <v/>
      </c>
      <c r="AW1118" s="5" t="str">
        <f t="shared" si="146"/>
        <v/>
      </c>
      <c r="AZ1118" s="5">
        <f t="shared" si="140"/>
        <v>2317.0124193763736</v>
      </c>
      <c r="BA1118" s="11">
        <f t="shared" si="141"/>
        <v>4.6074453548113022E-2</v>
      </c>
      <c r="BB1118" s="5">
        <f t="shared" si="142"/>
        <v>46.07445354811302</v>
      </c>
      <c r="BC1118"/>
      <c r="BD1118"/>
    </row>
    <row r="1119" spans="1:56" x14ac:dyDescent="0.25">
      <c r="A1119" s="1" t="s">
        <v>428</v>
      </c>
      <c r="B1119" s="1" t="s">
        <v>165</v>
      </c>
      <c r="C1119" s="1" t="s">
        <v>166</v>
      </c>
      <c r="D1119" s="1" t="s">
        <v>60</v>
      </c>
      <c r="E1119" s="1" t="s">
        <v>65</v>
      </c>
      <c r="F1119" s="1" t="s">
        <v>305</v>
      </c>
      <c r="G1119" s="1" t="s">
        <v>63</v>
      </c>
      <c r="H1119" s="1" t="s">
        <v>240</v>
      </c>
      <c r="I1119" s="2">
        <v>157</v>
      </c>
      <c r="J1119" s="2">
        <v>40.08</v>
      </c>
      <c r="K1119" s="2">
        <f t="shared" si="139"/>
        <v>40</v>
      </c>
      <c r="L1119" s="2">
        <f t="shared" si="143"/>
        <v>0</v>
      </c>
      <c r="V1119" s="12">
        <v>24.88</v>
      </c>
      <c r="W1119" s="5">
        <v>2801.799</v>
      </c>
      <c r="AJ1119" s="10">
        <v>15.12</v>
      </c>
      <c r="AK1119" s="5">
        <v>557.24760000000003</v>
      </c>
      <c r="AL1119" s="47"/>
      <c r="AS1119" s="5" t="str">
        <f t="shared" si="144"/>
        <v/>
      </c>
      <c r="AU1119" s="5" t="str">
        <f t="shared" si="145"/>
        <v/>
      </c>
      <c r="AW1119" s="5" t="str">
        <f t="shared" si="146"/>
        <v/>
      </c>
      <c r="AZ1119" s="5">
        <f t="shared" si="140"/>
        <v>3359.0466000000001</v>
      </c>
      <c r="BA1119" s="11">
        <f t="shared" si="141"/>
        <v>6.6795600767346114E-2</v>
      </c>
      <c r="BB1119" s="5">
        <f t="shared" si="142"/>
        <v>66.795600767346116</v>
      </c>
      <c r="BC1119"/>
      <c r="BD1119"/>
    </row>
    <row r="1120" spans="1:56" x14ac:dyDescent="0.25">
      <c r="A1120" s="1" t="s">
        <v>429</v>
      </c>
      <c r="B1120" s="1" t="s">
        <v>430</v>
      </c>
      <c r="C1120" s="1" t="s">
        <v>431</v>
      </c>
      <c r="D1120" s="1" t="s">
        <v>432</v>
      </c>
      <c r="E1120" s="1" t="s">
        <v>93</v>
      </c>
      <c r="F1120" s="1" t="s">
        <v>305</v>
      </c>
      <c r="G1120" s="1" t="s">
        <v>63</v>
      </c>
      <c r="H1120" s="1" t="s">
        <v>240</v>
      </c>
      <c r="I1120" s="2">
        <v>108.5</v>
      </c>
      <c r="J1120" s="2">
        <v>14.25</v>
      </c>
      <c r="K1120" s="2">
        <f t="shared" si="139"/>
        <v>14.25</v>
      </c>
      <c r="L1120" s="2">
        <f t="shared" si="143"/>
        <v>0</v>
      </c>
      <c r="T1120" s="8">
        <v>3.74</v>
      </c>
      <c r="U1120" s="5">
        <v>467.96749999999997</v>
      </c>
      <c r="V1120" s="12">
        <v>5.21</v>
      </c>
      <c r="W1120" s="5">
        <v>586.71112499999992</v>
      </c>
      <c r="AJ1120" s="10">
        <v>5.3</v>
      </c>
      <c r="AK1120" s="5">
        <v>210.52395000000001</v>
      </c>
      <c r="AL1120" s="47"/>
      <c r="AS1120" s="5" t="str">
        <f t="shared" si="144"/>
        <v/>
      </c>
      <c r="AU1120" s="5" t="str">
        <f t="shared" si="145"/>
        <v/>
      </c>
      <c r="AW1120" s="5" t="str">
        <f t="shared" si="146"/>
        <v/>
      </c>
      <c r="AZ1120" s="5">
        <f t="shared" si="140"/>
        <v>1265.2025749999998</v>
      </c>
      <c r="BA1120" s="11">
        <f t="shared" si="141"/>
        <v>2.5158914463859556E-2</v>
      </c>
      <c r="BB1120" s="5">
        <f t="shared" si="142"/>
        <v>25.158914463859556</v>
      </c>
      <c r="BC1120"/>
      <c r="BD1120"/>
    </row>
    <row r="1121" spans="1:56" x14ac:dyDescent="0.25">
      <c r="A1121" s="1" t="s">
        <v>429</v>
      </c>
      <c r="B1121" s="1" t="s">
        <v>430</v>
      </c>
      <c r="C1121" s="1" t="s">
        <v>431</v>
      </c>
      <c r="D1121" s="1" t="s">
        <v>432</v>
      </c>
      <c r="E1121" s="1" t="s">
        <v>90</v>
      </c>
      <c r="F1121" s="1" t="s">
        <v>305</v>
      </c>
      <c r="G1121" s="1" t="s">
        <v>63</v>
      </c>
      <c r="H1121" s="1" t="s">
        <v>240</v>
      </c>
      <c r="I1121" s="2">
        <v>108.5</v>
      </c>
      <c r="J1121" s="2">
        <v>39.97</v>
      </c>
      <c r="K1121" s="2">
        <f t="shared" si="139"/>
        <v>39.97</v>
      </c>
      <c r="L1121" s="2">
        <f t="shared" si="143"/>
        <v>0</v>
      </c>
      <c r="T1121" s="8">
        <v>7.31</v>
      </c>
      <c r="U1121" s="5">
        <v>914.66746999999998</v>
      </c>
      <c r="V1121" s="12">
        <v>6.12</v>
      </c>
      <c r="W1121" s="5">
        <v>689.18849999999986</v>
      </c>
      <c r="AJ1121" s="10">
        <v>26.54</v>
      </c>
      <c r="AK1121" s="5">
        <v>1000.20375</v>
      </c>
      <c r="AL1121" s="47"/>
      <c r="AS1121" s="5" t="str">
        <f t="shared" si="144"/>
        <v/>
      </c>
      <c r="AU1121" s="5" t="str">
        <f t="shared" si="145"/>
        <v/>
      </c>
      <c r="AW1121" s="5" t="str">
        <f t="shared" si="146"/>
        <v/>
      </c>
      <c r="AZ1121" s="5">
        <f t="shared" si="140"/>
        <v>2604.0597199999997</v>
      </c>
      <c r="BA1121" s="11">
        <f t="shared" si="141"/>
        <v>5.1782471083148152E-2</v>
      </c>
      <c r="BB1121" s="5">
        <f t="shared" si="142"/>
        <v>51.782471083148153</v>
      </c>
      <c r="BC1121"/>
      <c r="BD1121"/>
    </row>
    <row r="1122" spans="1:56" x14ac:dyDescent="0.25">
      <c r="A1122" s="1" t="s">
        <v>429</v>
      </c>
      <c r="B1122" s="1" t="s">
        <v>430</v>
      </c>
      <c r="C1122" s="1" t="s">
        <v>431</v>
      </c>
      <c r="D1122" s="1" t="s">
        <v>432</v>
      </c>
      <c r="E1122" s="1" t="s">
        <v>85</v>
      </c>
      <c r="F1122" s="1" t="s">
        <v>305</v>
      </c>
      <c r="G1122" s="1" t="s">
        <v>63</v>
      </c>
      <c r="H1122" s="1" t="s">
        <v>240</v>
      </c>
      <c r="I1122" s="2">
        <v>108.5</v>
      </c>
      <c r="J1122" s="2">
        <v>0.09</v>
      </c>
      <c r="K1122" s="2">
        <f t="shared" si="139"/>
        <v>0.09</v>
      </c>
      <c r="L1122" s="2">
        <f t="shared" si="143"/>
        <v>0</v>
      </c>
      <c r="T1122" s="8">
        <v>0.03</v>
      </c>
      <c r="U1122" s="5">
        <v>3.7537500000000001</v>
      </c>
      <c r="AJ1122" s="10">
        <v>0.06</v>
      </c>
      <c r="AK1122" s="5">
        <v>2.2113</v>
      </c>
      <c r="AL1122" s="47"/>
      <c r="AS1122" s="5" t="str">
        <f t="shared" si="144"/>
        <v/>
      </c>
      <c r="AU1122" s="5" t="str">
        <f t="shared" si="145"/>
        <v/>
      </c>
      <c r="AW1122" s="5" t="str">
        <f t="shared" si="146"/>
        <v/>
      </c>
      <c r="AZ1122" s="5">
        <f t="shared" si="140"/>
        <v>5.9650499999999997</v>
      </c>
      <c r="BA1122" s="11">
        <f t="shared" si="141"/>
        <v>1.186167224822835E-4</v>
      </c>
      <c r="BB1122" s="5">
        <f t="shared" si="142"/>
        <v>0.1186167224822835</v>
      </c>
      <c r="BC1122"/>
      <c r="BD1122"/>
    </row>
    <row r="1123" spans="1:56" x14ac:dyDescent="0.25">
      <c r="A1123" s="1" t="s">
        <v>429</v>
      </c>
      <c r="B1123" s="1" t="s">
        <v>430</v>
      </c>
      <c r="C1123" s="1" t="s">
        <v>431</v>
      </c>
      <c r="D1123" s="1" t="s">
        <v>432</v>
      </c>
      <c r="E1123" s="1" t="s">
        <v>65</v>
      </c>
      <c r="F1123" s="1" t="s">
        <v>305</v>
      </c>
      <c r="G1123" s="1" t="s">
        <v>63</v>
      </c>
      <c r="H1123" s="1" t="s">
        <v>240</v>
      </c>
      <c r="I1123" s="2">
        <v>108.5</v>
      </c>
      <c r="J1123" s="2">
        <v>0.09</v>
      </c>
      <c r="K1123" s="2">
        <f t="shared" si="139"/>
        <v>0.09</v>
      </c>
      <c r="L1123" s="2">
        <f t="shared" si="143"/>
        <v>0</v>
      </c>
      <c r="AJ1123" s="10">
        <v>0.09</v>
      </c>
      <c r="AK1123" s="5">
        <v>3.3169499999999998</v>
      </c>
      <c r="AL1123" s="47"/>
      <c r="AS1123" s="5" t="str">
        <f t="shared" si="144"/>
        <v/>
      </c>
      <c r="AU1123" s="5" t="str">
        <f t="shared" si="145"/>
        <v/>
      </c>
      <c r="AW1123" s="5" t="str">
        <f t="shared" si="146"/>
        <v/>
      </c>
      <c r="AZ1123" s="5">
        <f t="shared" si="140"/>
        <v>3.3169499999999998</v>
      </c>
      <c r="BA1123" s="11">
        <f t="shared" si="141"/>
        <v>6.5958497856281219E-5</v>
      </c>
      <c r="BB1123" s="5">
        <f t="shared" si="142"/>
        <v>6.5958497856281231E-2</v>
      </c>
      <c r="BC1123"/>
      <c r="BD1123"/>
    </row>
    <row r="1124" spans="1:56" x14ac:dyDescent="0.25">
      <c r="A1124" s="1" t="s">
        <v>429</v>
      </c>
      <c r="B1124" s="1" t="s">
        <v>430</v>
      </c>
      <c r="C1124" s="1" t="s">
        <v>431</v>
      </c>
      <c r="D1124" s="1" t="s">
        <v>432</v>
      </c>
      <c r="E1124" s="1" t="s">
        <v>66</v>
      </c>
      <c r="F1124" s="1" t="s">
        <v>305</v>
      </c>
      <c r="G1124" s="1" t="s">
        <v>63</v>
      </c>
      <c r="H1124" s="1" t="s">
        <v>240</v>
      </c>
      <c r="I1124" s="2">
        <v>108.5</v>
      </c>
      <c r="J1124" s="2">
        <v>39.39</v>
      </c>
      <c r="K1124" s="2">
        <f t="shared" si="139"/>
        <v>39.39</v>
      </c>
      <c r="L1124" s="2">
        <f t="shared" si="143"/>
        <v>0</v>
      </c>
      <c r="V1124" s="12">
        <v>11.76</v>
      </c>
      <c r="W1124" s="5">
        <v>1324.3230000000001</v>
      </c>
      <c r="AJ1124" s="10">
        <v>27.63</v>
      </c>
      <c r="AK1124" s="5">
        <v>1017.9351</v>
      </c>
      <c r="AL1124" s="47"/>
      <c r="AS1124" s="5" t="str">
        <f t="shared" si="144"/>
        <v/>
      </c>
      <c r="AU1124" s="5" t="str">
        <f t="shared" si="145"/>
        <v/>
      </c>
      <c r="AW1124" s="5" t="str">
        <f t="shared" si="146"/>
        <v/>
      </c>
      <c r="AZ1124" s="5">
        <f t="shared" si="140"/>
        <v>2342.2581</v>
      </c>
      <c r="BA1124" s="11">
        <f t="shared" si="141"/>
        <v>4.6576471115846577E-2</v>
      </c>
      <c r="BB1124" s="5">
        <f t="shared" si="142"/>
        <v>46.576471115846573</v>
      </c>
      <c r="BC1124"/>
      <c r="BD1124"/>
    </row>
    <row r="1125" spans="1:56" x14ac:dyDescent="0.25">
      <c r="A1125" s="1" t="s">
        <v>429</v>
      </c>
      <c r="B1125" s="1" t="s">
        <v>430</v>
      </c>
      <c r="C1125" s="1" t="s">
        <v>431</v>
      </c>
      <c r="D1125" s="1" t="s">
        <v>432</v>
      </c>
      <c r="E1125" s="1" t="s">
        <v>67</v>
      </c>
      <c r="F1125" s="1" t="s">
        <v>305</v>
      </c>
      <c r="G1125" s="1" t="s">
        <v>63</v>
      </c>
      <c r="H1125" s="1" t="s">
        <v>240</v>
      </c>
      <c r="I1125" s="2">
        <v>108.5</v>
      </c>
      <c r="J1125" s="2">
        <v>14.71</v>
      </c>
      <c r="K1125" s="2">
        <f t="shared" si="139"/>
        <v>14.71</v>
      </c>
      <c r="L1125" s="2">
        <f t="shared" si="143"/>
        <v>0</v>
      </c>
      <c r="V1125" s="12">
        <v>5.38</v>
      </c>
      <c r="W1125" s="5">
        <v>605.85524999999984</v>
      </c>
      <c r="AJ1125" s="10">
        <v>9.33</v>
      </c>
      <c r="AK1125" s="5">
        <v>343.48860000000002</v>
      </c>
      <c r="AL1125" s="47"/>
      <c r="AS1125" s="5" t="str">
        <f t="shared" si="144"/>
        <v/>
      </c>
      <c r="AU1125" s="5" t="str">
        <f t="shared" si="145"/>
        <v/>
      </c>
      <c r="AW1125" s="5" t="str">
        <f t="shared" si="146"/>
        <v/>
      </c>
      <c r="AZ1125" s="5">
        <f t="shared" si="140"/>
        <v>949.34384999999986</v>
      </c>
      <c r="BA1125" s="11">
        <f t="shared" si="141"/>
        <v>1.8877973528421816E-2</v>
      </c>
      <c r="BB1125" s="5">
        <f t="shared" si="142"/>
        <v>18.877973528421816</v>
      </c>
      <c r="BC1125"/>
      <c r="BD1125"/>
    </row>
    <row r="1126" spans="1:56" x14ac:dyDescent="0.25">
      <c r="A1126" s="1" t="s">
        <v>433</v>
      </c>
      <c r="B1126" s="1" t="s">
        <v>434</v>
      </c>
      <c r="C1126" s="1" t="s">
        <v>435</v>
      </c>
      <c r="D1126" s="1" t="s">
        <v>60</v>
      </c>
      <c r="E1126" s="1" t="s">
        <v>93</v>
      </c>
      <c r="F1126" s="1" t="s">
        <v>305</v>
      </c>
      <c r="G1126" s="1" t="s">
        <v>63</v>
      </c>
      <c r="H1126" s="1" t="s">
        <v>240</v>
      </c>
      <c r="I1126" s="2">
        <v>50</v>
      </c>
      <c r="J1126" s="2">
        <v>23.57</v>
      </c>
      <c r="K1126" s="2">
        <f t="shared" si="139"/>
        <v>23.57</v>
      </c>
      <c r="L1126" s="2">
        <f t="shared" si="143"/>
        <v>0</v>
      </c>
      <c r="T1126" s="8">
        <v>4.25</v>
      </c>
      <c r="U1126" s="5">
        <v>531.78125</v>
      </c>
      <c r="V1126" s="12">
        <v>2.42</v>
      </c>
      <c r="W1126" s="5">
        <v>272.52224999999987</v>
      </c>
      <c r="AH1126" s="9">
        <v>0.94000000000000006</v>
      </c>
      <c r="AI1126" s="5">
        <v>39.141900000000007</v>
      </c>
      <c r="AJ1126" s="10">
        <v>15.96</v>
      </c>
      <c r="AK1126" s="5">
        <v>625.22460124969484</v>
      </c>
      <c r="AL1126" s="47"/>
      <c r="AS1126" s="5" t="str">
        <f t="shared" si="144"/>
        <v/>
      </c>
      <c r="AU1126" s="5" t="str">
        <f t="shared" si="145"/>
        <v/>
      </c>
      <c r="AW1126" s="5" t="str">
        <f t="shared" si="146"/>
        <v/>
      </c>
      <c r="AZ1126" s="5">
        <f t="shared" si="140"/>
        <v>1468.6700012496949</v>
      </c>
      <c r="BA1126" s="11">
        <f t="shared" si="141"/>
        <v>2.920492233196537E-2</v>
      </c>
      <c r="BB1126" s="5">
        <f t="shared" si="142"/>
        <v>29.204922331965367</v>
      </c>
      <c r="BC1126"/>
      <c r="BD1126"/>
    </row>
    <row r="1127" spans="1:56" x14ac:dyDescent="0.25">
      <c r="A1127" s="1" t="s">
        <v>433</v>
      </c>
      <c r="B1127" s="1" t="s">
        <v>434</v>
      </c>
      <c r="C1127" s="1" t="s">
        <v>435</v>
      </c>
      <c r="D1127" s="1" t="s">
        <v>60</v>
      </c>
      <c r="E1127" s="1" t="s">
        <v>67</v>
      </c>
      <c r="F1127" s="1" t="s">
        <v>305</v>
      </c>
      <c r="G1127" s="1" t="s">
        <v>63</v>
      </c>
      <c r="H1127" s="1" t="s">
        <v>240</v>
      </c>
      <c r="I1127" s="2">
        <v>50</v>
      </c>
      <c r="J1127" s="2">
        <v>23.12</v>
      </c>
      <c r="K1127" s="2">
        <f t="shared" si="139"/>
        <v>23.12</v>
      </c>
      <c r="L1127" s="2">
        <f t="shared" si="143"/>
        <v>0</v>
      </c>
      <c r="V1127" s="12">
        <v>9.2100000000000009</v>
      </c>
      <c r="W1127" s="5">
        <v>1037.1611250000001</v>
      </c>
      <c r="AJ1127" s="10">
        <v>13.91</v>
      </c>
      <c r="AK1127" s="5">
        <v>512.65304437637337</v>
      </c>
      <c r="AL1127" s="47"/>
      <c r="AS1127" s="5" t="str">
        <f t="shared" si="144"/>
        <v/>
      </c>
      <c r="AU1127" s="5" t="str">
        <f t="shared" si="145"/>
        <v/>
      </c>
      <c r="AW1127" s="5" t="str">
        <f t="shared" si="146"/>
        <v/>
      </c>
      <c r="AZ1127" s="5">
        <f t="shared" si="140"/>
        <v>1549.8141693763735</v>
      </c>
      <c r="BA1127" s="11">
        <f t="shared" si="141"/>
        <v>3.0818497284687975E-2</v>
      </c>
      <c r="BB1127" s="5">
        <f t="shared" si="142"/>
        <v>30.818497284687975</v>
      </c>
      <c r="BC1127"/>
      <c r="BD1127"/>
    </row>
    <row r="1128" spans="1:56" x14ac:dyDescent="0.25">
      <c r="A1128" s="1" t="s">
        <v>436</v>
      </c>
      <c r="B1128" s="1" t="s">
        <v>437</v>
      </c>
      <c r="C1128" s="1" t="s">
        <v>438</v>
      </c>
      <c r="D1128" s="1" t="s">
        <v>439</v>
      </c>
      <c r="E1128" s="1" t="s">
        <v>66</v>
      </c>
      <c r="F1128" s="1" t="s">
        <v>305</v>
      </c>
      <c r="G1128" s="1" t="s">
        <v>63</v>
      </c>
      <c r="H1128" s="1" t="s">
        <v>240</v>
      </c>
      <c r="I1128" s="2">
        <v>147.30000000000001</v>
      </c>
      <c r="J1128" s="2">
        <v>7.0000000000000007E-2</v>
      </c>
      <c r="K1128" s="2">
        <f t="shared" si="139"/>
        <v>7.0000000000000007E-2</v>
      </c>
      <c r="L1128" s="2">
        <f t="shared" si="143"/>
        <v>0</v>
      </c>
      <c r="AJ1128" s="10">
        <v>7.0000000000000007E-2</v>
      </c>
      <c r="AK1128" s="5">
        <v>2.579850010983646</v>
      </c>
      <c r="AL1128" s="47"/>
      <c r="AS1128" s="5" t="str">
        <f t="shared" si="144"/>
        <v/>
      </c>
      <c r="AU1128" s="5" t="str">
        <f t="shared" si="145"/>
        <v/>
      </c>
      <c r="AW1128" s="5" t="str">
        <f t="shared" si="146"/>
        <v/>
      </c>
      <c r="AZ1128" s="5">
        <f t="shared" si="140"/>
        <v>2.579850010983646</v>
      </c>
      <c r="BA1128" s="11">
        <f t="shared" si="141"/>
        <v>5.1301054106631667E-5</v>
      </c>
      <c r="BB1128" s="5">
        <f t="shared" si="142"/>
        <v>5.1301054106631667E-2</v>
      </c>
      <c r="BC1128"/>
      <c r="BD1128"/>
    </row>
    <row r="1129" spans="1:56" x14ac:dyDescent="0.25">
      <c r="A1129" s="1" t="s">
        <v>436</v>
      </c>
      <c r="B1129" s="1" t="s">
        <v>437</v>
      </c>
      <c r="C1129" s="1" t="s">
        <v>438</v>
      </c>
      <c r="D1129" s="1" t="s">
        <v>439</v>
      </c>
      <c r="E1129" s="1" t="s">
        <v>67</v>
      </c>
      <c r="F1129" s="1" t="s">
        <v>305</v>
      </c>
      <c r="G1129" s="1" t="s">
        <v>63</v>
      </c>
      <c r="H1129" s="1" t="s">
        <v>240</v>
      </c>
      <c r="I1129" s="2">
        <v>147.30000000000001</v>
      </c>
      <c r="J1129" s="2">
        <v>0.04</v>
      </c>
      <c r="K1129" s="2">
        <f t="shared" si="139"/>
        <v>0.04</v>
      </c>
      <c r="L1129" s="2">
        <f t="shared" si="143"/>
        <v>0</v>
      </c>
      <c r="AJ1129" s="10">
        <v>0.04</v>
      </c>
      <c r="AK1129" s="5">
        <v>1.474199967049062</v>
      </c>
      <c r="AL1129" s="47"/>
      <c r="AS1129" s="5" t="str">
        <f t="shared" si="144"/>
        <v/>
      </c>
      <c r="AU1129" s="5" t="str">
        <f t="shared" si="145"/>
        <v/>
      </c>
      <c r="AW1129" s="5" t="str">
        <f t="shared" si="146"/>
        <v/>
      </c>
      <c r="AZ1129" s="5">
        <f t="shared" si="140"/>
        <v>1.474199967049062</v>
      </c>
      <c r="BA1129" s="11">
        <f t="shared" si="141"/>
        <v>2.9314887280886175E-5</v>
      </c>
      <c r="BB1129" s="5">
        <f t="shared" si="142"/>
        <v>2.9314887280886177E-2</v>
      </c>
      <c r="BC1129"/>
      <c r="BD1129"/>
    </row>
    <row r="1130" spans="1:56" x14ac:dyDescent="0.25">
      <c r="A1130" s="1" t="s">
        <v>436</v>
      </c>
      <c r="B1130" s="1" t="s">
        <v>437</v>
      </c>
      <c r="C1130" s="1" t="s">
        <v>438</v>
      </c>
      <c r="D1130" s="1" t="s">
        <v>439</v>
      </c>
      <c r="E1130" s="1" t="s">
        <v>70</v>
      </c>
      <c r="F1130" s="1" t="s">
        <v>305</v>
      </c>
      <c r="G1130" s="1" t="s">
        <v>63</v>
      </c>
      <c r="H1130" s="1" t="s">
        <v>240</v>
      </c>
      <c r="I1130" s="2">
        <v>147.30000000000001</v>
      </c>
      <c r="J1130" s="2">
        <v>0.08</v>
      </c>
      <c r="K1130" s="2">
        <f t="shared" si="139"/>
        <v>0.08</v>
      </c>
      <c r="L1130" s="2">
        <f t="shared" si="143"/>
        <v>0</v>
      </c>
      <c r="V1130" s="12">
        <v>0.08</v>
      </c>
      <c r="W1130" s="5">
        <v>9.0089999999999986</v>
      </c>
      <c r="AL1130" s="47"/>
      <c r="AS1130" s="5" t="str">
        <f t="shared" si="144"/>
        <v/>
      </c>
      <c r="AU1130" s="5" t="str">
        <f t="shared" si="145"/>
        <v/>
      </c>
      <c r="AW1130" s="5" t="str">
        <f t="shared" si="146"/>
        <v/>
      </c>
      <c r="AZ1130" s="5">
        <f t="shared" si="140"/>
        <v>9.0089999999999986</v>
      </c>
      <c r="BA1130" s="11">
        <f t="shared" si="141"/>
        <v>1.7914653738743044E-4</v>
      </c>
      <c r="BB1130" s="5">
        <f t="shared" si="142"/>
        <v>0.17914653738743044</v>
      </c>
      <c r="BC1130"/>
      <c r="BD1130"/>
    </row>
    <row r="1131" spans="1:56" x14ac:dyDescent="0.25">
      <c r="A1131" s="1" t="s">
        <v>436</v>
      </c>
      <c r="B1131" s="1" t="s">
        <v>437</v>
      </c>
      <c r="C1131" s="1" t="s">
        <v>438</v>
      </c>
      <c r="D1131" s="1" t="s">
        <v>439</v>
      </c>
      <c r="E1131" s="1" t="s">
        <v>69</v>
      </c>
      <c r="F1131" s="1" t="s">
        <v>305</v>
      </c>
      <c r="G1131" s="1" t="s">
        <v>63</v>
      </c>
      <c r="H1131" s="1" t="s">
        <v>240</v>
      </c>
      <c r="I1131" s="2">
        <v>147.30000000000001</v>
      </c>
      <c r="J1131" s="2">
        <v>36.130000000000003</v>
      </c>
      <c r="K1131" s="2">
        <f t="shared" si="139"/>
        <v>36.130000000000003</v>
      </c>
      <c r="L1131" s="2">
        <f t="shared" si="143"/>
        <v>0</v>
      </c>
      <c r="V1131" s="12">
        <v>34.18</v>
      </c>
      <c r="W1131" s="5">
        <v>3849.0952499999989</v>
      </c>
      <c r="AJ1131" s="10">
        <v>1.95</v>
      </c>
      <c r="AK1131" s="5">
        <v>71.867251757383357</v>
      </c>
      <c r="AL1131" s="47"/>
      <c r="AS1131" s="5" t="str">
        <f t="shared" si="144"/>
        <v/>
      </c>
      <c r="AU1131" s="5" t="str">
        <f t="shared" si="145"/>
        <v/>
      </c>
      <c r="AW1131" s="5" t="str">
        <f t="shared" si="146"/>
        <v/>
      </c>
      <c r="AZ1131" s="5">
        <f t="shared" si="140"/>
        <v>3920.9625017573821</v>
      </c>
      <c r="BA1131" s="11">
        <f t="shared" si="141"/>
        <v>7.7969458920611814E-2</v>
      </c>
      <c r="BB1131" s="5">
        <f t="shared" si="142"/>
        <v>77.969458920611814</v>
      </c>
      <c r="BC1131"/>
      <c r="BD1131"/>
    </row>
    <row r="1132" spans="1:56" x14ac:dyDescent="0.25">
      <c r="A1132" s="1" t="s">
        <v>436</v>
      </c>
      <c r="B1132" s="1" t="s">
        <v>437</v>
      </c>
      <c r="C1132" s="1" t="s">
        <v>438</v>
      </c>
      <c r="D1132" s="1" t="s">
        <v>439</v>
      </c>
      <c r="E1132" s="1" t="s">
        <v>68</v>
      </c>
      <c r="F1132" s="1" t="s">
        <v>305</v>
      </c>
      <c r="G1132" s="1" t="s">
        <v>63</v>
      </c>
      <c r="H1132" s="1" t="s">
        <v>240</v>
      </c>
      <c r="I1132" s="2">
        <v>147.30000000000001</v>
      </c>
      <c r="J1132" s="2">
        <v>27.07</v>
      </c>
      <c r="K1132" s="2">
        <f t="shared" si="139"/>
        <v>27.07</v>
      </c>
      <c r="L1132" s="2">
        <f t="shared" si="143"/>
        <v>0</v>
      </c>
      <c r="V1132" s="12">
        <v>18.2</v>
      </c>
      <c r="W1132" s="5">
        <v>2049.5475000000001</v>
      </c>
      <c r="AJ1132" s="10">
        <v>8.8699999999999992</v>
      </c>
      <c r="AK1132" s="5">
        <v>326.90384578227997</v>
      </c>
      <c r="AL1132" s="47"/>
      <c r="AS1132" s="5" t="str">
        <f t="shared" si="144"/>
        <v/>
      </c>
      <c r="AU1132" s="5" t="str">
        <f t="shared" si="145"/>
        <v/>
      </c>
      <c r="AW1132" s="5" t="str">
        <f t="shared" si="146"/>
        <v/>
      </c>
      <c r="AZ1132" s="5">
        <f t="shared" si="140"/>
        <v>2376.45134578228</v>
      </c>
      <c r="BA1132" s="11">
        <f t="shared" si="141"/>
        <v>4.7256413571605579E-2</v>
      </c>
      <c r="BB1132" s="5">
        <f t="shared" si="142"/>
        <v>47.256413571605577</v>
      </c>
      <c r="BC1132"/>
      <c r="BD1132"/>
    </row>
    <row r="1133" spans="1:56" x14ac:dyDescent="0.25">
      <c r="A1133" s="1" t="s">
        <v>436</v>
      </c>
      <c r="B1133" s="1" t="s">
        <v>437</v>
      </c>
      <c r="C1133" s="1" t="s">
        <v>438</v>
      </c>
      <c r="D1133" s="1" t="s">
        <v>439</v>
      </c>
      <c r="E1133" s="1" t="s">
        <v>75</v>
      </c>
      <c r="F1133" s="1" t="s">
        <v>305</v>
      </c>
      <c r="G1133" s="1" t="s">
        <v>63</v>
      </c>
      <c r="H1133" s="1" t="s">
        <v>240</v>
      </c>
      <c r="I1133" s="2">
        <v>147.30000000000001</v>
      </c>
      <c r="J1133" s="2">
        <v>42.7</v>
      </c>
      <c r="K1133" s="2">
        <f t="shared" si="139"/>
        <v>42.7</v>
      </c>
      <c r="L1133" s="2">
        <f t="shared" si="143"/>
        <v>0</v>
      </c>
      <c r="V1133" s="12">
        <v>42.7</v>
      </c>
      <c r="W1133" s="5">
        <v>4808.55375</v>
      </c>
      <c r="AL1133" s="47"/>
      <c r="AS1133" s="5" t="str">
        <f t="shared" si="144"/>
        <v/>
      </c>
      <c r="AU1133" s="5" t="str">
        <f t="shared" si="145"/>
        <v/>
      </c>
      <c r="AW1133" s="5" t="str">
        <f t="shared" si="146"/>
        <v/>
      </c>
      <c r="AZ1133" s="5">
        <f t="shared" si="140"/>
        <v>4808.55375</v>
      </c>
      <c r="BA1133" s="11">
        <f t="shared" si="141"/>
        <v>9.5619464330541012E-2</v>
      </c>
      <c r="BB1133" s="5">
        <f t="shared" si="142"/>
        <v>95.619464330541007</v>
      </c>
      <c r="BC1133"/>
      <c r="BD1133"/>
    </row>
    <row r="1134" spans="1:56" x14ac:dyDescent="0.25">
      <c r="A1134" s="1" t="s">
        <v>436</v>
      </c>
      <c r="B1134" s="1" t="s">
        <v>437</v>
      </c>
      <c r="C1134" s="1" t="s">
        <v>438</v>
      </c>
      <c r="D1134" s="1" t="s">
        <v>439</v>
      </c>
      <c r="E1134" s="1" t="s">
        <v>74</v>
      </c>
      <c r="F1134" s="1" t="s">
        <v>305</v>
      </c>
      <c r="G1134" s="1" t="s">
        <v>63</v>
      </c>
      <c r="H1134" s="1" t="s">
        <v>240</v>
      </c>
      <c r="I1134" s="2">
        <v>147.30000000000001</v>
      </c>
      <c r="J1134" s="2">
        <v>40</v>
      </c>
      <c r="K1134" s="2">
        <f t="shared" si="139"/>
        <v>40</v>
      </c>
      <c r="L1134" s="2">
        <f t="shared" si="143"/>
        <v>0</v>
      </c>
      <c r="V1134" s="12">
        <v>40</v>
      </c>
      <c r="W1134" s="5">
        <v>4504.4999999999991</v>
      </c>
      <c r="AL1134" s="47"/>
      <c r="AS1134" s="5" t="str">
        <f t="shared" si="144"/>
        <v/>
      </c>
      <c r="AU1134" s="5" t="str">
        <f t="shared" si="145"/>
        <v/>
      </c>
      <c r="AW1134" s="5" t="str">
        <f t="shared" si="146"/>
        <v/>
      </c>
      <c r="AZ1134" s="5">
        <f t="shared" si="140"/>
        <v>4504.4999999999991</v>
      </c>
      <c r="BA1134" s="11">
        <f t="shared" si="141"/>
        <v>8.9573268693715208E-2</v>
      </c>
      <c r="BB1134" s="5">
        <f t="shared" si="142"/>
        <v>89.573268693715207</v>
      </c>
      <c r="BC1134"/>
      <c r="BD1134"/>
    </row>
    <row r="1135" spans="1:56" x14ac:dyDescent="0.25">
      <c r="A1135" s="1" t="s">
        <v>436</v>
      </c>
      <c r="B1135" s="1" t="s">
        <v>437</v>
      </c>
      <c r="C1135" s="1" t="s">
        <v>438</v>
      </c>
      <c r="D1135" s="1" t="s">
        <v>439</v>
      </c>
      <c r="E1135" s="1" t="s">
        <v>73</v>
      </c>
      <c r="F1135" s="1" t="s">
        <v>305</v>
      </c>
      <c r="G1135" s="1" t="s">
        <v>63</v>
      </c>
      <c r="H1135" s="1" t="s">
        <v>240</v>
      </c>
      <c r="I1135" s="2">
        <v>147.30000000000001</v>
      </c>
      <c r="J1135" s="2">
        <v>0.1</v>
      </c>
      <c r="K1135" s="2">
        <f t="shared" si="139"/>
        <v>0.1</v>
      </c>
      <c r="L1135" s="2">
        <f t="shared" si="143"/>
        <v>0</v>
      </c>
      <c r="V1135" s="12">
        <v>0.1</v>
      </c>
      <c r="W1135" s="5">
        <v>11.26125</v>
      </c>
      <c r="AL1135" s="47"/>
      <c r="AS1135" s="5" t="str">
        <f t="shared" si="144"/>
        <v/>
      </c>
      <c r="AU1135" s="5" t="str">
        <f t="shared" si="145"/>
        <v/>
      </c>
      <c r="AW1135" s="5" t="str">
        <f t="shared" si="146"/>
        <v/>
      </c>
      <c r="AZ1135" s="5">
        <f t="shared" si="140"/>
        <v>11.26125</v>
      </c>
      <c r="BA1135" s="11">
        <f t="shared" si="141"/>
        <v>2.2393317173428811E-4</v>
      </c>
      <c r="BB1135" s="5">
        <f t="shared" si="142"/>
        <v>0.22393317173428812</v>
      </c>
      <c r="BC1135"/>
      <c r="BD1135"/>
    </row>
    <row r="1136" spans="1:56" x14ac:dyDescent="0.25">
      <c r="A1136" s="1" t="s">
        <v>440</v>
      </c>
      <c r="B1136" s="1" t="s">
        <v>437</v>
      </c>
      <c r="C1136" s="1" t="s">
        <v>438</v>
      </c>
      <c r="D1136" s="1" t="s">
        <v>439</v>
      </c>
      <c r="E1136" s="1" t="s">
        <v>67</v>
      </c>
      <c r="F1136" s="1" t="s">
        <v>305</v>
      </c>
      <c r="G1136" s="1" t="s">
        <v>63</v>
      </c>
      <c r="H1136" s="1" t="s">
        <v>240</v>
      </c>
      <c r="I1136" s="2">
        <v>9.6999999999999993</v>
      </c>
      <c r="J1136" s="2">
        <v>0.03</v>
      </c>
      <c r="K1136" s="2">
        <f t="shared" si="139"/>
        <v>0.03</v>
      </c>
      <c r="L1136" s="2">
        <f t="shared" si="143"/>
        <v>0</v>
      </c>
      <c r="V1136" s="12">
        <v>0.01</v>
      </c>
      <c r="W1136" s="5">
        <v>1.126125</v>
      </c>
      <c r="AJ1136" s="10">
        <v>0.02</v>
      </c>
      <c r="AK1136" s="5">
        <v>0.73709998352453121</v>
      </c>
      <c r="AL1136" s="47"/>
      <c r="AS1136" s="5" t="str">
        <f t="shared" si="144"/>
        <v/>
      </c>
      <c r="AU1136" s="5" t="str">
        <f t="shared" si="145"/>
        <v/>
      </c>
      <c r="AW1136" s="5" t="str">
        <f t="shared" si="146"/>
        <v/>
      </c>
      <c r="AZ1136" s="5">
        <f t="shared" si="140"/>
        <v>1.8632249835245314</v>
      </c>
      <c r="BA1136" s="11">
        <f t="shared" si="141"/>
        <v>3.7050760813871904E-5</v>
      </c>
      <c r="BB1136" s="5">
        <f t="shared" si="142"/>
        <v>3.7050760813871902E-2</v>
      </c>
      <c r="BC1136"/>
      <c r="BD1136"/>
    </row>
    <row r="1137" spans="1:56" x14ac:dyDescent="0.25">
      <c r="A1137" s="1" t="s">
        <v>440</v>
      </c>
      <c r="B1137" s="1" t="s">
        <v>437</v>
      </c>
      <c r="C1137" s="1" t="s">
        <v>438</v>
      </c>
      <c r="D1137" s="1" t="s">
        <v>439</v>
      </c>
      <c r="E1137" s="1" t="s">
        <v>68</v>
      </c>
      <c r="F1137" s="1" t="s">
        <v>305</v>
      </c>
      <c r="G1137" s="1" t="s">
        <v>63</v>
      </c>
      <c r="H1137" s="1" t="s">
        <v>240</v>
      </c>
      <c r="I1137" s="2">
        <v>9.6999999999999993</v>
      </c>
      <c r="J1137" s="2">
        <v>8.9499999999999993</v>
      </c>
      <c r="K1137" s="2">
        <f t="shared" si="139"/>
        <v>8.9600000000000009</v>
      </c>
      <c r="L1137" s="2">
        <f t="shared" si="143"/>
        <v>0</v>
      </c>
      <c r="V1137" s="12">
        <v>3.34</v>
      </c>
      <c r="W1137" s="5">
        <v>376.12574999999993</v>
      </c>
      <c r="AH1137" s="9">
        <v>2.14</v>
      </c>
      <c r="AI1137" s="5">
        <v>86.453325000000007</v>
      </c>
      <c r="AJ1137" s="10">
        <v>3.48</v>
      </c>
      <c r="AK1137" s="5">
        <v>128.25540070295341</v>
      </c>
      <c r="AL1137" s="47"/>
      <c r="AS1137" s="5" t="str">
        <f t="shared" si="144"/>
        <v/>
      </c>
      <c r="AU1137" s="5" t="str">
        <f t="shared" si="145"/>
        <v/>
      </c>
      <c r="AW1137" s="5" t="str">
        <f t="shared" si="146"/>
        <v/>
      </c>
      <c r="AZ1137" s="5">
        <f t="shared" si="140"/>
        <v>590.83447570295334</v>
      </c>
      <c r="BA1137" s="11">
        <f t="shared" si="141"/>
        <v>1.1748912253446776E-2</v>
      </c>
      <c r="BB1137" s="5">
        <f t="shared" si="142"/>
        <v>11.748912253446775</v>
      </c>
      <c r="BC1137"/>
      <c r="BD1137"/>
    </row>
    <row r="1138" spans="1:56" x14ac:dyDescent="0.25">
      <c r="A1138" s="1" t="s">
        <v>441</v>
      </c>
      <c r="B1138" s="1" t="s">
        <v>412</v>
      </c>
      <c r="C1138" s="1" t="s">
        <v>413</v>
      </c>
      <c r="D1138" s="1" t="s">
        <v>60</v>
      </c>
      <c r="E1138" s="1" t="s">
        <v>68</v>
      </c>
      <c r="F1138" s="1" t="s">
        <v>274</v>
      </c>
      <c r="G1138" s="1" t="s">
        <v>63</v>
      </c>
      <c r="H1138" s="1" t="s">
        <v>240</v>
      </c>
      <c r="I1138" s="2">
        <v>158.5</v>
      </c>
      <c r="J1138" s="2">
        <v>0.09</v>
      </c>
      <c r="K1138" s="2">
        <f t="shared" si="139"/>
        <v>0.08</v>
      </c>
      <c r="L1138" s="2">
        <f t="shared" si="143"/>
        <v>0</v>
      </c>
      <c r="V1138" s="12">
        <v>0.08</v>
      </c>
      <c r="W1138" s="5">
        <v>9.0089999999999986</v>
      </c>
      <c r="AL1138" s="47"/>
      <c r="AS1138" s="5" t="str">
        <f t="shared" si="144"/>
        <v/>
      </c>
      <c r="AU1138" s="5" t="str">
        <f t="shared" si="145"/>
        <v/>
      </c>
      <c r="AW1138" s="5" t="str">
        <f t="shared" si="146"/>
        <v/>
      </c>
      <c r="AZ1138" s="5">
        <f t="shared" si="140"/>
        <v>9.0089999999999986</v>
      </c>
      <c r="BA1138" s="11">
        <f t="shared" si="141"/>
        <v>1.7914653738743044E-4</v>
      </c>
      <c r="BB1138" s="5">
        <f t="shared" si="142"/>
        <v>0.17914653738743044</v>
      </c>
      <c r="BC1138"/>
      <c r="BD1138"/>
    </row>
    <row r="1139" spans="1:56" x14ac:dyDescent="0.25">
      <c r="A1139" s="1" t="s">
        <v>441</v>
      </c>
      <c r="B1139" s="1" t="s">
        <v>412</v>
      </c>
      <c r="C1139" s="1" t="s">
        <v>413</v>
      </c>
      <c r="D1139" s="1" t="s">
        <v>60</v>
      </c>
      <c r="E1139" s="1" t="s">
        <v>61</v>
      </c>
      <c r="F1139" s="1" t="s">
        <v>318</v>
      </c>
      <c r="G1139" s="1" t="s">
        <v>63</v>
      </c>
      <c r="H1139" s="1" t="s">
        <v>240</v>
      </c>
      <c r="I1139" s="2">
        <v>158.5</v>
      </c>
      <c r="J1139" s="2">
        <v>7.0000000000000007E-2</v>
      </c>
      <c r="K1139" s="2">
        <f t="shared" si="139"/>
        <v>7.0000000000000007E-2</v>
      </c>
      <c r="L1139" s="2">
        <f t="shared" si="143"/>
        <v>0</v>
      </c>
      <c r="V1139" s="12">
        <v>7.0000000000000007E-2</v>
      </c>
      <c r="W1139" s="5">
        <v>7.8828749999999994</v>
      </c>
      <c r="AL1139" s="47"/>
      <c r="AS1139" s="5" t="str">
        <f t="shared" si="144"/>
        <v/>
      </c>
      <c r="AU1139" s="5" t="str">
        <f t="shared" si="145"/>
        <v/>
      </c>
      <c r="AW1139" s="5" t="str">
        <f t="shared" si="146"/>
        <v/>
      </c>
      <c r="AZ1139" s="5">
        <f t="shared" si="140"/>
        <v>7.8828749999999994</v>
      </c>
      <c r="BA1139" s="11">
        <f t="shared" si="141"/>
        <v>1.5675322021400164E-4</v>
      </c>
      <c r="BB1139" s="5">
        <f t="shared" si="142"/>
        <v>0.15675322021400165</v>
      </c>
      <c r="BC1139"/>
      <c r="BD1139"/>
    </row>
    <row r="1140" spans="1:56" x14ac:dyDescent="0.25">
      <c r="A1140" s="1" t="s">
        <v>441</v>
      </c>
      <c r="B1140" s="1" t="s">
        <v>412</v>
      </c>
      <c r="C1140" s="1" t="s">
        <v>413</v>
      </c>
      <c r="D1140" s="1" t="s">
        <v>60</v>
      </c>
      <c r="E1140" s="1" t="s">
        <v>65</v>
      </c>
      <c r="F1140" s="1" t="s">
        <v>318</v>
      </c>
      <c r="G1140" s="1" t="s">
        <v>63</v>
      </c>
      <c r="H1140" s="1" t="s">
        <v>240</v>
      </c>
      <c r="I1140" s="2">
        <v>158.5</v>
      </c>
      <c r="J1140" s="2">
        <v>7.0000000000000007E-2</v>
      </c>
      <c r="K1140" s="2">
        <f t="shared" si="139"/>
        <v>7.0000000000000007E-2</v>
      </c>
      <c r="L1140" s="2">
        <f t="shared" si="143"/>
        <v>0</v>
      </c>
      <c r="V1140" s="12">
        <v>7.0000000000000007E-2</v>
      </c>
      <c r="W1140" s="5">
        <v>7.8828749999999994</v>
      </c>
      <c r="AL1140" s="47"/>
      <c r="AS1140" s="5" t="str">
        <f t="shared" si="144"/>
        <v/>
      </c>
      <c r="AU1140" s="5" t="str">
        <f t="shared" si="145"/>
        <v/>
      </c>
      <c r="AW1140" s="5" t="str">
        <f t="shared" si="146"/>
        <v/>
      </c>
      <c r="AZ1140" s="5">
        <f t="shared" si="140"/>
        <v>7.8828749999999994</v>
      </c>
      <c r="BA1140" s="11">
        <f t="shared" si="141"/>
        <v>1.5675322021400164E-4</v>
      </c>
      <c r="BB1140" s="5">
        <f t="shared" si="142"/>
        <v>0.15675322021400165</v>
      </c>
      <c r="BC1140"/>
      <c r="BD1140"/>
    </row>
    <row r="1141" spans="1:56" x14ac:dyDescent="0.25">
      <c r="A1141" s="1" t="s">
        <v>441</v>
      </c>
      <c r="B1141" s="1" t="s">
        <v>412</v>
      </c>
      <c r="C1141" s="1" t="s">
        <v>413</v>
      </c>
      <c r="D1141" s="1" t="s">
        <v>60</v>
      </c>
      <c r="E1141" s="1" t="s">
        <v>70</v>
      </c>
      <c r="F1141" s="1" t="s">
        <v>318</v>
      </c>
      <c r="G1141" s="1" t="s">
        <v>63</v>
      </c>
      <c r="H1141" s="1" t="s">
        <v>240</v>
      </c>
      <c r="I1141" s="2">
        <v>158.5</v>
      </c>
      <c r="J1141" s="2">
        <v>40.14</v>
      </c>
      <c r="K1141" s="2">
        <f t="shared" si="139"/>
        <v>40</v>
      </c>
      <c r="L1141" s="2">
        <f t="shared" si="143"/>
        <v>0</v>
      </c>
      <c r="V1141" s="12">
        <v>39.619999999999997</v>
      </c>
      <c r="W1141" s="5">
        <v>4461.7072499999986</v>
      </c>
      <c r="AJ1141" s="10">
        <v>0.38</v>
      </c>
      <c r="AK1141" s="5">
        <v>14.004899999999999</v>
      </c>
      <c r="AL1141" s="47"/>
      <c r="AS1141" s="5" t="str">
        <f t="shared" si="144"/>
        <v/>
      </c>
      <c r="AU1141" s="5" t="str">
        <f t="shared" si="145"/>
        <v/>
      </c>
      <c r="AW1141" s="5" t="str">
        <f t="shared" si="146"/>
        <v/>
      </c>
      <c r="AZ1141" s="5">
        <f t="shared" si="140"/>
        <v>4475.7121499999985</v>
      </c>
      <c r="BA1141" s="11">
        <f t="shared" si="141"/>
        <v>8.9000814076518095E-2</v>
      </c>
      <c r="BB1141" s="5">
        <f t="shared" si="142"/>
        <v>89.000814076518097</v>
      </c>
      <c r="BC1141"/>
      <c r="BD1141"/>
    </row>
    <row r="1142" spans="1:56" x14ac:dyDescent="0.25">
      <c r="A1142" s="1" t="s">
        <v>441</v>
      </c>
      <c r="B1142" s="1" t="s">
        <v>412</v>
      </c>
      <c r="C1142" s="1" t="s">
        <v>413</v>
      </c>
      <c r="D1142" s="1" t="s">
        <v>60</v>
      </c>
      <c r="E1142" s="1" t="s">
        <v>71</v>
      </c>
      <c r="F1142" s="1" t="s">
        <v>318</v>
      </c>
      <c r="G1142" s="1" t="s">
        <v>63</v>
      </c>
      <c r="H1142" s="1" t="s">
        <v>240</v>
      </c>
      <c r="I1142" s="2">
        <v>158.5</v>
      </c>
      <c r="J1142" s="2">
        <v>38.15</v>
      </c>
      <c r="K1142" s="2">
        <f t="shared" si="139"/>
        <v>38.15</v>
      </c>
      <c r="L1142" s="2">
        <f t="shared" si="143"/>
        <v>0</v>
      </c>
      <c r="V1142" s="12">
        <v>38.15</v>
      </c>
      <c r="W1142" s="5">
        <v>4296.166874999999</v>
      </c>
      <c r="AL1142" s="47"/>
      <c r="AS1142" s="5" t="str">
        <f t="shared" si="144"/>
        <v/>
      </c>
      <c r="AU1142" s="5" t="str">
        <f t="shared" si="145"/>
        <v/>
      </c>
      <c r="AW1142" s="5" t="str">
        <f t="shared" si="146"/>
        <v/>
      </c>
      <c r="AZ1142" s="5">
        <f t="shared" si="140"/>
        <v>4296.166874999999</v>
      </c>
      <c r="BA1142" s="11">
        <f t="shared" si="141"/>
        <v>8.5430505016630881E-2</v>
      </c>
      <c r="BB1142" s="5">
        <f t="shared" si="142"/>
        <v>85.430505016630875</v>
      </c>
      <c r="BC1142"/>
      <c r="BD1142"/>
    </row>
    <row r="1143" spans="1:56" x14ac:dyDescent="0.25">
      <c r="A1143" s="1" t="s">
        <v>441</v>
      </c>
      <c r="B1143" s="1" t="s">
        <v>412</v>
      </c>
      <c r="C1143" s="1" t="s">
        <v>413</v>
      </c>
      <c r="D1143" s="1" t="s">
        <v>60</v>
      </c>
      <c r="E1143" s="1" t="s">
        <v>72</v>
      </c>
      <c r="F1143" s="1" t="s">
        <v>318</v>
      </c>
      <c r="G1143" s="1" t="s">
        <v>63</v>
      </c>
      <c r="H1143" s="1" t="s">
        <v>240</v>
      </c>
      <c r="I1143" s="2">
        <v>158.5</v>
      </c>
      <c r="J1143" s="2">
        <v>38.99</v>
      </c>
      <c r="K1143" s="2">
        <f t="shared" si="139"/>
        <v>18.8</v>
      </c>
      <c r="L1143" s="2">
        <f t="shared" si="143"/>
        <v>0</v>
      </c>
      <c r="V1143" s="12">
        <v>18.8</v>
      </c>
      <c r="W1143" s="5">
        <v>2117.1149999999998</v>
      </c>
      <c r="AL1143" s="47"/>
      <c r="AS1143" s="5" t="str">
        <f t="shared" si="144"/>
        <v/>
      </c>
      <c r="AU1143" s="5" t="str">
        <f t="shared" si="145"/>
        <v/>
      </c>
      <c r="AW1143" s="5" t="str">
        <f t="shared" si="146"/>
        <v/>
      </c>
      <c r="AZ1143" s="5">
        <f t="shared" si="140"/>
        <v>2117.1149999999998</v>
      </c>
      <c r="BA1143" s="11">
        <f t="shared" si="141"/>
        <v>4.2099436286046156E-2</v>
      </c>
      <c r="BB1143" s="5">
        <f t="shared" si="142"/>
        <v>42.099436286046156</v>
      </c>
      <c r="BC1143"/>
      <c r="BD1143"/>
    </row>
    <row r="1144" spans="1:56" x14ac:dyDescent="0.25">
      <c r="A1144" s="1" t="s">
        <v>441</v>
      </c>
      <c r="B1144" s="1" t="s">
        <v>412</v>
      </c>
      <c r="C1144" s="1" t="s">
        <v>413</v>
      </c>
      <c r="D1144" s="1" t="s">
        <v>60</v>
      </c>
      <c r="E1144" s="1" t="s">
        <v>73</v>
      </c>
      <c r="F1144" s="1" t="s">
        <v>318</v>
      </c>
      <c r="G1144" s="1" t="s">
        <v>63</v>
      </c>
      <c r="H1144" s="1" t="s">
        <v>240</v>
      </c>
      <c r="I1144" s="2">
        <v>158.5</v>
      </c>
      <c r="J1144" s="2">
        <v>39.86</v>
      </c>
      <c r="K1144" s="2">
        <f t="shared" si="139"/>
        <v>27.82</v>
      </c>
      <c r="L1144" s="2">
        <f t="shared" si="143"/>
        <v>0</v>
      </c>
      <c r="V1144" s="12">
        <v>22.97</v>
      </c>
      <c r="W1144" s="5">
        <v>2586.7091249999989</v>
      </c>
      <c r="AJ1144" s="10">
        <v>4.8499999999999996</v>
      </c>
      <c r="AK1144" s="5">
        <v>178.7467464852333</v>
      </c>
      <c r="AL1144" s="47"/>
      <c r="AS1144" s="5" t="str">
        <f t="shared" si="144"/>
        <v/>
      </c>
      <c r="AU1144" s="5" t="str">
        <f t="shared" si="145"/>
        <v/>
      </c>
      <c r="AW1144" s="5" t="str">
        <f t="shared" si="146"/>
        <v/>
      </c>
      <c r="AZ1144" s="5">
        <f t="shared" si="140"/>
        <v>2765.4558714852324</v>
      </c>
      <c r="BA1144" s="11">
        <f t="shared" si="141"/>
        <v>5.4991879639728972E-2</v>
      </c>
      <c r="BB1144" s="5">
        <f t="shared" si="142"/>
        <v>54.991879639728971</v>
      </c>
      <c r="BC1144"/>
      <c r="BD1144"/>
    </row>
    <row r="1145" spans="1:56" x14ac:dyDescent="0.25">
      <c r="A1145" s="1" t="s">
        <v>442</v>
      </c>
      <c r="B1145" s="1" t="s">
        <v>412</v>
      </c>
      <c r="C1145" s="1" t="s">
        <v>413</v>
      </c>
      <c r="D1145" s="1" t="s">
        <v>60</v>
      </c>
      <c r="E1145" s="1" t="s">
        <v>67</v>
      </c>
      <c r="F1145" s="1" t="s">
        <v>274</v>
      </c>
      <c r="G1145" s="1" t="s">
        <v>63</v>
      </c>
      <c r="H1145" s="1" t="s">
        <v>240</v>
      </c>
      <c r="I1145" s="2">
        <v>158</v>
      </c>
      <c r="J1145" s="2">
        <v>0.02</v>
      </c>
      <c r="K1145" s="2">
        <f t="shared" si="139"/>
        <v>0.02</v>
      </c>
      <c r="L1145" s="2">
        <f t="shared" si="143"/>
        <v>0</v>
      </c>
      <c r="V1145" s="12">
        <v>0.02</v>
      </c>
      <c r="W1145" s="5">
        <v>2.2522500000000001</v>
      </c>
      <c r="AL1145" s="47"/>
      <c r="AS1145" s="5" t="str">
        <f t="shared" si="144"/>
        <v/>
      </c>
      <c r="AU1145" s="5" t="str">
        <f t="shared" si="145"/>
        <v/>
      </c>
      <c r="AW1145" s="5" t="str">
        <f t="shared" si="146"/>
        <v/>
      </c>
      <c r="AZ1145" s="5">
        <f t="shared" si="140"/>
        <v>2.2522500000000001</v>
      </c>
      <c r="BA1145" s="11">
        <f t="shared" si="141"/>
        <v>4.4786634346857616E-5</v>
      </c>
      <c r="BB1145" s="5">
        <f t="shared" si="142"/>
        <v>4.4786634346857618E-2</v>
      </c>
      <c r="BC1145"/>
      <c r="BD1145"/>
    </row>
    <row r="1146" spans="1:56" x14ac:dyDescent="0.25">
      <c r="A1146" s="1" t="s">
        <v>442</v>
      </c>
      <c r="B1146" s="1" t="s">
        <v>412</v>
      </c>
      <c r="C1146" s="1" t="s">
        <v>413</v>
      </c>
      <c r="D1146" s="1" t="s">
        <v>60</v>
      </c>
      <c r="E1146" s="1" t="s">
        <v>80</v>
      </c>
      <c r="F1146" s="1" t="s">
        <v>318</v>
      </c>
      <c r="G1146" s="1" t="s">
        <v>63</v>
      </c>
      <c r="H1146" s="1" t="s">
        <v>240</v>
      </c>
      <c r="I1146" s="2">
        <v>158</v>
      </c>
      <c r="J1146" s="2">
        <v>35.78</v>
      </c>
      <c r="K1146" s="2">
        <f t="shared" si="139"/>
        <v>35.78</v>
      </c>
      <c r="L1146" s="2">
        <f t="shared" si="143"/>
        <v>0</v>
      </c>
      <c r="V1146" s="12">
        <v>35.78</v>
      </c>
      <c r="W1146" s="5">
        <v>4029.2752500000001</v>
      </c>
      <c r="AL1146" s="47"/>
      <c r="AS1146" s="5" t="str">
        <f t="shared" si="144"/>
        <v/>
      </c>
      <c r="AU1146" s="5" t="str">
        <f t="shared" si="145"/>
        <v/>
      </c>
      <c r="AW1146" s="5" t="str">
        <f t="shared" si="146"/>
        <v/>
      </c>
      <c r="AZ1146" s="5">
        <f t="shared" si="140"/>
        <v>4029.2752500000001</v>
      </c>
      <c r="BA1146" s="11">
        <f t="shared" si="141"/>
        <v>8.0123288846528279E-2</v>
      </c>
      <c r="BB1146" s="5">
        <f t="shared" si="142"/>
        <v>80.123288846528283</v>
      </c>
      <c r="BC1146"/>
      <c r="BD1146"/>
    </row>
    <row r="1147" spans="1:56" x14ac:dyDescent="0.25">
      <c r="A1147" s="1" t="s">
        <v>442</v>
      </c>
      <c r="B1147" s="1" t="s">
        <v>412</v>
      </c>
      <c r="C1147" s="1" t="s">
        <v>413</v>
      </c>
      <c r="D1147" s="1" t="s">
        <v>60</v>
      </c>
      <c r="E1147" s="1" t="s">
        <v>85</v>
      </c>
      <c r="F1147" s="1" t="s">
        <v>318</v>
      </c>
      <c r="G1147" s="1" t="s">
        <v>63</v>
      </c>
      <c r="H1147" s="1" t="s">
        <v>240</v>
      </c>
      <c r="I1147" s="2">
        <v>158</v>
      </c>
      <c r="J1147" s="2">
        <v>39.6</v>
      </c>
      <c r="K1147" s="2">
        <f t="shared" si="139"/>
        <v>39.6</v>
      </c>
      <c r="L1147" s="2">
        <f t="shared" si="143"/>
        <v>0</v>
      </c>
      <c r="V1147" s="12">
        <v>39.6</v>
      </c>
      <c r="W1147" s="5">
        <v>4459.4549999999999</v>
      </c>
      <c r="AL1147" s="47"/>
      <c r="AS1147" s="5" t="str">
        <f t="shared" si="144"/>
        <v/>
      </c>
      <c r="AU1147" s="5" t="str">
        <f t="shared" si="145"/>
        <v/>
      </c>
      <c r="AW1147" s="5" t="str">
        <f t="shared" si="146"/>
        <v/>
      </c>
      <c r="AZ1147" s="5">
        <f t="shared" si="140"/>
        <v>4459.4549999999999</v>
      </c>
      <c r="BA1147" s="11">
        <f t="shared" si="141"/>
        <v>8.8677536006778079E-2</v>
      </c>
      <c r="BB1147" s="5">
        <f t="shared" si="142"/>
        <v>88.677536006778084</v>
      </c>
      <c r="BC1147"/>
      <c r="BD1147"/>
    </row>
    <row r="1148" spans="1:56" x14ac:dyDescent="0.25">
      <c r="A1148" s="1" t="s">
        <v>442</v>
      </c>
      <c r="B1148" s="1" t="s">
        <v>412</v>
      </c>
      <c r="C1148" s="1" t="s">
        <v>413</v>
      </c>
      <c r="D1148" s="1" t="s">
        <v>60</v>
      </c>
      <c r="E1148" s="1" t="s">
        <v>61</v>
      </c>
      <c r="F1148" s="1" t="s">
        <v>318</v>
      </c>
      <c r="G1148" s="1" t="s">
        <v>63</v>
      </c>
      <c r="H1148" s="1" t="s">
        <v>240</v>
      </c>
      <c r="I1148" s="2">
        <v>158</v>
      </c>
      <c r="J1148" s="2">
        <v>39.42</v>
      </c>
      <c r="K1148" s="2">
        <f t="shared" si="139"/>
        <v>39.42</v>
      </c>
      <c r="L1148" s="2">
        <f t="shared" si="143"/>
        <v>0</v>
      </c>
      <c r="V1148" s="12">
        <v>39.42</v>
      </c>
      <c r="W1148" s="5">
        <v>4439.1847499999994</v>
      </c>
      <c r="AL1148" s="47"/>
      <c r="AS1148" s="5" t="str">
        <f t="shared" si="144"/>
        <v/>
      </c>
      <c r="AU1148" s="5" t="str">
        <f t="shared" si="145"/>
        <v/>
      </c>
      <c r="AW1148" s="5" t="str">
        <f t="shared" si="146"/>
        <v/>
      </c>
      <c r="AZ1148" s="5">
        <f t="shared" si="140"/>
        <v>4439.1847499999994</v>
      </c>
      <c r="BA1148" s="11">
        <f t="shared" si="141"/>
        <v>8.8274456297656359E-2</v>
      </c>
      <c r="BB1148" s="5">
        <f t="shared" si="142"/>
        <v>88.274456297656357</v>
      </c>
      <c r="BC1148"/>
      <c r="BD1148"/>
    </row>
    <row r="1149" spans="1:56" x14ac:dyDescent="0.25">
      <c r="A1149" s="1" t="s">
        <v>442</v>
      </c>
      <c r="B1149" s="1" t="s">
        <v>412</v>
      </c>
      <c r="C1149" s="1" t="s">
        <v>413</v>
      </c>
      <c r="D1149" s="1" t="s">
        <v>60</v>
      </c>
      <c r="E1149" s="1" t="s">
        <v>65</v>
      </c>
      <c r="F1149" s="1" t="s">
        <v>318</v>
      </c>
      <c r="G1149" s="1" t="s">
        <v>63</v>
      </c>
      <c r="H1149" s="1" t="s">
        <v>240</v>
      </c>
      <c r="I1149" s="2">
        <v>158</v>
      </c>
      <c r="J1149" s="2">
        <v>41.85</v>
      </c>
      <c r="K1149" s="2">
        <f t="shared" si="139"/>
        <v>40</v>
      </c>
      <c r="L1149" s="2">
        <f t="shared" si="143"/>
        <v>0</v>
      </c>
      <c r="V1149" s="12">
        <v>40</v>
      </c>
      <c r="W1149" s="5">
        <v>4504.4999999999991</v>
      </c>
      <c r="AL1149" s="47"/>
      <c r="AS1149" s="5" t="str">
        <f t="shared" si="144"/>
        <v/>
      </c>
      <c r="AU1149" s="5" t="str">
        <f t="shared" si="145"/>
        <v/>
      </c>
      <c r="AW1149" s="5" t="str">
        <f t="shared" si="146"/>
        <v/>
      </c>
      <c r="AZ1149" s="5">
        <f t="shared" si="140"/>
        <v>4504.4999999999991</v>
      </c>
      <c r="BA1149" s="11">
        <f t="shared" si="141"/>
        <v>8.9573268693715208E-2</v>
      </c>
      <c r="BB1149" s="5">
        <f t="shared" si="142"/>
        <v>89.573268693715207</v>
      </c>
      <c r="BC1149"/>
      <c r="BD1149"/>
    </row>
    <row r="1150" spans="1:56" x14ac:dyDescent="0.25">
      <c r="A1150" s="1" t="s">
        <v>443</v>
      </c>
      <c r="B1150" s="1" t="s">
        <v>95</v>
      </c>
      <c r="C1150" s="1" t="s">
        <v>96</v>
      </c>
      <c r="D1150" s="1" t="s">
        <v>60</v>
      </c>
      <c r="E1150" s="1" t="s">
        <v>93</v>
      </c>
      <c r="F1150" s="1" t="s">
        <v>318</v>
      </c>
      <c r="G1150" s="1" t="s">
        <v>63</v>
      </c>
      <c r="H1150" s="1" t="s">
        <v>240</v>
      </c>
      <c r="I1150" s="2">
        <v>1.98</v>
      </c>
      <c r="J1150" s="2">
        <v>1.76</v>
      </c>
      <c r="K1150" s="2">
        <f t="shared" si="139"/>
        <v>1.76</v>
      </c>
      <c r="L1150" s="2">
        <f t="shared" si="143"/>
        <v>0</v>
      </c>
      <c r="AH1150" s="9">
        <v>1.27</v>
      </c>
      <c r="AI1150" s="5">
        <v>51.3064125</v>
      </c>
      <c r="AJ1150" s="10">
        <v>0.49</v>
      </c>
      <c r="AK1150" s="5">
        <v>18.058950351476671</v>
      </c>
      <c r="AL1150" s="47"/>
      <c r="AS1150" s="5" t="str">
        <f t="shared" si="144"/>
        <v/>
      </c>
      <c r="AU1150" s="5" t="str">
        <f t="shared" si="145"/>
        <v/>
      </c>
      <c r="AW1150" s="5" t="str">
        <f t="shared" si="146"/>
        <v/>
      </c>
      <c r="AZ1150" s="5">
        <f t="shared" si="140"/>
        <v>69.365362851476675</v>
      </c>
      <c r="BA1150" s="11">
        <f t="shared" si="141"/>
        <v>1.3793500465606335E-3</v>
      </c>
      <c r="BB1150" s="5">
        <f t="shared" si="142"/>
        <v>1.3793500465606334</v>
      </c>
      <c r="BC1150"/>
      <c r="BD1150"/>
    </row>
    <row r="1151" spans="1:56" x14ac:dyDescent="0.25">
      <c r="A1151" s="1" t="s">
        <v>444</v>
      </c>
      <c r="B1151" s="1" t="s">
        <v>165</v>
      </c>
      <c r="C1151" s="1" t="s">
        <v>166</v>
      </c>
      <c r="D1151" s="1" t="s">
        <v>60</v>
      </c>
      <c r="E1151" s="1" t="s">
        <v>85</v>
      </c>
      <c r="F1151" s="1" t="s">
        <v>318</v>
      </c>
      <c r="G1151" s="1" t="s">
        <v>63</v>
      </c>
      <c r="H1151" s="1" t="s">
        <v>240</v>
      </c>
      <c r="I1151" s="2">
        <v>157.02000000000001</v>
      </c>
      <c r="J1151" s="2">
        <v>0.09</v>
      </c>
      <c r="K1151" s="2">
        <f t="shared" si="139"/>
        <v>0.09</v>
      </c>
      <c r="L1151" s="2">
        <f t="shared" si="143"/>
        <v>0</v>
      </c>
      <c r="V1151" s="12">
        <v>0.09</v>
      </c>
      <c r="W1151" s="5">
        <v>10.135125</v>
      </c>
      <c r="AL1151" s="47"/>
      <c r="AS1151" s="5" t="str">
        <f t="shared" si="144"/>
        <v/>
      </c>
      <c r="AU1151" s="5" t="str">
        <f t="shared" si="145"/>
        <v/>
      </c>
      <c r="AW1151" s="5" t="str">
        <f t="shared" si="146"/>
        <v/>
      </c>
      <c r="AZ1151" s="5">
        <f t="shared" si="140"/>
        <v>10.135125</v>
      </c>
      <c r="BA1151" s="11">
        <f t="shared" si="141"/>
        <v>2.0153985456085926E-4</v>
      </c>
      <c r="BB1151" s="5">
        <f t="shared" si="142"/>
        <v>0.20153985456085927</v>
      </c>
      <c r="BC1151"/>
      <c r="BD1151"/>
    </row>
    <row r="1152" spans="1:56" x14ac:dyDescent="0.25">
      <c r="A1152" s="1" t="s">
        <v>444</v>
      </c>
      <c r="B1152" s="1" t="s">
        <v>165</v>
      </c>
      <c r="C1152" s="1" t="s">
        <v>166</v>
      </c>
      <c r="D1152" s="1" t="s">
        <v>60</v>
      </c>
      <c r="E1152" s="1" t="s">
        <v>90</v>
      </c>
      <c r="F1152" s="1" t="s">
        <v>318</v>
      </c>
      <c r="G1152" s="1" t="s">
        <v>63</v>
      </c>
      <c r="H1152" s="1" t="s">
        <v>240</v>
      </c>
      <c r="I1152" s="2">
        <v>157.02000000000001</v>
      </c>
      <c r="J1152" s="2">
        <v>37</v>
      </c>
      <c r="K1152" s="2">
        <f t="shared" si="139"/>
        <v>37</v>
      </c>
      <c r="L1152" s="2">
        <f t="shared" si="143"/>
        <v>0</v>
      </c>
      <c r="V1152" s="12">
        <v>37</v>
      </c>
      <c r="W1152" s="5">
        <v>4166.6624999999995</v>
      </c>
      <c r="AL1152" s="47"/>
      <c r="AS1152" s="5" t="str">
        <f t="shared" si="144"/>
        <v/>
      </c>
      <c r="AU1152" s="5" t="str">
        <f t="shared" si="145"/>
        <v/>
      </c>
      <c r="AW1152" s="5" t="str">
        <f t="shared" si="146"/>
        <v/>
      </c>
      <c r="AZ1152" s="5">
        <f t="shared" si="140"/>
        <v>4166.6624999999995</v>
      </c>
      <c r="BA1152" s="11">
        <f t="shared" si="141"/>
        <v>8.2855273541686578E-2</v>
      </c>
      <c r="BB1152" s="5">
        <f t="shared" si="142"/>
        <v>82.855273541686572</v>
      </c>
      <c r="BC1152"/>
      <c r="BD1152"/>
    </row>
    <row r="1153" spans="1:56" x14ac:dyDescent="0.25">
      <c r="A1153" s="1" t="s">
        <v>444</v>
      </c>
      <c r="B1153" s="1" t="s">
        <v>165</v>
      </c>
      <c r="C1153" s="1" t="s">
        <v>166</v>
      </c>
      <c r="D1153" s="1" t="s">
        <v>60</v>
      </c>
      <c r="E1153" s="1" t="s">
        <v>93</v>
      </c>
      <c r="F1153" s="1" t="s">
        <v>318</v>
      </c>
      <c r="G1153" s="1" t="s">
        <v>63</v>
      </c>
      <c r="H1153" s="1" t="s">
        <v>240</v>
      </c>
      <c r="I1153" s="2">
        <v>157.02000000000001</v>
      </c>
      <c r="J1153" s="2">
        <v>36.909999999999997</v>
      </c>
      <c r="K1153" s="2">
        <f t="shared" si="139"/>
        <v>36.909999999999997</v>
      </c>
      <c r="L1153" s="2">
        <f t="shared" si="143"/>
        <v>0</v>
      </c>
      <c r="V1153" s="12">
        <v>32.57</v>
      </c>
      <c r="W1153" s="5">
        <v>3667.7891249999989</v>
      </c>
      <c r="AH1153" s="9">
        <v>1.88</v>
      </c>
      <c r="AI1153" s="5">
        <v>75.949649999999991</v>
      </c>
      <c r="AJ1153" s="10">
        <v>2.46</v>
      </c>
      <c r="AK1153" s="5">
        <v>90.663301405906694</v>
      </c>
      <c r="AL1153" s="47"/>
      <c r="AS1153" s="5" t="str">
        <f t="shared" si="144"/>
        <v/>
      </c>
      <c r="AU1153" s="5" t="str">
        <f t="shared" si="145"/>
        <v/>
      </c>
      <c r="AW1153" s="5" t="str">
        <f t="shared" si="146"/>
        <v/>
      </c>
      <c r="AZ1153" s="5">
        <f t="shared" si="140"/>
        <v>3834.4020764059055</v>
      </c>
      <c r="BA1153" s="11">
        <f t="shared" si="141"/>
        <v>7.624818014644151E-2</v>
      </c>
      <c r="BB1153" s="5">
        <f t="shared" si="142"/>
        <v>76.248180146441513</v>
      </c>
      <c r="BC1153"/>
      <c r="BD1153"/>
    </row>
    <row r="1154" spans="1:56" x14ac:dyDescent="0.25">
      <c r="A1154" s="1" t="s">
        <v>444</v>
      </c>
      <c r="B1154" s="1" t="s">
        <v>165</v>
      </c>
      <c r="C1154" s="1" t="s">
        <v>166</v>
      </c>
      <c r="D1154" s="1" t="s">
        <v>60</v>
      </c>
      <c r="E1154" s="1" t="s">
        <v>65</v>
      </c>
      <c r="F1154" s="1" t="s">
        <v>318</v>
      </c>
      <c r="G1154" s="1" t="s">
        <v>63</v>
      </c>
      <c r="H1154" s="1" t="s">
        <v>240</v>
      </c>
      <c r="I1154" s="2">
        <v>157.02000000000001</v>
      </c>
      <c r="J1154" s="2">
        <v>0.09</v>
      </c>
      <c r="K1154" s="2">
        <f t="shared" si="139"/>
        <v>0.09</v>
      </c>
      <c r="L1154" s="2">
        <f t="shared" si="143"/>
        <v>0</v>
      </c>
      <c r="V1154" s="12">
        <v>0.09</v>
      </c>
      <c r="W1154" s="5">
        <v>10.135125</v>
      </c>
      <c r="AL1154" s="47"/>
      <c r="AS1154" s="5" t="str">
        <f t="shared" si="144"/>
        <v/>
      </c>
      <c r="AU1154" s="5" t="str">
        <f t="shared" si="145"/>
        <v/>
      </c>
      <c r="AW1154" s="5" t="str">
        <f t="shared" si="146"/>
        <v/>
      </c>
      <c r="AZ1154" s="5">
        <f t="shared" si="140"/>
        <v>10.135125</v>
      </c>
      <c r="BA1154" s="11">
        <f t="shared" si="141"/>
        <v>2.0153985456085926E-4</v>
      </c>
      <c r="BB1154" s="5">
        <f t="shared" si="142"/>
        <v>0.20153985456085927</v>
      </c>
      <c r="BC1154"/>
      <c r="BD1154"/>
    </row>
    <row r="1155" spans="1:56" x14ac:dyDescent="0.25">
      <c r="A1155" s="1" t="s">
        <v>444</v>
      </c>
      <c r="B1155" s="1" t="s">
        <v>165</v>
      </c>
      <c r="C1155" s="1" t="s">
        <v>166</v>
      </c>
      <c r="D1155" s="1" t="s">
        <v>60</v>
      </c>
      <c r="E1155" s="1" t="s">
        <v>66</v>
      </c>
      <c r="F1155" s="1" t="s">
        <v>318</v>
      </c>
      <c r="G1155" s="1" t="s">
        <v>63</v>
      </c>
      <c r="H1155" s="1" t="s">
        <v>240</v>
      </c>
      <c r="I1155" s="2">
        <v>157.02000000000001</v>
      </c>
      <c r="J1155" s="2">
        <v>39.409999999999997</v>
      </c>
      <c r="K1155" s="2">
        <f t="shared" ref="K1155:K1218" si="147">SUM(N1155,P1155,R1155,T1155,AD1155,AF1155,AH1155,AJ1155,AL1155,AN1155,AP1155,V1155,X1155,Z1155,BC1155,AB1155)</f>
        <v>39.409999999999997</v>
      </c>
      <c r="L1155" s="2">
        <f t="shared" si="143"/>
        <v>0</v>
      </c>
      <c r="V1155" s="12">
        <v>39.409999999999997</v>
      </c>
      <c r="W1155" s="5">
        <v>4438.0586249999988</v>
      </c>
      <c r="AL1155" s="47"/>
      <c r="AS1155" s="5" t="str">
        <f t="shared" si="144"/>
        <v/>
      </c>
      <c r="AU1155" s="5" t="str">
        <f t="shared" si="145"/>
        <v/>
      </c>
      <c r="AW1155" s="5" t="str">
        <f t="shared" si="146"/>
        <v/>
      </c>
      <c r="AZ1155" s="5">
        <f t="shared" ref="AZ1155:AZ1218" si="148">SUM(O1155,Q1155,S1155,U1155,AE1155,AG1155,AI1155,AK1155,AM1155,AO1155,AQ1155,W1155,Y1155,AA1155,BD1155,AC1155)</f>
        <v>4438.0586249999988</v>
      </c>
      <c r="BA1155" s="11">
        <f t="shared" ref="BA1155:BA1218" si="149">(AZ1155/$AZ$2498)*100</f>
        <v>8.8252062980482909E-2</v>
      </c>
      <c r="BB1155" s="5">
        <f t="shared" ref="BB1155:BB1218" si="150">(BA1155/100)*$BB$1</f>
        <v>88.252062980482904</v>
      </c>
      <c r="BC1155"/>
      <c r="BD1155"/>
    </row>
    <row r="1156" spans="1:56" x14ac:dyDescent="0.25">
      <c r="A1156" s="1" t="s">
        <v>444</v>
      </c>
      <c r="B1156" s="1" t="s">
        <v>165</v>
      </c>
      <c r="C1156" s="1" t="s">
        <v>166</v>
      </c>
      <c r="D1156" s="1" t="s">
        <v>60</v>
      </c>
      <c r="E1156" s="1" t="s">
        <v>67</v>
      </c>
      <c r="F1156" s="1" t="s">
        <v>318</v>
      </c>
      <c r="G1156" s="1" t="s">
        <v>63</v>
      </c>
      <c r="H1156" s="1" t="s">
        <v>240</v>
      </c>
      <c r="I1156" s="2">
        <v>157.02000000000001</v>
      </c>
      <c r="J1156" s="2">
        <v>39.270000000000003</v>
      </c>
      <c r="K1156" s="2">
        <f t="shared" si="147"/>
        <v>39.270000000000003</v>
      </c>
      <c r="L1156" s="2">
        <f t="shared" ref="L1156:L1219" si="151">SUM(M1156,AR1156,AT1156,AV1156,AX1156,AY1156)</f>
        <v>0</v>
      </c>
      <c r="V1156" s="12">
        <v>39.270000000000003</v>
      </c>
      <c r="W1156" s="5">
        <v>4422.2928750000001</v>
      </c>
      <c r="AL1156" s="47"/>
      <c r="AS1156" s="5" t="str">
        <f t="shared" si="144"/>
        <v/>
      </c>
      <c r="AU1156" s="5" t="str">
        <f t="shared" si="145"/>
        <v/>
      </c>
      <c r="AW1156" s="5" t="str">
        <f t="shared" si="146"/>
        <v/>
      </c>
      <c r="AZ1156" s="5">
        <f t="shared" si="148"/>
        <v>4422.2928750000001</v>
      </c>
      <c r="BA1156" s="11">
        <f t="shared" si="149"/>
        <v>8.7938556540054932E-2</v>
      </c>
      <c r="BB1156" s="5">
        <f t="shared" si="150"/>
        <v>87.938556540054932</v>
      </c>
      <c r="BC1156"/>
      <c r="BD1156"/>
    </row>
    <row r="1157" spans="1:56" x14ac:dyDescent="0.25">
      <c r="A1157" s="1" t="s">
        <v>445</v>
      </c>
      <c r="B1157" s="1" t="s">
        <v>405</v>
      </c>
      <c r="C1157" s="1" t="s">
        <v>406</v>
      </c>
      <c r="D1157" s="1" t="s">
        <v>60</v>
      </c>
      <c r="E1157" s="1" t="s">
        <v>73</v>
      </c>
      <c r="F1157" s="1" t="s">
        <v>318</v>
      </c>
      <c r="G1157" s="1" t="s">
        <v>63</v>
      </c>
      <c r="H1157" s="1" t="s">
        <v>240</v>
      </c>
      <c r="I1157" s="2">
        <v>52.5</v>
      </c>
      <c r="J1157" s="2">
        <v>0.06</v>
      </c>
      <c r="K1157" s="2">
        <f t="shared" si="147"/>
        <v>6.0000000000000005E-2</v>
      </c>
      <c r="L1157" s="2">
        <f t="shared" si="151"/>
        <v>0</v>
      </c>
      <c r="V1157" s="12">
        <v>0.01</v>
      </c>
      <c r="W1157" s="5">
        <v>1.126125</v>
      </c>
      <c r="AJ1157" s="10">
        <v>0.05</v>
      </c>
      <c r="AK1157" s="5">
        <v>1.8427500274591151</v>
      </c>
      <c r="AL1157" s="47"/>
      <c r="AS1157" s="5" t="str">
        <f t="shared" si="144"/>
        <v/>
      </c>
      <c r="AU1157" s="5" t="str">
        <f t="shared" si="145"/>
        <v/>
      </c>
      <c r="AW1157" s="5" t="str">
        <f t="shared" si="146"/>
        <v/>
      </c>
      <c r="AZ1157" s="5">
        <f t="shared" si="148"/>
        <v>2.9688750274591151</v>
      </c>
      <c r="BA1157" s="11">
        <f t="shared" si="149"/>
        <v>5.9036927639617385E-5</v>
      </c>
      <c r="BB1157" s="5">
        <f t="shared" si="150"/>
        <v>5.9036927639617383E-2</v>
      </c>
      <c r="BC1157"/>
      <c r="BD1157"/>
    </row>
    <row r="1158" spans="1:56" x14ac:dyDescent="0.25">
      <c r="A1158" s="1" t="s">
        <v>445</v>
      </c>
      <c r="B1158" s="1" t="s">
        <v>405</v>
      </c>
      <c r="C1158" s="1" t="s">
        <v>406</v>
      </c>
      <c r="D1158" s="1" t="s">
        <v>60</v>
      </c>
      <c r="E1158" s="1" t="s">
        <v>74</v>
      </c>
      <c r="F1158" s="1" t="s">
        <v>318</v>
      </c>
      <c r="G1158" s="1" t="s">
        <v>63</v>
      </c>
      <c r="H1158" s="1" t="s">
        <v>240</v>
      </c>
      <c r="I1158" s="2">
        <v>52.5</v>
      </c>
      <c r="J1158" s="2">
        <v>25.88</v>
      </c>
      <c r="K1158" s="2">
        <f t="shared" si="147"/>
        <v>25.83</v>
      </c>
      <c r="L1158" s="2">
        <f t="shared" si="151"/>
        <v>0</v>
      </c>
      <c r="V1158" s="12">
        <v>12.03</v>
      </c>
      <c r="W1158" s="5">
        <v>1354.7283749999999</v>
      </c>
      <c r="AJ1158" s="10">
        <v>13.8</v>
      </c>
      <c r="AK1158" s="5">
        <v>508.59900702953342</v>
      </c>
      <c r="AL1158" s="47"/>
      <c r="AS1158" s="5" t="str">
        <f t="shared" si="144"/>
        <v/>
      </c>
      <c r="AU1158" s="5" t="str">
        <f t="shared" si="145"/>
        <v/>
      </c>
      <c r="AW1158" s="5" t="str">
        <f t="shared" si="146"/>
        <v/>
      </c>
      <c r="AZ1158" s="5">
        <f t="shared" si="148"/>
        <v>1863.3273820295333</v>
      </c>
      <c r="BA1158" s="11">
        <f t="shared" si="149"/>
        <v>3.7052797037382255E-2</v>
      </c>
      <c r="BB1158" s="5">
        <f t="shared" si="150"/>
        <v>37.052797037382255</v>
      </c>
      <c r="BC1158"/>
      <c r="BD1158"/>
    </row>
    <row r="1159" spans="1:56" x14ac:dyDescent="0.25">
      <c r="A1159" s="1" t="s">
        <v>445</v>
      </c>
      <c r="B1159" s="1" t="s">
        <v>405</v>
      </c>
      <c r="C1159" s="1" t="s">
        <v>406</v>
      </c>
      <c r="D1159" s="1" t="s">
        <v>60</v>
      </c>
      <c r="E1159" s="1" t="s">
        <v>75</v>
      </c>
      <c r="F1159" s="1" t="s">
        <v>318</v>
      </c>
      <c r="G1159" s="1" t="s">
        <v>63</v>
      </c>
      <c r="H1159" s="1" t="s">
        <v>240</v>
      </c>
      <c r="I1159" s="2">
        <v>52.5</v>
      </c>
      <c r="J1159" s="2">
        <v>24.68</v>
      </c>
      <c r="K1159" s="2">
        <f t="shared" si="147"/>
        <v>24.689999999999998</v>
      </c>
      <c r="L1159" s="2">
        <f t="shared" si="151"/>
        <v>0</v>
      </c>
      <c r="V1159" s="12">
        <v>9.6</v>
      </c>
      <c r="W1159" s="5">
        <v>1081.08</v>
      </c>
      <c r="AH1159" s="9">
        <v>2.92</v>
      </c>
      <c r="AI1159" s="5">
        <v>117.96435</v>
      </c>
      <c r="AJ1159" s="10">
        <v>12.17</v>
      </c>
      <c r="AK1159" s="5">
        <v>448.52535281181338</v>
      </c>
      <c r="AL1159" s="47"/>
      <c r="AS1159" s="5" t="str">
        <f t="shared" si="144"/>
        <v/>
      </c>
      <c r="AU1159" s="5" t="str">
        <f t="shared" si="145"/>
        <v/>
      </c>
      <c r="AW1159" s="5" t="str">
        <f t="shared" si="146"/>
        <v/>
      </c>
      <c r="AZ1159" s="5">
        <f t="shared" si="148"/>
        <v>1647.5697028118134</v>
      </c>
      <c r="BA1159" s="11">
        <f t="shared" si="149"/>
        <v>3.2762393979706317E-2</v>
      </c>
      <c r="BB1159" s="5">
        <f t="shared" si="150"/>
        <v>32.762393979706317</v>
      </c>
      <c r="BC1159"/>
      <c r="BD1159"/>
    </row>
    <row r="1160" spans="1:56" x14ac:dyDescent="0.25">
      <c r="A1160" s="1" t="s">
        <v>446</v>
      </c>
      <c r="B1160" s="1" t="s">
        <v>447</v>
      </c>
      <c r="C1160" s="1" t="s">
        <v>448</v>
      </c>
      <c r="D1160" s="1" t="s">
        <v>60</v>
      </c>
      <c r="E1160" s="1" t="s">
        <v>66</v>
      </c>
      <c r="F1160" s="1" t="s">
        <v>318</v>
      </c>
      <c r="G1160" s="1" t="s">
        <v>63</v>
      </c>
      <c r="H1160" s="1" t="s">
        <v>240</v>
      </c>
      <c r="I1160" s="2">
        <v>106</v>
      </c>
      <c r="J1160" s="2">
        <v>7.0000000000000007E-2</v>
      </c>
      <c r="K1160" s="2">
        <f t="shared" si="147"/>
        <v>7.0000000000000007E-2</v>
      </c>
      <c r="L1160" s="2">
        <f t="shared" si="151"/>
        <v>0</v>
      </c>
      <c r="V1160" s="12">
        <v>7.0000000000000007E-2</v>
      </c>
      <c r="W1160" s="5">
        <v>7.8828749999999994</v>
      </c>
      <c r="AL1160" s="47"/>
      <c r="AS1160" s="5" t="str">
        <f t="shared" ref="AS1160:AS1223" si="152">IF(AR1160&gt;0,AR1160*$AS$1,"")</f>
        <v/>
      </c>
      <c r="AU1160" s="5" t="str">
        <f t="shared" ref="AU1160:AU1223" si="153">IF(AT1160&gt;0,AT1160*$AU$1,"")</f>
        <v/>
      </c>
      <c r="AW1160" s="5" t="str">
        <f t="shared" ref="AW1160:AW1223" si="154">IF(AV1160&gt;0,AV1160*$AW$1,"")</f>
        <v/>
      </c>
      <c r="AZ1160" s="5">
        <f t="shared" si="148"/>
        <v>7.8828749999999994</v>
      </c>
      <c r="BA1160" s="11">
        <f t="shared" si="149"/>
        <v>1.5675322021400164E-4</v>
      </c>
      <c r="BB1160" s="5">
        <f t="shared" si="150"/>
        <v>0.15675322021400165</v>
      </c>
      <c r="BC1160"/>
      <c r="BD1160"/>
    </row>
    <row r="1161" spans="1:56" x14ac:dyDescent="0.25">
      <c r="A1161" s="1" t="s">
        <v>446</v>
      </c>
      <c r="B1161" s="1" t="s">
        <v>447</v>
      </c>
      <c r="C1161" s="1" t="s">
        <v>448</v>
      </c>
      <c r="D1161" s="1" t="s">
        <v>60</v>
      </c>
      <c r="E1161" s="1" t="s">
        <v>67</v>
      </c>
      <c r="F1161" s="1" t="s">
        <v>318</v>
      </c>
      <c r="G1161" s="1" t="s">
        <v>63</v>
      </c>
      <c r="H1161" s="1" t="s">
        <v>240</v>
      </c>
      <c r="I1161" s="2">
        <v>106</v>
      </c>
      <c r="J1161" s="2">
        <v>7.0000000000000007E-2</v>
      </c>
      <c r="K1161" s="2">
        <f t="shared" si="147"/>
        <v>7.0000000000000007E-2</v>
      </c>
      <c r="L1161" s="2">
        <f t="shared" si="151"/>
        <v>0</v>
      </c>
      <c r="V1161" s="12">
        <v>7.0000000000000007E-2</v>
      </c>
      <c r="W1161" s="5">
        <v>7.8828749999999994</v>
      </c>
      <c r="AL1161" s="47"/>
      <c r="AS1161" s="5" t="str">
        <f t="shared" si="152"/>
        <v/>
      </c>
      <c r="AU1161" s="5" t="str">
        <f t="shared" si="153"/>
        <v/>
      </c>
      <c r="AW1161" s="5" t="str">
        <f t="shared" si="154"/>
        <v/>
      </c>
      <c r="AZ1161" s="5">
        <f t="shared" si="148"/>
        <v>7.8828749999999994</v>
      </c>
      <c r="BA1161" s="11">
        <f t="shared" si="149"/>
        <v>1.5675322021400164E-4</v>
      </c>
      <c r="BB1161" s="5">
        <f t="shared" si="150"/>
        <v>0.15675322021400165</v>
      </c>
      <c r="BC1161"/>
      <c r="BD1161"/>
    </row>
    <row r="1162" spans="1:56" x14ac:dyDescent="0.25">
      <c r="A1162" s="1" t="s">
        <v>446</v>
      </c>
      <c r="B1162" s="1" t="s">
        <v>447</v>
      </c>
      <c r="C1162" s="1" t="s">
        <v>448</v>
      </c>
      <c r="D1162" s="1" t="s">
        <v>60</v>
      </c>
      <c r="E1162" s="1" t="s">
        <v>68</v>
      </c>
      <c r="F1162" s="1" t="s">
        <v>318</v>
      </c>
      <c r="G1162" s="1" t="s">
        <v>63</v>
      </c>
      <c r="H1162" s="1" t="s">
        <v>240</v>
      </c>
      <c r="I1162" s="2">
        <v>106</v>
      </c>
      <c r="J1162" s="2">
        <v>38.380000000000003</v>
      </c>
      <c r="K1162" s="2">
        <f t="shared" si="147"/>
        <v>38.380000000000003</v>
      </c>
      <c r="L1162" s="2">
        <f t="shared" si="151"/>
        <v>0</v>
      </c>
      <c r="V1162" s="12">
        <v>38.380000000000003</v>
      </c>
      <c r="W1162" s="5">
        <v>4322.0677499999993</v>
      </c>
      <c r="AL1162" s="47"/>
      <c r="AS1162" s="5" t="str">
        <f t="shared" si="152"/>
        <v/>
      </c>
      <c r="AU1162" s="5" t="str">
        <f t="shared" si="153"/>
        <v/>
      </c>
      <c r="AW1162" s="5" t="str">
        <f t="shared" si="154"/>
        <v/>
      </c>
      <c r="AZ1162" s="5">
        <f t="shared" si="148"/>
        <v>4322.0677499999993</v>
      </c>
      <c r="BA1162" s="11">
        <f t="shared" si="149"/>
        <v>8.5945551311619753E-2</v>
      </c>
      <c r="BB1162" s="5">
        <f t="shared" si="150"/>
        <v>85.945551311619752</v>
      </c>
      <c r="BC1162"/>
      <c r="BD1162"/>
    </row>
    <row r="1163" spans="1:56" x14ac:dyDescent="0.25">
      <c r="A1163" s="1" t="s">
        <v>446</v>
      </c>
      <c r="B1163" s="1" t="s">
        <v>447</v>
      </c>
      <c r="C1163" s="1" t="s">
        <v>448</v>
      </c>
      <c r="D1163" s="1" t="s">
        <v>60</v>
      </c>
      <c r="E1163" s="1" t="s">
        <v>69</v>
      </c>
      <c r="F1163" s="1" t="s">
        <v>318</v>
      </c>
      <c r="G1163" s="1" t="s">
        <v>63</v>
      </c>
      <c r="H1163" s="1" t="s">
        <v>240</v>
      </c>
      <c r="I1163" s="2">
        <v>106</v>
      </c>
      <c r="J1163" s="2">
        <v>39.11</v>
      </c>
      <c r="K1163" s="2">
        <f t="shared" si="147"/>
        <v>39.11</v>
      </c>
      <c r="L1163" s="2">
        <f t="shared" si="151"/>
        <v>0</v>
      </c>
      <c r="V1163" s="12">
        <v>38.89</v>
      </c>
      <c r="W1163" s="5">
        <v>4379.5001249999996</v>
      </c>
      <c r="AJ1163" s="10">
        <v>0.22</v>
      </c>
      <c r="AK1163" s="5">
        <v>8.1080999560654163</v>
      </c>
      <c r="AL1163" s="47"/>
      <c r="AS1163" s="5" t="str">
        <f t="shared" si="152"/>
        <v/>
      </c>
      <c r="AU1163" s="5" t="str">
        <f t="shared" si="153"/>
        <v/>
      </c>
      <c r="AW1163" s="5" t="str">
        <f t="shared" si="154"/>
        <v/>
      </c>
      <c r="AZ1163" s="5">
        <f t="shared" si="148"/>
        <v>4387.608224956065</v>
      </c>
      <c r="BA1163" s="11">
        <f t="shared" si="149"/>
        <v>8.7248842370239665E-2</v>
      </c>
      <c r="BB1163" s="5">
        <f t="shared" si="150"/>
        <v>87.248842370239672</v>
      </c>
      <c r="BC1163"/>
      <c r="BD1163"/>
    </row>
    <row r="1164" spans="1:56" x14ac:dyDescent="0.25">
      <c r="A1164" s="1" t="s">
        <v>446</v>
      </c>
      <c r="B1164" s="1" t="s">
        <v>447</v>
      </c>
      <c r="C1164" s="1" t="s">
        <v>448</v>
      </c>
      <c r="D1164" s="1" t="s">
        <v>60</v>
      </c>
      <c r="E1164" s="1" t="s">
        <v>70</v>
      </c>
      <c r="F1164" s="1" t="s">
        <v>318</v>
      </c>
      <c r="G1164" s="1" t="s">
        <v>63</v>
      </c>
      <c r="H1164" s="1" t="s">
        <v>240</v>
      </c>
      <c r="I1164" s="2">
        <v>106</v>
      </c>
      <c r="J1164" s="2">
        <v>0.09</v>
      </c>
      <c r="K1164" s="2">
        <f t="shared" si="147"/>
        <v>0.09</v>
      </c>
      <c r="L1164" s="2">
        <f t="shared" si="151"/>
        <v>0</v>
      </c>
      <c r="V1164" s="12">
        <v>0.06</v>
      </c>
      <c r="W1164" s="5">
        <v>6.7567499999999976</v>
      </c>
      <c r="AJ1164" s="10">
        <v>0.03</v>
      </c>
      <c r="AK1164" s="5">
        <v>1.105649975286797</v>
      </c>
      <c r="AL1164" s="47"/>
      <c r="AS1164" s="5" t="str">
        <f t="shared" si="152"/>
        <v/>
      </c>
      <c r="AU1164" s="5" t="str">
        <f t="shared" si="153"/>
        <v/>
      </c>
      <c r="AW1164" s="5" t="str">
        <f t="shared" si="154"/>
        <v/>
      </c>
      <c r="AZ1164" s="5">
        <f t="shared" si="148"/>
        <v>7.8623999752867944</v>
      </c>
      <c r="BA1164" s="11">
        <f t="shared" si="149"/>
        <v>1.5634606850123745E-4</v>
      </c>
      <c r="BB1164" s="5">
        <f t="shared" si="150"/>
        <v>0.15634606850123745</v>
      </c>
      <c r="BC1164"/>
      <c r="BD1164"/>
    </row>
    <row r="1165" spans="1:56" x14ac:dyDescent="0.25">
      <c r="A1165" s="1" t="s">
        <v>446</v>
      </c>
      <c r="B1165" s="1" t="s">
        <v>447</v>
      </c>
      <c r="C1165" s="1" t="s">
        <v>448</v>
      </c>
      <c r="D1165" s="1" t="s">
        <v>60</v>
      </c>
      <c r="E1165" s="1" t="s">
        <v>73</v>
      </c>
      <c r="F1165" s="1" t="s">
        <v>318</v>
      </c>
      <c r="G1165" s="1" t="s">
        <v>63</v>
      </c>
      <c r="H1165" s="1" t="s">
        <v>240</v>
      </c>
      <c r="I1165" s="2">
        <v>106</v>
      </c>
      <c r="J1165" s="2">
        <v>0.03</v>
      </c>
      <c r="K1165" s="2">
        <f t="shared" si="147"/>
        <v>0.03</v>
      </c>
      <c r="L1165" s="2">
        <f t="shared" si="151"/>
        <v>0</v>
      </c>
      <c r="AJ1165" s="10">
        <v>0.03</v>
      </c>
      <c r="AK1165" s="5">
        <v>1.105649975286797</v>
      </c>
      <c r="AL1165" s="47"/>
      <c r="AS1165" s="5" t="str">
        <f t="shared" si="152"/>
        <v/>
      </c>
      <c r="AU1165" s="5" t="str">
        <f t="shared" si="153"/>
        <v/>
      </c>
      <c r="AW1165" s="5" t="str">
        <f t="shared" si="154"/>
        <v/>
      </c>
      <c r="AZ1165" s="5">
        <f t="shared" si="148"/>
        <v>1.105649975286797</v>
      </c>
      <c r="BA1165" s="11">
        <f t="shared" si="149"/>
        <v>2.1986165460664639E-5</v>
      </c>
      <c r="BB1165" s="5">
        <f t="shared" si="150"/>
        <v>2.198616546066464E-2</v>
      </c>
      <c r="BC1165"/>
      <c r="BD1165"/>
    </row>
    <row r="1166" spans="1:56" x14ac:dyDescent="0.25">
      <c r="A1166" s="1" t="s">
        <v>446</v>
      </c>
      <c r="B1166" s="1" t="s">
        <v>447</v>
      </c>
      <c r="C1166" s="1" t="s">
        <v>448</v>
      </c>
      <c r="D1166" s="1" t="s">
        <v>60</v>
      </c>
      <c r="E1166" s="1" t="s">
        <v>74</v>
      </c>
      <c r="F1166" s="1" t="s">
        <v>318</v>
      </c>
      <c r="G1166" s="1" t="s">
        <v>63</v>
      </c>
      <c r="H1166" s="1" t="s">
        <v>240</v>
      </c>
      <c r="I1166" s="2">
        <v>106</v>
      </c>
      <c r="J1166" s="2">
        <v>13.35</v>
      </c>
      <c r="K1166" s="2">
        <f t="shared" si="147"/>
        <v>13.35</v>
      </c>
      <c r="L1166" s="2">
        <f t="shared" si="151"/>
        <v>0</v>
      </c>
      <c r="V1166" s="12">
        <v>11.43</v>
      </c>
      <c r="W1166" s="5">
        <v>1287.160875</v>
      </c>
      <c r="AJ1166" s="10">
        <v>1.92</v>
      </c>
      <c r="AK1166" s="5">
        <v>70.761598418354993</v>
      </c>
      <c r="AL1166" s="47"/>
      <c r="AS1166" s="5" t="str">
        <f t="shared" si="152"/>
        <v/>
      </c>
      <c r="AU1166" s="5" t="str">
        <f t="shared" si="153"/>
        <v/>
      </c>
      <c r="AW1166" s="5" t="str">
        <f t="shared" si="154"/>
        <v/>
      </c>
      <c r="AZ1166" s="5">
        <f t="shared" si="148"/>
        <v>1357.9224734183549</v>
      </c>
      <c r="BA1166" s="11">
        <f t="shared" si="149"/>
        <v>2.7002676118711662E-2</v>
      </c>
      <c r="BB1166" s="5">
        <f t="shared" si="150"/>
        <v>27.002676118711662</v>
      </c>
      <c r="BC1166"/>
      <c r="BD1166"/>
    </row>
    <row r="1167" spans="1:56" x14ac:dyDescent="0.25">
      <c r="A1167" s="1" t="s">
        <v>446</v>
      </c>
      <c r="B1167" s="1" t="s">
        <v>447</v>
      </c>
      <c r="C1167" s="1" t="s">
        <v>448</v>
      </c>
      <c r="D1167" s="1" t="s">
        <v>60</v>
      </c>
      <c r="E1167" s="1" t="s">
        <v>75</v>
      </c>
      <c r="F1167" s="1" t="s">
        <v>318</v>
      </c>
      <c r="G1167" s="1" t="s">
        <v>63</v>
      </c>
      <c r="H1167" s="1" t="s">
        <v>240</v>
      </c>
      <c r="I1167" s="2">
        <v>106</v>
      </c>
      <c r="J1167" s="2">
        <v>12.71</v>
      </c>
      <c r="K1167" s="2">
        <f t="shared" si="147"/>
        <v>12.71</v>
      </c>
      <c r="L1167" s="2">
        <f t="shared" si="151"/>
        <v>0</v>
      </c>
      <c r="V1167" s="12">
        <v>12.06</v>
      </c>
      <c r="W1167" s="5">
        <v>1358.1067499999999</v>
      </c>
      <c r="AJ1167" s="10">
        <v>0.65</v>
      </c>
      <c r="AK1167" s="5">
        <v>23.95574912130833</v>
      </c>
      <c r="AL1167" s="47"/>
      <c r="AS1167" s="5" t="str">
        <f t="shared" si="152"/>
        <v/>
      </c>
      <c r="AU1167" s="5" t="str">
        <f t="shared" si="153"/>
        <v/>
      </c>
      <c r="AW1167" s="5" t="str">
        <f t="shared" si="154"/>
        <v/>
      </c>
      <c r="AZ1167" s="5">
        <f t="shared" si="148"/>
        <v>1382.0624991213083</v>
      </c>
      <c r="BA1167" s="11">
        <f t="shared" si="149"/>
        <v>2.748270742264414E-2</v>
      </c>
      <c r="BB1167" s="5">
        <f t="shared" si="150"/>
        <v>27.48270742264414</v>
      </c>
      <c r="BC1167"/>
      <c r="BD1167"/>
    </row>
    <row r="1168" spans="1:56" x14ac:dyDescent="0.25">
      <c r="A1168" s="1" t="s">
        <v>449</v>
      </c>
      <c r="B1168" s="1" t="s">
        <v>450</v>
      </c>
      <c r="C1168" s="1" t="s">
        <v>451</v>
      </c>
      <c r="D1168" s="1" t="s">
        <v>452</v>
      </c>
      <c r="E1168" s="1" t="s">
        <v>61</v>
      </c>
      <c r="F1168" s="1" t="s">
        <v>453</v>
      </c>
      <c r="G1168" s="1" t="s">
        <v>63</v>
      </c>
      <c r="H1168" s="1" t="s">
        <v>240</v>
      </c>
      <c r="I1168" s="2">
        <v>55.46</v>
      </c>
      <c r="J1168" s="2">
        <v>0.05</v>
      </c>
      <c r="K1168" s="2">
        <f t="shared" si="147"/>
        <v>0.05</v>
      </c>
      <c r="L1168" s="2">
        <f t="shared" si="151"/>
        <v>0</v>
      </c>
      <c r="AJ1168" s="10">
        <v>0.05</v>
      </c>
      <c r="AK1168" s="5">
        <v>1.658475024713203</v>
      </c>
      <c r="AL1168" s="47"/>
      <c r="AS1168" s="5" t="str">
        <f t="shared" si="152"/>
        <v/>
      </c>
      <c r="AU1168" s="5" t="str">
        <f t="shared" si="153"/>
        <v/>
      </c>
      <c r="AW1168" s="5" t="str">
        <f t="shared" si="154"/>
        <v/>
      </c>
      <c r="AZ1168" s="5">
        <f t="shared" si="148"/>
        <v>1.658475024713203</v>
      </c>
      <c r="BA1168" s="11">
        <f t="shared" si="149"/>
        <v>3.2979249419569705E-5</v>
      </c>
      <c r="BB1168" s="5">
        <f t="shared" si="150"/>
        <v>3.2979249419569708E-2</v>
      </c>
      <c r="BC1168"/>
      <c r="BD1168"/>
    </row>
    <row r="1169" spans="1:56" x14ac:dyDescent="0.25">
      <c r="A1169" s="1" t="s">
        <v>449</v>
      </c>
      <c r="B1169" s="1" t="s">
        <v>450</v>
      </c>
      <c r="C1169" s="1" t="s">
        <v>451</v>
      </c>
      <c r="D1169" s="1" t="s">
        <v>452</v>
      </c>
      <c r="E1169" s="1" t="s">
        <v>71</v>
      </c>
      <c r="F1169" s="1" t="s">
        <v>453</v>
      </c>
      <c r="G1169" s="1" t="s">
        <v>63</v>
      </c>
      <c r="H1169" s="1" t="s">
        <v>240</v>
      </c>
      <c r="I1169" s="2">
        <v>55.46</v>
      </c>
      <c r="J1169" s="2">
        <v>27.37</v>
      </c>
      <c r="K1169" s="2">
        <f t="shared" si="147"/>
        <v>27.17</v>
      </c>
      <c r="L1169" s="2">
        <f t="shared" si="151"/>
        <v>0</v>
      </c>
      <c r="X1169" s="13">
        <v>17.02</v>
      </c>
      <c r="Y1169" s="5">
        <v>1724.9982749999999</v>
      </c>
      <c r="AJ1169" s="10">
        <v>10.15</v>
      </c>
      <c r="AK1169" s="5">
        <v>336.6704123468399</v>
      </c>
      <c r="AL1169" s="47"/>
      <c r="AS1169" s="5" t="str">
        <f t="shared" si="152"/>
        <v/>
      </c>
      <c r="AU1169" s="5" t="str">
        <f t="shared" si="153"/>
        <v/>
      </c>
      <c r="AW1169" s="5" t="str">
        <f t="shared" si="154"/>
        <v/>
      </c>
      <c r="AZ1169" s="5">
        <f t="shared" si="148"/>
        <v>2061.6686873468398</v>
      </c>
      <c r="BA1169" s="11">
        <f t="shared" si="149"/>
        <v>4.0996870527059089E-2</v>
      </c>
      <c r="BB1169" s="5">
        <f t="shared" si="150"/>
        <v>40.996870527059087</v>
      </c>
      <c r="BC1169"/>
      <c r="BD1169"/>
    </row>
    <row r="1170" spans="1:56" x14ac:dyDescent="0.25">
      <c r="A1170" s="1" t="s">
        <v>449</v>
      </c>
      <c r="B1170" s="1" t="s">
        <v>450</v>
      </c>
      <c r="C1170" s="1" t="s">
        <v>451</v>
      </c>
      <c r="D1170" s="1" t="s">
        <v>452</v>
      </c>
      <c r="E1170" s="1" t="s">
        <v>72</v>
      </c>
      <c r="F1170" s="1" t="s">
        <v>453</v>
      </c>
      <c r="G1170" s="1" t="s">
        <v>63</v>
      </c>
      <c r="H1170" s="1" t="s">
        <v>240</v>
      </c>
      <c r="I1170" s="2">
        <v>55.46</v>
      </c>
      <c r="J1170" s="2">
        <v>26.2</v>
      </c>
      <c r="K1170" s="2">
        <f t="shared" si="147"/>
        <v>25.43</v>
      </c>
      <c r="L1170" s="2">
        <f t="shared" si="151"/>
        <v>0</v>
      </c>
      <c r="X1170" s="13">
        <v>8.02</v>
      </c>
      <c r="Y1170" s="5">
        <v>812.83702499999993</v>
      </c>
      <c r="AJ1170" s="10">
        <v>17.41</v>
      </c>
      <c r="AK1170" s="5">
        <v>577.480989938736</v>
      </c>
      <c r="AL1170" s="47"/>
      <c r="AS1170" s="5" t="str">
        <f t="shared" si="152"/>
        <v/>
      </c>
      <c r="AU1170" s="5" t="str">
        <f t="shared" si="153"/>
        <v/>
      </c>
      <c r="AW1170" s="5" t="str">
        <f t="shared" si="154"/>
        <v/>
      </c>
      <c r="AZ1170" s="5">
        <f t="shared" si="148"/>
        <v>1390.3180149387358</v>
      </c>
      <c r="BA1170" s="11">
        <f t="shared" si="149"/>
        <v>2.7646870711914788E-2</v>
      </c>
      <c r="BB1170" s="5">
        <f t="shared" si="150"/>
        <v>27.64687071191479</v>
      </c>
      <c r="BC1170"/>
      <c r="BD1170"/>
    </row>
    <row r="1171" spans="1:56" x14ac:dyDescent="0.25">
      <c r="A1171" s="1" t="s">
        <v>449</v>
      </c>
      <c r="B1171" s="1" t="s">
        <v>450</v>
      </c>
      <c r="C1171" s="1" t="s">
        <v>451</v>
      </c>
      <c r="D1171" s="1" t="s">
        <v>452</v>
      </c>
      <c r="E1171" s="1" t="s">
        <v>68</v>
      </c>
      <c r="F1171" s="1" t="s">
        <v>260</v>
      </c>
      <c r="G1171" s="1" t="s">
        <v>63</v>
      </c>
      <c r="H1171" s="1" t="s">
        <v>240</v>
      </c>
      <c r="I1171" s="2">
        <v>55.46</v>
      </c>
      <c r="J1171" s="2">
        <v>0.09</v>
      </c>
      <c r="K1171" s="2">
        <f t="shared" si="147"/>
        <v>7.0000000000000007E-2</v>
      </c>
      <c r="L1171" s="2">
        <f t="shared" si="151"/>
        <v>0</v>
      </c>
      <c r="AJ1171" s="10">
        <v>7.0000000000000007E-2</v>
      </c>
      <c r="AK1171" s="5">
        <v>2.3218650098852809</v>
      </c>
      <c r="AL1171" s="47"/>
      <c r="AS1171" s="5" t="str">
        <f t="shared" si="152"/>
        <v/>
      </c>
      <c r="AU1171" s="5" t="str">
        <f t="shared" si="153"/>
        <v/>
      </c>
      <c r="AW1171" s="5" t="str">
        <f t="shared" si="154"/>
        <v/>
      </c>
      <c r="AZ1171" s="5">
        <f t="shared" si="148"/>
        <v>2.3218650098852809</v>
      </c>
      <c r="BA1171" s="11">
        <f t="shared" si="149"/>
        <v>4.6170948695968484E-5</v>
      </c>
      <c r="BB1171" s="5">
        <f t="shared" si="150"/>
        <v>4.6170948695968488E-2</v>
      </c>
      <c r="BC1171"/>
      <c r="BD1171"/>
    </row>
    <row r="1172" spans="1:56" x14ac:dyDescent="0.25">
      <c r="A1172" s="1" t="s">
        <v>449</v>
      </c>
      <c r="B1172" s="1" t="s">
        <v>450</v>
      </c>
      <c r="C1172" s="1" t="s">
        <v>451</v>
      </c>
      <c r="D1172" s="1" t="s">
        <v>452</v>
      </c>
      <c r="E1172" s="1" t="s">
        <v>75</v>
      </c>
      <c r="F1172" s="1" t="s">
        <v>260</v>
      </c>
      <c r="G1172" s="1" t="s">
        <v>63</v>
      </c>
      <c r="H1172" s="1" t="s">
        <v>240</v>
      </c>
      <c r="I1172" s="2">
        <v>55.46</v>
      </c>
      <c r="J1172" s="2">
        <v>0.09</v>
      </c>
      <c r="K1172" s="2">
        <f t="shared" si="147"/>
        <v>0.06</v>
      </c>
      <c r="L1172" s="2">
        <f t="shared" si="151"/>
        <v>0</v>
      </c>
      <c r="AJ1172" s="10">
        <v>0.06</v>
      </c>
      <c r="AK1172" s="5">
        <v>1.990169955516234</v>
      </c>
      <c r="AL1172" s="47"/>
      <c r="AS1172" s="5" t="str">
        <f t="shared" si="152"/>
        <v/>
      </c>
      <c r="AU1172" s="5" t="str">
        <f t="shared" si="153"/>
        <v/>
      </c>
      <c r="AW1172" s="5" t="str">
        <f t="shared" si="154"/>
        <v/>
      </c>
      <c r="AZ1172" s="5">
        <f t="shared" si="148"/>
        <v>1.990169955516234</v>
      </c>
      <c r="BA1172" s="11">
        <f t="shared" si="149"/>
        <v>3.9575097829196343E-5</v>
      </c>
      <c r="BB1172" s="5">
        <f t="shared" si="150"/>
        <v>3.9575097829196347E-2</v>
      </c>
      <c r="BC1172"/>
      <c r="BD1172"/>
    </row>
    <row r="1173" spans="1:56" x14ac:dyDescent="0.25">
      <c r="A1173" s="1" t="s">
        <v>454</v>
      </c>
      <c r="B1173" s="1" t="s">
        <v>450</v>
      </c>
      <c r="C1173" s="1" t="s">
        <v>451</v>
      </c>
      <c r="D1173" s="1" t="s">
        <v>452</v>
      </c>
      <c r="E1173" s="1" t="s">
        <v>61</v>
      </c>
      <c r="F1173" s="1" t="s">
        <v>453</v>
      </c>
      <c r="G1173" s="1" t="s">
        <v>63</v>
      </c>
      <c r="H1173" s="1" t="s">
        <v>240</v>
      </c>
      <c r="I1173" s="2">
        <v>139.47999999999999</v>
      </c>
      <c r="J1173" s="2">
        <v>0.02</v>
      </c>
      <c r="K1173" s="2">
        <f t="shared" si="147"/>
        <v>0.02</v>
      </c>
      <c r="L1173" s="2">
        <f t="shared" si="151"/>
        <v>0</v>
      </c>
      <c r="X1173" s="13">
        <v>0.02</v>
      </c>
      <c r="Y1173" s="5">
        <v>2.0270250000000001</v>
      </c>
      <c r="AL1173" s="47"/>
      <c r="AS1173" s="5" t="str">
        <f t="shared" si="152"/>
        <v/>
      </c>
      <c r="AU1173" s="5" t="str">
        <f t="shared" si="153"/>
        <v/>
      </c>
      <c r="AW1173" s="5" t="str">
        <f t="shared" si="154"/>
        <v/>
      </c>
      <c r="AZ1173" s="5">
        <f t="shared" si="148"/>
        <v>2.0270250000000001</v>
      </c>
      <c r="BA1173" s="11">
        <f t="shared" si="149"/>
        <v>4.0307970912171853E-5</v>
      </c>
      <c r="BB1173" s="5">
        <f t="shared" si="150"/>
        <v>4.030797091217185E-2</v>
      </c>
      <c r="BC1173"/>
      <c r="BD1173"/>
    </row>
    <row r="1174" spans="1:56" x14ac:dyDescent="0.25">
      <c r="A1174" s="1" t="s">
        <v>454</v>
      </c>
      <c r="B1174" s="1" t="s">
        <v>450</v>
      </c>
      <c r="C1174" s="1" t="s">
        <v>451</v>
      </c>
      <c r="D1174" s="1" t="s">
        <v>452</v>
      </c>
      <c r="E1174" s="1" t="s">
        <v>65</v>
      </c>
      <c r="F1174" s="1" t="s">
        <v>453</v>
      </c>
      <c r="G1174" s="1" t="s">
        <v>63</v>
      </c>
      <c r="H1174" s="1" t="s">
        <v>240</v>
      </c>
      <c r="I1174" s="2">
        <v>139.47999999999999</v>
      </c>
      <c r="J1174" s="2">
        <v>7.0000000000000007E-2</v>
      </c>
      <c r="K1174" s="2">
        <f t="shared" si="147"/>
        <v>7.0000000000000007E-2</v>
      </c>
      <c r="L1174" s="2">
        <f t="shared" si="151"/>
        <v>0</v>
      </c>
      <c r="X1174" s="13">
        <v>0.02</v>
      </c>
      <c r="Y1174" s="5">
        <v>2.0270250000000001</v>
      </c>
      <c r="AJ1174" s="10">
        <v>0.05</v>
      </c>
      <c r="AK1174" s="5">
        <v>1.6584749999999999</v>
      </c>
      <c r="AL1174" s="47"/>
      <c r="AS1174" s="5" t="str">
        <f t="shared" si="152"/>
        <v/>
      </c>
      <c r="AU1174" s="5" t="str">
        <f t="shared" si="153"/>
        <v/>
      </c>
      <c r="AW1174" s="5" t="str">
        <f t="shared" si="154"/>
        <v/>
      </c>
      <c r="AZ1174" s="5">
        <f t="shared" si="148"/>
        <v>3.6855000000000002</v>
      </c>
      <c r="BA1174" s="11">
        <f t="shared" si="149"/>
        <v>7.3287219840312463E-5</v>
      </c>
      <c r="BB1174" s="5">
        <f t="shared" si="150"/>
        <v>7.3287219840312459E-2</v>
      </c>
      <c r="BC1174"/>
      <c r="BD1174"/>
    </row>
    <row r="1175" spans="1:56" x14ac:dyDescent="0.25">
      <c r="A1175" s="1" t="s">
        <v>454</v>
      </c>
      <c r="B1175" s="1" t="s">
        <v>450</v>
      </c>
      <c r="C1175" s="1" t="s">
        <v>451</v>
      </c>
      <c r="D1175" s="1" t="s">
        <v>452</v>
      </c>
      <c r="E1175" s="1" t="s">
        <v>66</v>
      </c>
      <c r="F1175" s="1" t="s">
        <v>453</v>
      </c>
      <c r="G1175" s="1" t="s">
        <v>63</v>
      </c>
      <c r="H1175" s="1" t="s">
        <v>240</v>
      </c>
      <c r="I1175" s="2">
        <v>139.47999999999999</v>
      </c>
      <c r="J1175" s="2">
        <v>0.04</v>
      </c>
      <c r="K1175" s="2">
        <f t="shared" si="147"/>
        <v>0.04</v>
      </c>
      <c r="L1175" s="2">
        <f t="shared" si="151"/>
        <v>0</v>
      </c>
      <c r="AJ1175" s="10">
        <v>0.04</v>
      </c>
      <c r="AK1175" s="5">
        <v>1.3267800000000001</v>
      </c>
      <c r="AL1175" s="47"/>
      <c r="AS1175" s="5" t="str">
        <f t="shared" si="152"/>
        <v/>
      </c>
      <c r="AU1175" s="5" t="str">
        <f t="shared" si="153"/>
        <v/>
      </c>
      <c r="AW1175" s="5" t="str">
        <f t="shared" si="154"/>
        <v/>
      </c>
      <c r="AZ1175" s="5">
        <f t="shared" si="148"/>
        <v>1.3267800000000001</v>
      </c>
      <c r="BA1175" s="11">
        <f t="shared" si="149"/>
        <v>2.638339914251249E-5</v>
      </c>
      <c r="BB1175" s="5">
        <f t="shared" si="150"/>
        <v>2.638339914251249E-2</v>
      </c>
      <c r="BC1175"/>
      <c r="BD1175"/>
    </row>
    <row r="1176" spans="1:56" x14ac:dyDescent="0.25">
      <c r="A1176" s="1" t="s">
        <v>454</v>
      </c>
      <c r="B1176" s="1" t="s">
        <v>450</v>
      </c>
      <c r="C1176" s="1" t="s">
        <v>451</v>
      </c>
      <c r="D1176" s="1" t="s">
        <v>452</v>
      </c>
      <c r="E1176" s="1" t="s">
        <v>69</v>
      </c>
      <c r="F1176" s="1" t="s">
        <v>453</v>
      </c>
      <c r="G1176" s="1" t="s">
        <v>63</v>
      </c>
      <c r="H1176" s="1" t="s">
        <v>240</v>
      </c>
      <c r="I1176" s="2">
        <v>139.47999999999999</v>
      </c>
      <c r="J1176" s="2">
        <v>25.83</v>
      </c>
      <c r="K1176" s="2">
        <f t="shared" si="147"/>
        <v>25.830000000000002</v>
      </c>
      <c r="L1176" s="2">
        <f t="shared" si="151"/>
        <v>0</v>
      </c>
      <c r="X1176" s="13">
        <v>24.71</v>
      </c>
      <c r="Y1176" s="5">
        <v>2504.3893874999999</v>
      </c>
      <c r="AJ1176" s="10">
        <v>1.1200000000000001</v>
      </c>
      <c r="AK1176" s="5">
        <v>37.149839999999998</v>
      </c>
      <c r="AL1176" s="47"/>
      <c r="AS1176" s="5" t="str">
        <f t="shared" si="152"/>
        <v/>
      </c>
      <c r="AU1176" s="5" t="str">
        <f t="shared" si="153"/>
        <v/>
      </c>
      <c r="AW1176" s="5" t="str">
        <f t="shared" si="154"/>
        <v/>
      </c>
      <c r="AZ1176" s="5">
        <f t="shared" si="148"/>
        <v>2541.5392274999999</v>
      </c>
      <c r="BA1176" s="11">
        <f t="shared" si="149"/>
        <v>5.0539233237978681E-2</v>
      </c>
      <c r="BB1176" s="5">
        <f t="shared" si="150"/>
        <v>50.539233237978678</v>
      </c>
      <c r="BC1176"/>
      <c r="BD1176"/>
    </row>
    <row r="1177" spans="1:56" x14ac:dyDescent="0.25">
      <c r="A1177" s="1" t="s">
        <v>454</v>
      </c>
      <c r="B1177" s="1" t="s">
        <v>450</v>
      </c>
      <c r="C1177" s="1" t="s">
        <v>451</v>
      </c>
      <c r="D1177" s="1" t="s">
        <v>452</v>
      </c>
      <c r="E1177" s="1" t="s">
        <v>70</v>
      </c>
      <c r="F1177" s="1" t="s">
        <v>453</v>
      </c>
      <c r="G1177" s="1" t="s">
        <v>63</v>
      </c>
      <c r="H1177" s="1" t="s">
        <v>240</v>
      </c>
      <c r="I1177" s="2">
        <v>139.47999999999999</v>
      </c>
      <c r="J1177" s="2">
        <v>39.57</v>
      </c>
      <c r="K1177" s="2">
        <f t="shared" si="147"/>
        <v>39.57</v>
      </c>
      <c r="L1177" s="2">
        <f t="shared" si="151"/>
        <v>0</v>
      </c>
      <c r="X1177" s="13">
        <v>37.81</v>
      </c>
      <c r="Y1177" s="5">
        <v>3832.0907625</v>
      </c>
      <c r="AJ1177" s="10">
        <v>1.76</v>
      </c>
      <c r="AK1177" s="5">
        <v>58.378320000000002</v>
      </c>
      <c r="AL1177" s="47"/>
      <c r="AS1177" s="5" t="str">
        <f t="shared" si="152"/>
        <v/>
      </c>
      <c r="AU1177" s="5" t="str">
        <f t="shared" si="153"/>
        <v/>
      </c>
      <c r="AW1177" s="5" t="str">
        <f t="shared" si="154"/>
        <v/>
      </c>
      <c r="AZ1177" s="5">
        <f t="shared" si="148"/>
        <v>3890.4690824999998</v>
      </c>
      <c r="BA1177" s="11">
        <f t="shared" si="149"/>
        <v>7.7363088571731436E-2</v>
      </c>
      <c r="BB1177" s="5">
        <f t="shared" si="150"/>
        <v>77.363088571731438</v>
      </c>
      <c r="BC1177"/>
      <c r="BD1177"/>
    </row>
    <row r="1178" spans="1:56" x14ac:dyDescent="0.25">
      <c r="A1178" s="1" t="s">
        <v>454</v>
      </c>
      <c r="B1178" s="1" t="s">
        <v>450</v>
      </c>
      <c r="C1178" s="1" t="s">
        <v>451</v>
      </c>
      <c r="D1178" s="1" t="s">
        <v>452</v>
      </c>
      <c r="E1178" s="1" t="s">
        <v>71</v>
      </c>
      <c r="F1178" s="1" t="s">
        <v>453</v>
      </c>
      <c r="G1178" s="1" t="s">
        <v>63</v>
      </c>
      <c r="H1178" s="1" t="s">
        <v>240</v>
      </c>
      <c r="I1178" s="2">
        <v>139.47999999999999</v>
      </c>
      <c r="J1178" s="2">
        <v>13.67</v>
      </c>
      <c r="K1178" s="2">
        <f t="shared" si="147"/>
        <v>13.67</v>
      </c>
      <c r="L1178" s="2">
        <f t="shared" si="151"/>
        <v>0</v>
      </c>
      <c r="X1178" s="13">
        <v>13.32</v>
      </c>
      <c r="Y1178" s="5">
        <v>1349.99865</v>
      </c>
      <c r="AJ1178" s="10">
        <v>0.35</v>
      </c>
      <c r="AK1178" s="5">
        <v>11.609325</v>
      </c>
      <c r="AL1178" s="47"/>
      <c r="AS1178" s="5" t="str">
        <f t="shared" si="152"/>
        <v/>
      </c>
      <c r="AU1178" s="5" t="str">
        <f t="shared" si="153"/>
        <v/>
      </c>
      <c r="AW1178" s="5" t="str">
        <f t="shared" si="154"/>
        <v/>
      </c>
      <c r="AZ1178" s="5">
        <f t="shared" si="148"/>
        <v>1361.6079749999999</v>
      </c>
      <c r="BA1178" s="11">
        <f t="shared" si="149"/>
        <v>2.7075963370003436E-2</v>
      </c>
      <c r="BB1178" s="5">
        <f t="shared" si="150"/>
        <v>27.075963370003436</v>
      </c>
      <c r="BC1178"/>
      <c r="BD1178"/>
    </row>
    <row r="1179" spans="1:56" x14ac:dyDescent="0.25">
      <c r="A1179" s="1" t="s">
        <v>454</v>
      </c>
      <c r="B1179" s="1" t="s">
        <v>450</v>
      </c>
      <c r="C1179" s="1" t="s">
        <v>451</v>
      </c>
      <c r="D1179" s="1" t="s">
        <v>452</v>
      </c>
      <c r="E1179" s="1" t="s">
        <v>72</v>
      </c>
      <c r="F1179" s="1" t="s">
        <v>453</v>
      </c>
      <c r="G1179" s="1" t="s">
        <v>63</v>
      </c>
      <c r="H1179" s="1" t="s">
        <v>240</v>
      </c>
      <c r="I1179" s="2">
        <v>139.47999999999999</v>
      </c>
      <c r="J1179" s="2">
        <v>9.1199999999999992</v>
      </c>
      <c r="K1179" s="2">
        <f t="shared" si="147"/>
        <v>9.120000000000001</v>
      </c>
      <c r="L1179" s="2">
        <f t="shared" si="151"/>
        <v>0</v>
      </c>
      <c r="X1179" s="13">
        <v>7.44</v>
      </c>
      <c r="Y1179" s="5">
        <v>754.05330000000004</v>
      </c>
      <c r="AJ1179" s="10">
        <v>1.68</v>
      </c>
      <c r="AK1179" s="5">
        <v>55.724760000000003</v>
      </c>
      <c r="AL1179" s="47"/>
      <c r="AS1179" s="5" t="str">
        <f t="shared" si="152"/>
        <v/>
      </c>
      <c r="AU1179" s="5" t="str">
        <f t="shared" si="153"/>
        <v/>
      </c>
      <c r="AW1179" s="5" t="str">
        <f t="shared" si="154"/>
        <v/>
      </c>
      <c r="AZ1179" s="5">
        <f t="shared" si="148"/>
        <v>809.7780600000001</v>
      </c>
      <c r="BA1179" s="11">
        <f t="shared" si="149"/>
        <v>1.6102667943313456E-2</v>
      </c>
      <c r="BB1179" s="5">
        <f t="shared" si="150"/>
        <v>16.102667943313456</v>
      </c>
      <c r="BC1179"/>
      <c r="BD1179"/>
    </row>
    <row r="1180" spans="1:56" x14ac:dyDescent="0.25">
      <c r="A1180" s="1" t="s">
        <v>454</v>
      </c>
      <c r="B1180" s="1" t="s">
        <v>450</v>
      </c>
      <c r="C1180" s="1" t="s">
        <v>451</v>
      </c>
      <c r="D1180" s="1" t="s">
        <v>452</v>
      </c>
      <c r="E1180" s="1" t="s">
        <v>73</v>
      </c>
      <c r="F1180" s="1" t="s">
        <v>453</v>
      </c>
      <c r="G1180" s="1" t="s">
        <v>63</v>
      </c>
      <c r="H1180" s="1" t="s">
        <v>240</v>
      </c>
      <c r="I1180" s="2">
        <v>139.47999999999999</v>
      </c>
      <c r="J1180" s="2">
        <v>26.53</v>
      </c>
      <c r="K1180" s="2">
        <f t="shared" si="147"/>
        <v>26.529999999999998</v>
      </c>
      <c r="L1180" s="2">
        <f t="shared" si="151"/>
        <v>0</v>
      </c>
      <c r="X1180" s="13">
        <v>26.47</v>
      </c>
      <c r="Y1180" s="5">
        <v>2682.7675875</v>
      </c>
      <c r="AJ1180" s="10">
        <v>0.06</v>
      </c>
      <c r="AK1180" s="5">
        <v>1.99017</v>
      </c>
      <c r="AL1180" s="47"/>
      <c r="AS1180" s="5" t="str">
        <f t="shared" si="152"/>
        <v/>
      </c>
      <c r="AU1180" s="5" t="str">
        <f t="shared" si="153"/>
        <v/>
      </c>
      <c r="AW1180" s="5" t="str">
        <f t="shared" si="154"/>
        <v/>
      </c>
      <c r="AZ1180" s="5">
        <f t="shared" si="148"/>
        <v>2684.7577575</v>
      </c>
      <c r="BA1180" s="11">
        <f t="shared" si="149"/>
        <v>5.3387174600973218E-2</v>
      </c>
      <c r="BB1180" s="5">
        <f t="shared" si="150"/>
        <v>53.387174600973218</v>
      </c>
      <c r="BC1180"/>
      <c r="BD1180"/>
    </row>
    <row r="1181" spans="1:56" x14ac:dyDescent="0.25">
      <c r="A1181" s="1" t="s">
        <v>454</v>
      </c>
      <c r="B1181" s="1" t="s">
        <v>450</v>
      </c>
      <c r="C1181" s="1" t="s">
        <v>451</v>
      </c>
      <c r="D1181" s="1" t="s">
        <v>452</v>
      </c>
      <c r="E1181" s="1" t="s">
        <v>74</v>
      </c>
      <c r="F1181" s="1" t="s">
        <v>453</v>
      </c>
      <c r="G1181" s="1" t="s">
        <v>63</v>
      </c>
      <c r="H1181" s="1" t="s">
        <v>240</v>
      </c>
      <c r="I1181" s="2">
        <v>139.47999999999999</v>
      </c>
      <c r="J1181" s="2">
        <v>24.63</v>
      </c>
      <c r="K1181" s="2">
        <f t="shared" si="147"/>
        <v>24.630000000000003</v>
      </c>
      <c r="L1181" s="2">
        <f t="shared" si="151"/>
        <v>0</v>
      </c>
      <c r="X1181" s="13">
        <v>22.55</v>
      </c>
      <c r="Y1181" s="5">
        <v>2285.4706875000002</v>
      </c>
      <c r="AJ1181" s="10">
        <v>2.08</v>
      </c>
      <c r="AK1181" s="5">
        <v>68.992559999999997</v>
      </c>
      <c r="AL1181" s="47"/>
      <c r="AS1181" s="5" t="str">
        <f t="shared" si="152"/>
        <v/>
      </c>
      <c r="AU1181" s="5" t="str">
        <f t="shared" si="153"/>
        <v/>
      </c>
      <c r="AW1181" s="5" t="str">
        <f t="shared" si="154"/>
        <v/>
      </c>
      <c r="AZ1181" s="5">
        <f t="shared" si="148"/>
        <v>2354.4632475000003</v>
      </c>
      <c r="BA1181" s="11">
        <f t="shared" si="149"/>
        <v>4.6819173958884422E-2</v>
      </c>
      <c r="BB1181" s="5">
        <f t="shared" si="150"/>
        <v>46.81917395888442</v>
      </c>
      <c r="BC1181"/>
      <c r="BD1181"/>
    </row>
    <row r="1182" spans="1:56" x14ac:dyDescent="0.25">
      <c r="A1182" s="1" t="s">
        <v>455</v>
      </c>
      <c r="B1182" s="1" t="s">
        <v>456</v>
      </c>
      <c r="C1182" s="1" t="s">
        <v>451</v>
      </c>
      <c r="D1182" s="1" t="s">
        <v>452</v>
      </c>
      <c r="E1182" s="1" t="s">
        <v>72</v>
      </c>
      <c r="F1182" s="1" t="s">
        <v>453</v>
      </c>
      <c r="G1182" s="1" t="s">
        <v>63</v>
      </c>
      <c r="H1182" s="1" t="s">
        <v>240</v>
      </c>
      <c r="I1182" s="2">
        <v>12.63</v>
      </c>
      <c r="J1182" s="2">
        <v>0.87</v>
      </c>
      <c r="K1182" s="2">
        <f t="shared" si="147"/>
        <v>0.87</v>
      </c>
      <c r="L1182" s="2">
        <f t="shared" si="151"/>
        <v>0</v>
      </c>
      <c r="X1182" s="13">
        <v>0.22</v>
      </c>
      <c r="Y1182" s="5">
        <v>22.297274999999999</v>
      </c>
      <c r="AJ1182" s="10">
        <v>0.65</v>
      </c>
      <c r="AK1182" s="5">
        <v>21.56017420917749</v>
      </c>
      <c r="AL1182" s="47"/>
      <c r="AS1182" s="5" t="str">
        <f t="shared" si="152"/>
        <v/>
      </c>
      <c r="AU1182" s="5" t="str">
        <f t="shared" si="153"/>
        <v/>
      </c>
      <c r="AW1182" s="5" t="str">
        <f t="shared" si="154"/>
        <v/>
      </c>
      <c r="AZ1182" s="5">
        <f t="shared" si="148"/>
        <v>43.857449209177489</v>
      </c>
      <c r="BA1182" s="11">
        <f t="shared" si="149"/>
        <v>8.721179003739869E-4</v>
      </c>
      <c r="BB1182" s="5">
        <f t="shared" si="150"/>
        <v>0.87211790037398684</v>
      </c>
      <c r="BC1182"/>
      <c r="BD1182"/>
    </row>
    <row r="1183" spans="1:56" x14ac:dyDescent="0.25">
      <c r="A1183" s="1" t="s">
        <v>455</v>
      </c>
      <c r="B1183" s="1" t="s">
        <v>456</v>
      </c>
      <c r="C1183" s="1" t="s">
        <v>451</v>
      </c>
      <c r="D1183" s="1" t="s">
        <v>452</v>
      </c>
      <c r="E1183" s="1" t="s">
        <v>73</v>
      </c>
      <c r="F1183" s="1" t="s">
        <v>453</v>
      </c>
      <c r="G1183" s="1" t="s">
        <v>63</v>
      </c>
      <c r="H1183" s="1" t="s">
        <v>240</v>
      </c>
      <c r="I1183" s="2">
        <v>12.63</v>
      </c>
      <c r="J1183" s="2">
        <v>11.24</v>
      </c>
      <c r="K1183" s="2">
        <f t="shared" si="147"/>
        <v>11.24</v>
      </c>
      <c r="L1183" s="2">
        <f t="shared" si="151"/>
        <v>0</v>
      </c>
      <c r="X1183" s="13">
        <v>11.24</v>
      </c>
      <c r="Y1183" s="5">
        <v>1139.18805</v>
      </c>
      <c r="AL1183" s="47"/>
      <c r="AS1183" s="5" t="str">
        <f t="shared" si="152"/>
        <v/>
      </c>
      <c r="AU1183" s="5" t="str">
        <f t="shared" si="153"/>
        <v/>
      </c>
      <c r="AW1183" s="5" t="str">
        <f t="shared" si="154"/>
        <v/>
      </c>
      <c r="AZ1183" s="5">
        <f t="shared" si="148"/>
        <v>1139.18805</v>
      </c>
      <c r="BA1183" s="11">
        <f t="shared" si="149"/>
        <v>2.2653079652640584E-2</v>
      </c>
      <c r="BB1183" s="5">
        <f t="shared" si="150"/>
        <v>22.653079652640582</v>
      </c>
      <c r="BC1183"/>
      <c r="BD1183"/>
    </row>
    <row r="1184" spans="1:56" x14ac:dyDescent="0.25">
      <c r="A1184" s="1" t="s">
        <v>457</v>
      </c>
      <c r="B1184" s="1" t="s">
        <v>456</v>
      </c>
      <c r="C1184" s="1" t="s">
        <v>451</v>
      </c>
      <c r="D1184" s="1" t="s">
        <v>452</v>
      </c>
      <c r="E1184" s="1" t="s">
        <v>72</v>
      </c>
      <c r="F1184" s="1" t="s">
        <v>453</v>
      </c>
      <c r="G1184" s="1" t="s">
        <v>63</v>
      </c>
      <c r="H1184" s="1" t="s">
        <v>240</v>
      </c>
      <c r="I1184" s="2">
        <v>2.4300000000000002</v>
      </c>
      <c r="J1184" s="2">
        <v>2.27</v>
      </c>
      <c r="K1184" s="2">
        <f t="shared" si="147"/>
        <v>2.27</v>
      </c>
      <c r="L1184" s="2">
        <f t="shared" si="151"/>
        <v>0</v>
      </c>
      <c r="X1184" s="13">
        <v>0.03</v>
      </c>
      <c r="Y1184" s="5">
        <v>3.0405375000000001</v>
      </c>
      <c r="AH1184" s="9">
        <v>1.19</v>
      </c>
      <c r="AI1184" s="5">
        <v>43.267061249999998</v>
      </c>
      <c r="AJ1184" s="10">
        <v>1.05</v>
      </c>
      <c r="AK1184" s="5">
        <v>34.827973418354993</v>
      </c>
      <c r="AL1184" s="47"/>
      <c r="AS1184" s="5" t="str">
        <f t="shared" si="152"/>
        <v/>
      </c>
      <c r="AU1184" s="5" t="str">
        <f t="shared" si="153"/>
        <v/>
      </c>
      <c r="AW1184" s="5" t="str">
        <f t="shared" si="154"/>
        <v/>
      </c>
      <c r="AZ1184" s="5">
        <f t="shared" si="148"/>
        <v>81.135572168354997</v>
      </c>
      <c r="BA1184" s="11">
        <f t="shared" si="149"/>
        <v>1.6134040196368934E-3</v>
      </c>
      <c r="BB1184" s="5">
        <f t="shared" si="150"/>
        <v>1.6134040196368933</v>
      </c>
      <c r="BC1184"/>
      <c r="BD1184"/>
    </row>
    <row r="1185" spans="1:56" x14ac:dyDescent="0.25">
      <c r="A1185" s="1" t="s">
        <v>458</v>
      </c>
      <c r="B1185" s="1" t="s">
        <v>95</v>
      </c>
      <c r="C1185" s="1" t="s">
        <v>96</v>
      </c>
      <c r="D1185" s="1" t="s">
        <v>60</v>
      </c>
      <c r="E1185" s="1" t="s">
        <v>85</v>
      </c>
      <c r="F1185" s="1" t="s">
        <v>453</v>
      </c>
      <c r="G1185" s="1" t="s">
        <v>63</v>
      </c>
      <c r="H1185" s="1" t="s">
        <v>240</v>
      </c>
      <c r="I1185" s="2">
        <v>149.19999999999999</v>
      </c>
      <c r="J1185" s="2">
        <v>37.729999999999997</v>
      </c>
      <c r="K1185" s="2">
        <f t="shared" si="147"/>
        <v>37.730000000000004</v>
      </c>
      <c r="L1185" s="2">
        <f t="shared" si="151"/>
        <v>0</v>
      </c>
      <c r="X1185" s="13">
        <v>36.700000000000003</v>
      </c>
      <c r="Y1185" s="5">
        <v>3719.5908749999999</v>
      </c>
      <c r="AH1185" s="9">
        <v>0.68</v>
      </c>
      <c r="AI1185" s="5">
        <v>24.724035000000001</v>
      </c>
      <c r="AJ1185" s="10">
        <v>0.35</v>
      </c>
      <c r="AK1185" s="5">
        <v>11.60932480229437</v>
      </c>
      <c r="AL1185" s="47"/>
      <c r="AS1185" s="5" t="str">
        <f t="shared" si="152"/>
        <v/>
      </c>
      <c r="AU1185" s="5" t="str">
        <f t="shared" si="153"/>
        <v/>
      </c>
      <c r="AW1185" s="5" t="str">
        <f t="shared" si="154"/>
        <v/>
      </c>
      <c r="AZ1185" s="5">
        <f t="shared" si="148"/>
        <v>3755.9242348022944</v>
      </c>
      <c r="BA1185" s="11">
        <f t="shared" si="149"/>
        <v>7.4687625857960419E-2</v>
      </c>
      <c r="BB1185" s="5">
        <f t="shared" si="150"/>
        <v>74.687625857960413</v>
      </c>
      <c r="BC1185"/>
      <c r="BD1185"/>
    </row>
    <row r="1186" spans="1:56" x14ac:dyDescent="0.25">
      <c r="A1186" s="1" t="s">
        <v>458</v>
      </c>
      <c r="B1186" s="1" t="s">
        <v>95</v>
      </c>
      <c r="C1186" s="1" t="s">
        <v>96</v>
      </c>
      <c r="D1186" s="1" t="s">
        <v>60</v>
      </c>
      <c r="E1186" s="1" t="s">
        <v>80</v>
      </c>
      <c r="F1186" s="1" t="s">
        <v>453</v>
      </c>
      <c r="G1186" s="1" t="s">
        <v>63</v>
      </c>
      <c r="H1186" s="1" t="s">
        <v>240</v>
      </c>
      <c r="I1186" s="2">
        <v>149.19999999999999</v>
      </c>
      <c r="J1186" s="2">
        <v>36.31</v>
      </c>
      <c r="K1186" s="2">
        <f t="shared" si="147"/>
        <v>36.31</v>
      </c>
      <c r="L1186" s="2">
        <f t="shared" si="151"/>
        <v>0</v>
      </c>
      <c r="X1186" s="13">
        <v>31.27</v>
      </c>
      <c r="Y1186" s="5">
        <v>3169.2535874999999</v>
      </c>
      <c r="AH1186" s="9">
        <v>0.79</v>
      </c>
      <c r="AI1186" s="5">
        <v>28.723511250000001</v>
      </c>
      <c r="AJ1186" s="10">
        <v>4.25</v>
      </c>
      <c r="AK1186" s="5">
        <v>140.97037499999999</v>
      </c>
      <c r="AL1186" s="47"/>
      <c r="AS1186" s="5" t="str">
        <f t="shared" si="152"/>
        <v/>
      </c>
      <c r="AU1186" s="5" t="str">
        <f t="shared" si="153"/>
        <v/>
      </c>
      <c r="AW1186" s="5" t="str">
        <f t="shared" si="154"/>
        <v/>
      </c>
      <c r="AZ1186" s="5">
        <f t="shared" si="148"/>
        <v>3338.94747375</v>
      </c>
      <c r="BA1186" s="11">
        <f t="shared" si="149"/>
        <v>6.6395923902855022E-2</v>
      </c>
      <c r="BB1186" s="5">
        <f t="shared" si="150"/>
        <v>66.395923902855017</v>
      </c>
      <c r="BC1186"/>
      <c r="BD1186"/>
    </row>
    <row r="1187" spans="1:56" x14ac:dyDescent="0.25">
      <c r="A1187" s="1" t="s">
        <v>458</v>
      </c>
      <c r="B1187" s="1" t="s">
        <v>95</v>
      </c>
      <c r="C1187" s="1" t="s">
        <v>96</v>
      </c>
      <c r="D1187" s="1" t="s">
        <v>60</v>
      </c>
      <c r="E1187" s="1" t="s">
        <v>61</v>
      </c>
      <c r="F1187" s="1" t="s">
        <v>453</v>
      </c>
      <c r="G1187" s="1" t="s">
        <v>63</v>
      </c>
      <c r="H1187" s="1" t="s">
        <v>240</v>
      </c>
      <c r="I1187" s="2">
        <v>149.19999999999999</v>
      </c>
      <c r="J1187" s="2">
        <v>36.619999999999997</v>
      </c>
      <c r="K1187" s="2">
        <f t="shared" si="147"/>
        <v>36.619999999999997</v>
      </c>
      <c r="L1187" s="2">
        <f t="shared" si="151"/>
        <v>0</v>
      </c>
      <c r="X1187" s="13">
        <v>7.6</v>
      </c>
      <c r="Y1187" s="5">
        <v>770.26949999999988</v>
      </c>
      <c r="AJ1187" s="10">
        <v>29.02</v>
      </c>
      <c r="AK1187" s="5">
        <v>962.57890518379213</v>
      </c>
      <c r="AL1187" s="47"/>
      <c r="AS1187" s="5" t="str">
        <f t="shared" si="152"/>
        <v/>
      </c>
      <c r="AU1187" s="5" t="str">
        <f t="shared" si="153"/>
        <v/>
      </c>
      <c r="AW1187" s="5" t="str">
        <f t="shared" si="154"/>
        <v/>
      </c>
      <c r="AZ1187" s="5">
        <f t="shared" si="148"/>
        <v>1732.848405183792</v>
      </c>
      <c r="BA1187" s="11">
        <f t="shared" si="149"/>
        <v>3.4458185326452152E-2</v>
      </c>
      <c r="BB1187" s="5">
        <f t="shared" si="150"/>
        <v>34.458185326452153</v>
      </c>
      <c r="BC1187"/>
      <c r="BD1187"/>
    </row>
    <row r="1188" spans="1:56" x14ac:dyDescent="0.25">
      <c r="A1188" s="1" t="s">
        <v>458</v>
      </c>
      <c r="B1188" s="1" t="s">
        <v>95</v>
      </c>
      <c r="C1188" s="1" t="s">
        <v>96</v>
      </c>
      <c r="D1188" s="1" t="s">
        <v>60</v>
      </c>
      <c r="E1188" s="1" t="s">
        <v>65</v>
      </c>
      <c r="F1188" s="1" t="s">
        <v>453</v>
      </c>
      <c r="G1188" s="1" t="s">
        <v>63</v>
      </c>
      <c r="H1188" s="1" t="s">
        <v>240</v>
      </c>
      <c r="I1188" s="2">
        <v>149.19999999999999</v>
      </c>
      <c r="J1188" s="2">
        <v>36.42</v>
      </c>
      <c r="K1188" s="2">
        <f t="shared" si="147"/>
        <v>36.43</v>
      </c>
      <c r="L1188" s="2">
        <f t="shared" si="151"/>
        <v>0</v>
      </c>
      <c r="X1188" s="13">
        <v>33.15</v>
      </c>
      <c r="Y1188" s="5">
        <v>3359.7939375000001</v>
      </c>
      <c r="AH1188" s="9">
        <v>0.27</v>
      </c>
      <c r="AI1188" s="5">
        <v>9.8168962499999992</v>
      </c>
      <c r="AJ1188" s="10">
        <v>3.01</v>
      </c>
      <c r="AK1188" s="5">
        <v>99.840194683671001</v>
      </c>
      <c r="AL1188" s="47"/>
      <c r="AS1188" s="5" t="str">
        <f t="shared" si="152"/>
        <v/>
      </c>
      <c r="AU1188" s="5" t="str">
        <f t="shared" si="153"/>
        <v/>
      </c>
      <c r="AW1188" s="5" t="str">
        <f t="shared" si="154"/>
        <v/>
      </c>
      <c r="AZ1188" s="5">
        <f t="shared" si="148"/>
        <v>3469.4510284336711</v>
      </c>
      <c r="BA1188" s="11">
        <f t="shared" si="149"/>
        <v>6.8991024351110194E-2</v>
      </c>
      <c r="BB1188" s="5">
        <f t="shared" si="150"/>
        <v>68.991024351110198</v>
      </c>
      <c r="BC1188"/>
      <c r="BD1188"/>
    </row>
    <row r="1189" spans="1:56" x14ac:dyDescent="0.25">
      <c r="A1189" s="1" t="s">
        <v>458</v>
      </c>
      <c r="B1189" s="1" t="s">
        <v>95</v>
      </c>
      <c r="C1189" s="1" t="s">
        <v>96</v>
      </c>
      <c r="D1189" s="1" t="s">
        <v>60</v>
      </c>
      <c r="E1189" s="1" t="s">
        <v>93</v>
      </c>
      <c r="F1189" s="1" t="s">
        <v>260</v>
      </c>
      <c r="G1189" s="1" t="s">
        <v>63</v>
      </c>
      <c r="H1189" s="1" t="s">
        <v>240</v>
      </c>
      <c r="I1189" s="2">
        <v>149.19999999999999</v>
      </c>
      <c r="J1189" s="2">
        <v>0.09</v>
      </c>
      <c r="K1189" s="2">
        <f t="shared" si="147"/>
        <v>9.0000000000000011E-2</v>
      </c>
      <c r="L1189" s="2">
        <f t="shared" si="151"/>
        <v>0</v>
      </c>
      <c r="X1189" s="13">
        <v>7.0000000000000007E-2</v>
      </c>
      <c r="Y1189" s="5">
        <v>7.0945875000000003</v>
      </c>
      <c r="AJ1189" s="10">
        <v>0.02</v>
      </c>
      <c r="AK1189" s="5">
        <v>0.66338998517207803</v>
      </c>
      <c r="AL1189" s="47"/>
      <c r="AS1189" s="5" t="str">
        <f t="shared" si="152"/>
        <v/>
      </c>
      <c r="AU1189" s="5" t="str">
        <f t="shared" si="153"/>
        <v/>
      </c>
      <c r="AW1189" s="5" t="str">
        <f t="shared" si="154"/>
        <v/>
      </c>
      <c r="AZ1189" s="5">
        <f t="shared" si="148"/>
        <v>7.757977485172078</v>
      </c>
      <c r="BA1189" s="11">
        <f t="shared" si="149"/>
        <v>1.5426959746900026E-4</v>
      </c>
      <c r="BB1189" s="5">
        <f t="shared" si="150"/>
        <v>0.15426959746900026</v>
      </c>
      <c r="BC1189"/>
      <c r="BD1189"/>
    </row>
    <row r="1190" spans="1:56" x14ac:dyDescent="0.25">
      <c r="A1190" s="1" t="s">
        <v>458</v>
      </c>
      <c r="B1190" s="1" t="s">
        <v>95</v>
      </c>
      <c r="C1190" s="1" t="s">
        <v>96</v>
      </c>
      <c r="D1190" s="1" t="s">
        <v>60</v>
      </c>
      <c r="E1190" s="1" t="s">
        <v>67</v>
      </c>
      <c r="F1190" s="1" t="s">
        <v>260</v>
      </c>
      <c r="G1190" s="1" t="s">
        <v>63</v>
      </c>
      <c r="H1190" s="1" t="s">
        <v>240</v>
      </c>
      <c r="I1190" s="2">
        <v>149.19999999999999</v>
      </c>
      <c r="J1190" s="2">
        <v>0.09</v>
      </c>
      <c r="K1190" s="2">
        <f t="shared" si="147"/>
        <v>0.09</v>
      </c>
      <c r="L1190" s="2">
        <f t="shared" si="151"/>
        <v>0</v>
      </c>
      <c r="AJ1190" s="10">
        <v>0.09</v>
      </c>
      <c r="AK1190" s="5">
        <v>2.985255118623376</v>
      </c>
      <c r="AL1190" s="47"/>
      <c r="AS1190" s="5" t="str">
        <f t="shared" si="152"/>
        <v/>
      </c>
      <c r="AU1190" s="5" t="str">
        <f t="shared" si="153"/>
        <v/>
      </c>
      <c r="AW1190" s="5" t="str">
        <f t="shared" si="154"/>
        <v/>
      </c>
      <c r="AZ1190" s="5">
        <f t="shared" si="148"/>
        <v>2.985255118623376</v>
      </c>
      <c r="BA1190" s="11">
        <f t="shared" si="149"/>
        <v>5.9362650429512799E-5</v>
      </c>
      <c r="BB1190" s="5">
        <f t="shared" si="150"/>
        <v>5.9362650429512803E-2</v>
      </c>
      <c r="BC1190"/>
      <c r="BD1190"/>
    </row>
    <row r="1191" spans="1:56" x14ac:dyDescent="0.25">
      <c r="A1191" s="1" t="s">
        <v>459</v>
      </c>
      <c r="B1191" s="1" t="s">
        <v>1112</v>
      </c>
      <c r="C1191" s="1" t="s">
        <v>1113</v>
      </c>
      <c r="D1191" s="1" t="s">
        <v>60</v>
      </c>
      <c r="E1191" s="1" t="s">
        <v>85</v>
      </c>
      <c r="F1191" s="1" t="s">
        <v>453</v>
      </c>
      <c r="G1191" s="1" t="s">
        <v>63</v>
      </c>
      <c r="H1191" s="1" t="s">
        <v>240</v>
      </c>
      <c r="I1191" s="2">
        <v>9.3000000000000007</v>
      </c>
      <c r="J1191" s="2">
        <v>0.7</v>
      </c>
      <c r="K1191" s="2">
        <f t="shared" si="147"/>
        <v>0.7</v>
      </c>
      <c r="L1191" s="2">
        <f t="shared" si="151"/>
        <v>0</v>
      </c>
      <c r="AH1191" s="9">
        <v>0.7</v>
      </c>
      <c r="AI1191" s="5">
        <v>25.4512125</v>
      </c>
      <c r="AL1191" s="47"/>
      <c r="AS1191" s="5" t="str">
        <f t="shared" si="152"/>
        <v/>
      </c>
      <c r="AU1191" s="5" t="str">
        <f t="shared" si="153"/>
        <v/>
      </c>
      <c r="AW1191" s="5" t="str">
        <f t="shared" si="154"/>
        <v/>
      </c>
      <c r="AZ1191" s="5">
        <f t="shared" si="148"/>
        <v>25.4512125</v>
      </c>
      <c r="BA1191" s="11">
        <f t="shared" si="149"/>
        <v>5.0610462778185011E-4</v>
      </c>
      <c r="BB1191" s="5">
        <f t="shared" si="150"/>
        <v>0.50610462778185006</v>
      </c>
      <c r="BC1191"/>
      <c r="BD1191"/>
    </row>
    <row r="1192" spans="1:56" x14ac:dyDescent="0.25">
      <c r="A1192" s="1" t="s">
        <v>459</v>
      </c>
      <c r="B1192" s="1" t="s">
        <v>1112</v>
      </c>
      <c r="C1192" s="1" t="s">
        <v>1113</v>
      </c>
      <c r="D1192" s="1" t="s">
        <v>60</v>
      </c>
      <c r="E1192" s="1" t="s">
        <v>80</v>
      </c>
      <c r="F1192" s="1" t="s">
        <v>453</v>
      </c>
      <c r="G1192" s="1" t="s">
        <v>63</v>
      </c>
      <c r="H1192" s="1" t="s">
        <v>240</v>
      </c>
      <c r="I1192" s="2">
        <v>9.3000000000000007</v>
      </c>
      <c r="J1192" s="2">
        <v>1.56</v>
      </c>
      <c r="K1192" s="2">
        <f t="shared" si="147"/>
        <v>1.56</v>
      </c>
      <c r="L1192" s="2">
        <f t="shared" si="151"/>
        <v>0</v>
      </c>
      <c r="AH1192" s="9">
        <v>0.75</v>
      </c>
      <c r="AI1192" s="5">
        <v>27.269156250000002</v>
      </c>
      <c r="AJ1192" s="10">
        <v>0.81</v>
      </c>
      <c r="AK1192" s="5">
        <v>26.86729507908225</v>
      </c>
      <c r="AL1192" s="47"/>
      <c r="AS1192" s="5" t="str">
        <f t="shared" si="152"/>
        <v/>
      </c>
      <c r="AU1192" s="5" t="str">
        <f t="shared" si="153"/>
        <v/>
      </c>
      <c r="AW1192" s="5" t="str">
        <f t="shared" si="154"/>
        <v/>
      </c>
      <c r="AZ1192" s="5">
        <f t="shared" si="148"/>
        <v>54.136451329082249</v>
      </c>
      <c r="BA1192" s="11">
        <f t="shared" si="149"/>
        <v>1.0765187925461475E-3</v>
      </c>
      <c r="BB1192" s="5">
        <f t="shared" si="150"/>
        <v>1.0765187925461475</v>
      </c>
      <c r="BC1192"/>
      <c r="BD1192"/>
    </row>
    <row r="1193" spans="1:56" x14ac:dyDescent="0.25">
      <c r="A1193" s="1" t="s">
        <v>459</v>
      </c>
      <c r="B1193" s="1" t="s">
        <v>1112</v>
      </c>
      <c r="C1193" s="1" t="s">
        <v>1113</v>
      </c>
      <c r="D1193" s="1" t="s">
        <v>60</v>
      </c>
      <c r="E1193" s="1" t="s">
        <v>61</v>
      </c>
      <c r="F1193" s="1" t="s">
        <v>453</v>
      </c>
      <c r="G1193" s="1" t="s">
        <v>63</v>
      </c>
      <c r="H1193" s="1" t="s">
        <v>240</v>
      </c>
      <c r="I1193" s="2">
        <v>9.3000000000000007</v>
      </c>
      <c r="J1193" s="2">
        <v>3.11</v>
      </c>
      <c r="K1193" s="2">
        <f t="shared" si="147"/>
        <v>3.1100000000000003</v>
      </c>
      <c r="L1193" s="2">
        <f t="shared" si="151"/>
        <v>0</v>
      </c>
      <c r="AH1193" s="9">
        <v>0.2</v>
      </c>
      <c r="AI1193" s="5">
        <v>7.2717749999999999</v>
      </c>
      <c r="AJ1193" s="10">
        <v>2.91</v>
      </c>
      <c r="AK1193" s="5">
        <v>96.523247846961013</v>
      </c>
      <c r="AL1193" s="47"/>
      <c r="AS1193" s="5" t="str">
        <f t="shared" si="152"/>
        <v/>
      </c>
      <c r="AU1193" s="5" t="str">
        <f t="shared" si="153"/>
        <v/>
      </c>
      <c r="AW1193" s="5" t="str">
        <f t="shared" si="154"/>
        <v/>
      </c>
      <c r="AZ1193" s="5">
        <f t="shared" si="148"/>
        <v>103.79502284696102</v>
      </c>
      <c r="BA1193" s="11">
        <f t="shared" si="149"/>
        <v>2.0639936664538019E-3</v>
      </c>
      <c r="BB1193" s="5">
        <f t="shared" si="150"/>
        <v>2.0639936664538019</v>
      </c>
      <c r="BC1193"/>
      <c r="BD1193"/>
    </row>
    <row r="1194" spans="1:56" x14ac:dyDescent="0.25">
      <c r="A1194" s="1" t="s">
        <v>459</v>
      </c>
      <c r="B1194" s="1" t="s">
        <v>1112</v>
      </c>
      <c r="C1194" s="1" t="s">
        <v>1113</v>
      </c>
      <c r="D1194" s="1" t="s">
        <v>60</v>
      </c>
      <c r="E1194" s="1" t="s">
        <v>65</v>
      </c>
      <c r="F1194" s="1" t="s">
        <v>453</v>
      </c>
      <c r="G1194" s="1" t="s">
        <v>63</v>
      </c>
      <c r="H1194" s="1" t="s">
        <v>240</v>
      </c>
      <c r="I1194" s="2">
        <v>9.3000000000000007</v>
      </c>
      <c r="J1194" s="2">
        <v>3.88</v>
      </c>
      <c r="K1194" s="2">
        <f t="shared" si="147"/>
        <v>3.88</v>
      </c>
      <c r="L1194" s="2">
        <f t="shared" si="151"/>
        <v>0</v>
      </c>
      <c r="AH1194" s="9">
        <v>1.01</v>
      </c>
      <c r="AI1194" s="5">
        <v>36.722463750000003</v>
      </c>
      <c r="AJ1194" s="10">
        <v>2.87</v>
      </c>
      <c r="AK1194" s="5">
        <v>95.196461204051971</v>
      </c>
      <c r="AL1194" s="47"/>
      <c r="AS1194" s="5" t="str">
        <f t="shared" si="152"/>
        <v/>
      </c>
      <c r="AU1194" s="5" t="str">
        <f t="shared" si="153"/>
        <v/>
      </c>
      <c r="AW1194" s="5" t="str">
        <f t="shared" si="154"/>
        <v/>
      </c>
      <c r="AZ1194" s="5">
        <f t="shared" si="148"/>
        <v>131.91892495405199</v>
      </c>
      <c r="BA1194" s="11">
        <f t="shared" si="149"/>
        <v>2.6232454902198588E-3</v>
      </c>
      <c r="BB1194" s="5">
        <f t="shared" si="150"/>
        <v>2.6232454902198588</v>
      </c>
      <c r="BC1194"/>
      <c r="BD1194"/>
    </row>
    <row r="1195" spans="1:56" x14ac:dyDescent="0.25">
      <c r="A1195" s="1" t="s">
        <v>460</v>
      </c>
      <c r="B1195" s="1" t="s">
        <v>461</v>
      </c>
      <c r="C1195" s="1" t="s">
        <v>462</v>
      </c>
      <c r="D1195" s="1" t="s">
        <v>463</v>
      </c>
      <c r="E1195" s="1" t="s">
        <v>93</v>
      </c>
      <c r="F1195" s="1" t="s">
        <v>453</v>
      </c>
      <c r="G1195" s="1" t="s">
        <v>63</v>
      </c>
      <c r="H1195" s="1" t="s">
        <v>240</v>
      </c>
      <c r="I1195" s="2">
        <v>31.94</v>
      </c>
      <c r="J1195" s="2">
        <v>12.76</v>
      </c>
      <c r="K1195" s="2">
        <f t="shared" si="147"/>
        <v>12.76</v>
      </c>
      <c r="L1195" s="2">
        <f t="shared" si="151"/>
        <v>0</v>
      </c>
      <c r="V1195" s="12">
        <v>1.64</v>
      </c>
      <c r="W1195" s="5">
        <v>184.68450000000001</v>
      </c>
      <c r="AJ1195" s="10">
        <v>11.12</v>
      </c>
      <c r="AK1195" s="5">
        <v>409.82759578228001</v>
      </c>
      <c r="AL1195" s="47"/>
      <c r="AS1195" s="5" t="str">
        <f t="shared" si="152"/>
        <v/>
      </c>
      <c r="AU1195" s="5" t="str">
        <f t="shared" si="153"/>
        <v/>
      </c>
      <c r="AW1195" s="5" t="str">
        <f t="shared" si="154"/>
        <v/>
      </c>
      <c r="AZ1195" s="5">
        <f t="shared" si="148"/>
        <v>594.51209578228008</v>
      </c>
      <c r="BA1195" s="11">
        <f t="shared" si="149"/>
        <v>1.1822042778814506E-2</v>
      </c>
      <c r="BB1195" s="5">
        <f t="shared" si="150"/>
        <v>11.822042778814506</v>
      </c>
      <c r="BC1195"/>
      <c r="BD1195"/>
    </row>
    <row r="1196" spans="1:56" x14ac:dyDescent="0.25">
      <c r="A1196" s="1" t="s">
        <v>460</v>
      </c>
      <c r="B1196" s="1" t="s">
        <v>461</v>
      </c>
      <c r="C1196" s="1" t="s">
        <v>462</v>
      </c>
      <c r="D1196" s="1" t="s">
        <v>463</v>
      </c>
      <c r="E1196" s="1" t="s">
        <v>67</v>
      </c>
      <c r="F1196" s="1" t="s">
        <v>453</v>
      </c>
      <c r="G1196" s="1" t="s">
        <v>63</v>
      </c>
      <c r="H1196" s="1" t="s">
        <v>240</v>
      </c>
      <c r="I1196" s="2">
        <v>31.94</v>
      </c>
      <c r="J1196" s="2">
        <v>17.62</v>
      </c>
      <c r="K1196" s="2">
        <f t="shared" si="147"/>
        <v>17.61</v>
      </c>
      <c r="L1196" s="2">
        <f t="shared" si="151"/>
        <v>0</v>
      </c>
      <c r="V1196" s="12">
        <v>4.99</v>
      </c>
      <c r="W1196" s="5">
        <v>561.93637499999988</v>
      </c>
      <c r="AH1196" s="9">
        <v>3.06</v>
      </c>
      <c r="AI1196" s="5">
        <v>118.00474875</v>
      </c>
      <c r="AJ1196" s="10">
        <v>9.56</v>
      </c>
      <c r="AK1196" s="5">
        <v>336.928408523798</v>
      </c>
      <c r="AL1196" s="47"/>
      <c r="AS1196" s="5" t="str">
        <f t="shared" si="152"/>
        <v/>
      </c>
      <c r="AU1196" s="5" t="str">
        <f t="shared" si="153"/>
        <v/>
      </c>
      <c r="AW1196" s="5" t="str">
        <f t="shared" si="154"/>
        <v/>
      </c>
      <c r="AZ1196" s="5">
        <f t="shared" si="148"/>
        <v>1016.8695322737979</v>
      </c>
      <c r="BA1196" s="11">
        <f t="shared" si="149"/>
        <v>2.0220741001401584E-2</v>
      </c>
      <c r="BB1196" s="5">
        <f t="shared" si="150"/>
        <v>20.220741001401585</v>
      </c>
      <c r="BC1196"/>
      <c r="BD1196"/>
    </row>
    <row r="1197" spans="1:56" x14ac:dyDescent="0.25">
      <c r="A1197" s="1" t="s">
        <v>464</v>
      </c>
      <c r="B1197" s="1" t="s">
        <v>461</v>
      </c>
      <c r="C1197" s="1" t="s">
        <v>462</v>
      </c>
      <c r="D1197" s="1" t="s">
        <v>60</v>
      </c>
      <c r="E1197" s="1" t="s">
        <v>93</v>
      </c>
      <c r="F1197" s="1" t="s">
        <v>453</v>
      </c>
      <c r="G1197" s="1" t="s">
        <v>63</v>
      </c>
      <c r="H1197" s="1" t="s">
        <v>240</v>
      </c>
      <c r="I1197" s="2">
        <v>78.86</v>
      </c>
      <c r="J1197" s="2">
        <v>23.97</v>
      </c>
      <c r="K1197" s="2">
        <f t="shared" si="147"/>
        <v>23.97</v>
      </c>
      <c r="L1197" s="2">
        <f t="shared" si="151"/>
        <v>0</v>
      </c>
      <c r="V1197" s="12">
        <v>19.829999999999998</v>
      </c>
      <c r="W1197" s="5">
        <v>2233.1058749999988</v>
      </c>
      <c r="X1197" s="13">
        <v>3.73</v>
      </c>
      <c r="Y1197" s="5">
        <v>378.04016250000001</v>
      </c>
      <c r="AJ1197" s="10">
        <v>0.41</v>
      </c>
      <c r="AK1197" s="5">
        <v>15.11054986819625</v>
      </c>
      <c r="AL1197" s="47"/>
      <c r="AS1197" s="5" t="str">
        <f t="shared" si="152"/>
        <v/>
      </c>
      <c r="AU1197" s="5" t="str">
        <f t="shared" si="153"/>
        <v/>
      </c>
      <c r="AW1197" s="5" t="str">
        <f t="shared" si="154"/>
        <v/>
      </c>
      <c r="AZ1197" s="5">
        <f t="shared" si="148"/>
        <v>2626.2565873681951</v>
      </c>
      <c r="BA1197" s="11">
        <f t="shared" si="149"/>
        <v>5.2223862128753677E-2</v>
      </c>
      <c r="BB1197" s="5">
        <f t="shared" si="150"/>
        <v>52.22386212875368</v>
      </c>
      <c r="BC1197"/>
      <c r="BD1197"/>
    </row>
    <row r="1198" spans="1:56" x14ac:dyDescent="0.25">
      <c r="A1198" s="1" t="s">
        <v>464</v>
      </c>
      <c r="B1198" s="1" t="s">
        <v>461</v>
      </c>
      <c r="C1198" s="1" t="s">
        <v>462</v>
      </c>
      <c r="D1198" s="1" t="s">
        <v>60</v>
      </c>
      <c r="E1198" s="1" t="s">
        <v>90</v>
      </c>
      <c r="F1198" s="1" t="s">
        <v>453</v>
      </c>
      <c r="G1198" s="1" t="s">
        <v>63</v>
      </c>
      <c r="H1198" s="1" t="s">
        <v>240</v>
      </c>
      <c r="I1198" s="2">
        <v>78.86</v>
      </c>
      <c r="J1198" s="2">
        <v>38.520000000000003</v>
      </c>
      <c r="K1198" s="2">
        <f t="shared" si="147"/>
        <v>38.510000000000005</v>
      </c>
      <c r="L1198" s="2">
        <f t="shared" si="151"/>
        <v>0</v>
      </c>
      <c r="V1198" s="12">
        <v>1.96</v>
      </c>
      <c r="W1198" s="5">
        <v>220.72049999999999</v>
      </c>
      <c r="X1198" s="13">
        <v>29.05</v>
      </c>
      <c r="Y1198" s="5">
        <v>2944.2538125000001</v>
      </c>
      <c r="AJ1198" s="10">
        <v>7.5</v>
      </c>
      <c r="AK1198" s="5">
        <v>248.77125000000001</v>
      </c>
      <c r="AL1198" s="47"/>
      <c r="AS1198" s="5" t="str">
        <f t="shared" si="152"/>
        <v/>
      </c>
      <c r="AU1198" s="5" t="str">
        <f t="shared" si="153"/>
        <v/>
      </c>
      <c r="AW1198" s="5" t="str">
        <f t="shared" si="154"/>
        <v/>
      </c>
      <c r="AZ1198" s="5">
        <f t="shared" si="148"/>
        <v>3413.7455625000002</v>
      </c>
      <c r="BA1198" s="11">
        <f t="shared" si="149"/>
        <v>6.7883305255142759E-2</v>
      </c>
      <c r="BB1198" s="5">
        <f t="shared" si="150"/>
        <v>67.883305255142758</v>
      </c>
      <c r="BC1198"/>
      <c r="BD1198"/>
    </row>
    <row r="1199" spans="1:56" x14ac:dyDescent="0.25">
      <c r="A1199" s="1" t="s">
        <v>464</v>
      </c>
      <c r="B1199" s="1" t="s">
        <v>461</v>
      </c>
      <c r="C1199" s="1" t="s">
        <v>462</v>
      </c>
      <c r="D1199" s="1" t="s">
        <v>60</v>
      </c>
      <c r="E1199" s="1" t="s">
        <v>85</v>
      </c>
      <c r="F1199" s="1" t="s">
        <v>453</v>
      </c>
      <c r="G1199" s="1" t="s">
        <v>63</v>
      </c>
      <c r="H1199" s="1" t="s">
        <v>240</v>
      </c>
      <c r="I1199" s="2">
        <v>78.86</v>
      </c>
      <c r="J1199" s="2">
        <v>0.1</v>
      </c>
      <c r="K1199" s="2">
        <f t="shared" si="147"/>
        <v>9.9999999999999992E-2</v>
      </c>
      <c r="L1199" s="2">
        <f t="shared" si="151"/>
        <v>0</v>
      </c>
      <c r="X1199" s="13">
        <v>0.01</v>
      </c>
      <c r="Y1199" s="5">
        <v>1.0135125</v>
      </c>
      <c r="AJ1199" s="10">
        <v>0.09</v>
      </c>
      <c r="AK1199" s="5">
        <v>2.985255118623376</v>
      </c>
      <c r="AL1199" s="47"/>
      <c r="AS1199" s="5" t="str">
        <f t="shared" si="152"/>
        <v/>
      </c>
      <c r="AU1199" s="5" t="str">
        <f t="shared" si="153"/>
        <v/>
      </c>
      <c r="AW1199" s="5" t="str">
        <f t="shared" si="154"/>
        <v/>
      </c>
      <c r="AZ1199" s="5">
        <f t="shared" si="148"/>
        <v>3.998767618623376</v>
      </c>
      <c r="BA1199" s="11">
        <f t="shared" si="149"/>
        <v>7.9516635885598736E-5</v>
      </c>
      <c r="BB1199" s="5">
        <f t="shared" si="150"/>
        <v>7.9516635885598735E-2</v>
      </c>
      <c r="BC1199"/>
      <c r="BD1199"/>
    </row>
    <row r="1200" spans="1:56" x14ac:dyDescent="0.25">
      <c r="A1200" s="1" t="s">
        <v>464</v>
      </c>
      <c r="B1200" s="1" t="s">
        <v>461</v>
      </c>
      <c r="C1200" s="1" t="s">
        <v>462</v>
      </c>
      <c r="D1200" s="1" t="s">
        <v>60</v>
      </c>
      <c r="E1200" s="1" t="s">
        <v>65</v>
      </c>
      <c r="F1200" s="1" t="s">
        <v>453</v>
      </c>
      <c r="G1200" s="1" t="s">
        <v>63</v>
      </c>
      <c r="H1200" s="1" t="s">
        <v>240</v>
      </c>
      <c r="I1200" s="2">
        <v>78.86</v>
      </c>
      <c r="J1200" s="2">
        <v>0.05</v>
      </c>
      <c r="K1200" s="2">
        <f t="shared" si="147"/>
        <v>0.05</v>
      </c>
      <c r="L1200" s="2">
        <f t="shared" si="151"/>
        <v>0</v>
      </c>
      <c r="X1200" s="13">
        <v>0.05</v>
      </c>
      <c r="Y1200" s="5">
        <v>5.0675625000000002</v>
      </c>
      <c r="AL1200" s="47"/>
      <c r="AS1200" s="5" t="str">
        <f t="shared" si="152"/>
        <v/>
      </c>
      <c r="AU1200" s="5" t="str">
        <f t="shared" si="153"/>
        <v/>
      </c>
      <c r="AW1200" s="5" t="str">
        <f t="shared" si="154"/>
        <v/>
      </c>
      <c r="AZ1200" s="5">
        <f t="shared" si="148"/>
        <v>5.0675625000000002</v>
      </c>
      <c r="BA1200" s="11">
        <f t="shared" si="149"/>
        <v>1.0076992728042963E-4</v>
      </c>
      <c r="BB1200" s="5">
        <f t="shared" si="150"/>
        <v>0.10076992728042963</v>
      </c>
      <c r="BC1200"/>
      <c r="BD1200"/>
    </row>
    <row r="1201" spans="1:56" x14ac:dyDescent="0.25">
      <c r="A1201" s="1" t="s">
        <v>464</v>
      </c>
      <c r="B1201" s="1" t="s">
        <v>461</v>
      </c>
      <c r="C1201" s="1" t="s">
        <v>462</v>
      </c>
      <c r="D1201" s="1" t="s">
        <v>60</v>
      </c>
      <c r="E1201" s="1" t="s">
        <v>66</v>
      </c>
      <c r="F1201" s="1" t="s">
        <v>453</v>
      </c>
      <c r="G1201" s="1" t="s">
        <v>63</v>
      </c>
      <c r="H1201" s="1" t="s">
        <v>240</v>
      </c>
      <c r="I1201" s="2">
        <v>78.86</v>
      </c>
      <c r="J1201" s="2">
        <v>14.3</v>
      </c>
      <c r="K1201" s="2">
        <f t="shared" si="147"/>
        <v>14.3</v>
      </c>
      <c r="L1201" s="2">
        <f t="shared" si="151"/>
        <v>0</v>
      </c>
      <c r="X1201" s="13">
        <v>3.21</v>
      </c>
      <c r="Y1201" s="5">
        <v>325.3375125</v>
      </c>
      <c r="AJ1201" s="10">
        <v>11.09</v>
      </c>
      <c r="AK1201" s="5">
        <v>367.84976006126402</v>
      </c>
      <c r="AL1201" s="47"/>
      <c r="AS1201" s="5" t="str">
        <f t="shared" si="152"/>
        <v/>
      </c>
      <c r="AU1201" s="5" t="str">
        <f t="shared" si="153"/>
        <v/>
      </c>
      <c r="AW1201" s="5" t="str">
        <f t="shared" si="154"/>
        <v/>
      </c>
      <c r="AZ1201" s="5">
        <f t="shared" si="148"/>
        <v>693.18727256126408</v>
      </c>
      <c r="BA1201" s="11">
        <f t="shared" si="149"/>
        <v>1.3784226844309851E-2</v>
      </c>
      <c r="BB1201" s="5">
        <f t="shared" si="150"/>
        <v>13.784226844309851</v>
      </c>
      <c r="BC1201"/>
      <c r="BD1201"/>
    </row>
    <row r="1202" spans="1:56" x14ac:dyDescent="0.25">
      <c r="A1202" s="1" t="s">
        <v>464</v>
      </c>
      <c r="B1202" s="1" t="s">
        <v>461</v>
      </c>
      <c r="C1202" s="1" t="s">
        <v>462</v>
      </c>
      <c r="D1202" s="1" t="s">
        <v>60</v>
      </c>
      <c r="E1202" s="1" t="s">
        <v>67</v>
      </c>
      <c r="F1202" s="1" t="s">
        <v>453</v>
      </c>
      <c r="G1202" s="1" t="s">
        <v>63</v>
      </c>
      <c r="H1202" s="1" t="s">
        <v>240</v>
      </c>
      <c r="I1202" s="2">
        <v>78.86</v>
      </c>
      <c r="J1202" s="2">
        <v>1.2</v>
      </c>
      <c r="K1202" s="2">
        <f t="shared" si="147"/>
        <v>1.2</v>
      </c>
      <c r="L1202" s="2">
        <f t="shared" si="151"/>
        <v>0</v>
      </c>
      <c r="V1202" s="12">
        <v>0.64</v>
      </c>
      <c r="W1202" s="5">
        <v>72.071999999999989</v>
      </c>
      <c r="X1202" s="13">
        <v>0.5</v>
      </c>
      <c r="Y1202" s="5">
        <v>50.675624999999997</v>
      </c>
      <c r="AJ1202" s="10">
        <v>0.06</v>
      </c>
      <c r="AK1202" s="5">
        <v>2.211299950573594</v>
      </c>
      <c r="AL1202" s="47"/>
      <c r="AS1202" s="5" t="str">
        <f t="shared" si="152"/>
        <v/>
      </c>
      <c r="AU1202" s="5" t="str">
        <f t="shared" si="153"/>
        <v/>
      </c>
      <c r="AW1202" s="5" t="str">
        <f t="shared" si="154"/>
        <v/>
      </c>
      <c r="AZ1202" s="5">
        <f t="shared" si="148"/>
        <v>124.95892495057358</v>
      </c>
      <c r="BA1202" s="11">
        <f t="shared" si="149"/>
        <v>2.4848439028250691E-3</v>
      </c>
      <c r="BB1202" s="5">
        <f t="shared" si="150"/>
        <v>2.4848439028250691</v>
      </c>
      <c r="BC1202"/>
      <c r="BD1202"/>
    </row>
    <row r="1203" spans="1:56" x14ac:dyDescent="0.25">
      <c r="A1203" s="1" t="s">
        <v>465</v>
      </c>
      <c r="B1203" s="1" t="s">
        <v>450</v>
      </c>
      <c r="C1203" s="1" t="s">
        <v>451</v>
      </c>
      <c r="D1203" s="1" t="s">
        <v>452</v>
      </c>
      <c r="E1203" s="1" t="s">
        <v>65</v>
      </c>
      <c r="F1203" s="1" t="s">
        <v>453</v>
      </c>
      <c r="G1203" s="1" t="s">
        <v>63</v>
      </c>
      <c r="H1203" s="1" t="s">
        <v>240</v>
      </c>
      <c r="I1203" s="2">
        <v>47.7</v>
      </c>
      <c r="J1203" s="2">
        <v>0.05</v>
      </c>
      <c r="K1203" s="2">
        <f t="shared" si="147"/>
        <v>0.04</v>
      </c>
      <c r="L1203" s="2">
        <f t="shared" si="151"/>
        <v>0</v>
      </c>
      <c r="X1203" s="13">
        <v>0.04</v>
      </c>
      <c r="Y1203" s="5">
        <v>4.0540500000000002</v>
      </c>
      <c r="AL1203" s="47"/>
      <c r="AS1203" s="5" t="str">
        <f t="shared" si="152"/>
        <v/>
      </c>
      <c r="AU1203" s="5" t="str">
        <f t="shared" si="153"/>
        <v/>
      </c>
      <c r="AW1203" s="5" t="str">
        <f t="shared" si="154"/>
        <v/>
      </c>
      <c r="AZ1203" s="5">
        <f t="shared" si="148"/>
        <v>4.0540500000000002</v>
      </c>
      <c r="BA1203" s="11">
        <f t="shared" si="149"/>
        <v>8.0615941824343707E-5</v>
      </c>
      <c r="BB1203" s="5">
        <f t="shared" si="150"/>
        <v>8.0615941824343701E-2</v>
      </c>
      <c r="BC1203"/>
      <c r="BD1203"/>
    </row>
    <row r="1204" spans="1:56" x14ac:dyDescent="0.25">
      <c r="A1204" s="1" t="s">
        <v>465</v>
      </c>
      <c r="B1204" s="1" t="s">
        <v>450</v>
      </c>
      <c r="C1204" s="1" t="s">
        <v>451</v>
      </c>
      <c r="D1204" s="1" t="s">
        <v>452</v>
      </c>
      <c r="E1204" s="1" t="s">
        <v>66</v>
      </c>
      <c r="F1204" s="1" t="s">
        <v>453</v>
      </c>
      <c r="G1204" s="1" t="s">
        <v>63</v>
      </c>
      <c r="H1204" s="1" t="s">
        <v>240</v>
      </c>
      <c r="I1204" s="2">
        <v>47.7</v>
      </c>
      <c r="J1204" s="2">
        <v>26.57</v>
      </c>
      <c r="K1204" s="2">
        <f t="shared" si="147"/>
        <v>26.56</v>
      </c>
      <c r="L1204" s="2">
        <f t="shared" si="151"/>
        <v>0</v>
      </c>
      <c r="V1204" s="12">
        <v>0.12</v>
      </c>
      <c r="W1204" s="5">
        <v>13.513500000000001</v>
      </c>
      <c r="X1204" s="13">
        <v>25.7</v>
      </c>
      <c r="Y1204" s="5">
        <v>2604.7271249999999</v>
      </c>
      <c r="AJ1204" s="10">
        <v>0.74</v>
      </c>
      <c r="AK1204" s="5">
        <v>24.545430316329</v>
      </c>
      <c r="AL1204" s="47"/>
      <c r="AS1204" s="5" t="str">
        <f t="shared" si="152"/>
        <v/>
      </c>
      <c r="AU1204" s="5" t="str">
        <f t="shared" si="153"/>
        <v/>
      </c>
      <c r="AW1204" s="5" t="str">
        <f t="shared" si="154"/>
        <v/>
      </c>
      <c r="AZ1204" s="5">
        <f t="shared" si="148"/>
        <v>2642.7860553163291</v>
      </c>
      <c r="BA1204" s="11">
        <f t="shared" si="149"/>
        <v>5.2552555318648761E-2</v>
      </c>
      <c r="BB1204" s="5">
        <f t="shared" si="150"/>
        <v>52.552555318648757</v>
      </c>
      <c r="BC1204"/>
      <c r="BD1204"/>
    </row>
    <row r="1205" spans="1:56" x14ac:dyDescent="0.25">
      <c r="A1205" s="1" t="s">
        <v>465</v>
      </c>
      <c r="B1205" s="1" t="s">
        <v>450</v>
      </c>
      <c r="C1205" s="1" t="s">
        <v>451</v>
      </c>
      <c r="D1205" s="1" t="s">
        <v>452</v>
      </c>
      <c r="E1205" s="1" t="s">
        <v>67</v>
      </c>
      <c r="F1205" s="1" t="s">
        <v>453</v>
      </c>
      <c r="G1205" s="1" t="s">
        <v>63</v>
      </c>
      <c r="H1205" s="1" t="s">
        <v>240</v>
      </c>
      <c r="I1205" s="2">
        <v>47.7</v>
      </c>
      <c r="J1205" s="2">
        <v>20.73</v>
      </c>
      <c r="K1205" s="2">
        <f t="shared" si="147"/>
        <v>20.740000000000002</v>
      </c>
      <c r="L1205" s="2">
        <f t="shared" si="151"/>
        <v>0</v>
      </c>
      <c r="V1205" s="12">
        <v>4.09</v>
      </c>
      <c r="W1205" s="5">
        <v>460.58512499999989</v>
      </c>
      <c r="X1205" s="13">
        <v>10.66</v>
      </c>
      <c r="Y1205" s="5">
        <v>1080.404325</v>
      </c>
      <c r="AJ1205" s="10">
        <v>5.99</v>
      </c>
      <c r="AK1205" s="5">
        <v>205.1575</v>
      </c>
      <c r="AL1205" s="47"/>
      <c r="AS1205" s="5" t="str">
        <f t="shared" si="152"/>
        <v/>
      </c>
      <c r="AU1205" s="5" t="str">
        <f t="shared" si="153"/>
        <v/>
      </c>
      <c r="AW1205" s="5" t="str">
        <f t="shared" si="154"/>
        <v/>
      </c>
      <c r="AZ1205" s="5">
        <f t="shared" si="148"/>
        <v>1746.1469499999998</v>
      </c>
      <c r="BA1205" s="11">
        <f t="shared" si="149"/>
        <v>3.4722630687326304E-2</v>
      </c>
      <c r="BB1205" s="5">
        <f t="shared" si="150"/>
        <v>34.722630687326301</v>
      </c>
      <c r="BC1205"/>
      <c r="BD1205"/>
    </row>
    <row r="1206" spans="1:56" x14ac:dyDescent="0.25">
      <c r="A1206" s="1" t="s">
        <v>466</v>
      </c>
      <c r="B1206" s="1" t="s">
        <v>450</v>
      </c>
      <c r="C1206" s="1" t="s">
        <v>451</v>
      </c>
      <c r="D1206" s="1" t="s">
        <v>452</v>
      </c>
      <c r="E1206" s="1" t="s">
        <v>66</v>
      </c>
      <c r="F1206" s="1" t="s">
        <v>453</v>
      </c>
      <c r="G1206" s="1" t="s">
        <v>63</v>
      </c>
      <c r="H1206" s="1" t="s">
        <v>240</v>
      </c>
      <c r="I1206" s="2">
        <v>110</v>
      </c>
      <c r="J1206" s="2">
        <v>0.03</v>
      </c>
      <c r="K1206" s="2">
        <f t="shared" si="147"/>
        <v>0.03</v>
      </c>
      <c r="L1206" s="2">
        <f t="shared" si="151"/>
        <v>0</v>
      </c>
      <c r="AJ1206" s="10">
        <v>0.03</v>
      </c>
      <c r="AK1206" s="5">
        <v>0.995084977758117</v>
      </c>
      <c r="AL1206" s="47"/>
      <c r="AS1206" s="5" t="str">
        <f t="shared" si="152"/>
        <v/>
      </c>
      <c r="AU1206" s="5" t="str">
        <f t="shared" si="153"/>
        <v/>
      </c>
      <c r="AW1206" s="5" t="str">
        <f t="shared" si="154"/>
        <v/>
      </c>
      <c r="AZ1206" s="5">
        <f t="shared" si="148"/>
        <v>0.995084977758117</v>
      </c>
      <c r="BA1206" s="11">
        <f t="shared" si="149"/>
        <v>1.9787548914598171E-5</v>
      </c>
      <c r="BB1206" s="5">
        <f t="shared" si="150"/>
        <v>1.9787548914598174E-2</v>
      </c>
      <c r="BC1206"/>
      <c r="BD1206"/>
    </row>
    <row r="1207" spans="1:56" x14ac:dyDescent="0.25">
      <c r="A1207" s="1" t="s">
        <v>466</v>
      </c>
      <c r="B1207" s="1" t="s">
        <v>450</v>
      </c>
      <c r="C1207" s="1" t="s">
        <v>451</v>
      </c>
      <c r="D1207" s="1" t="s">
        <v>452</v>
      </c>
      <c r="E1207" s="1" t="s">
        <v>67</v>
      </c>
      <c r="F1207" s="1" t="s">
        <v>453</v>
      </c>
      <c r="G1207" s="1" t="s">
        <v>63</v>
      </c>
      <c r="H1207" s="1" t="s">
        <v>240</v>
      </c>
      <c r="I1207" s="2">
        <v>110</v>
      </c>
      <c r="J1207" s="2">
        <v>7.0000000000000007E-2</v>
      </c>
      <c r="K1207" s="2">
        <f t="shared" si="147"/>
        <v>7.0000000000000007E-2</v>
      </c>
      <c r="L1207" s="2">
        <f t="shared" si="151"/>
        <v>0</v>
      </c>
      <c r="AJ1207" s="10">
        <v>7.0000000000000007E-2</v>
      </c>
      <c r="AK1207" s="5">
        <v>2.3218650098852809</v>
      </c>
      <c r="AL1207" s="47"/>
      <c r="AS1207" s="5" t="str">
        <f t="shared" si="152"/>
        <v/>
      </c>
      <c r="AU1207" s="5" t="str">
        <f t="shared" si="153"/>
        <v/>
      </c>
      <c r="AW1207" s="5" t="str">
        <f t="shared" si="154"/>
        <v/>
      </c>
      <c r="AZ1207" s="5">
        <f t="shared" si="148"/>
        <v>2.3218650098852809</v>
      </c>
      <c r="BA1207" s="11">
        <f t="shared" si="149"/>
        <v>4.6170948695968484E-5</v>
      </c>
      <c r="BB1207" s="5">
        <f t="shared" si="150"/>
        <v>4.6170948695968488E-2</v>
      </c>
      <c r="BC1207"/>
      <c r="BD1207"/>
    </row>
    <row r="1208" spans="1:56" x14ac:dyDescent="0.25">
      <c r="A1208" s="1" t="s">
        <v>466</v>
      </c>
      <c r="B1208" s="1" t="s">
        <v>450</v>
      </c>
      <c r="C1208" s="1" t="s">
        <v>451</v>
      </c>
      <c r="D1208" s="1" t="s">
        <v>452</v>
      </c>
      <c r="E1208" s="1" t="s">
        <v>68</v>
      </c>
      <c r="F1208" s="1" t="s">
        <v>453</v>
      </c>
      <c r="G1208" s="1" t="s">
        <v>63</v>
      </c>
      <c r="H1208" s="1" t="s">
        <v>240</v>
      </c>
      <c r="I1208" s="2">
        <v>110</v>
      </c>
      <c r="J1208" s="2">
        <v>39.31</v>
      </c>
      <c r="K1208" s="2">
        <f t="shared" si="147"/>
        <v>39.309999999999995</v>
      </c>
      <c r="L1208" s="2">
        <f t="shared" si="151"/>
        <v>0</v>
      </c>
      <c r="X1208" s="13">
        <v>32.26</v>
      </c>
      <c r="Y1208" s="5">
        <v>3269.591324999999</v>
      </c>
      <c r="AH1208" s="9">
        <v>1.59</v>
      </c>
      <c r="AI1208" s="5">
        <v>57.810611250000001</v>
      </c>
      <c r="AJ1208" s="10">
        <v>5.46</v>
      </c>
      <c r="AK1208" s="5">
        <v>181.105471265316</v>
      </c>
      <c r="AL1208" s="47"/>
      <c r="AS1208" s="5" t="str">
        <f t="shared" si="152"/>
        <v/>
      </c>
      <c r="AU1208" s="5" t="str">
        <f t="shared" si="153"/>
        <v/>
      </c>
      <c r="AW1208" s="5" t="str">
        <f t="shared" si="154"/>
        <v/>
      </c>
      <c r="AZ1208" s="5">
        <f t="shared" si="148"/>
        <v>3508.5074075153148</v>
      </c>
      <c r="BA1208" s="11">
        <f t="shared" si="149"/>
        <v>6.9767671601123224E-2</v>
      </c>
      <c r="BB1208" s="5">
        <f t="shared" si="150"/>
        <v>69.767671601123226</v>
      </c>
      <c r="BC1208"/>
      <c r="BD1208"/>
    </row>
    <row r="1209" spans="1:56" x14ac:dyDescent="0.25">
      <c r="A1209" s="1" t="s">
        <v>466</v>
      </c>
      <c r="B1209" s="1" t="s">
        <v>450</v>
      </c>
      <c r="C1209" s="1" t="s">
        <v>451</v>
      </c>
      <c r="D1209" s="1" t="s">
        <v>452</v>
      </c>
      <c r="E1209" s="1" t="s">
        <v>69</v>
      </c>
      <c r="F1209" s="1" t="s">
        <v>453</v>
      </c>
      <c r="G1209" s="1" t="s">
        <v>63</v>
      </c>
      <c r="H1209" s="1" t="s">
        <v>240</v>
      </c>
      <c r="I1209" s="2">
        <v>110</v>
      </c>
      <c r="J1209" s="2">
        <v>14.72</v>
      </c>
      <c r="K1209" s="2">
        <f t="shared" si="147"/>
        <v>14.719999999999999</v>
      </c>
      <c r="L1209" s="2">
        <f t="shared" si="151"/>
        <v>0</v>
      </c>
      <c r="X1209" s="13">
        <v>14.18</v>
      </c>
      <c r="Y1209" s="5">
        <v>1437.160725</v>
      </c>
      <c r="AJ1209" s="10">
        <v>0.54</v>
      </c>
      <c r="AK1209" s="5">
        <v>17.911530711740259</v>
      </c>
      <c r="AL1209" s="47"/>
      <c r="AS1209" s="5" t="str">
        <f t="shared" si="152"/>
        <v/>
      </c>
      <c r="AU1209" s="5" t="str">
        <f t="shared" si="153"/>
        <v/>
      </c>
      <c r="AW1209" s="5" t="str">
        <f t="shared" si="154"/>
        <v/>
      </c>
      <c r="AZ1209" s="5">
        <f t="shared" si="148"/>
        <v>1455.0722557117401</v>
      </c>
      <c r="BA1209" s="11">
        <f t="shared" si="149"/>
        <v>2.8934527279306919E-2</v>
      </c>
      <c r="BB1209" s="5">
        <f t="shared" si="150"/>
        <v>28.93452727930692</v>
      </c>
      <c r="BC1209"/>
      <c r="BD1209"/>
    </row>
    <row r="1210" spans="1:56" x14ac:dyDescent="0.25">
      <c r="A1210" s="1" t="s">
        <v>466</v>
      </c>
      <c r="B1210" s="1" t="s">
        <v>450</v>
      </c>
      <c r="C1210" s="1" t="s">
        <v>451</v>
      </c>
      <c r="D1210" s="1" t="s">
        <v>452</v>
      </c>
      <c r="E1210" s="1" t="s">
        <v>74</v>
      </c>
      <c r="F1210" s="1" t="s">
        <v>453</v>
      </c>
      <c r="G1210" s="1" t="s">
        <v>63</v>
      </c>
      <c r="H1210" s="1" t="s">
        <v>240</v>
      </c>
      <c r="I1210" s="2">
        <v>110</v>
      </c>
      <c r="J1210" s="2">
        <v>14.01</v>
      </c>
      <c r="K1210" s="2">
        <f t="shared" si="147"/>
        <v>14.01</v>
      </c>
      <c r="L1210" s="2">
        <f t="shared" si="151"/>
        <v>0</v>
      </c>
      <c r="X1210" s="13">
        <v>14.01</v>
      </c>
      <c r="Y1210" s="5">
        <v>1419.9310125</v>
      </c>
      <c r="AL1210" s="47"/>
      <c r="AS1210" s="5" t="str">
        <f t="shared" si="152"/>
        <v/>
      </c>
      <c r="AU1210" s="5" t="str">
        <f t="shared" si="153"/>
        <v/>
      </c>
      <c r="AW1210" s="5" t="str">
        <f t="shared" si="154"/>
        <v/>
      </c>
      <c r="AZ1210" s="5">
        <f t="shared" si="148"/>
        <v>1419.9310125</v>
      </c>
      <c r="BA1210" s="11">
        <f t="shared" si="149"/>
        <v>2.8235733623976383E-2</v>
      </c>
      <c r="BB1210" s="5">
        <f t="shared" si="150"/>
        <v>28.235733623976383</v>
      </c>
      <c r="BC1210"/>
      <c r="BD1210"/>
    </row>
    <row r="1211" spans="1:56" x14ac:dyDescent="0.25">
      <c r="A1211" s="1" t="s">
        <v>466</v>
      </c>
      <c r="B1211" s="1" t="s">
        <v>450</v>
      </c>
      <c r="C1211" s="1" t="s">
        <v>451</v>
      </c>
      <c r="D1211" s="1" t="s">
        <v>452</v>
      </c>
      <c r="E1211" s="1" t="s">
        <v>75</v>
      </c>
      <c r="F1211" s="1" t="s">
        <v>453</v>
      </c>
      <c r="G1211" s="1" t="s">
        <v>63</v>
      </c>
      <c r="H1211" s="1" t="s">
        <v>240</v>
      </c>
      <c r="I1211" s="2">
        <v>110</v>
      </c>
      <c r="J1211" s="2">
        <v>38.39</v>
      </c>
      <c r="K1211" s="2">
        <f t="shared" si="147"/>
        <v>38.39</v>
      </c>
      <c r="L1211" s="2">
        <f t="shared" si="151"/>
        <v>0</v>
      </c>
      <c r="X1211" s="13">
        <v>38.39</v>
      </c>
      <c r="Y1211" s="5">
        <v>3890.8744875000002</v>
      </c>
      <c r="AL1211" s="47"/>
      <c r="AS1211" s="5" t="str">
        <f t="shared" si="152"/>
        <v/>
      </c>
      <c r="AU1211" s="5" t="str">
        <f t="shared" si="153"/>
        <v/>
      </c>
      <c r="AW1211" s="5" t="str">
        <f t="shared" si="154"/>
        <v/>
      </c>
      <c r="AZ1211" s="5">
        <f t="shared" si="148"/>
        <v>3890.8744875000002</v>
      </c>
      <c r="BA1211" s="11">
        <f t="shared" si="149"/>
        <v>7.737115016591388E-2</v>
      </c>
      <c r="BB1211" s="5">
        <f t="shared" si="150"/>
        <v>77.371150165913875</v>
      </c>
      <c r="BC1211"/>
      <c r="BD1211"/>
    </row>
    <row r="1212" spans="1:56" x14ac:dyDescent="0.25">
      <c r="A1212" s="1" t="s">
        <v>467</v>
      </c>
      <c r="B1212" s="1" t="s">
        <v>87</v>
      </c>
      <c r="C1212" s="1" t="s">
        <v>88</v>
      </c>
      <c r="D1212" s="1" t="s">
        <v>60</v>
      </c>
      <c r="E1212" s="1" t="s">
        <v>61</v>
      </c>
      <c r="F1212" s="1" t="s">
        <v>327</v>
      </c>
      <c r="G1212" s="1" t="s">
        <v>63</v>
      </c>
      <c r="H1212" s="1" t="s">
        <v>240</v>
      </c>
      <c r="I1212" s="2">
        <v>160</v>
      </c>
      <c r="J1212" s="2">
        <v>7.0000000000000007E-2</v>
      </c>
      <c r="K1212" s="2">
        <f t="shared" si="147"/>
        <v>7.0000000000000007E-2</v>
      </c>
      <c r="L1212" s="2">
        <f t="shared" si="151"/>
        <v>0</v>
      </c>
      <c r="X1212" s="13">
        <v>0.04</v>
      </c>
      <c r="Y1212" s="5">
        <v>4.0540500000000002</v>
      </c>
      <c r="AJ1212" s="10">
        <v>0.03</v>
      </c>
      <c r="AK1212" s="5">
        <v>0.995084977758117</v>
      </c>
      <c r="AL1212" s="47"/>
      <c r="AS1212" s="5" t="str">
        <f t="shared" si="152"/>
        <v/>
      </c>
      <c r="AU1212" s="5" t="str">
        <f t="shared" si="153"/>
        <v/>
      </c>
      <c r="AW1212" s="5" t="str">
        <f t="shared" si="154"/>
        <v/>
      </c>
      <c r="AZ1212" s="5">
        <f t="shared" si="148"/>
        <v>5.0491349777581167</v>
      </c>
      <c r="BA1212" s="11">
        <f t="shared" si="149"/>
        <v>1.0040349073894187E-4</v>
      </c>
      <c r="BB1212" s="5">
        <f t="shared" si="150"/>
        <v>0.10040349073894186</v>
      </c>
      <c r="BC1212"/>
      <c r="BD1212"/>
    </row>
    <row r="1213" spans="1:56" x14ac:dyDescent="0.25">
      <c r="A1213" s="1" t="s">
        <v>467</v>
      </c>
      <c r="B1213" s="1" t="s">
        <v>87</v>
      </c>
      <c r="C1213" s="1" t="s">
        <v>88</v>
      </c>
      <c r="D1213" s="1" t="s">
        <v>60</v>
      </c>
      <c r="E1213" s="1" t="s">
        <v>65</v>
      </c>
      <c r="F1213" s="1" t="s">
        <v>327</v>
      </c>
      <c r="G1213" s="1" t="s">
        <v>63</v>
      </c>
      <c r="H1213" s="1" t="s">
        <v>240</v>
      </c>
      <c r="I1213" s="2">
        <v>160</v>
      </c>
      <c r="J1213" s="2">
        <v>7.0000000000000007E-2</v>
      </c>
      <c r="K1213" s="2">
        <f t="shared" si="147"/>
        <v>7.0000000000000007E-2</v>
      </c>
      <c r="L1213" s="2">
        <f t="shared" si="151"/>
        <v>0</v>
      </c>
      <c r="X1213" s="13">
        <v>0.04</v>
      </c>
      <c r="Y1213" s="5">
        <v>4.0540500000000002</v>
      </c>
      <c r="AJ1213" s="10">
        <v>0.03</v>
      </c>
      <c r="AK1213" s="5">
        <v>0.995084977758117</v>
      </c>
      <c r="AL1213" s="47"/>
      <c r="AS1213" s="5" t="str">
        <f t="shared" si="152"/>
        <v/>
      </c>
      <c r="AU1213" s="5" t="str">
        <f t="shared" si="153"/>
        <v/>
      </c>
      <c r="AW1213" s="5" t="str">
        <f t="shared" si="154"/>
        <v/>
      </c>
      <c r="AZ1213" s="5">
        <f t="shared" si="148"/>
        <v>5.0491349777581167</v>
      </c>
      <c r="BA1213" s="11">
        <f t="shared" si="149"/>
        <v>1.0040349073894187E-4</v>
      </c>
      <c r="BB1213" s="5">
        <f t="shared" si="150"/>
        <v>0.10040349073894186</v>
      </c>
      <c r="BC1213"/>
      <c r="BD1213"/>
    </row>
    <row r="1214" spans="1:56" x14ac:dyDescent="0.25">
      <c r="A1214" s="1" t="s">
        <v>467</v>
      </c>
      <c r="B1214" s="1" t="s">
        <v>87</v>
      </c>
      <c r="C1214" s="1" t="s">
        <v>88</v>
      </c>
      <c r="D1214" s="1" t="s">
        <v>60</v>
      </c>
      <c r="E1214" s="1" t="s">
        <v>70</v>
      </c>
      <c r="F1214" s="1" t="s">
        <v>327</v>
      </c>
      <c r="G1214" s="1" t="s">
        <v>63</v>
      </c>
      <c r="H1214" s="1" t="s">
        <v>240</v>
      </c>
      <c r="I1214" s="2">
        <v>160</v>
      </c>
      <c r="J1214" s="2">
        <v>39.840000000000003</v>
      </c>
      <c r="K1214" s="2">
        <f t="shared" si="147"/>
        <v>39.85</v>
      </c>
      <c r="L1214" s="2">
        <f t="shared" si="151"/>
        <v>0</v>
      </c>
      <c r="X1214" s="13">
        <v>30.52</v>
      </c>
      <c r="Y1214" s="5">
        <v>3093.2401500000001</v>
      </c>
      <c r="AJ1214" s="10">
        <v>9.33</v>
      </c>
      <c r="AK1214" s="5">
        <v>309.47143246936798</v>
      </c>
      <c r="AL1214" s="47"/>
      <c r="AS1214" s="5" t="str">
        <f t="shared" si="152"/>
        <v/>
      </c>
      <c r="AU1214" s="5" t="str">
        <f t="shared" si="153"/>
        <v/>
      </c>
      <c r="AW1214" s="5" t="str">
        <f t="shared" si="154"/>
        <v/>
      </c>
      <c r="AZ1214" s="5">
        <f t="shared" si="148"/>
        <v>3402.7115824693683</v>
      </c>
      <c r="BA1214" s="11">
        <f t="shared" si="149"/>
        <v>6.7663891411642946E-2</v>
      </c>
      <c r="BB1214" s="5">
        <f t="shared" si="150"/>
        <v>67.66389141164295</v>
      </c>
      <c r="BC1214"/>
      <c r="BD1214"/>
    </row>
    <row r="1215" spans="1:56" x14ac:dyDescent="0.25">
      <c r="A1215" s="1" t="s">
        <v>467</v>
      </c>
      <c r="B1215" s="1" t="s">
        <v>87</v>
      </c>
      <c r="C1215" s="1" t="s">
        <v>88</v>
      </c>
      <c r="D1215" s="1" t="s">
        <v>60</v>
      </c>
      <c r="E1215" s="1" t="s">
        <v>71</v>
      </c>
      <c r="F1215" s="1" t="s">
        <v>327</v>
      </c>
      <c r="G1215" s="1" t="s">
        <v>63</v>
      </c>
      <c r="H1215" s="1" t="s">
        <v>240</v>
      </c>
      <c r="I1215" s="2">
        <v>160</v>
      </c>
      <c r="J1215" s="2">
        <v>40.119999999999997</v>
      </c>
      <c r="K1215" s="2">
        <f t="shared" si="147"/>
        <v>40</v>
      </c>
      <c r="L1215" s="2">
        <f t="shared" si="151"/>
        <v>0</v>
      </c>
      <c r="X1215" s="13">
        <v>31.14</v>
      </c>
      <c r="Y1215" s="5">
        <v>3156.0779250000001</v>
      </c>
      <c r="AJ1215" s="10">
        <v>8.86</v>
      </c>
      <c r="AK1215" s="5">
        <v>293.88177000000002</v>
      </c>
      <c r="AL1215" s="47"/>
      <c r="AS1215" s="5" t="str">
        <f t="shared" si="152"/>
        <v/>
      </c>
      <c r="AU1215" s="5" t="str">
        <f t="shared" si="153"/>
        <v/>
      </c>
      <c r="AW1215" s="5" t="str">
        <f t="shared" si="154"/>
        <v/>
      </c>
      <c r="AZ1215" s="5">
        <f t="shared" si="148"/>
        <v>3449.959695</v>
      </c>
      <c r="BA1215" s="11">
        <f t="shared" si="149"/>
        <v>6.8603433620318094E-2</v>
      </c>
      <c r="BB1215" s="5">
        <f t="shared" si="150"/>
        <v>68.6034336203181</v>
      </c>
      <c r="BC1215"/>
      <c r="BD1215"/>
    </row>
    <row r="1216" spans="1:56" x14ac:dyDescent="0.25">
      <c r="A1216" s="1" t="s">
        <v>467</v>
      </c>
      <c r="B1216" s="1" t="s">
        <v>87</v>
      </c>
      <c r="C1216" s="1" t="s">
        <v>88</v>
      </c>
      <c r="D1216" s="1" t="s">
        <v>60</v>
      </c>
      <c r="E1216" s="1" t="s">
        <v>72</v>
      </c>
      <c r="F1216" s="1" t="s">
        <v>327</v>
      </c>
      <c r="G1216" s="1" t="s">
        <v>63</v>
      </c>
      <c r="H1216" s="1" t="s">
        <v>240</v>
      </c>
      <c r="I1216" s="2">
        <v>160</v>
      </c>
      <c r="J1216" s="2">
        <v>37.65</v>
      </c>
      <c r="K1216" s="2">
        <f t="shared" si="147"/>
        <v>35.409999999999997</v>
      </c>
      <c r="L1216" s="2">
        <f t="shared" si="151"/>
        <v>0</v>
      </c>
      <c r="X1216" s="13">
        <v>8.7799999999999994</v>
      </c>
      <c r="Y1216" s="5">
        <v>889.86397499999987</v>
      </c>
      <c r="AJ1216" s="10">
        <v>26.63</v>
      </c>
      <c r="AK1216" s="5">
        <v>883.30375716304775</v>
      </c>
      <c r="AL1216" s="47"/>
      <c r="AS1216" s="5" t="str">
        <f t="shared" si="152"/>
        <v/>
      </c>
      <c r="AU1216" s="5" t="str">
        <f t="shared" si="153"/>
        <v/>
      </c>
      <c r="AW1216" s="5" t="str">
        <f t="shared" si="154"/>
        <v/>
      </c>
      <c r="AZ1216" s="5">
        <f t="shared" si="148"/>
        <v>1773.1677321630477</v>
      </c>
      <c r="BA1216" s="11">
        <f t="shared" si="149"/>
        <v>3.5259946656025394E-2</v>
      </c>
      <c r="BB1216" s="5">
        <f t="shared" si="150"/>
        <v>35.259946656025399</v>
      </c>
      <c r="BC1216"/>
      <c r="BD1216"/>
    </row>
    <row r="1217" spans="1:56" x14ac:dyDescent="0.25">
      <c r="A1217" s="1" t="s">
        <v>467</v>
      </c>
      <c r="B1217" s="1" t="s">
        <v>87</v>
      </c>
      <c r="C1217" s="1" t="s">
        <v>88</v>
      </c>
      <c r="D1217" s="1" t="s">
        <v>60</v>
      </c>
      <c r="E1217" s="1" t="s">
        <v>73</v>
      </c>
      <c r="F1217" s="1" t="s">
        <v>327</v>
      </c>
      <c r="G1217" s="1" t="s">
        <v>63</v>
      </c>
      <c r="H1217" s="1" t="s">
        <v>240</v>
      </c>
      <c r="I1217" s="2">
        <v>160</v>
      </c>
      <c r="J1217" s="2">
        <v>38.659999999999997</v>
      </c>
      <c r="K1217" s="2">
        <f t="shared" si="147"/>
        <v>38.65</v>
      </c>
      <c r="L1217" s="2">
        <f t="shared" si="151"/>
        <v>0</v>
      </c>
      <c r="X1217" s="13">
        <v>10.01</v>
      </c>
      <c r="Y1217" s="5">
        <v>1014.5260125</v>
      </c>
      <c r="AJ1217" s="10">
        <v>28.64</v>
      </c>
      <c r="AK1217" s="5">
        <v>949.97445975494384</v>
      </c>
      <c r="AL1217" s="47"/>
      <c r="AS1217" s="5" t="str">
        <f t="shared" si="152"/>
        <v/>
      </c>
      <c r="AU1217" s="5" t="str">
        <f t="shared" si="153"/>
        <v/>
      </c>
      <c r="AW1217" s="5" t="str">
        <f t="shared" si="154"/>
        <v/>
      </c>
      <c r="AZ1217" s="5">
        <f t="shared" si="148"/>
        <v>1964.5004722549438</v>
      </c>
      <c r="BA1217" s="11">
        <f t="shared" si="149"/>
        <v>3.9064652825002232E-2</v>
      </c>
      <c r="BB1217" s="5">
        <f t="shared" si="150"/>
        <v>39.064652825002234</v>
      </c>
      <c r="BC1217"/>
      <c r="BD1217"/>
    </row>
    <row r="1218" spans="1:56" x14ac:dyDescent="0.25">
      <c r="A1218" s="1" t="s">
        <v>468</v>
      </c>
      <c r="B1218" s="1" t="s">
        <v>87</v>
      </c>
      <c r="C1218" s="1" t="s">
        <v>88</v>
      </c>
      <c r="D1218" s="1" t="s">
        <v>60</v>
      </c>
      <c r="E1218" s="1" t="s">
        <v>85</v>
      </c>
      <c r="F1218" s="1" t="s">
        <v>327</v>
      </c>
      <c r="G1218" s="1" t="s">
        <v>63</v>
      </c>
      <c r="H1218" s="1" t="s">
        <v>240</v>
      </c>
      <c r="I1218" s="2">
        <v>158.5</v>
      </c>
      <c r="J1218" s="2">
        <v>37.43</v>
      </c>
      <c r="K1218" s="2">
        <f t="shared" si="147"/>
        <v>37.43</v>
      </c>
      <c r="L1218" s="2">
        <f t="shared" si="151"/>
        <v>0</v>
      </c>
      <c r="X1218" s="13">
        <v>18.18</v>
      </c>
      <c r="Y1218" s="5">
        <v>1842.5657249999999</v>
      </c>
      <c r="AJ1218" s="10">
        <v>19.25</v>
      </c>
      <c r="AK1218" s="5">
        <v>638.51287500000001</v>
      </c>
      <c r="AL1218" s="47"/>
      <c r="AS1218" s="5" t="str">
        <f t="shared" si="152"/>
        <v/>
      </c>
      <c r="AU1218" s="5" t="str">
        <f t="shared" si="153"/>
        <v/>
      </c>
      <c r="AW1218" s="5" t="str">
        <f t="shared" si="154"/>
        <v/>
      </c>
      <c r="AZ1218" s="5">
        <f t="shared" si="148"/>
        <v>2481.0785999999998</v>
      </c>
      <c r="BA1218" s="11">
        <f t="shared" si="149"/>
        <v>4.9336956396498342E-2</v>
      </c>
      <c r="BB1218" s="5">
        <f t="shared" si="150"/>
        <v>49.336956396498344</v>
      </c>
      <c r="BC1218"/>
      <c r="BD1218"/>
    </row>
    <row r="1219" spans="1:56" x14ac:dyDescent="0.25">
      <c r="A1219" s="1" t="s">
        <v>468</v>
      </c>
      <c r="B1219" s="1" t="s">
        <v>87</v>
      </c>
      <c r="C1219" s="1" t="s">
        <v>88</v>
      </c>
      <c r="D1219" s="1" t="s">
        <v>60</v>
      </c>
      <c r="E1219" s="1" t="s">
        <v>80</v>
      </c>
      <c r="F1219" s="1" t="s">
        <v>327</v>
      </c>
      <c r="G1219" s="1" t="s">
        <v>63</v>
      </c>
      <c r="H1219" s="1" t="s">
        <v>240</v>
      </c>
      <c r="I1219" s="2">
        <v>158.5</v>
      </c>
      <c r="J1219" s="2">
        <v>38.28</v>
      </c>
      <c r="K1219" s="2">
        <f t="shared" ref="K1219:K1282" si="155">SUM(N1219,P1219,R1219,T1219,AD1219,AF1219,AH1219,AJ1219,AL1219,AN1219,AP1219,V1219,X1219,Z1219,BC1219,AB1219)</f>
        <v>38.28</v>
      </c>
      <c r="L1219" s="2">
        <f t="shared" si="151"/>
        <v>0</v>
      </c>
      <c r="X1219" s="13">
        <v>18.18</v>
      </c>
      <c r="Y1219" s="5">
        <v>1842.5657249999999</v>
      </c>
      <c r="AJ1219" s="10">
        <v>20.100000000000001</v>
      </c>
      <c r="AK1219" s="5">
        <v>666.70696265316008</v>
      </c>
      <c r="AL1219" s="47"/>
      <c r="AS1219" s="5" t="str">
        <f t="shared" si="152"/>
        <v/>
      </c>
      <c r="AU1219" s="5" t="str">
        <f t="shared" si="153"/>
        <v/>
      </c>
      <c r="AW1219" s="5" t="str">
        <f t="shared" si="154"/>
        <v/>
      </c>
      <c r="AZ1219" s="5">
        <f t="shared" ref="AZ1219:AZ1282" si="156">SUM(O1219,Q1219,S1219,U1219,AE1219,AG1219,AI1219,AK1219,AM1219,AO1219,AQ1219,W1219,Y1219,AA1219,BD1219,AC1219)</f>
        <v>2509.2726876531601</v>
      </c>
      <c r="BA1219" s="11">
        <f t="shared" ref="BA1219:BA1282" si="157">(AZ1219/$AZ$2498)*100</f>
        <v>4.9897603879888439E-2</v>
      </c>
      <c r="BB1219" s="5">
        <f t="shared" ref="BB1219:BB1282" si="158">(BA1219/100)*$BB$1</f>
        <v>49.897603879888436</v>
      </c>
      <c r="BC1219"/>
      <c r="BD1219"/>
    </row>
    <row r="1220" spans="1:56" x14ac:dyDescent="0.25">
      <c r="A1220" s="1" t="s">
        <v>468</v>
      </c>
      <c r="B1220" s="1" t="s">
        <v>87</v>
      </c>
      <c r="C1220" s="1" t="s">
        <v>88</v>
      </c>
      <c r="D1220" s="1" t="s">
        <v>60</v>
      </c>
      <c r="E1220" s="1" t="s">
        <v>61</v>
      </c>
      <c r="F1220" s="1" t="s">
        <v>327</v>
      </c>
      <c r="G1220" s="1" t="s">
        <v>63</v>
      </c>
      <c r="H1220" s="1" t="s">
        <v>240</v>
      </c>
      <c r="I1220" s="2">
        <v>158.5</v>
      </c>
      <c r="J1220" s="2">
        <v>40.049999999999997</v>
      </c>
      <c r="K1220" s="2">
        <f t="shared" si="155"/>
        <v>40</v>
      </c>
      <c r="L1220" s="2">
        <f t="shared" ref="L1220:L1283" si="159">SUM(M1220,AR1220,AT1220,AV1220,AX1220,AY1220)</f>
        <v>0</v>
      </c>
      <c r="X1220" s="13">
        <v>32.479999999999997</v>
      </c>
      <c r="Y1220" s="5">
        <v>3291.8885999999989</v>
      </c>
      <c r="AJ1220" s="10">
        <v>7.52</v>
      </c>
      <c r="AK1220" s="5">
        <v>249.43464</v>
      </c>
      <c r="AL1220" s="47"/>
      <c r="AS1220" s="5" t="str">
        <f t="shared" si="152"/>
        <v/>
      </c>
      <c r="AU1220" s="5" t="str">
        <f t="shared" si="153"/>
        <v/>
      </c>
      <c r="AW1220" s="5" t="str">
        <f t="shared" si="154"/>
        <v/>
      </c>
      <c r="AZ1220" s="5">
        <f t="shared" si="156"/>
        <v>3541.3232399999988</v>
      </c>
      <c r="BA1220" s="11">
        <f t="shared" si="157"/>
        <v>7.0420223800159415E-2</v>
      </c>
      <c r="BB1220" s="5">
        <f t="shared" si="158"/>
        <v>70.42022380015942</v>
      </c>
      <c r="BC1220"/>
      <c r="BD1220"/>
    </row>
    <row r="1221" spans="1:56" x14ac:dyDescent="0.25">
      <c r="A1221" s="1" t="s">
        <v>468</v>
      </c>
      <c r="B1221" s="1" t="s">
        <v>87</v>
      </c>
      <c r="C1221" s="1" t="s">
        <v>88</v>
      </c>
      <c r="D1221" s="1" t="s">
        <v>60</v>
      </c>
      <c r="E1221" s="1" t="s">
        <v>65</v>
      </c>
      <c r="F1221" s="1" t="s">
        <v>327</v>
      </c>
      <c r="G1221" s="1" t="s">
        <v>63</v>
      </c>
      <c r="H1221" s="1" t="s">
        <v>240</v>
      </c>
      <c r="I1221" s="2">
        <v>158.5</v>
      </c>
      <c r="J1221" s="2">
        <v>40.47</v>
      </c>
      <c r="K1221" s="2">
        <f t="shared" si="155"/>
        <v>40</v>
      </c>
      <c r="L1221" s="2">
        <f t="shared" si="159"/>
        <v>0</v>
      </c>
      <c r="X1221" s="13">
        <v>4.1100000000000003</v>
      </c>
      <c r="Y1221" s="5">
        <v>416.55363749999998</v>
      </c>
      <c r="AJ1221" s="10">
        <v>35.89</v>
      </c>
      <c r="AK1221" s="5">
        <v>1190.4533550000001</v>
      </c>
      <c r="AL1221" s="47"/>
      <c r="AS1221" s="5" t="str">
        <f t="shared" si="152"/>
        <v/>
      </c>
      <c r="AU1221" s="5" t="str">
        <f t="shared" si="153"/>
        <v/>
      </c>
      <c r="AW1221" s="5" t="str">
        <f t="shared" si="154"/>
        <v/>
      </c>
      <c r="AZ1221" s="5">
        <f t="shared" si="156"/>
        <v>1607.0069925</v>
      </c>
      <c r="BA1221" s="11">
        <f t="shared" si="157"/>
        <v>3.195579290307065E-2</v>
      </c>
      <c r="BB1221" s="5">
        <f t="shared" si="158"/>
        <v>31.955792903070652</v>
      </c>
      <c r="BC1221"/>
      <c r="BD1221"/>
    </row>
    <row r="1222" spans="1:56" x14ac:dyDescent="0.25">
      <c r="A1222" s="1" t="s">
        <v>469</v>
      </c>
      <c r="B1222" s="1" t="s">
        <v>95</v>
      </c>
      <c r="C1222" s="1" t="s">
        <v>96</v>
      </c>
      <c r="D1222" s="1" t="s">
        <v>60</v>
      </c>
      <c r="E1222" s="1" t="s">
        <v>93</v>
      </c>
      <c r="F1222" s="1" t="s">
        <v>327</v>
      </c>
      <c r="G1222" s="1" t="s">
        <v>63</v>
      </c>
      <c r="H1222" s="1" t="s">
        <v>240</v>
      </c>
      <c r="I1222" s="2">
        <v>135.6</v>
      </c>
      <c r="J1222" s="2">
        <v>33.479999999999997</v>
      </c>
      <c r="K1222" s="2">
        <f t="shared" si="155"/>
        <v>33.480000000000004</v>
      </c>
      <c r="L1222" s="2">
        <f t="shared" si="159"/>
        <v>0</v>
      </c>
      <c r="X1222" s="13">
        <v>32.6</v>
      </c>
      <c r="Y1222" s="5">
        <v>3304.0507499999999</v>
      </c>
      <c r="AJ1222" s="10">
        <v>0.88</v>
      </c>
      <c r="AK1222" s="5">
        <v>29.189159841835501</v>
      </c>
      <c r="AL1222" s="47"/>
      <c r="AS1222" s="5" t="str">
        <f t="shared" si="152"/>
        <v/>
      </c>
      <c r="AU1222" s="5" t="str">
        <f t="shared" si="153"/>
        <v/>
      </c>
      <c r="AW1222" s="5" t="str">
        <f t="shared" si="154"/>
        <v/>
      </c>
      <c r="AZ1222" s="5">
        <f t="shared" si="156"/>
        <v>3333.2399098418355</v>
      </c>
      <c r="BA1222" s="11">
        <f t="shared" si="157"/>
        <v>6.6282427364830254E-2</v>
      </c>
      <c r="BB1222" s="5">
        <f t="shared" si="158"/>
        <v>66.282427364830255</v>
      </c>
      <c r="BC1222"/>
      <c r="BD1222"/>
    </row>
    <row r="1223" spans="1:56" x14ac:dyDescent="0.25">
      <c r="A1223" s="1" t="s">
        <v>469</v>
      </c>
      <c r="B1223" s="1" t="s">
        <v>95</v>
      </c>
      <c r="C1223" s="1" t="s">
        <v>96</v>
      </c>
      <c r="D1223" s="1" t="s">
        <v>60</v>
      </c>
      <c r="E1223" s="1" t="s">
        <v>90</v>
      </c>
      <c r="F1223" s="1" t="s">
        <v>327</v>
      </c>
      <c r="G1223" s="1" t="s">
        <v>63</v>
      </c>
      <c r="H1223" s="1" t="s">
        <v>240</v>
      </c>
      <c r="I1223" s="2">
        <v>135.6</v>
      </c>
      <c r="J1223" s="2">
        <v>34.840000000000003</v>
      </c>
      <c r="K1223" s="2">
        <f t="shared" si="155"/>
        <v>34.840000000000003</v>
      </c>
      <c r="L1223" s="2">
        <f t="shared" si="159"/>
        <v>0</v>
      </c>
      <c r="X1223" s="13">
        <v>17.989999999999998</v>
      </c>
      <c r="Y1223" s="5">
        <v>1823.3089875000001</v>
      </c>
      <c r="AJ1223" s="10">
        <v>16.850000000000001</v>
      </c>
      <c r="AK1223" s="5">
        <v>558.90608765316006</v>
      </c>
      <c r="AL1223" s="47"/>
      <c r="AS1223" s="5" t="str">
        <f t="shared" si="152"/>
        <v/>
      </c>
      <c r="AU1223" s="5" t="str">
        <f t="shared" si="153"/>
        <v/>
      </c>
      <c r="AW1223" s="5" t="str">
        <f t="shared" si="154"/>
        <v/>
      </c>
      <c r="AZ1223" s="5">
        <f t="shared" si="156"/>
        <v>2382.2150751531599</v>
      </c>
      <c r="BA1223" s="11">
        <f t="shared" si="157"/>
        <v>4.7371026975893668E-2</v>
      </c>
      <c r="BB1223" s="5">
        <f t="shared" si="158"/>
        <v>47.371026975893663</v>
      </c>
      <c r="BC1223"/>
      <c r="BD1223"/>
    </row>
    <row r="1224" spans="1:56" x14ac:dyDescent="0.25">
      <c r="A1224" s="1" t="s">
        <v>469</v>
      </c>
      <c r="B1224" s="1" t="s">
        <v>95</v>
      </c>
      <c r="C1224" s="1" t="s">
        <v>96</v>
      </c>
      <c r="D1224" s="1" t="s">
        <v>60</v>
      </c>
      <c r="E1224" s="1" t="s">
        <v>85</v>
      </c>
      <c r="F1224" s="1" t="s">
        <v>327</v>
      </c>
      <c r="G1224" s="1" t="s">
        <v>63</v>
      </c>
      <c r="H1224" s="1" t="s">
        <v>240</v>
      </c>
      <c r="I1224" s="2">
        <v>135.6</v>
      </c>
      <c r="J1224" s="2">
        <v>0.09</v>
      </c>
      <c r="K1224" s="2">
        <f t="shared" si="155"/>
        <v>0.09</v>
      </c>
      <c r="L1224" s="2">
        <f t="shared" si="159"/>
        <v>0</v>
      </c>
      <c r="X1224" s="13">
        <v>0.05</v>
      </c>
      <c r="Y1224" s="5">
        <v>5.0675625000000002</v>
      </c>
      <c r="AJ1224" s="10">
        <v>0.04</v>
      </c>
      <c r="AK1224" s="5">
        <v>1.3267799703441561</v>
      </c>
      <c r="AL1224" s="47"/>
      <c r="AS1224" s="5" t="str">
        <f t="shared" ref="AS1224:AS1262" si="160">IF(AR1224&gt;0,AR1224*$AS$1,"")</f>
        <v/>
      </c>
      <c r="AU1224" s="5" t="str">
        <f t="shared" ref="AU1224:AU1262" si="161">IF(AT1224&gt;0,AT1224*$AU$1,"")</f>
        <v/>
      </c>
      <c r="AW1224" s="5" t="str">
        <f t="shared" ref="AW1224:AW1262" si="162">IF(AV1224&gt;0,AV1224*$AW$1,"")</f>
        <v/>
      </c>
      <c r="AZ1224" s="5">
        <f t="shared" si="156"/>
        <v>6.3943424703441565</v>
      </c>
      <c r="BA1224" s="11">
        <f t="shared" si="157"/>
        <v>1.2715332583322723E-4</v>
      </c>
      <c r="BB1224" s="5">
        <f t="shared" si="158"/>
        <v>0.12715332583322725</v>
      </c>
      <c r="BC1224"/>
      <c r="BD1224"/>
    </row>
    <row r="1225" spans="1:56" x14ac:dyDescent="0.25">
      <c r="A1225" s="1" t="s">
        <v>469</v>
      </c>
      <c r="B1225" s="1" t="s">
        <v>95</v>
      </c>
      <c r="C1225" s="1" t="s">
        <v>96</v>
      </c>
      <c r="D1225" s="1" t="s">
        <v>60</v>
      </c>
      <c r="E1225" s="1" t="s">
        <v>65</v>
      </c>
      <c r="F1225" s="1" t="s">
        <v>327</v>
      </c>
      <c r="G1225" s="1" t="s">
        <v>63</v>
      </c>
      <c r="H1225" s="1" t="s">
        <v>240</v>
      </c>
      <c r="I1225" s="2">
        <v>135.6</v>
      </c>
      <c r="J1225" s="2">
        <v>7.0000000000000007E-2</v>
      </c>
      <c r="K1225" s="2">
        <f t="shared" si="155"/>
        <v>7.0000000000000007E-2</v>
      </c>
      <c r="L1225" s="2">
        <f t="shared" si="159"/>
        <v>0</v>
      </c>
      <c r="AJ1225" s="10">
        <v>7.0000000000000007E-2</v>
      </c>
      <c r="AK1225" s="5">
        <v>2.3218650098852809</v>
      </c>
      <c r="AL1225" s="47"/>
      <c r="AS1225" s="5" t="str">
        <f t="shared" si="160"/>
        <v/>
      </c>
      <c r="AU1225" s="5" t="str">
        <f t="shared" si="161"/>
        <v/>
      </c>
      <c r="AW1225" s="5" t="str">
        <f t="shared" si="162"/>
        <v/>
      </c>
      <c r="AZ1225" s="5">
        <f t="shared" si="156"/>
        <v>2.3218650098852809</v>
      </c>
      <c r="BA1225" s="11">
        <f t="shared" si="157"/>
        <v>4.6170948695968484E-5</v>
      </c>
      <c r="BB1225" s="5">
        <f t="shared" si="158"/>
        <v>4.6170948695968488E-2</v>
      </c>
      <c r="BC1225"/>
      <c r="BD1225"/>
    </row>
    <row r="1226" spans="1:56" x14ac:dyDescent="0.25">
      <c r="A1226" s="1" t="s">
        <v>469</v>
      </c>
      <c r="B1226" s="1" t="s">
        <v>95</v>
      </c>
      <c r="C1226" s="1" t="s">
        <v>96</v>
      </c>
      <c r="D1226" s="1" t="s">
        <v>60</v>
      </c>
      <c r="E1226" s="1" t="s">
        <v>66</v>
      </c>
      <c r="F1226" s="1" t="s">
        <v>327</v>
      </c>
      <c r="G1226" s="1" t="s">
        <v>63</v>
      </c>
      <c r="H1226" s="1" t="s">
        <v>240</v>
      </c>
      <c r="I1226" s="2">
        <v>135.6</v>
      </c>
      <c r="J1226" s="2">
        <v>26.26</v>
      </c>
      <c r="K1226" s="2">
        <f t="shared" si="155"/>
        <v>26.26</v>
      </c>
      <c r="L1226" s="2">
        <f t="shared" si="159"/>
        <v>0</v>
      </c>
      <c r="AJ1226" s="10">
        <v>26.26</v>
      </c>
      <c r="AK1226" s="5">
        <v>871.03107759189606</v>
      </c>
      <c r="AL1226" s="47"/>
      <c r="AS1226" s="5" t="str">
        <f t="shared" si="160"/>
        <v/>
      </c>
      <c r="AU1226" s="5" t="str">
        <f t="shared" si="161"/>
        <v/>
      </c>
      <c r="AW1226" s="5" t="str">
        <f t="shared" si="162"/>
        <v/>
      </c>
      <c r="AZ1226" s="5">
        <f t="shared" si="156"/>
        <v>871.03107759189606</v>
      </c>
      <c r="BA1226" s="11">
        <f t="shared" si="157"/>
        <v>1.732070168802647E-2</v>
      </c>
      <c r="BB1226" s="5">
        <f t="shared" si="158"/>
        <v>17.320701688026471</v>
      </c>
      <c r="BC1226"/>
      <c r="BD1226"/>
    </row>
    <row r="1227" spans="1:56" x14ac:dyDescent="0.25">
      <c r="A1227" s="1" t="s">
        <v>469</v>
      </c>
      <c r="B1227" s="1" t="s">
        <v>95</v>
      </c>
      <c r="C1227" s="1" t="s">
        <v>96</v>
      </c>
      <c r="D1227" s="1" t="s">
        <v>60</v>
      </c>
      <c r="E1227" s="1" t="s">
        <v>67</v>
      </c>
      <c r="F1227" s="1" t="s">
        <v>327</v>
      </c>
      <c r="G1227" s="1" t="s">
        <v>63</v>
      </c>
      <c r="H1227" s="1" t="s">
        <v>240</v>
      </c>
      <c r="I1227" s="2">
        <v>135.6</v>
      </c>
      <c r="J1227" s="2">
        <v>39.950000000000003</v>
      </c>
      <c r="K1227" s="2">
        <f t="shared" si="155"/>
        <v>39.950000000000003</v>
      </c>
      <c r="L1227" s="2">
        <f t="shared" si="159"/>
        <v>0</v>
      </c>
      <c r="X1227" s="13">
        <v>26.68</v>
      </c>
      <c r="Y1227" s="5">
        <v>2704.0513500000002</v>
      </c>
      <c r="AJ1227" s="10">
        <v>13.27</v>
      </c>
      <c r="AK1227" s="5">
        <v>440.15928018379208</v>
      </c>
      <c r="AL1227" s="47"/>
      <c r="AS1227" s="5" t="str">
        <f t="shared" si="160"/>
        <v/>
      </c>
      <c r="AU1227" s="5" t="str">
        <f t="shared" si="161"/>
        <v/>
      </c>
      <c r="AW1227" s="5" t="str">
        <f t="shared" si="162"/>
        <v/>
      </c>
      <c r="AZ1227" s="5">
        <f t="shared" si="156"/>
        <v>3144.2106301837921</v>
      </c>
      <c r="BA1227" s="11">
        <f t="shared" si="157"/>
        <v>6.2523526164299806E-2</v>
      </c>
      <c r="BB1227" s="5">
        <f t="shared" si="158"/>
        <v>62.52352616429981</v>
      </c>
      <c r="BC1227"/>
      <c r="BD1227"/>
    </row>
    <row r="1228" spans="1:56" x14ac:dyDescent="0.25">
      <c r="A1228" s="1" t="s">
        <v>470</v>
      </c>
      <c r="B1228" s="1" t="s">
        <v>392</v>
      </c>
      <c r="C1228" s="1" t="s">
        <v>192</v>
      </c>
      <c r="D1228" s="1" t="s">
        <v>112</v>
      </c>
      <c r="E1228" s="1" t="s">
        <v>93</v>
      </c>
      <c r="F1228" s="1" t="s">
        <v>327</v>
      </c>
      <c r="G1228" s="1" t="s">
        <v>63</v>
      </c>
      <c r="H1228" s="1" t="s">
        <v>240</v>
      </c>
      <c r="I1228" s="2">
        <v>22.9</v>
      </c>
      <c r="J1228" s="2">
        <v>2.98</v>
      </c>
      <c r="K1228" s="2">
        <f t="shared" si="155"/>
        <v>2.98</v>
      </c>
      <c r="L1228" s="2">
        <f t="shared" si="159"/>
        <v>0</v>
      </c>
      <c r="X1228" s="13">
        <v>0.08</v>
      </c>
      <c r="Y1228" s="5">
        <v>8.1081000000000003</v>
      </c>
      <c r="AJ1228" s="10">
        <v>2.9</v>
      </c>
      <c r="AK1228" s="5">
        <v>96.191553163290024</v>
      </c>
      <c r="AL1228" s="47"/>
      <c r="AS1228" s="5" t="str">
        <f t="shared" si="160"/>
        <v/>
      </c>
      <c r="AU1228" s="5" t="str">
        <f t="shared" si="161"/>
        <v/>
      </c>
      <c r="AW1228" s="5" t="str">
        <f t="shared" si="162"/>
        <v/>
      </c>
      <c r="AZ1228" s="5">
        <f t="shared" si="156"/>
        <v>104.29965316329003</v>
      </c>
      <c r="BA1228" s="11">
        <f t="shared" si="157"/>
        <v>2.0740283843837682E-3</v>
      </c>
      <c r="BB1228" s="5">
        <f t="shared" si="158"/>
        <v>2.0740283843837686</v>
      </c>
      <c r="BC1228"/>
      <c r="BD1228"/>
    </row>
    <row r="1229" spans="1:56" x14ac:dyDescent="0.25">
      <c r="A1229" s="1" t="s">
        <v>470</v>
      </c>
      <c r="B1229" s="1" t="s">
        <v>392</v>
      </c>
      <c r="C1229" s="1" t="s">
        <v>192</v>
      </c>
      <c r="D1229" s="1" t="s">
        <v>112</v>
      </c>
      <c r="E1229" s="1" t="s">
        <v>90</v>
      </c>
      <c r="F1229" s="1" t="s">
        <v>327</v>
      </c>
      <c r="G1229" s="1" t="s">
        <v>63</v>
      </c>
      <c r="H1229" s="1" t="s">
        <v>240</v>
      </c>
      <c r="I1229" s="2">
        <v>22.9</v>
      </c>
      <c r="J1229" s="2">
        <v>2.76</v>
      </c>
      <c r="K1229" s="2">
        <f t="shared" si="155"/>
        <v>2.76</v>
      </c>
      <c r="L1229" s="2">
        <f t="shared" si="159"/>
        <v>0</v>
      </c>
      <c r="AJ1229" s="10">
        <v>2.76</v>
      </c>
      <c r="AK1229" s="5">
        <v>91.547819683670994</v>
      </c>
      <c r="AL1229" s="47"/>
      <c r="AS1229" s="5" t="str">
        <f t="shared" si="160"/>
        <v/>
      </c>
      <c r="AU1229" s="5" t="str">
        <f t="shared" si="161"/>
        <v/>
      </c>
      <c r="AW1229" s="5" t="str">
        <f t="shared" si="162"/>
        <v/>
      </c>
      <c r="AZ1229" s="5">
        <f t="shared" si="156"/>
        <v>91.547819683670994</v>
      </c>
      <c r="BA1229" s="11">
        <f t="shared" si="157"/>
        <v>1.8204545345430689E-3</v>
      </c>
      <c r="BB1229" s="5">
        <f t="shared" si="158"/>
        <v>1.8204545345430689</v>
      </c>
      <c r="BC1229"/>
      <c r="BD1229"/>
    </row>
    <row r="1230" spans="1:56" x14ac:dyDescent="0.25">
      <c r="A1230" s="1" t="s">
        <v>470</v>
      </c>
      <c r="B1230" s="1" t="s">
        <v>392</v>
      </c>
      <c r="C1230" s="1" t="s">
        <v>192</v>
      </c>
      <c r="D1230" s="1" t="s">
        <v>112</v>
      </c>
      <c r="E1230" s="1" t="s">
        <v>65</v>
      </c>
      <c r="F1230" s="1" t="s">
        <v>327</v>
      </c>
      <c r="G1230" s="1" t="s">
        <v>63</v>
      </c>
      <c r="H1230" s="1" t="s">
        <v>240</v>
      </c>
      <c r="I1230" s="2">
        <v>22.9</v>
      </c>
      <c r="J1230" s="2">
        <v>0.03</v>
      </c>
      <c r="K1230" s="2">
        <f t="shared" si="155"/>
        <v>0.03</v>
      </c>
      <c r="L1230" s="2">
        <f t="shared" si="159"/>
        <v>0</v>
      </c>
      <c r="AJ1230" s="10">
        <v>0.03</v>
      </c>
      <c r="AK1230" s="5">
        <v>0.995084977758117</v>
      </c>
      <c r="AL1230" s="47"/>
      <c r="AS1230" s="5" t="str">
        <f t="shared" si="160"/>
        <v/>
      </c>
      <c r="AU1230" s="5" t="str">
        <f t="shared" si="161"/>
        <v/>
      </c>
      <c r="AW1230" s="5" t="str">
        <f t="shared" si="162"/>
        <v/>
      </c>
      <c r="AZ1230" s="5">
        <f t="shared" si="156"/>
        <v>0.995084977758117</v>
      </c>
      <c r="BA1230" s="11">
        <f t="shared" si="157"/>
        <v>1.9787548914598171E-5</v>
      </c>
      <c r="BB1230" s="5">
        <f t="shared" si="158"/>
        <v>1.9787548914598174E-2</v>
      </c>
      <c r="BC1230"/>
      <c r="BD1230"/>
    </row>
    <row r="1231" spans="1:56" x14ac:dyDescent="0.25">
      <c r="A1231" s="1" t="s">
        <v>470</v>
      </c>
      <c r="B1231" s="1" t="s">
        <v>392</v>
      </c>
      <c r="C1231" s="1" t="s">
        <v>192</v>
      </c>
      <c r="D1231" s="1" t="s">
        <v>112</v>
      </c>
      <c r="E1231" s="1" t="s">
        <v>66</v>
      </c>
      <c r="F1231" s="1" t="s">
        <v>327</v>
      </c>
      <c r="G1231" s="1" t="s">
        <v>63</v>
      </c>
      <c r="H1231" s="1" t="s">
        <v>240</v>
      </c>
      <c r="I1231" s="2">
        <v>22.9</v>
      </c>
      <c r="J1231" s="2">
        <v>15.34</v>
      </c>
      <c r="K1231" s="2">
        <f t="shared" si="155"/>
        <v>15.34</v>
      </c>
      <c r="L1231" s="2">
        <f t="shared" si="159"/>
        <v>0</v>
      </c>
      <c r="AJ1231" s="10">
        <v>15.34</v>
      </c>
      <c r="AK1231" s="5">
        <v>508.82013506126401</v>
      </c>
      <c r="AL1231" s="47"/>
      <c r="AS1231" s="5" t="str">
        <f t="shared" si="160"/>
        <v/>
      </c>
      <c r="AU1231" s="5" t="str">
        <f t="shared" si="161"/>
        <v/>
      </c>
      <c r="AW1231" s="5" t="str">
        <f t="shared" si="162"/>
        <v/>
      </c>
      <c r="AZ1231" s="5">
        <f t="shared" si="156"/>
        <v>508.82013506126401</v>
      </c>
      <c r="BA1231" s="11">
        <f t="shared" si="157"/>
        <v>1.0118033671798218E-2</v>
      </c>
      <c r="BB1231" s="5">
        <f t="shared" si="158"/>
        <v>10.118033671798218</v>
      </c>
      <c r="BC1231"/>
      <c r="BD1231"/>
    </row>
    <row r="1232" spans="1:56" x14ac:dyDescent="0.25">
      <c r="A1232" s="1" t="s">
        <v>470</v>
      </c>
      <c r="B1232" s="1" t="s">
        <v>392</v>
      </c>
      <c r="C1232" s="1" t="s">
        <v>192</v>
      </c>
      <c r="D1232" s="1" t="s">
        <v>112</v>
      </c>
      <c r="E1232" s="1" t="s">
        <v>67</v>
      </c>
      <c r="F1232" s="1" t="s">
        <v>327</v>
      </c>
      <c r="G1232" s="1" t="s">
        <v>63</v>
      </c>
      <c r="H1232" s="1" t="s">
        <v>240</v>
      </c>
      <c r="I1232" s="2">
        <v>22.9</v>
      </c>
      <c r="J1232" s="2">
        <v>1.27</v>
      </c>
      <c r="K1232" s="2">
        <f t="shared" si="155"/>
        <v>1.27</v>
      </c>
      <c r="L1232" s="2">
        <f t="shared" si="159"/>
        <v>0</v>
      </c>
      <c r="AJ1232" s="10">
        <v>1.27</v>
      </c>
      <c r="AK1232" s="5">
        <v>42.125264367341991</v>
      </c>
      <c r="AL1232" s="47"/>
      <c r="AS1232" s="5" t="str">
        <f t="shared" si="160"/>
        <v/>
      </c>
      <c r="AU1232" s="5" t="str">
        <f t="shared" si="161"/>
        <v/>
      </c>
      <c r="AW1232" s="5" t="str">
        <f t="shared" si="162"/>
        <v/>
      </c>
      <c r="AZ1232" s="5">
        <f t="shared" si="156"/>
        <v>42.125264367341991</v>
      </c>
      <c r="BA1232" s="11">
        <f t="shared" si="157"/>
        <v>8.3767291019418632E-4</v>
      </c>
      <c r="BB1232" s="5">
        <f t="shared" si="158"/>
        <v>0.83767291019418633</v>
      </c>
      <c r="BC1232"/>
      <c r="BD1232"/>
    </row>
    <row r="1233" spans="1:56" x14ac:dyDescent="0.25">
      <c r="A1233" s="1" t="s">
        <v>471</v>
      </c>
      <c r="B1233" s="1" t="s">
        <v>472</v>
      </c>
      <c r="C1233" s="1" t="s">
        <v>473</v>
      </c>
      <c r="D1233" s="1" t="s">
        <v>112</v>
      </c>
      <c r="E1233" s="1" t="s">
        <v>69</v>
      </c>
      <c r="F1233" s="1" t="s">
        <v>327</v>
      </c>
      <c r="G1233" s="1" t="s">
        <v>63</v>
      </c>
      <c r="H1233" s="1" t="s">
        <v>240</v>
      </c>
      <c r="I1233" s="2">
        <v>40</v>
      </c>
      <c r="J1233" s="2">
        <v>7.0000000000000007E-2</v>
      </c>
      <c r="K1233" s="2">
        <f t="shared" si="155"/>
        <v>7.0000000000000007E-2</v>
      </c>
      <c r="L1233" s="2">
        <f t="shared" si="159"/>
        <v>0</v>
      </c>
      <c r="AJ1233" s="10">
        <v>7.0000000000000007E-2</v>
      </c>
      <c r="AK1233" s="5">
        <v>2.3218650098852809</v>
      </c>
      <c r="AL1233" s="47"/>
      <c r="AS1233" s="5" t="str">
        <f t="shared" si="160"/>
        <v/>
      </c>
      <c r="AU1233" s="5" t="str">
        <f t="shared" si="161"/>
        <v/>
      </c>
      <c r="AW1233" s="5" t="str">
        <f t="shared" si="162"/>
        <v/>
      </c>
      <c r="AZ1233" s="5">
        <f t="shared" si="156"/>
        <v>2.3218650098852809</v>
      </c>
      <c r="BA1233" s="11">
        <f t="shared" si="157"/>
        <v>4.6170948695968484E-5</v>
      </c>
      <c r="BB1233" s="5">
        <f t="shared" si="158"/>
        <v>4.6170948695968488E-2</v>
      </c>
      <c r="BC1233"/>
      <c r="BD1233"/>
    </row>
    <row r="1234" spans="1:56" x14ac:dyDescent="0.25">
      <c r="A1234" s="1" t="s">
        <v>471</v>
      </c>
      <c r="B1234" s="1" t="s">
        <v>472</v>
      </c>
      <c r="C1234" s="1" t="s">
        <v>473</v>
      </c>
      <c r="D1234" s="1" t="s">
        <v>112</v>
      </c>
      <c r="E1234" s="1" t="s">
        <v>73</v>
      </c>
      <c r="F1234" s="1" t="s">
        <v>327</v>
      </c>
      <c r="G1234" s="1" t="s">
        <v>63</v>
      </c>
      <c r="H1234" s="1" t="s">
        <v>240</v>
      </c>
      <c r="I1234" s="2">
        <v>40</v>
      </c>
      <c r="J1234" s="2">
        <v>0.09</v>
      </c>
      <c r="K1234" s="2">
        <f t="shared" si="155"/>
        <v>9.0000000000000011E-2</v>
      </c>
      <c r="L1234" s="2">
        <f t="shared" si="159"/>
        <v>0</v>
      </c>
      <c r="X1234" s="13">
        <v>0.02</v>
      </c>
      <c r="Y1234" s="5">
        <v>2.0270250000000001</v>
      </c>
      <c r="AJ1234" s="10">
        <v>7.0000000000000007E-2</v>
      </c>
      <c r="AK1234" s="5">
        <v>2.3218650098852809</v>
      </c>
      <c r="AL1234" s="47"/>
      <c r="AS1234" s="5" t="str">
        <f t="shared" si="160"/>
        <v/>
      </c>
      <c r="AU1234" s="5" t="str">
        <f t="shared" si="161"/>
        <v/>
      </c>
      <c r="AW1234" s="5" t="str">
        <f t="shared" si="162"/>
        <v/>
      </c>
      <c r="AZ1234" s="5">
        <f t="shared" si="156"/>
        <v>4.348890009885281</v>
      </c>
      <c r="BA1234" s="11">
        <f t="shared" si="157"/>
        <v>8.6478919608140337E-5</v>
      </c>
      <c r="BB1234" s="5">
        <f t="shared" si="158"/>
        <v>8.6478919608140345E-2</v>
      </c>
      <c r="BC1234"/>
      <c r="BD1234"/>
    </row>
    <row r="1235" spans="1:56" x14ac:dyDescent="0.25">
      <c r="A1235" s="1" t="s">
        <v>471</v>
      </c>
      <c r="B1235" s="1" t="s">
        <v>472</v>
      </c>
      <c r="C1235" s="1" t="s">
        <v>473</v>
      </c>
      <c r="D1235" s="1" t="s">
        <v>112</v>
      </c>
      <c r="E1235" s="1" t="s">
        <v>74</v>
      </c>
      <c r="F1235" s="1" t="s">
        <v>327</v>
      </c>
      <c r="G1235" s="1" t="s">
        <v>63</v>
      </c>
      <c r="H1235" s="1" t="s">
        <v>240</v>
      </c>
      <c r="I1235" s="2">
        <v>40</v>
      </c>
      <c r="J1235" s="2">
        <v>39.14</v>
      </c>
      <c r="K1235" s="2">
        <f t="shared" si="155"/>
        <v>39.130000000000003</v>
      </c>
      <c r="L1235" s="2">
        <f t="shared" si="159"/>
        <v>0</v>
      </c>
      <c r="X1235" s="13">
        <v>32.35</v>
      </c>
      <c r="Y1235" s="5">
        <v>3278.7129375</v>
      </c>
      <c r="AH1235" s="9">
        <v>2.12</v>
      </c>
      <c r="AI1235" s="5">
        <v>77.080815000000001</v>
      </c>
      <c r="AJ1235" s="10">
        <v>4.66</v>
      </c>
      <c r="AK1235" s="5">
        <v>154.56986493873589</v>
      </c>
      <c r="AL1235" s="47"/>
      <c r="AS1235" s="5" t="str">
        <f t="shared" si="160"/>
        <v/>
      </c>
      <c r="AU1235" s="5" t="str">
        <f t="shared" si="161"/>
        <v/>
      </c>
      <c r="AW1235" s="5" t="str">
        <f t="shared" si="162"/>
        <v/>
      </c>
      <c r="AZ1235" s="5">
        <f t="shared" si="156"/>
        <v>3510.3636174387357</v>
      </c>
      <c r="BA1235" s="11">
        <f t="shared" si="157"/>
        <v>6.9804582865463885E-2</v>
      </c>
      <c r="BB1235" s="5">
        <f t="shared" si="158"/>
        <v>69.804582865463885</v>
      </c>
      <c r="BC1235"/>
      <c r="BD1235"/>
    </row>
    <row r="1236" spans="1:56" x14ac:dyDescent="0.25">
      <c r="A1236" s="1" t="s">
        <v>474</v>
      </c>
      <c r="B1236" s="1" t="s">
        <v>95</v>
      </c>
      <c r="C1236" s="1" t="s">
        <v>96</v>
      </c>
      <c r="D1236" s="1" t="s">
        <v>60</v>
      </c>
      <c r="E1236" s="1" t="s">
        <v>66</v>
      </c>
      <c r="F1236" s="1" t="s">
        <v>327</v>
      </c>
      <c r="G1236" s="1" t="s">
        <v>63</v>
      </c>
      <c r="H1236" s="1" t="s">
        <v>240</v>
      </c>
      <c r="I1236" s="2">
        <v>120</v>
      </c>
      <c r="J1236" s="2">
        <v>7.0000000000000007E-2</v>
      </c>
      <c r="K1236" s="2">
        <f t="shared" si="155"/>
        <v>7.0000000000000007E-2</v>
      </c>
      <c r="L1236" s="2">
        <f t="shared" si="159"/>
        <v>0</v>
      </c>
      <c r="AJ1236" s="10">
        <v>7.0000000000000007E-2</v>
      </c>
      <c r="AK1236" s="5">
        <v>2.3218650098852809</v>
      </c>
      <c r="AL1236" s="47"/>
      <c r="AS1236" s="5" t="str">
        <f t="shared" si="160"/>
        <v/>
      </c>
      <c r="AU1236" s="5" t="str">
        <f t="shared" si="161"/>
        <v/>
      </c>
      <c r="AW1236" s="5" t="str">
        <f t="shared" si="162"/>
        <v/>
      </c>
      <c r="AZ1236" s="5">
        <f t="shared" si="156"/>
        <v>2.3218650098852809</v>
      </c>
      <c r="BA1236" s="11">
        <f t="shared" si="157"/>
        <v>4.6170948695968484E-5</v>
      </c>
      <c r="BB1236" s="5">
        <f t="shared" si="158"/>
        <v>4.6170948695968488E-2</v>
      </c>
      <c r="BC1236"/>
      <c r="BD1236"/>
    </row>
    <row r="1237" spans="1:56" x14ac:dyDescent="0.25">
      <c r="A1237" s="1" t="s">
        <v>474</v>
      </c>
      <c r="B1237" s="1" t="s">
        <v>95</v>
      </c>
      <c r="C1237" s="1" t="s">
        <v>96</v>
      </c>
      <c r="D1237" s="1" t="s">
        <v>60</v>
      </c>
      <c r="E1237" s="1" t="s">
        <v>67</v>
      </c>
      <c r="F1237" s="1" t="s">
        <v>327</v>
      </c>
      <c r="G1237" s="1" t="s">
        <v>63</v>
      </c>
      <c r="H1237" s="1" t="s">
        <v>240</v>
      </c>
      <c r="I1237" s="2">
        <v>120</v>
      </c>
      <c r="J1237" s="2">
        <v>7.0000000000000007E-2</v>
      </c>
      <c r="K1237" s="2">
        <f t="shared" si="155"/>
        <v>7.0000000000000007E-2</v>
      </c>
      <c r="L1237" s="2">
        <f t="shared" si="159"/>
        <v>0</v>
      </c>
      <c r="AJ1237" s="10">
        <v>7.0000000000000007E-2</v>
      </c>
      <c r="AK1237" s="5">
        <v>2.3218650098852809</v>
      </c>
      <c r="AL1237" s="47"/>
      <c r="AS1237" s="5" t="str">
        <f t="shared" si="160"/>
        <v/>
      </c>
      <c r="AU1237" s="5" t="str">
        <f t="shared" si="161"/>
        <v/>
      </c>
      <c r="AW1237" s="5" t="str">
        <f t="shared" si="162"/>
        <v/>
      </c>
      <c r="AZ1237" s="5">
        <f t="shared" si="156"/>
        <v>2.3218650098852809</v>
      </c>
      <c r="BA1237" s="11">
        <f t="shared" si="157"/>
        <v>4.6170948695968484E-5</v>
      </c>
      <c r="BB1237" s="5">
        <f t="shared" si="158"/>
        <v>4.6170948695968488E-2</v>
      </c>
      <c r="BC1237"/>
      <c r="BD1237"/>
    </row>
    <row r="1238" spans="1:56" x14ac:dyDescent="0.25">
      <c r="A1238" s="1" t="s">
        <v>474</v>
      </c>
      <c r="B1238" s="1" t="s">
        <v>95</v>
      </c>
      <c r="C1238" s="1" t="s">
        <v>96</v>
      </c>
      <c r="D1238" s="1" t="s">
        <v>60</v>
      </c>
      <c r="E1238" s="1" t="s">
        <v>68</v>
      </c>
      <c r="F1238" s="1" t="s">
        <v>327</v>
      </c>
      <c r="G1238" s="1" t="s">
        <v>63</v>
      </c>
      <c r="H1238" s="1" t="s">
        <v>240</v>
      </c>
      <c r="I1238" s="2">
        <v>120</v>
      </c>
      <c r="J1238" s="2">
        <v>38.69</v>
      </c>
      <c r="K1238" s="2">
        <f t="shared" si="155"/>
        <v>38.69</v>
      </c>
      <c r="L1238" s="2">
        <f t="shared" si="159"/>
        <v>0</v>
      </c>
      <c r="AJ1238" s="10">
        <v>38.69</v>
      </c>
      <c r="AK1238" s="5">
        <v>1283.327909448624</v>
      </c>
      <c r="AL1238" s="47"/>
      <c r="AS1238" s="5" t="str">
        <f t="shared" si="160"/>
        <v/>
      </c>
      <c r="AU1238" s="5" t="str">
        <f t="shared" si="161"/>
        <v/>
      </c>
      <c r="AW1238" s="5" t="str">
        <f t="shared" si="162"/>
        <v/>
      </c>
      <c r="AZ1238" s="5">
        <f t="shared" si="156"/>
        <v>1283.327909448624</v>
      </c>
      <c r="BA1238" s="11">
        <f t="shared" si="157"/>
        <v>2.5519341914793086E-2</v>
      </c>
      <c r="BB1238" s="5">
        <f t="shared" si="158"/>
        <v>25.519341914793085</v>
      </c>
      <c r="BC1238"/>
      <c r="BD1238"/>
    </row>
    <row r="1239" spans="1:56" x14ac:dyDescent="0.25">
      <c r="A1239" s="1" t="s">
        <v>474</v>
      </c>
      <c r="B1239" s="1" t="s">
        <v>95</v>
      </c>
      <c r="C1239" s="1" t="s">
        <v>96</v>
      </c>
      <c r="D1239" s="1" t="s">
        <v>60</v>
      </c>
      <c r="E1239" s="1" t="s">
        <v>69</v>
      </c>
      <c r="F1239" s="1" t="s">
        <v>327</v>
      </c>
      <c r="G1239" s="1" t="s">
        <v>63</v>
      </c>
      <c r="H1239" s="1" t="s">
        <v>240</v>
      </c>
      <c r="I1239" s="2">
        <v>120</v>
      </c>
      <c r="J1239" s="2">
        <v>40.01</v>
      </c>
      <c r="K1239" s="2">
        <f t="shared" si="155"/>
        <v>40</v>
      </c>
      <c r="L1239" s="2">
        <f t="shared" si="159"/>
        <v>0</v>
      </c>
      <c r="AJ1239" s="10">
        <v>40</v>
      </c>
      <c r="AK1239" s="5">
        <v>1326.78</v>
      </c>
      <c r="AL1239" s="47"/>
      <c r="AS1239" s="5" t="str">
        <f t="shared" si="160"/>
        <v/>
      </c>
      <c r="AU1239" s="5" t="str">
        <f t="shared" si="161"/>
        <v/>
      </c>
      <c r="AW1239" s="5" t="str">
        <f t="shared" si="162"/>
        <v/>
      </c>
      <c r="AZ1239" s="5">
        <f t="shared" si="156"/>
        <v>1326.78</v>
      </c>
      <c r="BA1239" s="11">
        <f t="shared" si="157"/>
        <v>2.6383399142512486E-2</v>
      </c>
      <c r="BB1239" s="5">
        <f t="shared" si="158"/>
        <v>26.383399142512488</v>
      </c>
      <c r="BC1239"/>
      <c r="BD1239"/>
    </row>
    <row r="1240" spans="1:56" x14ac:dyDescent="0.25">
      <c r="A1240" s="1" t="s">
        <v>474</v>
      </c>
      <c r="B1240" s="1" t="s">
        <v>95</v>
      </c>
      <c r="C1240" s="1" t="s">
        <v>96</v>
      </c>
      <c r="D1240" s="1" t="s">
        <v>60</v>
      </c>
      <c r="E1240" s="1" t="s">
        <v>70</v>
      </c>
      <c r="F1240" s="1" t="s">
        <v>327</v>
      </c>
      <c r="G1240" s="1" t="s">
        <v>63</v>
      </c>
      <c r="H1240" s="1" t="s">
        <v>240</v>
      </c>
      <c r="I1240" s="2">
        <v>120</v>
      </c>
      <c r="J1240" s="2">
        <v>0.09</v>
      </c>
      <c r="K1240" s="2">
        <f t="shared" si="155"/>
        <v>0.09</v>
      </c>
      <c r="L1240" s="2">
        <f t="shared" si="159"/>
        <v>0</v>
      </c>
      <c r="AJ1240" s="10">
        <v>0.09</v>
      </c>
      <c r="AK1240" s="5">
        <v>2.985255118623376</v>
      </c>
      <c r="AL1240" s="47"/>
      <c r="AS1240" s="5" t="str">
        <f t="shared" si="160"/>
        <v/>
      </c>
      <c r="AU1240" s="5" t="str">
        <f t="shared" si="161"/>
        <v/>
      </c>
      <c r="AW1240" s="5" t="str">
        <f t="shared" si="162"/>
        <v/>
      </c>
      <c r="AZ1240" s="5">
        <f t="shared" si="156"/>
        <v>2.985255118623376</v>
      </c>
      <c r="BA1240" s="11">
        <f t="shared" si="157"/>
        <v>5.9362650429512799E-5</v>
      </c>
      <c r="BB1240" s="5">
        <f t="shared" si="158"/>
        <v>5.9362650429512803E-2</v>
      </c>
      <c r="BC1240"/>
      <c r="BD1240"/>
    </row>
    <row r="1241" spans="1:56" x14ac:dyDescent="0.25">
      <c r="A1241" s="1" t="s">
        <v>474</v>
      </c>
      <c r="B1241" s="1" t="s">
        <v>95</v>
      </c>
      <c r="C1241" s="1" t="s">
        <v>96</v>
      </c>
      <c r="D1241" s="1" t="s">
        <v>60</v>
      </c>
      <c r="E1241" s="1" t="s">
        <v>74</v>
      </c>
      <c r="F1241" s="1" t="s">
        <v>327</v>
      </c>
      <c r="G1241" s="1" t="s">
        <v>63</v>
      </c>
      <c r="H1241" s="1" t="s">
        <v>240</v>
      </c>
      <c r="I1241" s="2">
        <v>120</v>
      </c>
      <c r="J1241" s="2">
        <v>0.09</v>
      </c>
      <c r="K1241" s="2">
        <f t="shared" si="155"/>
        <v>0.09</v>
      </c>
      <c r="L1241" s="2">
        <f t="shared" si="159"/>
        <v>0</v>
      </c>
      <c r="AJ1241" s="10">
        <v>0.09</v>
      </c>
      <c r="AK1241" s="5">
        <v>2.985255118623376</v>
      </c>
      <c r="AL1241" s="47"/>
      <c r="AS1241" s="5" t="str">
        <f t="shared" si="160"/>
        <v/>
      </c>
      <c r="AU1241" s="5" t="str">
        <f t="shared" si="161"/>
        <v/>
      </c>
      <c r="AW1241" s="5" t="str">
        <f t="shared" si="162"/>
        <v/>
      </c>
      <c r="AZ1241" s="5">
        <f t="shared" si="156"/>
        <v>2.985255118623376</v>
      </c>
      <c r="BA1241" s="11">
        <f t="shared" si="157"/>
        <v>5.9362650429512799E-5</v>
      </c>
      <c r="BB1241" s="5">
        <f t="shared" si="158"/>
        <v>5.9362650429512803E-2</v>
      </c>
      <c r="BC1241"/>
      <c r="BD1241"/>
    </row>
    <row r="1242" spans="1:56" x14ac:dyDescent="0.25">
      <c r="A1242" s="1" t="s">
        <v>474</v>
      </c>
      <c r="B1242" s="1" t="s">
        <v>95</v>
      </c>
      <c r="C1242" s="1" t="s">
        <v>96</v>
      </c>
      <c r="D1242" s="1" t="s">
        <v>60</v>
      </c>
      <c r="E1242" s="1" t="s">
        <v>75</v>
      </c>
      <c r="F1242" s="1" t="s">
        <v>327</v>
      </c>
      <c r="G1242" s="1" t="s">
        <v>63</v>
      </c>
      <c r="H1242" s="1" t="s">
        <v>240</v>
      </c>
      <c r="I1242" s="2">
        <v>120</v>
      </c>
      <c r="J1242" s="2">
        <v>38.56</v>
      </c>
      <c r="K1242" s="2">
        <f t="shared" si="155"/>
        <v>38.56</v>
      </c>
      <c r="L1242" s="2">
        <f t="shared" si="159"/>
        <v>0</v>
      </c>
      <c r="AJ1242" s="10">
        <v>38.56</v>
      </c>
      <c r="AK1242" s="5">
        <v>1279.015965551376</v>
      </c>
      <c r="AL1242" s="47"/>
      <c r="AS1242" s="5" t="str">
        <f t="shared" si="160"/>
        <v/>
      </c>
      <c r="AU1242" s="5" t="str">
        <f t="shared" si="161"/>
        <v/>
      </c>
      <c r="AW1242" s="5" t="str">
        <f t="shared" si="162"/>
        <v/>
      </c>
      <c r="AZ1242" s="5">
        <f t="shared" si="156"/>
        <v>1279.015965551376</v>
      </c>
      <c r="BA1242" s="11">
        <f t="shared" si="157"/>
        <v>2.5433597679184156E-2</v>
      </c>
      <c r="BB1242" s="5">
        <f t="shared" si="158"/>
        <v>25.433597679184153</v>
      </c>
      <c r="BC1242"/>
      <c r="BD1242"/>
    </row>
    <row r="1243" spans="1:56" x14ac:dyDescent="0.25">
      <c r="A1243" s="1" t="s">
        <v>475</v>
      </c>
      <c r="B1243" s="1" t="s">
        <v>476</v>
      </c>
      <c r="C1243" s="1" t="s">
        <v>477</v>
      </c>
      <c r="D1243" s="1" t="s">
        <v>60</v>
      </c>
      <c r="E1243" s="1" t="s">
        <v>65</v>
      </c>
      <c r="F1243" s="1" t="s">
        <v>365</v>
      </c>
      <c r="G1243" s="1" t="s">
        <v>63</v>
      </c>
      <c r="H1243" s="1" t="s">
        <v>240</v>
      </c>
      <c r="I1243" s="2">
        <v>150.76</v>
      </c>
      <c r="J1243" s="2">
        <v>7.0000000000000007E-2</v>
      </c>
      <c r="K1243" s="2">
        <f t="shared" si="155"/>
        <v>7.0000000000000007E-2</v>
      </c>
      <c r="L1243" s="2">
        <f t="shared" si="159"/>
        <v>0</v>
      </c>
      <c r="X1243" s="13">
        <v>0.04</v>
      </c>
      <c r="Y1243" s="5">
        <v>4.0540500000000002</v>
      </c>
      <c r="AJ1243" s="10">
        <v>0.03</v>
      </c>
      <c r="AK1243" s="5">
        <v>0.995084977758117</v>
      </c>
      <c r="AL1243" s="47"/>
      <c r="AS1243" s="5" t="str">
        <f t="shared" si="160"/>
        <v/>
      </c>
      <c r="AU1243" s="5" t="str">
        <f t="shared" si="161"/>
        <v/>
      </c>
      <c r="AW1243" s="5" t="str">
        <f t="shared" si="162"/>
        <v/>
      </c>
      <c r="AZ1243" s="5">
        <f t="shared" si="156"/>
        <v>5.0491349777581167</v>
      </c>
      <c r="BA1243" s="11">
        <f t="shared" si="157"/>
        <v>1.0040349073894187E-4</v>
      </c>
      <c r="BB1243" s="5">
        <f t="shared" si="158"/>
        <v>0.10040349073894186</v>
      </c>
      <c r="BC1243"/>
      <c r="BD1243"/>
    </row>
    <row r="1244" spans="1:56" x14ac:dyDescent="0.25">
      <c r="A1244" s="1" t="s">
        <v>475</v>
      </c>
      <c r="B1244" s="1" t="s">
        <v>476</v>
      </c>
      <c r="C1244" s="1" t="s">
        <v>477</v>
      </c>
      <c r="D1244" s="1" t="s">
        <v>60</v>
      </c>
      <c r="E1244" s="1" t="s">
        <v>61</v>
      </c>
      <c r="F1244" s="1" t="s">
        <v>365</v>
      </c>
      <c r="G1244" s="1" t="s">
        <v>63</v>
      </c>
      <c r="H1244" s="1" t="s">
        <v>240</v>
      </c>
      <c r="I1244" s="2">
        <v>150.76</v>
      </c>
      <c r="J1244" s="2">
        <v>7.0000000000000007E-2</v>
      </c>
      <c r="K1244" s="2">
        <f t="shared" si="155"/>
        <v>7.0000000000000007E-2</v>
      </c>
      <c r="L1244" s="2">
        <f t="shared" si="159"/>
        <v>0</v>
      </c>
      <c r="X1244" s="13">
        <v>7.0000000000000007E-2</v>
      </c>
      <c r="Y1244" s="5">
        <v>7.0945875000000003</v>
      </c>
      <c r="AL1244" s="47"/>
      <c r="AS1244" s="5" t="str">
        <f t="shared" si="160"/>
        <v/>
      </c>
      <c r="AU1244" s="5" t="str">
        <f t="shared" si="161"/>
        <v/>
      </c>
      <c r="AW1244" s="5" t="str">
        <f t="shared" si="162"/>
        <v/>
      </c>
      <c r="AZ1244" s="5">
        <f t="shared" si="156"/>
        <v>7.0945875000000003</v>
      </c>
      <c r="BA1244" s="11">
        <f t="shared" si="157"/>
        <v>1.4107789819260149E-4</v>
      </c>
      <c r="BB1244" s="5">
        <f t="shared" si="158"/>
        <v>0.1410778981926015</v>
      </c>
      <c r="BC1244"/>
      <c r="BD1244"/>
    </row>
    <row r="1245" spans="1:56" x14ac:dyDescent="0.25">
      <c r="A1245" s="1" t="s">
        <v>475</v>
      </c>
      <c r="B1245" s="1" t="s">
        <v>476</v>
      </c>
      <c r="C1245" s="1" t="s">
        <v>477</v>
      </c>
      <c r="D1245" s="1" t="s">
        <v>60</v>
      </c>
      <c r="E1245" s="1" t="s">
        <v>71</v>
      </c>
      <c r="F1245" s="1" t="s">
        <v>365</v>
      </c>
      <c r="G1245" s="1" t="s">
        <v>63</v>
      </c>
      <c r="H1245" s="1" t="s">
        <v>240</v>
      </c>
      <c r="I1245" s="2">
        <v>150.76</v>
      </c>
      <c r="J1245" s="2">
        <v>38.9</v>
      </c>
      <c r="K1245" s="2">
        <f t="shared" si="155"/>
        <v>38.89</v>
      </c>
      <c r="L1245" s="2">
        <f t="shared" si="159"/>
        <v>0</v>
      </c>
      <c r="X1245" s="13">
        <v>38.270000000000003</v>
      </c>
      <c r="Y1245" s="5">
        <v>3878.7123375000001</v>
      </c>
      <c r="AJ1245" s="10">
        <v>0.62</v>
      </c>
      <c r="AK1245" s="5">
        <v>20.565090158164502</v>
      </c>
      <c r="AL1245" s="47"/>
      <c r="AS1245" s="5" t="str">
        <f t="shared" si="160"/>
        <v/>
      </c>
      <c r="AU1245" s="5" t="str">
        <f t="shared" si="161"/>
        <v/>
      </c>
      <c r="AW1245" s="5" t="str">
        <f t="shared" si="162"/>
        <v/>
      </c>
      <c r="AZ1245" s="5">
        <f t="shared" si="156"/>
        <v>3899.2774276581645</v>
      </c>
      <c r="BA1245" s="11">
        <f t="shared" si="157"/>
        <v>7.7538245030294939E-2</v>
      </c>
      <c r="BB1245" s="5">
        <f t="shared" si="158"/>
        <v>77.538245030294931</v>
      </c>
      <c r="BC1245"/>
      <c r="BD1245"/>
    </row>
    <row r="1246" spans="1:56" x14ac:dyDescent="0.25">
      <c r="A1246" s="1" t="s">
        <v>475</v>
      </c>
      <c r="B1246" s="1" t="s">
        <v>476</v>
      </c>
      <c r="C1246" s="1" t="s">
        <v>477</v>
      </c>
      <c r="D1246" s="1" t="s">
        <v>60</v>
      </c>
      <c r="E1246" s="1" t="s">
        <v>70</v>
      </c>
      <c r="F1246" s="1" t="s">
        <v>365</v>
      </c>
      <c r="G1246" s="1" t="s">
        <v>63</v>
      </c>
      <c r="H1246" s="1" t="s">
        <v>240</v>
      </c>
      <c r="I1246" s="2">
        <v>150.76</v>
      </c>
      <c r="J1246" s="2">
        <v>38.119999999999997</v>
      </c>
      <c r="K1246" s="2">
        <f t="shared" si="155"/>
        <v>38.120000000000005</v>
      </c>
      <c r="L1246" s="2">
        <f t="shared" si="159"/>
        <v>0</v>
      </c>
      <c r="X1246" s="13">
        <v>27.66</v>
      </c>
      <c r="Y1246" s="5">
        <v>2803.375575</v>
      </c>
      <c r="AJ1246" s="10">
        <v>10.46</v>
      </c>
      <c r="AK1246" s="5">
        <v>346.95297126531602</v>
      </c>
      <c r="AL1246" s="47"/>
      <c r="AS1246" s="5" t="str">
        <f t="shared" si="160"/>
        <v/>
      </c>
      <c r="AU1246" s="5" t="str">
        <f t="shared" si="161"/>
        <v/>
      </c>
      <c r="AW1246" s="5" t="str">
        <f t="shared" si="162"/>
        <v/>
      </c>
      <c r="AZ1246" s="5">
        <f t="shared" si="156"/>
        <v>3150.3285462653162</v>
      </c>
      <c r="BA1246" s="11">
        <f t="shared" si="157"/>
        <v>6.2645182672461872E-2</v>
      </c>
      <c r="BB1246" s="5">
        <f t="shared" si="158"/>
        <v>62.645182672461878</v>
      </c>
      <c r="BC1246"/>
      <c r="BD1246"/>
    </row>
    <row r="1247" spans="1:56" x14ac:dyDescent="0.25">
      <c r="A1247" s="1" t="s">
        <v>475</v>
      </c>
      <c r="B1247" s="1" t="s">
        <v>476</v>
      </c>
      <c r="C1247" s="1" t="s">
        <v>477</v>
      </c>
      <c r="D1247" s="1" t="s">
        <v>60</v>
      </c>
      <c r="E1247" s="1" t="s">
        <v>73</v>
      </c>
      <c r="F1247" s="1" t="s">
        <v>365</v>
      </c>
      <c r="G1247" s="1" t="s">
        <v>63</v>
      </c>
      <c r="H1247" s="1" t="s">
        <v>240</v>
      </c>
      <c r="I1247" s="2">
        <v>150.76</v>
      </c>
      <c r="J1247" s="2">
        <v>38.340000000000003</v>
      </c>
      <c r="K1247" s="2">
        <f t="shared" si="155"/>
        <v>38.339999999999996</v>
      </c>
      <c r="L1247" s="2">
        <f t="shared" si="159"/>
        <v>0</v>
      </c>
      <c r="X1247" s="13">
        <v>33.479999999999997</v>
      </c>
      <c r="Y1247" s="5">
        <v>3393.239849999999</v>
      </c>
      <c r="AJ1247" s="10">
        <v>4.8600000000000003</v>
      </c>
      <c r="AK1247" s="5">
        <v>161.20377442860601</v>
      </c>
      <c r="AL1247" s="47"/>
      <c r="AS1247" s="5" t="str">
        <f t="shared" si="160"/>
        <v/>
      </c>
      <c r="AU1247" s="5" t="str">
        <f t="shared" si="161"/>
        <v/>
      </c>
      <c r="AW1247" s="5" t="str">
        <f t="shared" si="162"/>
        <v/>
      </c>
      <c r="AZ1247" s="5">
        <f t="shared" si="156"/>
        <v>3554.4436244286048</v>
      </c>
      <c r="BA1247" s="11">
        <f t="shared" si="157"/>
        <v>7.0681126390855026E-2</v>
      </c>
      <c r="BB1247" s="5">
        <f t="shared" si="158"/>
        <v>70.681126390855027</v>
      </c>
      <c r="BC1247"/>
      <c r="BD1247"/>
    </row>
    <row r="1248" spans="1:56" x14ac:dyDescent="0.25">
      <c r="A1248" s="1" t="s">
        <v>475</v>
      </c>
      <c r="B1248" s="1" t="s">
        <v>476</v>
      </c>
      <c r="C1248" s="1" t="s">
        <v>477</v>
      </c>
      <c r="D1248" s="1" t="s">
        <v>60</v>
      </c>
      <c r="E1248" s="1" t="s">
        <v>72</v>
      </c>
      <c r="F1248" s="1" t="s">
        <v>365</v>
      </c>
      <c r="G1248" s="1" t="s">
        <v>63</v>
      </c>
      <c r="H1248" s="1" t="s">
        <v>240</v>
      </c>
      <c r="I1248" s="2">
        <v>150.76</v>
      </c>
      <c r="J1248" s="2">
        <v>29.57</v>
      </c>
      <c r="K1248" s="2">
        <f t="shared" si="155"/>
        <v>29.57</v>
      </c>
      <c r="L1248" s="2">
        <f t="shared" si="159"/>
        <v>0</v>
      </c>
      <c r="X1248" s="13">
        <v>23.64</v>
      </c>
      <c r="Y1248" s="5">
        <v>2395.94355</v>
      </c>
      <c r="AH1248" s="9">
        <v>1.5</v>
      </c>
      <c r="AI1248" s="5">
        <v>54.538312500000004</v>
      </c>
      <c r="AJ1248" s="10">
        <v>4.43</v>
      </c>
      <c r="AK1248" s="5">
        <v>146.94087930607799</v>
      </c>
      <c r="AL1248" s="47"/>
      <c r="AS1248" s="5" t="str">
        <f t="shared" si="160"/>
        <v/>
      </c>
      <c r="AU1248" s="5" t="str">
        <f t="shared" si="161"/>
        <v/>
      </c>
      <c r="AW1248" s="5" t="str">
        <f t="shared" si="162"/>
        <v/>
      </c>
      <c r="AZ1248" s="5">
        <f t="shared" si="156"/>
        <v>2597.4227418060782</v>
      </c>
      <c r="BA1248" s="11">
        <f t="shared" si="157"/>
        <v>5.1650492876670527E-2</v>
      </c>
      <c r="BB1248" s="5">
        <f t="shared" si="158"/>
        <v>51.650492876670526</v>
      </c>
      <c r="BC1248"/>
      <c r="BD1248"/>
    </row>
    <row r="1249" spans="1:58" x14ac:dyDescent="0.25">
      <c r="A1249" s="1" t="s">
        <v>478</v>
      </c>
      <c r="B1249" s="1" t="s">
        <v>476</v>
      </c>
      <c r="C1249" s="1" t="s">
        <v>477</v>
      </c>
      <c r="D1249" s="1" t="s">
        <v>60</v>
      </c>
      <c r="E1249" s="1" t="s">
        <v>72</v>
      </c>
      <c r="F1249" s="1" t="s">
        <v>365</v>
      </c>
      <c r="G1249" s="1" t="s">
        <v>63</v>
      </c>
      <c r="H1249" s="1" t="s">
        <v>240</v>
      </c>
      <c r="I1249" s="2">
        <v>9.24</v>
      </c>
      <c r="J1249" s="2">
        <v>9.07</v>
      </c>
      <c r="K1249" s="2">
        <f t="shared" si="155"/>
        <v>9.07</v>
      </c>
      <c r="L1249" s="2">
        <f t="shared" si="159"/>
        <v>0</v>
      </c>
      <c r="X1249" s="13">
        <v>1.5</v>
      </c>
      <c r="Y1249" s="5">
        <v>152.02687499999999</v>
      </c>
      <c r="AH1249" s="9">
        <v>2.9</v>
      </c>
      <c r="AI1249" s="5">
        <v>105.4407375</v>
      </c>
      <c r="AJ1249" s="10">
        <v>4.67</v>
      </c>
      <c r="AK1249" s="5">
        <v>154.90156753063201</v>
      </c>
      <c r="AL1249" s="47"/>
      <c r="AS1249" s="5" t="str">
        <f t="shared" si="160"/>
        <v/>
      </c>
      <c r="AU1249" s="5" t="str">
        <f t="shared" si="161"/>
        <v/>
      </c>
      <c r="AW1249" s="5" t="str">
        <f t="shared" si="162"/>
        <v/>
      </c>
      <c r="AZ1249" s="5">
        <f t="shared" si="156"/>
        <v>412.36918003063204</v>
      </c>
      <c r="BA1249" s="11">
        <f t="shared" si="157"/>
        <v>8.2000788908626557E-3</v>
      </c>
      <c r="BB1249" s="5">
        <f t="shared" si="158"/>
        <v>8.2000788908626561</v>
      </c>
      <c r="BC1249"/>
      <c r="BD1249"/>
    </row>
    <row r="1250" spans="1:58" x14ac:dyDescent="0.25">
      <c r="A1250" s="1" t="s">
        <v>479</v>
      </c>
      <c r="B1250" s="1" t="s">
        <v>480</v>
      </c>
      <c r="C1250" s="1" t="s">
        <v>481</v>
      </c>
      <c r="D1250" s="1" t="s">
        <v>60</v>
      </c>
      <c r="E1250" s="1" t="s">
        <v>85</v>
      </c>
      <c r="F1250" s="1" t="s">
        <v>365</v>
      </c>
      <c r="G1250" s="1" t="s">
        <v>63</v>
      </c>
      <c r="H1250" s="1" t="s">
        <v>240</v>
      </c>
      <c r="I1250" s="2">
        <v>119.4</v>
      </c>
      <c r="J1250" s="2">
        <v>24.77</v>
      </c>
      <c r="K1250" s="2">
        <f t="shared" si="155"/>
        <v>22.670999999999999</v>
      </c>
      <c r="L1250" s="2">
        <f t="shared" si="159"/>
        <v>0</v>
      </c>
      <c r="X1250" s="13">
        <v>18.329999999999998</v>
      </c>
      <c r="Y1250" s="5">
        <v>1857.72</v>
      </c>
      <c r="AH1250" s="9">
        <v>0.05</v>
      </c>
      <c r="AI1250" s="5">
        <v>1.972</v>
      </c>
      <c r="AJ1250" s="10">
        <v>4.2910000000000004</v>
      </c>
      <c r="AK1250" s="5">
        <v>142.29929999999999</v>
      </c>
      <c r="AL1250" s="47"/>
      <c r="AS1250" s="5" t="str">
        <f t="shared" si="160"/>
        <v/>
      </c>
      <c r="AU1250" s="5" t="str">
        <f t="shared" si="161"/>
        <v/>
      </c>
      <c r="AW1250" s="5" t="str">
        <f t="shared" si="162"/>
        <v/>
      </c>
      <c r="AZ1250" s="5">
        <f t="shared" si="156"/>
        <v>2001.9913000000001</v>
      </c>
      <c r="BA1250" s="11">
        <f t="shared" si="157"/>
        <v>3.9810168639667062E-2</v>
      </c>
      <c r="BB1250" s="5">
        <f t="shared" si="158"/>
        <v>39.810168639667062</v>
      </c>
      <c r="BC1250"/>
      <c r="BD1250"/>
    </row>
    <row r="1251" spans="1:58" x14ac:dyDescent="0.25">
      <c r="A1251" s="1" t="s">
        <v>479</v>
      </c>
      <c r="B1251" s="1" t="s">
        <v>480</v>
      </c>
      <c r="C1251" s="1" t="s">
        <v>481</v>
      </c>
      <c r="D1251" s="1" t="s">
        <v>60</v>
      </c>
      <c r="E1251" s="1" t="s">
        <v>80</v>
      </c>
      <c r="F1251" s="1" t="s">
        <v>365</v>
      </c>
      <c r="G1251" s="1" t="s">
        <v>63</v>
      </c>
      <c r="H1251" s="1" t="s">
        <v>240</v>
      </c>
      <c r="I1251" s="2">
        <v>119.4</v>
      </c>
      <c r="J1251" s="2">
        <v>21.13</v>
      </c>
      <c r="K1251" s="2">
        <f t="shared" si="155"/>
        <v>21.13</v>
      </c>
      <c r="L1251" s="2">
        <f t="shared" si="159"/>
        <v>0</v>
      </c>
      <c r="X1251" s="13">
        <v>14.62</v>
      </c>
      <c r="Y1251" s="5">
        <v>1481.755275</v>
      </c>
      <c r="AH1251" s="9">
        <v>0.22</v>
      </c>
      <c r="AI1251" s="5">
        <v>7.9989524999999997</v>
      </c>
      <c r="AJ1251" s="10">
        <v>6.29</v>
      </c>
      <c r="AK1251" s="5">
        <v>208.636153734684</v>
      </c>
      <c r="AL1251" s="47"/>
      <c r="AS1251" s="5" t="str">
        <f t="shared" si="160"/>
        <v/>
      </c>
      <c r="AU1251" s="5" t="str">
        <f t="shared" si="161"/>
        <v/>
      </c>
      <c r="AW1251" s="5" t="str">
        <f t="shared" si="162"/>
        <v/>
      </c>
      <c r="AZ1251" s="5">
        <f t="shared" si="156"/>
        <v>1698.3903812346839</v>
      </c>
      <c r="BA1251" s="11">
        <f t="shared" si="157"/>
        <v>3.3772977681242267E-2</v>
      </c>
      <c r="BB1251" s="5">
        <f t="shared" si="158"/>
        <v>33.772977681242267</v>
      </c>
      <c r="BC1251"/>
      <c r="BD1251"/>
    </row>
    <row r="1252" spans="1:58" x14ac:dyDescent="0.25">
      <c r="A1252" s="49" t="s">
        <v>479</v>
      </c>
      <c r="B1252" s="49" t="s">
        <v>480</v>
      </c>
      <c r="C1252" s="49" t="s">
        <v>481</v>
      </c>
      <c r="D1252" s="49" t="s">
        <v>60</v>
      </c>
      <c r="E1252" s="49" t="s">
        <v>65</v>
      </c>
      <c r="F1252" s="49" t="s">
        <v>365</v>
      </c>
      <c r="G1252" s="49" t="s">
        <v>63</v>
      </c>
      <c r="H1252" s="49" t="s">
        <v>240</v>
      </c>
      <c r="I1252" s="2">
        <v>119.4</v>
      </c>
      <c r="J1252" s="47">
        <v>37.799999999999997</v>
      </c>
      <c r="K1252" s="47">
        <f t="shared" si="155"/>
        <v>35.11</v>
      </c>
      <c r="L1252" s="2">
        <f t="shared" si="159"/>
        <v>0</v>
      </c>
      <c r="M1252" s="50"/>
      <c r="N1252" s="51"/>
      <c r="O1252" s="48"/>
      <c r="P1252" s="52"/>
      <c r="Q1252" s="48"/>
      <c r="R1252" s="53"/>
      <c r="S1252" s="48"/>
      <c r="T1252" s="54"/>
      <c r="U1252" s="48"/>
      <c r="V1252" s="55"/>
      <c r="W1252" s="48"/>
      <c r="X1252" s="56">
        <v>23.04</v>
      </c>
      <c r="Y1252" s="48">
        <v>2334.16</v>
      </c>
      <c r="Z1252" s="57"/>
      <c r="AA1252" s="48"/>
      <c r="AB1252" s="47"/>
      <c r="AC1252" s="48"/>
      <c r="AD1252" s="47"/>
      <c r="AE1252" s="48"/>
      <c r="AF1252" s="47"/>
      <c r="AG1252" s="48"/>
      <c r="AH1252" s="58"/>
      <c r="AI1252" s="48"/>
      <c r="AJ1252" s="59">
        <v>12.07</v>
      </c>
      <c r="AK1252" s="48">
        <v>400.36189999999999</v>
      </c>
      <c r="AL1252" s="47"/>
      <c r="AM1252" s="48"/>
      <c r="AN1252" s="58"/>
      <c r="AO1252" s="48"/>
      <c r="AP1252" s="47"/>
      <c r="AQ1252" s="48"/>
      <c r="AR1252" s="50"/>
      <c r="AS1252" s="48" t="str">
        <f t="shared" si="160"/>
        <v/>
      </c>
      <c r="AT1252" s="50"/>
      <c r="AU1252" s="48" t="str">
        <f t="shared" si="161"/>
        <v/>
      </c>
      <c r="AV1252" s="47"/>
      <c r="AW1252" s="48" t="str">
        <f t="shared" si="162"/>
        <v/>
      </c>
      <c r="AX1252" s="47"/>
      <c r="AY1252" s="47"/>
      <c r="AZ1252" s="5">
        <f t="shared" si="156"/>
        <v>2734.5218999999997</v>
      </c>
      <c r="BA1252" s="11">
        <f t="shared" si="157"/>
        <v>5.4376748784004593E-2</v>
      </c>
      <c r="BB1252" s="5">
        <f t="shared" si="158"/>
        <v>54.37674878400459</v>
      </c>
      <c r="BC1252" s="60"/>
      <c r="BD1252" s="60"/>
      <c r="BE1252" s="60"/>
      <c r="BF1252" s="60"/>
    </row>
    <row r="1253" spans="1:58" x14ac:dyDescent="0.25">
      <c r="A1253" s="1" t="s">
        <v>479</v>
      </c>
      <c r="B1253" s="1" t="s">
        <v>480</v>
      </c>
      <c r="C1253" s="1" t="s">
        <v>481</v>
      </c>
      <c r="D1253" s="1" t="s">
        <v>60</v>
      </c>
      <c r="E1253" s="1" t="s">
        <v>61</v>
      </c>
      <c r="F1253" s="1" t="s">
        <v>365</v>
      </c>
      <c r="G1253" s="1" t="s">
        <v>63</v>
      </c>
      <c r="H1253" s="1" t="s">
        <v>240</v>
      </c>
      <c r="I1253" s="2">
        <v>119.4</v>
      </c>
      <c r="J1253" s="2">
        <v>39.42</v>
      </c>
      <c r="K1253" s="2">
        <f t="shared" si="155"/>
        <v>39.42</v>
      </c>
      <c r="L1253" s="2">
        <f t="shared" si="159"/>
        <v>0</v>
      </c>
      <c r="X1253" s="13">
        <v>39.42</v>
      </c>
      <c r="Y1253" s="5">
        <v>3995.266275</v>
      </c>
      <c r="AS1253" s="5" t="str">
        <f t="shared" si="160"/>
        <v/>
      </c>
      <c r="AU1253" s="5" t="str">
        <f t="shared" si="161"/>
        <v/>
      </c>
      <c r="AW1253" s="5" t="str">
        <f t="shared" si="162"/>
        <v/>
      </c>
      <c r="AZ1253" s="5">
        <f t="shared" si="156"/>
        <v>3995.266275</v>
      </c>
      <c r="BA1253" s="11">
        <f t="shared" si="157"/>
        <v>7.9447010667890727E-2</v>
      </c>
      <c r="BB1253" s="5">
        <f t="shared" si="158"/>
        <v>79.447010667890723</v>
      </c>
      <c r="BC1253"/>
      <c r="BD1253"/>
    </row>
    <row r="1254" spans="1:58" x14ac:dyDescent="0.25">
      <c r="A1254" s="1" t="s">
        <v>482</v>
      </c>
      <c r="B1254" s="1" t="s">
        <v>483</v>
      </c>
      <c r="C1254" s="1" t="s">
        <v>484</v>
      </c>
      <c r="D1254" s="1" t="s">
        <v>485</v>
      </c>
      <c r="E1254" s="1" t="s">
        <v>85</v>
      </c>
      <c r="F1254" s="1" t="s">
        <v>365</v>
      </c>
      <c r="G1254" s="1" t="s">
        <v>63</v>
      </c>
      <c r="H1254" s="1" t="s">
        <v>240</v>
      </c>
      <c r="I1254" s="2">
        <v>15.68</v>
      </c>
      <c r="J1254" s="2">
        <v>4.2300000000000004</v>
      </c>
      <c r="K1254" s="2">
        <f t="shared" si="155"/>
        <v>4.2299999999999995</v>
      </c>
      <c r="L1254" s="2">
        <f t="shared" si="159"/>
        <v>0</v>
      </c>
      <c r="X1254" s="13">
        <v>0.01</v>
      </c>
      <c r="Y1254" s="5">
        <v>1.0135125</v>
      </c>
      <c r="AF1254" s="2">
        <v>4.2</v>
      </c>
      <c r="AG1254" s="5">
        <v>383.10772500000002</v>
      </c>
      <c r="AH1254" s="9">
        <v>0.02</v>
      </c>
      <c r="AI1254" s="5">
        <v>0.72717749999999992</v>
      </c>
      <c r="AS1254" s="5" t="str">
        <f t="shared" si="160"/>
        <v/>
      </c>
      <c r="AU1254" s="5" t="str">
        <f t="shared" si="161"/>
        <v/>
      </c>
      <c r="AW1254" s="5" t="str">
        <f t="shared" si="162"/>
        <v/>
      </c>
      <c r="AZ1254" s="5">
        <f t="shared" si="156"/>
        <v>384.84841499999999</v>
      </c>
      <c r="BA1254" s="11">
        <f t="shared" si="157"/>
        <v>7.6528206200789052E-3</v>
      </c>
      <c r="BB1254" s="5">
        <f t="shared" si="158"/>
        <v>7.6528206200789048</v>
      </c>
      <c r="BC1254"/>
      <c r="BD1254"/>
    </row>
    <row r="1255" spans="1:58" x14ac:dyDescent="0.25">
      <c r="A1255" s="1" t="s">
        <v>482</v>
      </c>
      <c r="B1255" s="1" t="s">
        <v>483</v>
      </c>
      <c r="C1255" s="1" t="s">
        <v>484</v>
      </c>
      <c r="D1255" s="1" t="s">
        <v>485</v>
      </c>
      <c r="E1255" s="1" t="s">
        <v>80</v>
      </c>
      <c r="F1255" s="1" t="s">
        <v>365</v>
      </c>
      <c r="G1255" s="1" t="s">
        <v>63</v>
      </c>
      <c r="H1255" s="1" t="s">
        <v>240</v>
      </c>
      <c r="I1255" s="2">
        <v>15.68</v>
      </c>
      <c r="J1255" s="2">
        <v>11.45</v>
      </c>
      <c r="K1255" s="2">
        <f t="shared" si="155"/>
        <v>11.45</v>
      </c>
      <c r="L1255" s="2">
        <f t="shared" si="159"/>
        <v>0</v>
      </c>
      <c r="X1255" s="13">
        <v>3.61</v>
      </c>
      <c r="Y1255" s="5">
        <v>365.87801250000001</v>
      </c>
      <c r="AH1255" s="9">
        <v>0.22</v>
      </c>
      <c r="AI1255" s="5">
        <v>7.9989524999999997</v>
      </c>
      <c r="AJ1255" s="10">
        <v>7.62</v>
      </c>
      <c r="AK1255" s="5">
        <v>252.75158999999999</v>
      </c>
      <c r="AS1255" s="5" t="str">
        <f t="shared" si="160"/>
        <v/>
      </c>
      <c r="AU1255" s="5" t="str">
        <f t="shared" si="161"/>
        <v/>
      </c>
      <c r="AW1255" s="5" t="str">
        <f t="shared" si="162"/>
        <v/>
      </c>
      <c r="AZ1255" s="5">
        <f t="shared" si="156"/>
        <v>626.62855500000001</v>
      </c>
      <c r="BA1255" s="11">
        <f t="shared" si="157"/>
        <v>1.2460687740741374E-2</v>
      </c>
      <c r="BB1255" s="5">
        <f t="shared" si="158"/>
        <v>12.460687740741374</v>
      </c>
      <c r="BC1255"/>
      <c r="BD1255"/>
    </row>
    <row r="1256" spans="1:58" x14ac:dyDescent="0.25">
      <c r="A1256" s="1" t="s">
        <v>486</v>
      </c>
      <c r="B1256" s="1" t="s">
        <v>389</v>
      </c>
      <c r="C1256" s="1" t="s">
        <v>390</v>
      </c>
      <c r="D1256" s="1" t="s">
        <v>60</v>
      </c>
      <c r="E1256" s="1" t="s">
        <v>85</v>
      </c>
      <c r="F1256" s="1" t="s">
        <v>365</v>
      </c>
      <c r="G1256" s="1" t="s">
        <v>63</v>
      </c>
      <c r="H1256" s="1" t="s">
        <v>240</v>
      </c>
      <c r="I1256" s="2">
        <v>1</v>
      </c>
      <c r="J1256" s="2">
        <v>0.87</v>
      </c>
      <c r="K1256" s="2">
        <f t="shared" si="155"/>
        <v>0.87000000000000011</v>
      </c>
      <c r="L1256" s="2">
        <f t="shared" si="159"/>
        <v>0</v>
      </c>
      <c r="X1256" s="13">
        <v>0.02</v>
      </c>
      <c r="Y1256" s="5">
        <v>2.0270250000000001</v>
      </c>
      <c r="AH1256" s="9">
        <v>0.4</v>
      </c>
      <c r="AI1256" s="5">
        <v>14.54355</v>
      </c>
      <c r="AJ1256" s="10">
        <v>0.45</v>
      </c>
      <c r="AK1256" s="5">
        <v>14.92627460458875</v>
      </c>
      <c r="AS1256" s="5" t="str">
        <f t="shared" si="160"/>
        <v/>
      </c>
      <c r="AU1256" s="5" t="str">
        <f t="shared" si="161"/>
        <v/>
      </c>
      <c r="AW1256" s="5" t="str">
        <f t="shared" si="162"/>
        <v/>
      </c>
      <c r="AZ1256" s="5">
        <f t="shared" si="156"/>
        <v>31.496849604588753</v>
      </c>
      <c r="BA1256" s="11">
        <f t="shared" si="157"/>
        <v>6.2632384784934328E-4</v>
      </c>
      <c r="BB1256" s="5">
        <f t="shared" si="158"/>
        <v>0.62632384784934325</v>
      </c>
      <c r="BC1256"/>
      <c r="BD1256"/>
    </row>
    <row r="1257" spans="1:58" x14ac:dyDescent="0.25">
      <c r="A1257" s="1" t="s">
        <v>486</v>
      </c>
      <c r="B1257" s="1" t="s">
        <v>389</v>
      </c>
      <c r="C1257" s="1" t="s">
        <v>390</v>
      </c>
      <c r="D1257" s="1" t="s">
        <v>60</v>
      </c>
      <c r="E1257" s="1" t="s">
        <v>65</v>
      </c>
      <c r="F1257" s="1" t="s">
        <v>365</v>
      </c>
      <c r="G1257" s="1" t="s">
        <v>63</v>
      </c>
      <c r="H1257" s="1" t="s">
        <v>240</v>
      </c>
      <c r="I1257" s="2">
        <v>1</v>
      </c>
      <c r="J1257" s="2">
        <v>0.13</v>
      </c>
      <c r="K1257" s="2">
        <f t="shared" si="155"/>
        <v>0.13</v>
      </c>
      <c r="L1257" s="2">
        <f t="shared" si="159"/>
        <v>0</v>
      </c>
      <c r="AH1257" s="9">
        <v>0.03</v>
      </c>
      <c r="AI1257" s="5">
        <v>1.0907662499999999</v>
      </c>
      <c r="AJ1257" s="10">
        <v>0.1</v>
      </c>
      <c r="AK1257" s="5">
        <v>3.3169500494264059</v>
      </c>
      <c r="AS1257" s="5" t="str">
        <f t="shared" si="160"/>
        <v/>
      </c>
      <c r="AU1257" s="5" t="str">
        <f t="shared" si="161"/>
        <v/>
      </c>
      <c r="AW1257" s="5" t="str">
        <f t="shared" si="162"/>
        <v/>
      </c>
      <c r="AZ1257" s="5">
        <f t="shared" si="156"/>
        <v>4.4077162994264061</v>
      </c>
      <c r="BA1257" s="11">
        <f t="shared" si="157"/>
        <v>8.7648697172647275E-5</v>
      </c>
      <c r="BB1257" s="5">
        <f t="shared" si="158"/>
        <v>8.7648697172647283E-2</v>
      </c>
      <c r="BC1257"/>
      <c r="BD1257"/>
    </row>
    <row r="1258" spans="1:58" x14ac:dyDescent="0.25">
      <c r="A1258" s="1" t="s">
        <v>487</v>
      </c>
      <c r="B1258" s="1" t="s">
        <v>392</v>
      </c>
      <c r="C1258" s="1" t="s">
        <v>192</v>
      </c>
      <c r="D1258" s="1" t="s">
        <v>112</v>
      </c>
      <c r="E1258" s="1" t="s">
        <v>85</v>
      </c>
      <c r="F1258" s="1" t="s">
        <v>365</v>
      </c>
      <c r="G1258" s="1" t="s">
        <v>63</v>
      </c>
      <c r="H1258" s="1" t="s">
        <v>240</v>
      </c>
      <c r="I1258" s="2">
        <v>11.5</v>
      </c>
      <c r="J1258" s="2">
        <v>9.02</v>
      </c>
      <c r="K1258" s="2">
        <f t="shared" si="155"/>
        <v>9.02</v>
      </c>
      <c r="L1258" s="2">
        <f t="shared" si="159"/>
        <v>0</v>
      </c>
      <c r="X1258" s="13">
        <v>3.73</v>
      </c>
      <c r="Y1258" s="5">
        <v>378.04016250000001</v>
      </c>
      <c r="AF1258" s="2">
        <v>5.27</v>
      </c>
      <c r="AG1258" s="5">
        <v>480.70897874999991</v>
      </c>
      <c r="AH1258" s="9">
        <v>0.02</v>
      </c>
      <c r="AI1258" s="5">
        <v>0.72717749999999992</v>
      </c>
      <c r="AS1258" s="5" t="str">
        <f t="shared" si="160"/>
        <v/>
      </c>
      <c r="AU1258" s="5" t="str">
        <f t="shared" si="161"/>
        <v/>
      </c>
      <c r="AW1258" s="5" t="str">
        <f t="shared" si="162"/>
        <v/>
      </c>
      <c r="AZ1258" s="5">
        <f t="shared" si="156"/>
        <v>859.4763187499999</v>
      </c>
      <c r="BA1258" s="11">
        <f t="shared" si="157"/>
        <v>1.7090932009163944E-2</v>
      </c>
      <c r="BB1258" s="5">
        <f t="shared" si="158"/>
        <v>17.090932009163943</v>
      </c>
      <c r="BC1258"/>
      <c r="BD1258"/>
    </row>
    <row r="1259" spans="1:58" x14ac:dyDescent="0.25">
      <c r="A1259" s="1" t="s">
        <v>487</v>
      </c>
      <c r="B1259" s="1" t="s">
        <v>392</v>
      </c>
      <c r="C1259" s="1" t="s">
        <v>192</v>
      </c>
      <c r="D1259" s="1" t="s">
        <v>112</v>
      </c>
      <c r="E1259" s="1" t="s">
        <v>80</v>
      </c>
      <c r="F1259" s="1" t="s">
        <v>365</v>
      </c>
      <c r="G1259" s="1" t="s">
        <v>63</v>
      </c>
      <c r="H1259" s="1" t="s">
        <v>240</v>
      </c>
      <c r="I1259" s="2">
        <v>11.5</v>
      </c>
      <c r="J1259" s="2">
        <v>1.59</v>
      </c>
      <c r="K1259" s="2">
        <f t="shared" si="155"/>
        <v>1.59</v>
      </c>
      <c r="L1259" s="2">
        <f t="shared" si="159"/>
        <v>0</v>
      </c>
      <c r="X1259" s="13">
        <v>1.59</v>
      </c>
      <c r="Y1259" s="5">
        <v>161.14848749999999</v>
      </c>
      <c r="AS1259" s="5" t="str">
        <f t="shared" si="160"/>
        <v/>
      </c>
      <c r="AU1259" s="5" t="str">
        <f t="shared" si="161"/>
        <v/>
      </c>
      <c r="AW1259" s="5" t="str">
        <f t="shared" si="162"/>
        <v/>
      </c>
      <c r="AZ1259" s="5">
        <f t="shared" si="156"/>
        <v>161.14848749999999</v>
      </c>
      <c r="BA1259" s="11">
        <f t="shared" si="157"/>
        <v>3.2044836875176619E-3</v>
      </c>
      <c r="BB1259" s="5">
        <f t="shared" si="158"/>
        <v>3.2044836875176621</v>
      </c>
      <c r="BC1259"/>
      <c r="BD1259"/>
    </row>
    <row r="1260" spans="1:58" x14ac:dyDescent="0.25">
      <c r="A1260" s="1" t="s">
        <v>488</v>
      </c>
      <c r="B1260" s="1" t="s">
        <v>489</v>
      </c>
      <c r="C1260" s="1" t="s">
        <v>473</v>
      </c>
      <c r="D1260" s="1" t="s">
        <v>112</v>
      </c>
      <c r="E1260" s="1" t="s">
        <v>85</v>
      </c>
      <c r="F1260" s="1" t="s">
        <v>365</v>
      </c>
      <c r="G1260" s="1" t="s">
        <v>63</v>
      </c>
      <c r="H1260" s="1" t="s">
        <v>240</v>
      </c>
      <c r="I1260" s="2">
        <v>2</v>
      </c>
      <c r="J1260" s="2">
        <v>1.93</v>
      </c>
      <c r="K1260" s="2">
        <f t="shared" si="155"/>
        <v>1.93</v>
      </c>
      <c r="L1260" s="2">
        <f t="shared" si="159"/>
        <v>0</v>
      </c>
      <c r="X1260" s="13">
        <v>0.02</v>
      </c>
      <c r="Y1260" s="5">
        <v>2.0270250000000001</v>
      </c>
      <c r="AH1260" s="9">
        <v>1.91</v>
      </c>
      <c r="AI1260" s="5">
        <v>69.445451249999991</v>
      </c>
      <c r="AS1260" s="5" t="str">
        <f t="shared" si="160"/>
        <v/>
      </c>
      <c r="AU1260" s="5" t="str">
        <f t="shared" si="161"/>
        <v/>
      </c>
      <c r="AW1260" s="5" t="str">
        <f t="shared" si="162"/>
        <v/>
      </c>
      <c r="AZ1260" s="5">
        <f t="shared" si="156"/>
        <v>71.472476249999985</v>
      </c>
      <c r="BA1260" s="11">
        <f t="shared" si="157"/>
        <v>1.4212505981455056E-3</v>
      </c>
      <c r="BB1260" s="5">
        <f t="shared" si="158"/>
        <v>1.4212505981455055</v>
      </c>
      <c r="BC1260"/>
      <c r="BD1260"/>
    </row>
    <row r="1261" spans="1:58" x14ac:dyDescent="0.25">
      <c r="A1261" s="1" t="s">
        <v>490</v>
      </c>
      <c r="B1261" s="1" t="s">
        <v>480</v>
      </c>
      <c r="C1261" s="1" t="s">
        <v>481</v>
      </c>
      <c r="D1261" s="1" t="s">
        <v>60</v>
      </c>
      <c r="E1261" s="1" t="s">
        <v>65</v>
      </c>
      <c r="F1261" s="1" t="s">
        <v>365</v>
      </c>
      <c r="G1261" s="1" t="s">
        <v>63</v>
      </c>
      <c r="H1261" s="1" t="s">
        <v>240</v>
      </c>
      <c r="I1261" s="2">
        <v>2.0499999999999998</v>
      </c>
      <c r="J1261" s="2">
        <v>2.17</v>
      </c>
      <c r="K1261" s="2">
        <f t="shared" si="155"/>
        <v>1.94</v>
      </c>
      <c r="L1261" s="2">
        <f t="shared" si="159"/>
        <v>0</v>
      </c>
      <c r="X1261" s="13">
        <v>1.93</v>
      </c>
      <c r="Y1261" s="5">
        <v>195.88</v>
      </c>
      <c r="AJ1261" s="10">
        <v>0.01</v>
      </c>
      <c r="AK1261" s="5">
        <v>0.33169500000000002</v>
      </c>
      <c r="AS1261" s="5" t="str">
        <f t="shared" si="160"/>
        <v/>
      </c>
      <c r="AU1261" s="5" t="str">
        <f t="shared" si="161"/>
        <v/>
      </c>
      <c r="AW1261" s="5" t="str">
        <f t="shared" si="162"/>
        <v/>
      </c>
      <c r="AZ1261" s="5">
        <f t="shared" si="156"/>
        <v>196.21169499999999</v>
      </c>
      <c r="BA1261" s="11">
        <f t="shared" si="157"/>
        <v>3.9017255804382955E-3</v>
      </c>
      <c r="BB1261" s="5">
        <f t="shared" si="158"/>
        <v>3.9017255804382955</v>
      </c>
      <c r="BC1261"/>
      <c r="BD1261"/>
    </row>
    <row r="1262" spans="1:58" x14ac:dyDescent="0.25">
      <c r="A1262" s="1" t="s">
        <v>490</v>
      </c>
      <c r="B1262" s="1" t="s">
        <v>480</v>
      </c>
      <c r="C1262" s="1" t="s">
        <v>481</v>
      </c>
      <c r="D1262" s="1" t="s">
        <v>60</v>
      </c>
      <c r="E1262" s="1" t="s">
        <v>61</v>
      </c>
      <c r="F1262" s="1" t="s">
        <v>365</v>
      </c>
      <c r="G1262" s="1" t="s">
        <v>63</v>
      </c>
      <c r="H1262" s="1" t="s">
        <v>240</v>
      </c>
      <c r="I1262" s="2">
        <v>2.0499999999999998</v>
      </c>
      <c r="J1262" s="2">
        <v>0.13</v>
      </c>
      <c r="K1262" s="2">
        <f t="shared" si="155"/>
        <v>0.13</v>
      </c>
      <c r="L1262" s="2">
        <f t="shared" si="159"/>
        <v>0</v>
      </c>
      <c r="X1262" s="13">
        <v>0.13</v>
      </c>
      <c r="Y1262" s="5">
        <v>13.1756625</v>
      </c>
      <c r="AS1262" s="5" t="str">
        <f t="shared" si="160"/>
        <v/>
      </c>
      <c r="AU1262" s="5" t="str">
        <f t="shared" si="161"/>
        <v/>
      </c>
      <c r="AW1262" s="5" t="str">
        <f t="shared" si="162"/>
        <v/>
      </c>
      <c r="AZ1262" s="5">
        <f t="shared" si="156"/>
        <v>13.1756625</v>
      </c>
      <c r="BA1262" s="11">
        <f t="shared" si="157"/>
        <v>2.6200181092911703E-4</v>
      </c>
      <c r="BB1262" s="5">
        <f t="shared" si="158"/>
        <v>0.26200181092911706</v>
      </c>
      <c r="BC1262"/>
      <c r="BD1262"/>
    </row>
    <row r="1263" spans="1:58" x14ac:dyDescent="0.25">
      <c r="A1263" s="1" t="s">
        <v>1124</v>
      </c>
      <c r="B1263" s="1" t="s">
        <v>389</v>
      </c>
      <c r="C1263" s="1" t="s">
        <v>390</v>
      </c>
      <c r="D1263" s="1" t="s">
        <v>60</v>
      </c>
      <c r="E1263" s="1" t="s">
        <v>65</v>
      </c>
      <c r="F1263" s="1" t="s">
        <v>365</v>
      </c>
      <c r="G1263" s="1" t="s">
        <v>63</v>
      </c>
      <c r="H1263" s="1" t="s">
        <v>240</v>
      </c>
      <c r="I1263" s="2">
        <v>5.03</v>
      </c>
      <c r="K1263" s="2">
        <f t="shared" si="155"/>
        <v>2.919</v>
      </c>
      <c r="L1263" s="2">
        <f t="shared" si="159"/>
        <v>0</v>
      </c>
      <c r="X1263" s="13">
        <v>2.12</v>
      </c>
      <c r="Y1263" s="5">
        <v>215.57</v>
      </c>
      <c r="AJ1263" s="10">
        <v>0.79900000000000004</v>
      </c>
      <c r="AK1263" s="5">
        <v>26.502830000000003</v>
      </c>
      <c r="AZ1263" s="5">
        <f t="shared" si="156"/>
        <v>242.07283000000001</v>
      </c>
      <c r="BA1263" s="11">
        <f t="shared" si="157"/>
        <v>4.8136873448857923E-3</v>
      </c>
      <c r="BB1263" s="5">
        <f t="shared" si="158"/>
        <v>4.8136873448857918</v>
      </c>
      <c r="BC1263"/>
      <c r="BD1263"/>
    </row>
    <row r="1264" spans="1:58" x14ac:dyDescent="0.25">
      <c r="A1264" s="1" t="s">
        <v>1124</v>
      </c>
      <c r="B1264" s="1" t="s">
        <v>389</v>
      </c>
      <c r="C1264" s="1" t="s">
        <v>390</v>
      </c>
      <c r="D1264" s="1" t="s">
        <v>60</v>
      </c>
      <c r="E1264" s="1" t="s">
        <v>85</v>
      </c>
      <c r="F1264" s="1" t="s">
        <v>365</v>
      </c>
      <c r="G1264" s="1" t="s">
        <v>63</v>
      </c>
      <c r="H1264" s="1" t="s">
        <v>240</v>
      </c>
      <c r="I1264" s="2">
        <v>5.03</v>
      </c>
      <c r="K1264" s="2">
        <f t="shared" si="155"/>
        <v>2.0990000000000002</v>
      </c>
      <c r="L1264" s="2">
        <f t="shared" si="159"/>
        <v>0</v>
      </c>
      <c r="X1264" s="13">
        <v>0.93</v>
      </c>
      <c r="Y1264" s="5">
        <v>94.313999999999993</v>
      </c>
      <c r="AH1264" s="9">
        <v>0.06</v>
      </c>
      <c r="AI1264" s="5">
        <v>2.028</v>
      </c>
      <c r="AJ1264" s="10">
        <v>1.109</v>
      </c>
      <c r="AK1264" s="5">
        <v>36.785530000000001</v>
      </c>
      <c r="AZ1264" s="5">
        <f t="shared" si="156"/>
        <v>133.12752999999998</v>
      </c>
      <c r="BA1264" s="11">
        <f t="shared" si="157"/>
        <v>2.6472789466579273E-3</v>
      </c>
      <c r="BB1264" s="5">
        <f t="shared" si="158"/>
        <v>2.6472789466579272</v>
      </c>
      <c r="BC1264"/>
      <c r="BD1264"/>
    </row>
    <row r="1265" spans="1:56" x14ac:dyDescent="0.25">
      <c r="A1265" s="1" t="s">
        <v>491</v>
      </c>
      <c r="B1265" s="1" t="s">
        <v>492</v>
      </c>
      <c r="C1265" s="1" t="s">
        <v>493</v>
      </c>
      <c r="D1265" s="1" t="s">
        <v>494</v>
      </c>
      <c r="E1265" s="1" t="s">
        <v>90</v>
      </c>
      <c r="F1265" s="1" t="s">
        <v>365</v>
      </c>
      <c r="G1265" s="1" t="s">
        <v>63</v>
      </c>
      <c r="H1265" s="1" t="s">
        <v>240</v>
      </c>
      <c r="I1265" s="2">
        <v>80</v>
      </c>
      <c r="J1265" s="2">
        <v>35.94</v>
      </c>
      <c r="K1265" s="2">
        <f t="shared" si="155"/>
        <v>35.94</v>
      </c>
      <c r="L1265" s="2">
        <f t="shared" si="159"/>
        <v>0</v>
      </c>
      <c r="X1265" s="13">
        <v>32.979999999999997</v>
      </c>
      <c r="Y1265" s="5">
        <v>3342.5642250000001</v>
      </c>
      <c r="AH1265" s="9">
        <v>1.04</v>
      </c>
      <c r="AI1265" s="5">
        <v>37.813229999999997</v>
      </c>
      <c r="AJ1265" s="10">
        <v>1.92</v>
      </c>
      <c r="AK1265" s="5">
        <v>63.685438576519488</v>
      </c>
      <c r="AS1265" s="5" t="str">
        <f t="shared" ref="AS1265:AS1328" si="163">IF(AR1265&gt;0,AR1265*$AS$1,"")</f>
        <v/>
      </c>
      <c r="AU1265" s="5" t="str">
        <f t="shared" ref="AU1265:AU1328" si="164">IF(AT1265&gt;0,AT1265*$AU$1,"")</f>
        <v/>
      </c>
      <c r="AW1265" s="5" t="str">
        <f t="shared" ref="AW1265:AW1328" si="165">IF(AV1265&gt;0,AV1265*$AW$1,"")</f>
        <v/>
      </c>
      <c r="AZ1265" s="5">
        <f t="shared" si="156"/>
        <v>3444.0628935765194</v>
      </c>
      <c r="BA1265" s="11">
        <f t="shared" si="157"/>
        <v>6.8486174040267286E-2</v>
      </c>
      <c r="BB1265" s="5">
        <f t="shared" si="158"/>
        <v>68.486174040267287</v>
      </c>
      <c r="BC1265"/>
      <c r="BD1265"/>
    </row>
    <row r="1266" spans="1:56" x14ac:dyDescent="0.25">
      <c r="A1266" s="1" t="s">
        <v>491</v>
      </c>
      <c r="B1266" s="1" t="s">
        <v>492</v>
      </c>
      <c r="C1266" s="1" t="s">
        <v>493</v>
      </c>
      <c r="D1266" s="1" t="s">
        <v>494</v>
      </c>
      <c r="E1266" s="1" t="s">
        <v>85</v>
      </c>
      <c r="F1266" s="1" t="s">
        <v>365</v>
      </c>
      <c r="G1266" s="1" t="s">
        <v>63</v>
      </c>
      <c r="H1266" s="1" t="s">
        <v>240</v>
      </c>
      <c r="I1266" s="2">
        <v>80</v>
      </c>
      <c r="J1266" s="2">
        <v>0.09</v>
      </c>
      <c r="K1266" s="2">
        <f t="shared" si="155"/>
        <v>0.08</v>
      </c>
      <c r="L1266" s="2">
        <f t="shared" si="159"/>
        <v>0</v>
      </c>
      <c r="X1266" s="13">
        <v>0.02</v>
      </c>
      <c r="Y1266" s="5">
        <v>2.0270250000000001</v>
      </c>
      <c r="AF1266" s="2">
        <v>0.05</v>
      </c>
      <c r="AG1266" s="5">
        <v>4.5608062499999997</v>
      </c>
      <c r="AJ1266" s="10">
        <v>0.01</v>
      </c>
      <c r="AK1266" s="5">
        <v>0.33169499258603902</v>
      </c>
      <c r="AS1266" s="5" t="str">
        <f t="shared" si="163"/>
        <v/>
      </c>
      <c r="AU1266" s="5" t="str">
        <f t="shared" si="164"/>
        <v/>
      </c>
      <c r="AW1266" s="5" t="str">
        <f t="shared" si="165"/>
        <v/>
      </c>
      <c r="AZ1266" s="5">
        <f t="shared" si="156"/>
        <v>6.9195262425860387</v>
      </c>
      <c r="BA1266" s="11">
        <f t="shared" si="157"/>
        <v>1.3759675510275791E-4</v>
      </c>
      <c r="BB1266" s="5">
        <f t="shared" si="158"/>
        <v>0.1375967551027579</v>
      </c>
      <c r="BC1266"/>
      <c r="BD1266"/>
    </row>
    <row r="1267" spans="1:56" x14ac:dyDescent="0.25">
      <c r="A1267" s="1" t="s">
        <v>491</v>
      </c>
      <c r="B1267" s="1" t="s">
        <v>492</v>
      </c>
      <c r="C1267" s="1" t="s">
        <v>493</v>
      </c>
      <c r="D1267" s="1" t="s">
        <v>494</v>
      </c>
      <c r="E1267" s="1" t="s">
        <v>66</v>
      </c>
      <c r="F1267" s="1" t="s">
        <v>365</v>
      </c>
      <c r="G1267" s="1" t="s">
        <v>63</v>
      </c>
      <c r="H1267" s="1" t="s">
        <v>240</v>
      </c>
      <c r="I1267" s="2">
        <v>80</v>
      </c>
      <c r="J1267" s="2">
        <v>40.9</v>
      </c>
      <c r="K1267" s="2">
        <f t="shared" si="155"/>
        <v>40</v>
      </c>
      <c r="L1267" s="2">
        <f t="shared" si="159"/>
        <v>0</v>
      </c>
      <c r="X1267" s="13">
        <v>14.91</v>
      </c>
      <c r="Y1267" s="5">
        <v>1511.1471375000001</v>
      </c>
      <c r="AH1267" s="9">
        <v>1.85</v>
      </c>
      <c r="AI1267" s="5">
        <v>67.263918750000002</v>
      </c>
      <c r="AJ1267" s="10">
        <v>23.24</v>
      </c>
      <c r="AK1267" s="5">
        <v>770.85917999999992</v>
      </c>
      <c r="AS1267" s="5" t="str">
        <f t="shared" si="163"/>
        <v/>
      </c>
      <c r="AU1267" s="5" t="str">
        <f t="shared" si="164"/>
        <v/>
      </c>
      <c r="AW1267" s="5" t="str">
        <f t="shared" si="165"/>
        <v/>
      </c>
      <c r="AZ1267" s="5">
        <f t="shared" si="156"/>
        <v>2349.2702362499999</v>
      </c>
      <c r="BA1267" s="11">
        <f t="shared" si="157"/>
        <v>4.6715909447390187E-2</v>
      </c>
      <c r="BB1267" s="5">
        <f t="shared" si="158"/>
        <v>46.715909447390189</v>
      </c>
      <c r="BC1267"/>
      <c r="BD1267"/>
    </row>
    <row r="1268" spans="1:56" x14ac:dyDescent="0.25">
      <c r="A1268" s="1" t="s">
        <v>491</v>
      </c>
      <c r="B1268" s="1" t="s">
        <v>492</v>
      </c>
      <c r="C1268" s="1" t="s">
        <v>493</v>
      </c>
      <c r="D1268" s="1" t="s">
        <v>494</v>
      </c>
      <c r="E1268" s="1" t="s">
        <v>65</v>
      </c>
      <c r="F1268" s="1" t="s">
        <v>365</v>
      </c>
      <c r="G1268" s="1" t="s">
        <v>63</v>
      </c>
      <c r="H1268" s="1" t="s">
        <v>240</v>
      </c>
      <c r="I1268" s="2">
        <v>80</v>
      </c>
      <c r="J1268" s="2">
        <v>0.1</v>
      </c>
      <c r="K1268" s="2">
        <f t="shared" si="155"/>
        <v>0.1</v>
      </c>
      <c r="L1268" s="2">
        <f t="shared" si="159"/>
        <v>0</v>
      </c>
      <c r="X1268" s="13">
        <v>0.04</v>
      </c>
      <c r="Y1268" s="5">
        <v>4.0540500000000002</v>
      </c>
      <c r="AJ1268" s="10">
        <v>0.06</v>
      </c>
      <c r="AK1268" s="5">
        <v>1.990169955516234</v>
      </c>
      <c r="AS1268" s="5" t="str">
        <f t="shared" si="163"/>
        <v/>
      </c>
      <c r="AU1268" s="5" t="str">
        <f t="shared" si="164"/>
        <v/>
      </c>
      <c r="AW1268" s="5" t="str">
        <f t="shared" si="165"/>
        <v/>
      </c>
      <c r="AZ1268" s="5">
        <f t="shared" si="156"/>
        <v>6.0442199555162341</v>
      </c>
      <c r="BA1268" s="11">
        <f t="shared" si="157"/>
        <v>1.2019103965354006E-4</v>
      </c>
      <c r="BB1268" s="5">
        <f t="shared" si="158"/>
        <v>0.12019103965354005</v>
      </c>
      <c r="BC1268"/>
      <c r="BD1268"/>
    </row>
    <row r="1269" spans="1:56" x14ac:dyDescent="0.25">
      <c r="A1269" s="1" t="s">
        <v>495</v>
      </c>
      <c r="B1269" s="1" t="s">
        <v>492</v>
      </c>
      <c r="C1269" s="1" t="s">
        <v>493</v>
      </c>
      <c r="D1269" s="1" t="s">
        <v>494</v>
      </c>
      <c r="E1269" s="1" t="s">
        <v>93</v>
      </c>
      <c r="F1269" s="1" t="s">
        <v>365</v>
      </c>
      <c r="G1269" s="1" t="s">
        <v>63</v>
      </c>
      <c r="H1269" s="1" t="s">
        <v>240</v>
      </c>
      <c r="I1269" s="2">
        <v>60</v>
      </c>
      <c r="J1269" s="2">
        <v>35.229999999999997</v>
      </c>
      <c r="K1269" s="2">
        <f t="shared" si="155"/>
        <v>35.22</v>
      </c>
      <c r="L1269" s="2">
        <f t="shared" si="159"/>
        <v>0</v>
      </c>
      <c r="X1269" s="13">
        <v>35.04</v>
      </c>
      <c r="Y1269" s="5">
        <v>3551.3478</v>
      </c>
      <c r="AJ1269" s="10">
        <v>0.18</v>
      </c>
      <c r="AK1269" s="5">
        <v>5.970510237246752</v>
      </c>
      <c r="AS1269" s="5" t="str">
        <f t="shared" si="163"/>
        <v/>
      </c>
      <c r="AU1269" s="5" t="str">
        <f t="shared" si="164"/>
        <v/>
      </c>
      <c r="AW1269" s="5" t="str">
        <f t="shared" si="165"/>
        <v/>
      </c>
      <c r="AZ1269" s="5">
        <f t="shared" si="156"/>
        <v>3557.3183102372468</v>
      </c>
      <c r="BA1269" s="11">
        <f t="shared" si="157"/>
        <v>7.0738290338984114E-2</v>
      </c>
      <c r="BB1269" s="5">
        <f t="shared" si="158"/>
        <v>70.738290338984115</v>
      </c>
      <c r="BC1269"/>
      <c r="BD1269"/>
    </row>
    <row r="1270" spans="1:56" x14ac:dyDescent="0.25">
      <c r="A1270" s="1" t="s">
        <v>495</v>
      </c>
      <c r="B1270" s="1" t="s">
        <v>492</v>
      </c>
      <c r="C1270" s="1" t="s">
        <v>493</v>
      </c>
      <c r="D1270" s="1" t="s">
        <v>494</v>
      </c>
      <c r="E1270" s="1" t="s">
        <v>90</v>
      </c>
      <c r="F1270" s="1" t="s">
        <v>365</v>
      </c>
      <c r="G1270" s="1" t="s">
        <v>63</v>
      </c>
      <c r="H1270" s="1" t="s">
        <v>240</v>
      </c>
      <c r="I1270" s="2">
        <v>60</v>
      </c>
      <c r="J1270" s="2">
        <v>7.0000000000000007E-2</v>
      </c>
      <c r="K1270" s="2">
        <f t="shared" si="155"/>
        <v>7.0000000000000007E-2</v>
      </c>
      <c r="L1270" s="2">
        <f t="shared" si="159"/>
        <v>0</v>
      </c>
      <c r="X1270" s="13">
        <v>7.0000000000000007E-2</v>
      </c>
      <c r="Y1270" s="5">
        <v>7.0945875000000003</v>
      </c>
      <c r="AS1270" s="5" t="str">
        <f t="shared" si="163"/>
        <v/>
      </c>
      <c r="AU1270" s="5" t="str">
        <f t="shared" si="164"/>
        <v/>
      </c>
      <c r="AW1270" s="5" t="str">
        <f t="shared" si="165"/>
        <v/>
      </c>
      <c r="AZ1270" s="5">
        <f t="shared" si="156"/>
        <v>7.0945875000000003</v>
      </c>
      <c r="BA1270" s="11">
        <f t="shared" si="157"/>
        <v>1.4107789819260149E-4</v>
      </c>
      <c r="BB1270" s="5">
        <f t="shared" si="158"/>
        <v>0.1410778981926015</v>
      </c>
      <c r="BC1270"/>
      <c r="BD1270"/>
    </row>
    <row r="1271" spans="1:56" x14ac:dyDescent="0.25">
      <c r="A1271" s="1" t="s">
        <v>495</v>
      </c>
      <c r="B1271" s="1" t="s">
        <v>492</v>
      </c>
      <c r="C1271" s="1" t="s">
        <v>493</v>
      </c>
      <c r="D1271" s="1" t="s">
        <v>494</v>
      </c>
      <c r="E1271" s="1" t="s">
        <v>67</v>
      </c>
      <c r="F1271" s="1" t="s">
        <v>365</v>
      </c>
      <c r="G1271" s="1" t="s">
        <v>63</v>
      </c>
      <c r="H1271" s="1" t="s">
        <v>240</v>
      </c>
      <c r="I1271" s="2">
        <v>60</v>
      </c>
      <c r="J1271" s="2">
        <v>21.98</v>
      </c>
      <c r="K1271" s="2">
        <f t="shared" si="155"/>
        <v>21.98</v>
      </c>
      <c r="L1271" s="2">
        <f t="shared" si="159"/>
        <v>0</v>
      </c>
      <c r="X1271" s="13">
        <v>19.940000000000001</v>
      </c>
      <c r="Y1271" s="5">
        <v>2020.943925</v>
      </c>
      <c r="AJ1271" s="10">
        <v>2.04</v>
      </c>
      <c r="AK1271" s="5">
        <v>67.665778734683983</v>
      </c>
      <c r="AS1271" s="5" t="str">
        <f t="shared" si="163"/>
        <v/>
      </c>
      <c r="AU1271" s="5" t="str">
        <f t="shared" si="164"/>
        <v/>
      </c>
      <c r="AW1271" s="5" t="str">
        <f t="shared" si="165"/>
        <v/>
      </c>
      <c r="AZ1271" s="5">
        <f t="shared" si="156"/>
        <v>2088.609703734684</v>
      </c>
      <c r="BA1271" s="11">
        <f t="shared" si="157"/>
        <v>4.1532600330542312E-2</v>
      </c>
      <c r="BB1271" s="5">
        <f t="shared" si="158"/>
        <v>41.532600330542316</v>
      </c>
      <c r="BC1271"/>
      <c r="BD1271"/>
    </row>
    <row r="1272" spans="1:56" x14ac:dyDescent="0.25">
      <c r="A1272" s="1" t="s">
        <v>495</v>
      </c>
      <c r="B1272" s="1" t="s">
        <v>492</v>
      </c>
      <c r="C1272" s="1" t="s">
        <v>493</v>
      </c>
      <c r="D1272" s="1" t="s">
        <v>494</v>
      </c>
      <c r="E1272" s="1" t="s">
        <v>66</v>
      </c>
      <c r="F1272" s="1" t="s">
        <v>365</v>
      </c>
      <c r="G1272" s="1" t="s">
        <v>63</v>
      </c>
      <c r="H1272" s="1" t="s">
        <v>240</v>
      </c>
      <c r="I1272" s="2">
        <v>60</v>
      </c>
      <c r="J1272" s="2">
        <v>0.05</v>
      </c>
      <c r="K1272" s="2">
        <f t="shared" si="155"/>
        <v>0.05</v>
      </c>
      <c r="L1272" s="2">
        <f t="shared" si="159"/>
        <v>0</v>
      </c>
      <c r="X1272" s="13">
        <v>0.05</v>
      </c>
      <c r="Y1272" s="5">
        <v>5.0675625000000002</v>
      </c>
      <c r="AS1272" s="5" t="str">
        <f t="shared" si="163"/>
        <v/>
      </c>
      <c r="AU1272" s="5" t="str">
        <f t="shared" si="164"/>
        <v/>
      </c>
      <c r="AW1272" s="5" t="str">
        <f t="shared" si="165"/>
        <v/>
      </c>
      <c r="AZ1272" s="5">
        <f t="shared" si="156"/>
        <v>5.0675625000000002</v>
      </c>
      <c r="BA1272" s="11">
        <f t="shared" si="157"/>
        <v>1.0076992728042963E-4</v>
      </c>
      <c r="BB1272" s="5">
        <f t="shared" si="158"/>
        <v>0.10076992728042963</v>
      </c>
      <c r="BC1272"/>
      <c r="BD1272"/>
    </row>
    <row r="1273" spans="1:56" x14ac:dyDescent="0.25">
      <c r="A1273" s="1" t="s">
        <v>496</v>
      </c>
      <c r="B1273" s="1" t="s">
        <v>476</v>
      </c>
      <c r="C1273" s="1" t="s">
        <v>477</v>
      </c>
      <c r="D1273" s="1" t="s">
        <v>60</v>
      </c>
      <c r="E1273" s="1" t="s">
        <v>67</v>
      </c>
      <c r="F1273" s="1" t="s">
        <v>365</v>
      </c>
      <c r="G1273" s="1" t="s">
        <v>63</v>
      </c>
      <c r="H1273" s="1" t="s">
        <v>240</v>
      </c>
      <c r="I1273" s="2">
        <v>180</v>
      </c>
      <c r="J1273" s="2">
        <v>19.510000000000002</v>
      </c>
      <c r="K1273" s="2">
        <f t="shared" si="155"/>
        <v>19.509999999999998</v>
      </c>
      <c r="L1273" s="2">
        <f t="shared" si="159"/>
        <v>0</v>
      </c>
      <c r="X1273" s="13">
        <v>4.01</v>
      </c>
      <c r="Y1273" s="5">
        <v>406.41851250000002</v>
      </c>
      <c r="AJ1273" s="10">
        <v>15.5</v>
      </c>
      <c r="AK1273" s="5">
        <v>514.12725</v>
      </c>
      <c r="AS1273" s="5" t="str">
        <f t="shared" si="163"/>
        <v/>
      </c>
      <c r="AU1273" s="5" t="str">
        <f t="shared" si="164"/>
        <v/>
      </c>
      <c r="AW1273" s="5" t="str">
        <f t="shared" si="165"/>
        <v/>
      </c>
      <c r="AZ1273" s="5">
        <f t="shared" si="156"/>
        <v>920.54576250000002</v>
      </c>
      <c r="BA1273" s="11">
        <f t="shared" si="157"/>
        <v>1.8305315335614046E-2</v>
      </c>
      <c r="BB1273" s="5">
        <f t="shared" si="158"/>
        <v>18.305315335614047</v>
      </c>
      <c r="BC1273"/>
      <c r="BD1273"/>
    </row>
    <row r="1274" spans="1:56" x14ac:dyDescent="0.25">
      <c r="A1274" s="1" t="s">
        <v>496</v>
      </c>
      <c r="B1274" s="1" t="s">
        <v>476</v>
      </c>
      <c r="C1274" s="1" t="s">
        <v>477</v>
      </c>
      <c r="D1274" s="1" t="s">
        <v>60</v>
      </c>
      <c r="E1274" s="1" t="s">
        <v>66</v>
      </c>
      <c r="F1274" s="1" t="s">
        <v>365</v>
      </c>
      <c r="G1274" s="1" t="s">
        <v>63</v>
      </c>
      <c r="H1274" s="1" t="s">
        <v>240</v>
      </c>
      <c r="I1274" s="2">
        <v>180</v>
      </c>
      <c r="J1274" s="2">
        <v>0.11</v>
      </c>
      <c r="K1274" s="2">
        <f t="shared" si="155"/>
        <v>0.11</v>
      </c>
      <c r="L1274" s="2">
        <f t="shared" si="159"/>
        <v>0</v>
      </c>
      <c r="X1274" s="13">
        <v>0.1</v>
      </c>
      <c r="Y1274" s="5">
        <v>10.135125</v>
      </c>
      <c r="AJ1274" s="10">
        <v>0.01</v>
      </c>
      <c r="AK1274" s="5">
        <v>0.33169499258603902</v>
      </c>
      <c r="AS1274" s="5" t="str">
        <f t="shared" si="163"/>
        <v/>
      </c>
      <c r="AU1274" s="5" t="str">
        <f t="shared" si="164"/>
        <v/>
      </c>
      <c r="AW1274" s="5" t="str">
        <f t="shared" si="165"/>
        <v/>
      </c>
      <c r="AZ1274" s="5">
        <f t="shared" si="156"/>
        <v>10.466819992586039</v>
      </c>
      <c r="BA1274" s="11">
        <f t="shared" si="157"/>
        <v>2.0813570419905868E-4</v>
      </c>
      <c r="BB1274" s="5">
        <f t="shared" si="158"/>
        <v>0.20813570419905869</v>
      </c>
      <c r="BC1274"/>
      <c r="BD1274"/>
    </row>
    <row r="1275" spans="1:56" x14ac:dyDescent="0.25">
      <c r="A1275" s="1" t="s">
        <v>496</v>
      </c>
      <c r="B1275" s="1" t="s">
        <v>476</v>
      </c>
      <c r="C1275" s="1" t="s">
        <v>477</v>
      </c>
      <c r="D1275" s="1" t="s">
        <v>60</v>
      </c>
      <c r="E1275" s="1" t="s">
        <v>70</v>
      </c>
      <c r="F1275" s="1" t="s">
        <v>365</v>
      </c>
      <c r="G1275" s="1" t="s">
        <v>63</v>
      </c>
      <c r="H1275" s="1" t="s">
        <v>240</v>
      </c>
      <c r="I1275" s="2">
        <v>180</v>
      </c>
      <c r="J1275" s="2">
        <v>0.1</v>
      </c>
      <c r="K1275" s="2">
        <f t="shared" si="155"/>
        <v>0.09</v>
      </c>
      <c r="L1275" s="2">
        <f t="shared" si="159"/>
        <v>0</v>
      </c>
      <c r="X1275" s="13">
        <v>0.08</v>
      </c>
      <c r="Y1275" s="5">
        <v>8.1081000000000003</v>
      </c>
      <c r="AJ1275" s="10">
        <v>0.01</v>
      </c>
      <c r="AK1275" s="5">
        <v>0.33169499258603902</v>
      </c>
      <c r="AS1275" s="5" t="str">
        <f t="shared" si="163"/>
        <v/>
      </c>
      <c r="AU1275" s="5" t="str">
        <f t="shared" si="164"/>
        <v/>
      </c>
      <c r="AW1275" s="5" t="str">
        <f t="shared" si="165"/>
        <v/>
      </c>
      <c r="AZ1275" s="5">
        <f t="shared" si="156"/>
        <v>8.4397949925860392</v>
      </c>
      <c r="BA1275" s="11">
        <f t="shared" si="157"/>
        <v>1.6782773328688681E-4</v>
      </c>
      <c r="BB1275" s="5">
        <f t="shared" si="158"/>
        <v>0.1678277332868868</v>
      </c>
      <c r="BC1275"/>
      <c r="BD1275"/>
    </row>
    <row r="1276" spans="1:56" x14ac:dyDescent="0.25">
      <c r="A1276" s="1" t="s">
        <v>496</v>
      </c>
      <c r="B1276" s="1" t="s">
        <v>476</v>
      </c>
      <c r="C1276" s="1" t="s">
        <v>477</v>
      </c>
      <c r="D1276" s="1" t="s">
        <v>60</v>
      </c>
      <c r="E1276" s="1" t="s">
        <v>69</v>
      </c>
      <c r="F1276" s="1" t="s">
        <v>365</v>
      </c>
      <c r="G1276" s="1" t="s">
        <v>63</v>
      </c>
      <c r="H1276" s="1" t="s">
        <v>240</v>
      </c>
      <c r="I1276" s="2">
        <v>180</v>
      </c>
      <c r="J1276" s="2">
        <v>38.43</v>
      </c>
      <c r="K1276" s="2">
        <f t="shared" si="155"/>
        <v>38.43</v>
      </c>
      <c r="L1276" s="2">
        <f t="shared" si="159"/>
        <v>0</v>
      </c>
      <c r="X1276" s="13">
        <v>38.28</v>
      </c>
      <c r="Y1276" s="5">
        <v>3879.7258499999998</v>
      </c>
      <c r="AJ1276" s="10">
        <v>0.15</v>
      </c>
      <c r="AK1276" s="5">
        <v>4.9754251977056274</v>
      </c>
      <c r="AS1276" s="5" t="str">
        <f t="shared" si="163"/>
        <v/>
      </c>
      <c r="AU1276" s="5" t="str">
        <f t="shared" si="164"/>
        <v/>
      </c>
      <c r="AW1276" s="5" t="str">
        <f t="shared" si="165"/>
        <v/>
      </c>
      <c r="AZ1276" s="5">
        <f t="shared" si="156"/>
        <v>3884.7012751977054</v>
      </c>
      <c r="BA1276" s="11">
        <f t="shared" si="157"/>
        <v>7.7248394076612784E-2</v>
      </c>
      <c r="BB1276" s="5">
        <f t="shared" si="158"/>
        <v>77.248394076612783</v>
      </c>
      <c r="BC1276"/>
      <c r="BD1276"/>
    </row>
    <row r="1277" spans="1:56" x14ac:dyDescent="0.25">
      <c r="A1277" s="1" t="s">
        <v>496</v>
      </c>
      <c r="B1277" s="1" t="s">
        <v>476</v>
      </c>
      <c r="C1277" s="1" t="s">
        <v>477</v>
      </c>
      <c r="D1277" s="1" t="s">
        <v>60</v>
      </c>
      <c r="E1277" s="1" t="s">
        <v>68</v>
      </c>
      <c r="F1277" s="1" t="s">
        <v>365</v>
      </c>
      <c r="G1277" s="1" t="s">
        <v>63</v>
      </c>
      <c r="H1277" s="1" t="s">
        <v>240</v>
      </c>
      <c r="I1277" s="2">
        <v>180</v>
      </c>
      <c r="J1277" s="2">
        <v>37.31</v>
      </c>
      <c r="K1277" s="2">
        <f t="shared" si="155"/>
        <v>37.31</v>
      </c>
      <c r="L1277" s="2">
        <f t="shared" si="159"/>
        <v>0</v>
      </c>
      <c r="X1277" s="13">
        <v>32.450000000000003</v>
      </c>
      <c r="Y1277" s="5">
        <v>3288.8480625000002</v>
      </c>
      <c r="AJ1277" s="10">
        <v>4.8600000000000003</v>
      </c>
      <c r="AK1277" s="5">
        <v>161.20377442860601</v>
      </c>
      <c r="AS1277" s="5" t="str">
        <f t="shared" si="163"/>
        <v/>
      </c>
      <c r="AU1277" s="5" t="str">
        <f t="shared" si="164"/>
        <v/>
      </c>
      <c r="AW1277" s="5" t="str">
        <f t="shared" si="165"/>
        <v/>
      </c>
      <c r="AZ1277" s="5">
        <f t="shared" si="156"/>
        <v>3450.051836928606</v>
      </c>
      <c r="BA1277" s="11">
        <f t="shared" si="157"/>
        <v>6.8605265888878206E-2</v>
      </c>
      <c r="BB1277" s="5">
        <f t="shared" si="158"/>
        <v>68.605265888878208</v>
      </c>
      <c r="BC1277"/>
      <c r="BD1277"/>
    </row>
    <row r="1278" spans="1:56" x14ac:dyDescent="0.25">
      <c r="A1278" s="1" t="s">
        <v>496</v>
      </c>
      <c r="B1278" s="1" t="s">
        <v>476</v>
      </c>
      <c r="C1278" s="1" t="s">
        <v>477</v>
      </c>
      <c r="D1278" s="1" t="s">
        <v>60</v>
      </c>
      <c r="E1278" s="1" t="s">
        <v>75</v>
      </c>
      <c r="F1278" s="1" t="s">
        <v>365</v>
      </c>
      <c r="G1278" s="1" t="s">
        <v>63</v>
      </c>
      <c r="H1278" s="1" t="s">
        <v>240</v>
      </c>
      <c r="I1278" s="2">
        <v>180</v>
      </c>
      <c r="J1278" s="2">
        <v>38.78</v>
      </c>
      <c r="K1278" s="2">
        <f t="shared" si="155"/>
        <v>38.78</v>
      </c>
      <c r="L1278" s="2">
        <f t="shared" si="159"/>
        <v>0</v>
      </c>
      <c r="X1278" s="13">
        <v>33.99</v>
      </c>
      <c r="Y1278" s="5">
        <v>3444.9289874999999</v>
      </c>
      <c r="AJ1278" s="10">
        <v>4.79</v>
      </c>
      <c r="AK1278" s="5">
        <v>158.88190373468399</v>
      </c>
      <c r="AS1278" s="5" t="str">
        <f t="shared" si="163"/>
        <v/>
      </c>
      <c r="AU1278" s="5" t="str">
        <f t="shared" si="164"/>
        <v/>
      </c>
      <c r="AW1278" s="5" t="str">
        <f t="shared" si="165"/>
        <v/>
      </c>
      <c r="AZ1278" s="5">
        <f t="shared" si="156"/>
        <v>3603.8108912346838</v>
      </c>
      <c r="BA1278" s="11">
        <f t="shared" si="157"/>
        <v>7.1662808587390769E-2</v>
      </c>
      <c r="BB1278" s="5">
        <f t="shared" si="158"/>
        <v>71.662808587390771</v>
      </c>
      <c r="BC1278"/>
      <c r="BD1278"/>
    </row>
    <row r="1279" spans="1:56" x14ac:dyDescent="0.25">
      <c r="A1279" s="1" t="s">
        <v>496</v>
      </c>
      <c r="B1279" s="1" t="s">
        <v>476</v>
      </c>
      <c r="C1279" s="1" t="s">
        <v>477</v>
      </c>
      <c r="D1279" s="1" t="s">
        <v>60</v>
      </c>
      <c r="E1279" s="1" t="s">
        <v>74</v>
      </c>
      <c r="F1279" s="1" t="s">
        <v>365</v>
      </c>
      <c r="G1279" s="1" t="s">
        <v>63</v>
      </c>
      <c r="H1279" s="1" t="s">
        <v>240</v>
      </c>
      <c r="I1279" s="2">
        <v>180</v>
      </c>
      <c r="J1279" s="2">
        <v>40.25</v>
      </c>
      <c r="K1279" s="2">
        <f t="shared" si="155"/>
        <v>40</v>
      </c>
      <c r="L1279" s="2">
        <f t="shared" si="159"/>
        <v>0</v>
      </c>
      <c r="X1279" s="13">
        <v>40</v>
      </c>
      <c r="Y1279" s="5">
        <v>4054.05</v>
      </c>
      <c r="AS1279" s="5" t="str">
        <f t="shared" si="163"/>
        <v/>
      </c>
      <c r="AU1279" s="5" t="str">
        <f t="shared" si="164"/>
        <v/>
      </c>
      <c r="AW1279" s="5" t="str">
        <f t="shared" si="165"/>
        <v/>
      </c>
      <c r="AZ1279" s="5">
        <f t="shared" si="156"/>
        <v>4054.05</v>
      </c>
      <c r="BA1279" s="11">
        <f t="shared" si="157"/>
        <v>8.0615941824343715E-2</v>
      </c>
      <c r="BB1279" s="5">
        <f t="shared" si="158"/>
        <v>80.615941824343722</v>
      </c>
      <c r="BC1279"/>
      <c r="BD1279"/>
    </row>
    <row r="1280" spans="1:56" x14ac:dyDescent="0.25">
      <c r="A1280" s="1" t="s">
        <v>496</v>
      </c>
      <c r="B1280" s="1" t="s">
        <v>476</v>
      </c>
      <c r="C1280" s="1" t="s">
        <v>477</v>
      </c>
      <c r="D1280" s="1" t="s">
        <v>60</v>
      </c>
      <c r="E1280" s="1" t="s">
        <v>73</v>
      </c>
      <c r="F1280" s="1" t="s">
        <v>365</v>
      </c>
      <c r="G1280" s="1" t="s">
        <v>63</v>
      </c>
      <c r="H1280" s="1" t="s">
        <v>240</v>
      </c>
      <c r="I1280" s="2">
        <v>180</v>
      </c>
      <c r="J1280" s="2">
        <v>0.1</v>
      </c>
      <c r="K1280" s="2">
        <f t="shared" si="155"/>
        <v>0.1</v>
      </c>
      <c r="L1280" s="2">
        <f t="shared" si="159"/>
        <v>0</v>
      </c>
      <c r="X1280" s="13">
        <v>0.1</v>
      </c>
      <c r="Y1280" s="5">
        <v>10.135125</v>
      </c>
      <c r="AS1280" s="5" t="str">
        <f t="shared" si="163"/>
        <v/>
      </c>
      <c r="AU1280" s="5" t="str">
        <f t="shared" si="164"/>
        <v/>
      </c>
      <c r="AW1280" s="5" t="str">
        <f t="shared" si="165"/>
        <v/>
      </c>
      <c r="AZ1280" s="5">
        <f t="shared" si="156"/>
        <v>10.135125</v>
      </c>
      <c r="BA1280" s="11">
        <f t="shared" si="157"/>
        <v>2.0153985456085926E-4</v>
      </c>
      <c r="BB1280" s="5">
        <f t="shared" si="158"/>
        <v>0.20153985456085927</v>
      </c>
      <c r="BC1280"/>
      <c r="BD1280"/>
    </row>
    <row r="1281" spans="1:56" x14ac:dyDescent="0.25">
      <c r="A1281" s="1" t="s">
        <v>497</v>
      </c>
      <c r="B1281" s="1" t="s">
        <v>498</v>
      </c>
      <c r="C1281" s="1" t="s">
        <v>499</v>
      </c>
      <c r="D1281" s="1" t="s">
        <v>112</v>
      </c>
      <c r="E1281" s="1" t="s">
        <v>68</v>
      </c>
      <c r="F1281" s="1" t="s">
        <v>365</v>
      </c>
      <c r="G1281" s="1" t="s">
        <v>63</v>
      </c>
      <c r="H1281" s="1" t="s">
        <v>240</v>
      </c>
      <c r="I1281" s="2">
        <v>160</v>
      </c>
      <c r="J1281" s="2">
        <v>0.09</v>
      </c>
      <c r="K1281" s="2">
        <f t="shared" si="155"/>
        <v>0.09</v>
      </c>
      <c r="L1281" s="2">
        <f t="shared" si="159"/>
        <v>0</v>
      </c>
      <c r="AJ1281" s="10">
        <v>0.09</v>
      </c>
      <c r="AK1281" s="5">
        <v>2.985255118623376</v>
      </c>
      <c r="AS1281" s="5" t="str">
        <f t="shared" si="163"/>
        <v/>
      </c>
      <c r="AU1281" s="5" t="str">
        <f t="shared" si="164"/>
        <v/>
      </c>
      <c r="AW1281" s="5" t="str">
        <f t="shared" si="165"/>
        <v/>
      </c>
      <c r="AZ1281" s="5">
        <f t="shared" si="156"/>
        <v>2.985255118623376</v>
      </c>
      <c r="BA1281" s="11">
        <f t="shared" si="157"/>
        <v>5.9362650429512799E-5</v>
      </c>
      <c r="BB1281" s="5">
        <f t="shared" si="158"/>
        <v>5.9362650429512803E-2</v>
      </c>
      <c r="BC1281"/>
      <c r="BD1281"/>
    </row>
    <row r="1282" spans="1:56" x14ac:dyDescent="0.25">
      <c r="A1282" s="1" t="s">
        <v>497</v>
      </c>
      <c r="B1282" s="1" t="s">
        <v>498</v>
      </c>
      <c r="C1282" s="1" t="s">
        <v>499</v>
      </c>
      <c r="D1282" s="1" t="s">
        <v>112</v>
      </c>
      <c r="E1282" s="1" t="s">
        <v>75</v>
      </c>
      <c r="F1282" s="1" t="s">
        <v>365</v>
      </c>
      <c r="G1282" s="1" t="s">
        <v>63</v>
      </c>
      <c r="H1282" s="1" t="s">
        <v>240</v>
      </c>
      <c r="I1282" s="2">
        <v>160</v>
      </c>
      <c r="J1282" s="2">
        <v>0.09</v>
      </c>
      <c r="K1282" s="2">
        <f t="shared" si="155"/>
        <v>0.09</v>
      </c>
      <c r="L1282" s="2">
        <f t="shared" si="159"/>
        <v>0</v>
      </c>
      <c r="AJ1282" s="10">
        <v>0.09</v>
      </c>
      <c r="AK1282" s="5">
        <v>2.985255118623376</v>
      </c>
      <c r="AS1282" s="5" t="str">
        <f t="shared" si="163"/>
        <v/>
      </c>
      <c r="AU1282" s="5" t="str">
        <f t="shared" si="164"/>
        <v/>
      </c>
      <c r="AW1282" s="5" t="str">
        <f t="shared" si="165"/>
        <v/>
      </c>
      <c r="AZ1282" s="5">
        <f t="shared" si="156"/>
        <v>2.985255118623376</v>
      </c>
      <c r="BA1282" s="11">
        <f t="shared" si="157"/>
        <v>5.9362650429512799E-5</v>
      </c>
      <c r="BB1282" s="5">
        <f t="shared" si="158"/>
        <v>5.9362650429512803E-2</v>
      </c>
      <c r="BC1282"/>
      <c r="BD1282"/>
    </row>
    <row r="1283" spans="1:56" x14ac:dyDescent="0.25">
      <c r="A1283" s="1" t="s">
        <v>497</v>
      </c>
      <c r="B1283" s="1" t="s">
        <v>498</v>
      </c>
      <c r="C1283" s="1" t="s">
        <v>499</v>
      </c>
      <c r="D1283" s="1" t="s">
        <v>112</v>
      </c>
      <c r="E1283" s="1" t="s">
        <v>65</v>
      </c>
      <c r="F1283" s="1" t="s">
        <v>62</v>
      </c>
      <c r="G1283" s="1" t="s">
        <v>63</v>
      </c>
      <c r="H1283" s="1" t="s">
        <v>240</v>
      </c>
      <c r="I1283" s="2">
        <v>160</v>
      </c>
      <c r="J1283" s="2">
        <v>7.0000000000000007E-2</v>
      </c>
      <c r="K1283" s="2">
        <f t="shared" ref="K1283:K1346" si="166">SUM(N1283,P1283,R1283,T1283,AD1283,AF1283,AH1283,AJ1283,AL1283,AN1283,AP1283,V1283,X1283,Z1283,BC1283,AB1283)</f>
        <v>6.0000000000000005E-2</v>
      </c>
      <c r="L1283" s="2">
        <f t="shared" si="159"/>
        <v>0</v>
      </c>
      <c r="X1283" s="13">
        <v>0.01</v>
      </c>
      <c r="Y1283" s="5">
        <v>1.0135125</v>
      </c>
      <c r="AJ1283" s="10">
        <v>0.05</v>
      </c>
      <c r="AK1283" s="5">
        <v>1.658475024713203</v>
      </c>
      <c r="AS1283" s="5" t="str">
        <f t="shared" si="163"/>
        <v/>
      </c>
      <c r="AU1283" s="5" t="str">
        <f t="shared" si="164"/>
        <v/>
      </c>
      <c r="AW1283" s="5" t="str">
        <f t="shared" si="165"/>
        <v/>
      </c>
      <c r="AZ1283" s="5">
        <f t="shared" ref="AZ1283:AZ1346" si="167">SUM(O1283,Q1283,S1283,U1283,AE1283,AG1283,AI1283,AK1283,AM1283,AO1283,AQ1283,W1283,Y1283,AA1283,BD1283,AC1283)</f>
        <v>2.6719875247132032</v>
      </c>
      <c r="BA1283" s="11">
        <f t="shared" ref="BA1283:BA1346" si="168">(AZ1283/$AZ$2498)*100</f>
        <v>5.3133234875655642E-5</v>
      </c>
      <c r="BB1283" s="5">
        <f t="shared" ref="BB1283:BB1346" si="169">(BA1283/100)*$BB$1</f>
        <v>5.313323487565564E-2</v>
      </c>
      <c r="BC1283"/>
      <c r="BD1283"/>
    </row>
    <row r="1284" spans="1:56" x14ac:dyDescent="0.25">
      <c r="A1284" s="1" t="s">
        <v>497</v>
      </c>
      <c r="B1284" s="1" t="s">
        <v>498</v>
      </c>
      <c r="C1284" s="1" t="s">
        <v>499</v>
      </c>
      <c r="D1284" s="1" t="s">
        <v>112</v>
      </c>
      <c r="E1284" s="1" t="s">
        <v>61</v>
      </c>
      <c r="F1284" s="1" t="s">
        <v>62</v>
      </c>
      <c r="G1284" s="1" t="s">
        <v>63</v>
      </c>
      <c r="H1284" s="1" t="s">
        <v>240</v>
      </c>
      <c r="I1284" s="2">
        <v>160</v>
      </c>
      <c r="J1284" s="2">
        <v>7.0000000000000007E-2</v>
      </c>
      <c r="K1284" s="2">
        <f t="shared" si="166"/>
        <v>7.0000000000000007E-2</v>
      </c>
      <c r="L1284" s="2">
        <f t="shared" ref="L1284:L1347" si="170">SUM(M1284,AR1284,AT1284,AV1284,AX1284,AY1284)</f>
        <v>0</v>
      </c>
      <c r="AJ1284" s="10">
        <v>7.0000000000000007E-2</v>
      </c>
      <c r="AK1284" s="5">
        <v>2.3218650098852809</v>
      </c>
      <c r="AS1284" s="5" t="str">
        <f t="shared" si="163"/>
        <v/>
      </c>
      <c r="AU1284" s="5" t="str">
        <f t="shared" si="164"/>
        <v/>
      </c>
      <c r="AW1284" s="5" t="str">
        <f t="shared" si="165"/>
        <v/>
      </c>
      <c r="AZ1284" s="5">
        <f t="shared" si="167"/>
        <v>2.3218650098852809</v>
      </c>
      <c r="BA1284" s="11">
        <f t="shared" si="168"/>
        <v>4.6170948695968484E-5</v>
      </c>
      <c r="BB1284" s="5">
        <f t="shared" si="169"/>
        <v>4.6170948695968488E-2</v>
      </c>
      <c r="BC1284"/>
      <c r="BD1284"/>
    </row>
    <row r="1285" spans="1:56" x14ac:dyDescent="0.25">
      <c r="A1285" s="1" t="s">
        <v>497</v>
      </c>
      <c r="B1285" s="1" t="s">
        <v>498</v>
      </c>
      <c r="C1285" s="1" t="s">
        <v>499</v>
      </c>
      <c r="D1285" s="1" t="s">
        <v>112</v>
      </c>
      <c r="E1285" s="1" t="s">
        <v>71</v>
      </c>
      <c r="F1285" s="1" t="s">
        <v>62</v>
      </c>
      <c r="G1285" s="1" t="s">
        <v>63</v>
      </c>
      <c r="H1285" s="1" t="s">
        <v>240</v>
      </c>
      <c r="I1285" s="2">
        <v>160</v>
      </c>
      <c r="J1285" s="2">
        <v>38.86</v>
      </c>
      <c r="K1285" s="2">
        <f t="shared" si="166"/>
        <v>38.86</v>
      </c>
      <c r="L1285" s="2">
        <f t="shared" si="170"/>
        <v>0</v>
      </c>
      <c r="X1285" s="13">
        <v>33.64</v>
      </c>
      <c r="Y1285" s="5">
        <v>3409.4560499999998</v>
      </c>
      <c r="AJ1285" s="10">
        <v>5.22</v>
      </c>
      <c r="AK1285" s="5">
        <v>173.14478304076201</v>
      </c>
      <c r="AS1285" s="5" t="str">
        <f t="shared" si="163"/>
        <v/>
      </c>
      <c r="AU1285" s="5" t="str">
        <f t="shared" si="164"/>
        <v/>
      </c>
      <c r="AW1285" s="5" t="str">
        <f t="shared" si="165"/>
        <v/>
      </c>
      <c r="AZ1285" s="5">
        <f t="shared" si="167"/>
        <v>3582.6008330407617</v>
      </c>
      <c r="BA1285" s="11">
        <f t="shared" si="168"/>
        <v>7.12410405239845E-2</v>
      </c>
      <c r="BB1285" s="5">
        <f t="shared" si="169"/>
        <v>71.241040523984495</v>
      </c>
      <c r="BC1285"/>
      <c r="BD1285"/>
    </row>
    <row r="1286" spans="1:56" x14ac:dyDescent="0.25">
      <c r="A1286" s="1" t="s">
        <v>497</v>
      </c>
      <c r="B1286" s="1" t="s">
        <v>498</v>
      </c>
      <c r="C1286" s="1" t="s">
        <v>499</v>
      </c>
      <c r="D1286" s="1" t="s">
        <v>112</v>
      </c>
      <c r="E1286" s="1" t="s">
        <v>70</v>
      </c>
      <c r="F1286" s="1" t="s">
        <v>62</v>
      </c>
      <c r="G1286" s="1" t="s">
        <v>63</v>
      </c>
      <c r="H1286" s="1" t="s">
        <v>240</v>
      </c>
      <c r="I1286" s="2">
        <v>160</v>
      </c>
      <c r="J1286" s="2">
        <v>35.99</v>
      </c>
      <c r="K1286" s="2">
        <f t="shared" si="166"/>
        <v>35.989999999999995</v>
      </c>
      <c r="L1286" s="2">
        <f t="shared" si="170"/>
        <v>0</v>
      </c>
      <c r="X1286" s="13">
        <v>5.91</v>
      </c>
      <c r="Y1286" s="5">
        <v>598.98588749999999</v>
      </c>
      <c r="AJ1286" s="10">
        <v>30.08</v>
      </c>
      <c r="AK1286" s="5">
        <v>997.73855746936795</v>
      </c>
      <c r="AS1286" s="5" t="str">
        <f t="shared" si="163"/>
        <v/>
      </c>
      <c r="AU1286" s="5" t="str">
        <f t="shared" si="164"/>
        <v/>
      </c>
      <c r="AW1286" s="5" t="str">
        <f t="shared" si="165"/>
        <v/>
      </c>
      <c r="AZ1286" s="5">
        <f t="shared" si="167"/>
        <v>1596.7244449693681</v>
      </c>
      <c r="BA1286" s="11">
        <f t="shared" si="168"/>
        <v>3.1751321509393832E-2</v>
      </c>
      <c r="BB1286" s="5">
        <f t="shared" si="169"/>
        <v>31.751321509393833</v>
      </c>
      <c r="BC1286"/>
      <c r="BD1286"/>
    </row>
    <row r="1287" spans="1:56" x14ac:dyDescent="0.25">
      <c r="A1287" s="1" t="s">
        <v>497</v>
      </c>
      <c r="B1287" s="1" t="s">
        <v>498</v>
      </c>
      <c r="C1287" s="1" t="s">
        <v>499</v>
      </c>
      <c r="D1287" s="1" t="s">
        <v>112</v>
      </c>
      <c r="E1287" s="1" t="s">
        <v>73</v>
      </c>
      <c r="F1287" s="1" t="s">
        <v>62</v>
      </c>
      <c r="G1287" s="1" t="s">
        <v>63</v>
      </c>
      <c r="H1287" s="1" t="s">
        <v>240</v>
      </c>
      <c r="I1287" s="2">
        <v>160</v>
      </c>
      <c r="J1287" s="2">
        <v>37.61</v>
      </c>
      <c r="K1287" s="2">
        <f t="shared" si="166"/>
        <v>37.620000000000005</v>
      </c>
      <c r="L1287" s="2">
        <f t="shared" si="170"/>
        <v>0</v>
      </c>
      <c r="X1287" s="13">
        <v>31.46</v>
      </c>
      <c r="Y1287" s="5">
        <v>3188.5103250000002</v>
      </c>
      <c r="AJ1287" s="10">
        <v>6.16</v>
      </c>
      <c r="AK1287" s="5">
        <v>204.32411493873599</v>
      </c>
      <c r="AS1287" s="5" t="str">
        <f t="shared" si="163"/>
        <v/>
      </c>
      <c r="AU1287" s="5" t="str">
        <f t="shared" si="164"/>
        <v/>
      </c>
      <c r="AW1287" s="5" t="str">
        <f t="shared" si="165"/>
        <v/>
      </c>
      <c r="AZ1287" s="5">
        <f t="shared" si="167"/>
        <v>3392.8344399387361</v>
      </c>
      <c r="BA1287" s="11">
        <f t="shared" si="168"/>
        <v>6.7467481612148578E-2</v>
      </c>
      <c r="BB1287" s="5">
        <f t="shared" si="169"/>
        <v>67.467481612148589</v>
      </c>
      <c r="BC1287"/>
      <c r="BD1287"/>
    </row>
    <row r="1288" spans="1:56" x14ac:dyDescent="0.25">
      <c r="A1288" s="1" t="s">
        <v>497</v>
      </c>
      <c r="B1288" s="1" t="s">
        <v>498</v>
      </c>
      <c r="C1288" s="1" t="s">
        <v>499</v>
      </c>
      <c r="D1288" s="1" t="s">
        <v>112</v>
      </c>
      <c r="E1288" s="1" t="s">
        <v>72</v>
      </c>
      <c r="F1288" s="1" t="s">
        <v>62</v>
      </c>
      <c r="G1288" s="1" t="s">
        <v>63</v>
      </c>
      <c r="H1288" s="1" t="s">
        <v>240</v>
      </c>
      <c r="I1288" s="2">
        <v>160</v>
      </c>
      <c r="J1288" s="2">
        <v>41.83</v>
      </c>
      <c r="K1288" s="2">
        <f t="shared" si="166"/>
        <v>40</v>
      </c>
      <c r="L1288" s="2">
        <f t="shared" si="170"/>
        <v>0</v>
      </c>
      <c r="X1288" s="13">
        <v>39.15</v>
      </c>
      <c r="Y1288" s="5">
        <v>3967.9014375000002</v>
      </c>
      <c r="AJ1288" s="10">
        <v>0.85</v>
      </c>
      <c r="AK1288" s="5">
        <v>28.194075000000002</v>
      </c>
      <c r="AS1288" s="5" t="str">
        <f t="shared" si="163"/>
        <v/>
      </c>
      <c r="AU1288" s="5" t="str">
        <f t="shared" si="164"/>
        <v/>
      </c>
      <c r="AW1288" s="5" t="str">
        <f t="shared" si="165"/>
        <v/>
      </c>
      <c r="AZ1288" s="5">
        <f t="shared" si="167"/>
        <v>3996.0955125</v>
      </c>
      <c r="BA1288" s="11">
        <f t="shared" si="168"/>
        <v>7.94635002923548E-2</v>
      </c>
      <c r="BB1288" s="5">
        <f t="shared" si="169"/>
        <v>79.463500292354809</v>
      </c>
      <c r="BC1288"/>
      <c r="BD1288"/>
    </row>
    <row r="1289" spans="1:56" x14ac:dyDescent="0.25">
      <c r="A1289" s="1" t="s">
        <v>500</v>
      </c>
      <c r="B1289" s="1" t="s">
        <v>492</v>
      </c>
      <c r="C1289" s="1" t="s">
        <v>493</v>
      </c>
      <c r="D1289" s="1" t="s">
        <v>494</v>
      </c>
      <c r="E1289" s="1" t="s">
        <v>93</v>
      </c>
      <c r="F1289" s="1" t="s">
        <v>365</v>
      </c>
      <c r="G1289" s="1" t="s">
        <v>63</v>
      </c>
      <c r="H1289" s="1" t="s">
        <v>240</v>
      </c>
      <c r="I1289" s="2">
        <v>165</v>
      </c>
      <c r="J1289" s="2">
        <v>0.08</v>
      </c>
      <c r="K1289" s="2">
        <f t="shared" si="166"/>
        <v>0.08</v>
      </c>
      <c r="L1289" s="2">
        <f t="shared" si="170"/>
        <v>0</v>
      </c>
      <c r="X1289" s="13">
        <v>7.0000000000000007E-2</v>
      </c>
      <c r="Y1289" s="5">
        <v>7.0945875000000003</v>
      </c>
      <c r="AJ1289" s="10">
        <v>0.01</v>
      </c>
      <c r="AK1289" s="5">
        <v>0.33169499258603902</v>
      </c>
      <c r="AS1289" s="5" t="str">
        <f t="shared" si="163"/>
        <v/>
      </c>
      <c r="AU1289" s="5" t="str">
        <f t="shared" si="164"/>
        <v/>
      </c>
      <c r="AW1289" s="5" t="str">
        <f t="shared" si="165"/>
        <v/>
      </c>
      <c r="AZ1289" s="5">
        <f t="shared" si="167"/>
        <v>7.4262824925860391</v>
      </c>
      <c r="BA1289" s="11">
        <f t="shared" si="168"/>
        <v>1.4767374783080089E-4</v>
      </c>
      <c r="BB1289" s="5">
        <f t="shared" si="169"/>
        <v>0.14767374783080089</v>
      </c>
      <c r="BC1289"/>
      <c r="BD1289"/>
    </row>
    <row r="1290" spans="1:56" x14ac:dyDescent="0.25">
      <c r="A1290" s="1" t="s">
        <v>500</v>
      </c>
      <c r="B1290" s="1" t="s">
        <v>492</v>
      </c>
      <c r="C1290" s="1" t="s">
        <v>493</v>
      </c>
      <c r="D1290" s="1" t="s">
        <v>494</v>
      </c>
      <c r="E1290" s="1" t="s">
        <v>67</v>
      </c>
      <c r="F1290" s="1" t="s">
        <v>365</v>
      </c>
      <c r="G1290" s="1" t="s">
        <v>63</v>
      </c>
      <c r="H1290" s="1" t="s">
        <v>240</v>
      </c>
      <c r="I1290" s="2">
        <v>165</v>
      </c>
      <c r="J1290" s="2">
        <v>0.1</v>
      </c>
      <c r="K1290" s="2">
        <f t="shared" si="166"/>
        <v>0.1</v>
      </c>
      <c r="L1290" s="2">
        <f t="shared" si="170"/>
        <v>0</v>
      </c>
      <c r="X1290" s="13">
        <v>0.03</v>
      </c>
      <c r="Y1290" s="5">
        <v>3.0405375000000001</v>
      </c>
      <c r="AJ1290" s="10">
        <v>7.0000000000000007E-2</v>
      </c>
      <c r="AK1290" s="5">
        <v>2.3218650098852809</v>
      </c>
      <c r="AS1290" s="5" t="str">
        <f t="shared" si="163"/>
        <v/>
      </c>
      <c r="AU1290" s="5" t="str">
        <f t="shared" si="164"/>
        <v/>
      </c>
      <c r="AW1290" s="5" t="str">
        <f t="shared" si="165"/>
        <v/>
      </c>
      <c r="AZ1290" s="5">
        <f t="shared" si="167"/>
        <v>5.362402509885281</v>
      </c>
      <c r="BA1290" s="11">
        <f t="shared" si="168"/>
        <v>1.0663290506422627E-4</v>
      </c>
      <c r="BB1290" s="5">
        <f t="shared" si="169"/>
        <v>0.10663290506422628</v>
      </c>
      <c r="BC1290"/>
      <c r="BD1290"/>
    </row>
    <row r="1291" spans="1:56" x14ac:dyDescent="0.25">
      <c r="A1291" s="1" t="s">
        <v>500</v>
      </c>
      <c r="B1291" s="1" t="s">
        <v>492</v>
      </c>
      <c r="C1291" s="1" t="s">
        <v>493</v>
      </c>
      <c r="D1291" s="1" t="s">
        <v>494</v>
      </c>
      <c r="E1291" s="1" t="s">
        <v>90</v>
      </c>
      <c r="F1291" s="1" t="s">
        <v>62</v>
      </c>
      <c r="G1291" s="1" t="s">
        <v>63</v>
      </c>
      <c r="H1291" s="1" t="s">
        <v>240</v>
      </c>
      <c r="I1291" s="2">
        <v>165</v>
      </c>
      <c r="J1291" s="2">
        <v>4.8499999999999996</v>
      </c>
      <c r="K1291" s="2">
        <f t="shared" si="166"/>
        <v>4.8499999999999996</v>
      </c>
      <c r="L1291" s="2">
        <f t="shared" si="170"/>
        <v>0</v>
      </c>
      <c r="X1291" s="13">
        <v>0.77</v>
      </c>
      <c r="Y1291" s="5">
        <v>78.04046249999999</v>
      </c>
      <c r="AJ1291" s="10">
        <v>4.08</v>
      </c>
      <c r="AK1291" s="5">
        <v>135.33155746936799</v>
      </c>
      <c r="AS1291" s="5" t="str">
        <f t="shared" si="163"/>
        <v/>
      </c>
      <c r="AU1291" s="5" t="str">
        <f t="shared" si="164"/>
        <v/>
      </c>
      <c r="AW1291" s="5" t="str">
        <f t="shared" si="165"/>
        <v/>
      </c>
      <c r="AZ1291" s="5">
        <f t="shared" si="167"/>
        <v>213.37201996936798</v>
      </c>
      <c r="BA1291" s="11">
        <f t="shared" si="168"/>
        <v>4.2429635423325502E-3</v>
      </c>
      <c r="BB1291" s="5">
        <f t="shared" si="169"/>
        <v>4.24296354233255</v>
      </c>
      <c r="BC1291"/>
      <c r="BD1291"/>
    </row>
    <row r="1292" spans="1:56" x14ac:dyDescent="0.25">
      <c r="A1292" s="1" t="s">
        <v>500</v>
      </c>
      <c r="B1292" s="1" t="s">
        <v>492</v>
      </c>
      <c r="C1292" s="1" t="s">
        <v>493</v>
      </c>
      <c r="D1292" s="1" t="s">
        <v>494</v>
      </c>
      <c r="E1292" s="1" t="s">
        <v>85</v>
      </c>
      <c r="F1292" s="1" t="s">
        <v>62</v>
      </c>
      <c r="G1292" s="1" t="s">
        <v>63</v>
      </c>
      <c r="H1292" s="1" t="s">
        <v>240</v>
      </c>
      <c r="I1292" s="2">
        <v>165</v>
      </c>
      <c r="J1292" s="2">
        <v>36.159999999999997</v>
      </c>
      <c r="K1292" s="2">
        <f t="shared" si="166"/>
        <v>36.159999999999997</v>
      </c>
      <c r="L1292" s="2">
        <f t="shared" si="170"/>
        <v>0</v>
      </c>
      <c r="X1292" s="13">
        <v>3.47</v>
      </c>
      <c r="Y1292" s="5">
        <v>351.68883749999998</v>
      </c>
      <c r="AJ1292" s="10">
        <v>32.69</v>
      </c>
      <c r="AK1292" s="5">
        <v>1084.310909448624</v>
      </c>
      <c r="AS1292" s="5" t="str">
        <f t="shared" si="163"/>
        <v/>
      </c>
      <c r="AU1292" s="5" t="str">
        <f t="shared" si="164"/>
        <v/>
      </c>
      <c r="AW1292" s="5" t="str">
        <f t="shared" si="165"/>
        <v/>
      </c>
      <c r="AZ1292" s="5">
        <f t="shared" si="167"/>
        <v>1435.9997469486239</v>
      </c>
      <c r="BA1292" s="11">
        <f t="shared" si="168"/>
        <v>2.8555264996678029E-2</v>
      </c>
      <c r="BB1292" s="5">
        <f t="shared" si="169"/>
        <v>28.555264996678027</v>
      </c>
      <c r="BC1292"/>
      <c r="BD1292"/>
    </row>
    <row r="1293" spans="1:56" x14ac:dyDescent="0.25">
      <c r="A1293" s="1" t="s">
        <v>500</v>
      </c>
      <c r="B1293" s="1" t="s">
        <v>492</v>
      </c>
      <c r="C1293" s="1" t="s">
        <v>493</v>
      </c>
      <c r="D1293" s="1" t="s">
        <v>494</v>
      </c>
      <c r="E1293" s="1" t="s">
        <v>80</v>
      </c>
      <c r="F1293" s="1" t="s">
        <v>62</v>
      </c>
      <c r="G1293" s="1" t="s">
        <v>63</v>
      </c>
      <c r="H1293" s="1" t="s">
        <v>240</v>
      </c>
      <c r="I1293" s="2">
        <v>165</v>
      </c>
      <c r="J1293" s="2">
        <v>36.75</v>
      </c>
      <c r="K1293" s="2">
        <f t="shared" si="166"/>
        <v>36.75</v>
      </c>
      <c r="L1293" s="2">
        <f t="shared" si="170"/>
        <v>0</v>
      </c>
      <c r="X1293" s="13">
        <v>26.69</v>
      </c>
      <c r="Y1293" s="5">
        <v>2705.0648624999999</v>
      </c>
      <c r="AJ1293" s="10">
        <v>10.06</v>
      </c>
      <c r="AK1293" s="5">
        <v>333.68518391847613</v>
      </c>
      <c r="AS1293" s="5" t="str">
        <f t="shared" si="163"/>
        <v/>
      </c>
      <c r="AU1293" s="5" t="str">
        <f t="shared" si="164"/>
        <v/>
      </c>
      <c r="AW1293" s="5" t="str">
        <f t="shared" si="165"/>
        <v/>
      </c>
      <c r="AZ1293" s="5">
        <f t="shared" si="167"/>
        <v>3038.7500464184759</v>
      </c>
      <c r="BA1293" s="11">
        <f t="shared" si="168"/>
        <v>6.0426412343408099E-2</v>
      </c>
      <c r="BB1293" s="5">
        <f t="shared" si="169"/>
        <v>60.426412343408096</v>
      </c>
      <c r="BC1293"/>
      <c r="BD1293"/>
    </row>
    <row r="1294" spans="1:56" x14ac:dyDescent="0.25">
      <c r="A1294" s="1" t="s">
        <v>500</v>
      </c>
      <c r="B1294" s="1" t="s">
        <v>492</v>
      </c>
      <c r="C1294" s="1" t="s">
        <v>493</v>
      </c>
      <c r="D1294" s="1" t="s">
        <v>494</v>
      </c>
      <c r="E1294" s="1" t="s">
        <v>65</v>
      </c>
      <c r="F1294" s="1" t="s">
        <v>62</v>
      </c>
      <c r="G1294" s="1" t="s">
        <v>63</v>
      </c>
      <c r="H1294" s="1" t="s">
        <v>240</v>
      </c>
      <c r="I1294" s="2">
        <v>165</v>
      </c>
      <c r="J1294" s="2">
        <v>40.14</v>
      </c>
      <c r="K1294" s="2">
        <f t="shared" si="166"/>
        <v>40</v>
      </c>
      <c r="L1294" s="2">
        <f t="shared" si="170"/>
        <v>0</v>
      </c>
      <c r="X1294" s="13">
        <v>5.18</v>
      </c>
      <c r="Y1294" s="5">
        <v>524.99947499999996</v>
      </c>
      <c r="AJ1294" s="10">
        <v>34.82</v>
      </c>
      <c r="AK1294" s="5">
        <v>1154.96199</v>
      </c>
      <c r="AS1294" s="5" t="str">
        <f t="shared" si="163"/>
        <v/>
      </c>
      <c r="AU1294" s="5" t="str">
        <f t="shared" si="164"/>
        <v/>
      </c>
      <c r="AW1294" s="5" t="str">
        <f t="shared" si="165"/>
        <v/>
      </c>
      <c r="AZ1294" s="5">
        <f t="shared" si="167"/>
        <v>1679.9614649999999</v>
      </c>
      <c r="BA1294" s="11">
        <f t="shared" si="168"/>
        <v>3.340651341980963E-2</v>
      </c>
      <c r="BB1294" s="5">
        <f t="shared" si="169"/>
        <v>33.406513419809627</v>
      </c>
      <c r="BC1294"/>
      <c r="BD1294"/>
    </row>
    <row r="1295" spans="1:56" x14ac:dyDescent="0.25">
      <c r="A1295" s="1" t="s">
        <v>500</v>
      </c>
      <c r="B1295" s="1" t="s">
        <v>492</v>
      </c>
      <c r="C1295" s="1" t="s">
        <v>493</v>
      </c>
      <c r="D1295" s="1" t="s">
        <v>494</v>
      </c>
      <c r="E1295" s="1" t="s">
        <v>61</v>
      </c>
      <c r="F1295" s="1" t="s">
        <v>62</v>
      </c>
      <c r="G1295" s="1" t="s">
        <v>63</v>
      </c>
      <c r="H1295" s="1" t="s">
        <v>240</v>
      </c>
      <c r="I1295" s="2">
        <v>165</v>
      </c>
      <c r="J1295" s="2">
        <v>42.65</v>
      </c>
      <c r="K1295" s="2">
        <f t="shared" si="166"/>
        <v>42.65</v>
      </c>
      <c r="L1295" s="2">
        <f t="shared" si="170"/>
        <v>0</v>
      </c>
      <c r="X1295" s="13">
        <v>0.22</v>
      </c>
      <c r="Y1295" s="5">
        <v>22.297274999999999</v>
      </c>
      <c r="AJ1295" s="10">
        <v>42.43</v>
      </c>
      <c r="AK1295" s="5">
        <v>1407.381895122528</v>
      </c>
      <c r="AS1295" s="5" t="str">
        <f t="shared" si="163"/>
        <v/>
      </c>
      <c r="AU1295" s="5" t="str">
        <f t="shared" si="164"/>
        <v/>
      </c>
      <c r="AW1295" s="5" t="str">
        <f t="shared" si="165"/>
        <v/>
      </c>
      <c r="AZ1295" s="5">
        <f t="shared" si="167"/>
        <v>1429.6791701225279</v>
      </c>
      <c r="BA1295" s="11">
        <f t="shared" si="168"/>
        <v>2.8429578521743368E-2</v>
      </c>
      <c r="BB1295" s="5">
        <f t="shared" si="169"/>
        <v>28.429578521743366</v>
      </c>
      <c r="BC1295"/>
      <c r="BD1295"/>
    </row>
    <row r="1296" spans="1:56" x14ac:dyDescent="0.25">
      <c r="A1296" s="1" t="s">
        <v>500</v>
      </c>
      <c r="B1296" s="1" t="s">
        <v>492</v>
      </c>
      <c r="C1296" s="1" t="s">
        <v>493</v>
      </c>
      <c r="D1296" s="1" t="s">
        <v>494</v>
      </c>
      <c r="E1296" s="1" t="s">
        <v>72</v>
      </c>
      <c r="F1296" s="1" t="s">
        <v>100</v>
      </c>
      <c r="G1296" s="1" t="s">
        <v>63</v>
      </c>
      <c r="H1296" s="1" t="s">
        <v>240</v>
      </c>
      <c r="I1296" s="2">
        <v>165</v>
      </c>
      <c r="J1296" s="2">
        <v>7.0000000000000007E-2</v>
      </c>
      <c r="K1296" s="2">
        <f t="shared" si="166"/>
        <v>7.0000000000000007E-2</v>
      </c>
      <c r="L1296" s="2">
        <f t="shared" si="170"/>
        <v>0</v>
      </c>
      <c r="X1296" s="13">
        <v>7.0000000000000007E-2</v>
      </c>
      <c r="Y1296" s="5">
        <v>7.0945875000000003</v>
      </c>
      <c r="AS1296" s="5" t="str">
        <f t="shared" si="163"/>
        <v/>
      </c>
      <c r="AU1296" s="5" t="str">
        <f t="shared" si="164"/>
        <v/>
      </c>
      <c r="AW1296" s="5" t="str">
        <f t="shared" si="165"/>
        <v/>
      </c>
      <c r="AZ1296" s="5">
        <f t="shared" si="167"/>
        <v>7.0945875000000003</v>
      </c>
      <c r="BA1296" s="11">
        <f t="shared" si="168"/>
        <v>1.4107789819260149E-4</v>
      </c>
      <c r="BB1296" s="5">
        <f t="shared" si="169"/>
        <v>0.1410778981926015</v>
      </c>
      <c r="BC1296"/>
      <c r="BD1296"/>
    </row>
    <row r="1297" spans="1:56" x14ac:dyDescent="0.25">
      <c r="A1297" s="1" t="s">
        <v>500</v>
      </c>
      <c r="B1297" s="1" t="s">
        <v>492</v>
      </c>
      <c r="C1297" s="1" t="s">
        <v>493</v>
      </c>
      <c r="D1297" s="1" t="s">
        <v>494</v>
      </c>
      <c r="E1297" s="1" t="s">
        <v>73</v>
      </c>
      <c r="F1297" s="1" t="s">
        <v>100</v>
      </c>
      <c r="G1297" s="1" t="s">
        <v>63</v>
      </c>
      <c r="H1297" s="1" t="s">
        <v>240</v>
      </c>
      <c r="I1297" s="2">
        <v>165</v>
      </c>
      <c r="J1297" s="2">
        <v>7.0000000000000007E-2</v>
      </c>
      <c r="K1297" s="2">
        <f t="shared" si="166"/>
        <v>7.0000000000000007E-2</v>
      </c>
      <c r="L1297" s="2">
        <f t="shared" si="170"/>
        <v>0</v>
      </c>
      <c r="X1297" s="13">
        <v>0.02</v>
      </c>
      <c r="Y1297" s="5">
        <v>2.0270250000000001</v>
      </c>
      <c r="AJ1297" s="10">
        <v>0.05</v>
      </c>
      <c r="AK1297" s="5">
        <v>1.658475024713203</v>
      </c>
      <c r="AS1297" s="5" t="str">
        <f t="shared" si="163"/>
        <v/>
      </c>
      <c r="AU1297" s="5" t="str">
        <f t="shared" si="164"/>
        <v/>
      </c>
      <c r="AW1297" s="5" t="str">
        <f t="shared" si="165"/>
        <v/>
      </c>
      <c r="AZ1297" s="5">
        <f t="shared" si="167"/>
        <v>3.6855000247132033</v>
      </c>
      <c r="BA1297" s="11">
        <f t="shared" si="168"/>
        <v>7.3287220331741572E-5</v>
      </c>
      <c r="BB1297" s="5">
        <f t="shared" si="169"/>
        <v>7.3287220331741565E-2</v>
      </c>
      <c r="BC1297"/>
      <c r="BD1297"/>
    </row>
    <row r="1298" spans="1:56" x14ac:dyDescent="0.25">
      <c r="A1298" s="1" t="s">
        <v>500</v>
      </c>
      <c r="B1298" s="1" t="s">
        <v>492</v>
      </c>
      <c r="C1298" s="1" t="s">
        <v>493</v>
      </c>
      <c r="D1298" s="1" t="s">
        <v>494</v>
      </c>
      <c r="E1298" s="1" t="s">
        <v>74</v>
      </c>
      <c r="F1298" s="1" t="s">
        <v>100</v>
      </c>
      <c r="G1298" s="1" t="s">
        <v>63</v>
      </c>
      <c r="H1298" s="1" t="s">
        <v>240</v>
      </c>
      <c r="I1298" s="2">
        <v>165</v>
      </c>
      <c r="J1298" s="2">
        <v>0.03</v>
      </c>
      <c r="K1298" s="2">
        <f t="shared" si="166"/>
        <v>0.04</v>
      </c>
      <c r="L1298" s="2">
        <f t="shared" si="170"/>
        <v>0</v>
      </c>
      <c r="X1298" s="13">
        <v>0.01</v>
      </c>
      <c r="Y1298" s="5">
        <v>1.0135125</v>
      </c>
      <c r="AJ1298" s="10">
        <v>0.03</v>
      </c>
      <c r="AK1298" s="5">
        <v>0.995084977758117</v>
      </c>
      <c r="AS1298" s="5" t="str">
        <f t="shared" si="163"/>
        <v/>
      </c>
      <c r="AU1298" s="5" t="str">
        <f t="shared" si="164"/>
        <v/>
      </c>
      <c r="AW1298" s="5" t="str">
        <f t="shared" si="165"/>
        <v/>
      </c>
      <c r="AZ1298" s="5">
        <f t="shared" si="167"/>
        <v>2.008597477758117</v>
      </c>
      <c r="BA1298" s="11">
        <f t="shared" si="168"/>
        <v>3.9941534370684098E-5</v>
      </c>
      <c r="BB1298" s="5">
        <f t="shared" si="169"/>
        <v>3.9941534370684095E-2</v>
      </c>
      <c r="BC1298"/>
      <c r="BD1298"/>
    </row>
    <row r="1299" spans="1:56" x14ac:dyDescent="0.25">
      <c r="A1299" s="1" t="s">
        <v>501</v>
      </c>
      <c r="B1299" s="1" t="s">
        <v>450</v>
      </c>
      <c r="C1299" s="1" t="s">
        <v>451</v>
      </c>
      <c r="D1299" s="1" t="s">
        <v>452</v>
      </c>
      <c r="E1299" s="1" t="s">
        <v>93</v>
      </c>
      <c r="F1299" s="1" t="s">
        <v>62</v>
      </c>
      <c r="G1299" s="1" t="s">
        <v>63</v>
      </c>
      <c r="H1299" s="1" t="s">
        <v>240</v>
      </c>
      <c r="I1299" s="2">
        <v>152.47999999999999</v>
      </c>
      <c r="J1299" s="2">
        <v>35</v>
      </c>
      <c r="K1299" s="2">
        <f t="shared" si="166"/>
        <v>35</v>
      </c>
      <c r="L1299" s="2">
        <f t="shared" si="170"/>
        <v>0</v>
      </c>
      <c r="X1299" s="13">
        <v>35</v>
      </c>
      <c r="Y1299" s="5">
        <v>3547.2937499999998</v>
      </c>
      <c r="AS1299" s="5" t="str">
        <f t="shared" si="163"/>
        <v/>
      </c>
      <c r="AU1299" s="5" t="str">
        <f t="shared" si="164"/>
        <v/>
      </c>
      <c r="AW1299" s="5" t="str">
        <f t="shared" si="165"/>
        <v/>
      </c>
      <c r="AZ1299" s="5">
        <f t="shared" si="167"/>
        <v>3547.2937499999998</v>
      </c>
      <c r="BA1299" s="11">
        <f t="shared" si="168"/>
        <v>7.0538949096300735E-2</v>
      </c>
      <c r="BB1299" s="5">
        <f t="shared" si="169"/>
        <v>70.53894909630074</v>
      </c>
      <c r="BC1299"/>
      <c r="BD1299"/>
    </row>
    <row r="1300" spans="1:56" x14ac:dyDescent="0.25">
      <c r="A1300" s="1" t="s">
        <v>501</v>
      </c>
      <c r="B1300" s="1" t="s">
        <v>450</v>
      </c>
      <c r="C1300" s="1" t="s">
        <v>451</v>
      </c>
      <c r="D1300" s="1" t="s">
        <v>452</v>
      </c>
      <c r="E1300" s="1" t="s">
        <v>90</v>
      </c>
      <c r="F1300" s="1" t="s">
        <v>62</v>
      </c>
      <c r="G1300" s="1" t="s">
        <v>63</v>
      </c>
      <c r="H1300" s="1" t="s">
        <v>240</v>
      </c>
      <c r="I1300" s="2">
        <v>152.47999999999999</v>
      </c>
      <c r="J1300" s="2">
        <v>33.119999999999997</v>
      </c>
      <c r="K1300" s="2">
        <f t="shared" si="166"/>
        <v>33.120000000000005</v>
      </c>
      <c r="L1300" s="2">
        <f t="shared" si="170"/>
        <v>0</v>
      </c>
      <c r="X1300" s="13">
        <v>24.92</v>
      </c>
      <c r="Y1300" s="5">
        <v>2525.6731500000001</v>
      </c>
      <c r="AJ1300" s="10">
        <v>8.1999999999999993</v>
      </c>
      <c r="AK1300" s="5">
        <v>271.98989367341989</v>
      </c>
      <c r="AS1300" s="5" t="str">
        <f t="shared" si="163"/>
        <v/>
      </c>
      <c r="AU1300" s="5" t="str">
        <f t="shared" si="164"/>
        <v/>
      </c>
      <c r="AW1300" s="5" t="str">
        <f t="shared" si="165"/>
        <v/>
      </c>
      <c r="AZ1300" s="5">
        <f t="shared" si="167"/>
        <v>2797.6630436734199</v>
      </c>
      <c r="BA1300" s="11">
        <f t="shared" si="168"/>
        <v>5.5632328454975337E-2</v>
      </c>
      <c r="BB1300" s="5">
        <f t="shared" si="169"/>
        <v>55.632328454975337</v>
      </c>
      <c r="BC1300"/>
      <c r="BD1300"/>
    </row>
    <row r="1301" spans="1:56" x14ac:dyDescent="0.25">
      <c r="A1301" s="1" t="s">
        <v>501</v>
      </c>
      <c r="B1301" s="1" t="s">
        <v>450</v>
      </c>
      <c r="C1301" s="1" t="s">
        <v>451</v>
      </c>
      <c r="D1301" s="1" t="s">
        <v>452</v>
      </c>
      <c r="E1301" s="1" t="s">
        <v>85</v>
      </c>
      <c r="F1301" s="1" t="s">
        <v>62</v>
      </c>
      <c r="G1301" s="1" t="s">
        <v>63</v>
      </c>
      <c r="H1301" s="1" t="s">
        <v>240</v>
      </c>
      <c r="I1301" s="2">
        <v>152.47999999999999</v>
      </c>
      <c r="J1301" s="2">
        <v>0.06</v>
      </c>
      <c r="K1301" s="2">
        <f t="shared" si="166"/>
        <v>0.06</v>
      </c>
      <c r="L1301" s="2">
        <f t="shared" si="170"/>
        <v>0</v>
      </c>
      <c r="AJ1301" s="10">
        <v>0.06</v>
      </c>
      <c r="AK1301" s="5">
        <v>1.990169955516234</v>
      </c>
      <c r="AS1301" s="5" t="str">
        <f t="shared" si="163"/>
        <v/>
      </c>
      <c r="AU1301" s="5" t="str">
        <f t="shared" si="164"/>
        <v/>
      </c>
      <c r="AW1301" s="5" t="str">
        <f t="shared" si="165"/>
        <v/>
      </c>
      <c r="AZ1301" s="5">
        <f t="shared" si="167"/>
        <v>1.990169955516234</v>
      </c>
      <c r="BA1301" s="11">
        <f t="shared" si="168"/>
        <v>3.9575097829196343E-5</v>
      </c>
      <c r="BB1301" s="5">
        <f t="shared" si="169"/>
        <v>3.9575097829196347E-2</v>
      </c>
      <c r="BC1301"/>
      <c r="BD1301"/>
    </row>
    <row r="1302" spans="1:56" x14ac:dyDescent="0.25">
      <c r="A1302" s="1" t="s">
        <v>501</v>
      </c>
      <c r="B1302" s="1" t="s">
        <v>450</v>
      </c>
      <c r="C1302" s="1" t="s">
        <v>451</v>
      </c>
      <c r="D1302" s="1" t="s">
        <v>452</v>
      </c>
      <c r="E1302" s="1" t="s">
        <v>67</v>
      </c>
      <c r="F1302" s="1" t="s">
        <v>62</v>
      </c>
      <c r="G1302" s="1" t="s">
        <v>63</v>
      </c>
      <c r="H1302" s="1" t="s">
        <v>240</v>
      </c>
      <c r="I1302" s="2">
        <v>152.47999999999999</v>
      </c>
      <c r="J1302" s="2">
        <v>37.28</v>
      </c>
      <c r="K1302" s="2">
        <f t="shared" si="166"/>
        <v>37.28</v>
      </c>
      <c r="L1302" s="2">
        <f t="shared" si="170"/>
        <v>0</v>
      </c>
      <c r="X1302" s="13">
        <v>37.28</v>
      </c>
      <c r="Y1302" s="5">
        <v>3778.3746000000001</v>
      </c>
      <c r="AS1302" s="5" t="str">
        <f t="shared" si="163"/>
        <v/>
      </c>
      <c r="AU1302" s="5" t="str">
        <f t="shared" si="164"/>
        <v/>
      </c>
      <c r="AW1302" s="5" t="str">
        <f t="shared" si="165"/>
        <v/>
      </c>
      <c r="AZ1302" s="5">
        <f t="shared" si="167"/>
        <v>3778.3746000000001</v>
      </c>
      <c r="BA1302" s="11">
        <f t="shared" si="168"/>
        <v>7.5134057780288338E-2</v>
      </c>
      <c r="BB1302" s="5">
        <f t="shared" si="169"/>
        <v>75.134057780288344</v>
      </c>
      <c r="BC1302"/>
      <c r="BD1302"/>
    </row>
    <row r="1303" spans="1:56" x14ac:dyDescent="0.25">
      <c r="A1303" s="1" t="s">
        <v>501</v>
      </c>
      <c r="B1303" s="1" t="s">
        <v>450</v>
      </c>
      <c r="C1303" s="1" t="s">
        <v>451</v>
      </c>
      <c r="D1303" s="1" t="s">
        <v>452</v>
      </c>
      <c r="E1303" s="1" t="s">
        <v>66</v>
      </c>
      <c r="F1303" s="1" t="s">
        <v>62</v>
      </c>
      <c r="G1303" s="1" t="s">
        <v>63</v>
      </c>
      <c r="H1303" s="1" t="s">
        <v>240</v>
      </c>
      <c r="I1303" s="2">
        <v>152.47999999999999</v>
      </c>
      <c r="J1303" s="2">
        <v>42.49</v>
      </c>
      <c r="K1303" s="2">
        <f t="shared" si="166"/>
        <v>42.5</v>
      </c>
      <c r="L1303" s="2">
        <f t="shared" si="170"/>
        <v>0</v>
      </c>
      <c r="X1303" s="13">
        <v>41.07</v>
      </c>
      <c r="Y1303" s="5">
        <v>4162.4958374999997</v>
      </c>
      <c r="AJ1303" s="10">
        <v>1.43</v>
      </c>
      <c r="AK1303" s="5">
        <v>47.432383260190477</v>
      </c>
      <c r="AS1303" s="5" t="str">
        <f t="shared" si="163"/>
        <v/>
      </c>
      <c r="AU1303" s="5" t="str">
        <f t="shared" si="164"/>
        <v/>
      </c>
      <c r="AW1303" s="5" t="str">
        <f t="shared" si="165"/>
        <v/>
      </c>
      <c r="AZ1303" s="5">
        <f t="shared" si="167"/>
        <v>4209.92822076019</v>
      </c>
      <c r="BA1303" s="11">
        <f t="shared" si="168"/>
        <v>8.3715624752893111E-2</v>
      </c>
      <c r="BB1303" s="5">
        <f t="shared" si="169"/>
        <v>83.715624752893106</v>
      </c>
      <c r="BC1303"/>
      <c r="BD1303"/>
    </row>
    <row r="1304" spans="1:56" x14ac:dyDescent="0.25">
      <c r="A1304" s="1" t="s">
        <v>501</v>
      </c>
      <c r="B1304" s="1" t="s">
        <v>450</v>
      </c>
      <c r="C1304" s="1" t="s">
        <v>451</v>
      </c>
      <c r="D1304" s="1" t="s">
        <v>452</v>
      </c>
      <c r="E1304" s="1" t="s">
        <v>65</v>
      </c>
      <c r="F1304" s="1" t="s">
        <v>62</v>
      </c>
      <c r="G1304" s="1" t="s">
        <v>63</v>
      </c>
      <c r="H1304" s="1" t="s">
        <v>240</v>
      </c>
      <c r="I1304" s="2">
        <v>152.47999999999999</v>
      </c>
      <c r="J1304" s="2">
        <v>0.1</v>
      </c>
      <c r="K1304" s="2">
        <f t="shared" si="166"/>
        <v>9.0000000000000011E-2</v>
      </c>
      <c r="L1304" s="2">
        <f t="shared" si="170"/>
        <v>0</v>
      </c>
      <c r="X1304" s="13">
        <v>7.0000000000000007E-2</v>
      </c>
      <c r="Y1304" s="5">
        <v>7.0945875000000003</v>
      </c>
      <c r="AJ1304" s="10">
        <v>0.02</v>
      </c>
      <c r="AK1304" s="5">
        <v>0.66338998517207803</v>
      </c>
      <c r="AS1304" s="5" t="str">
        <f t="shared" si="163"/>
        <v/>
      </c>
      <c r="AU1304" s="5" t="str">
        <f t="shared" si="164"/>
        <v/>
      </c>
      <c r="AW1304" s="5" t="str">
        <f t="shared" si="165"/>
        <v/>
      </c>
      <c r="AZ1304" s="5">
        <f t="shared" si="167"/>
        <v>7.757977485172078</v>
      </c>
      <c r="BA1304" s="11">
        <f t="shared" si="168"/>
        <v>1.5426959746900026E-4</v>
      </c>
      <c r="BB1304" s="5">
        <f t="shared" si="169"/>
        <v>0.15426959746900026</v>
      </c>
      <c r="BC1304"/>
      <c r="BD1304"/>
    </row>
    <row r="1305" spans="1:56" x14ac:dyDescent="0.25">
      <c r="A1305" s="1" t="s">
        <v>501</v>
      </c>
      <c r="B1305" s="1" t="s">
        <v>450</v>
      </c>
      <c r="C1305" s="1" t="s">
        <v>451</v>
      </c>
      <c r="D1305" s="1" t="s">
        <v>452</v>
      </c>
      <c r="E1305" s="1" t="s">
        <v>74</v>
      </c>
      <c r="F1305" s="1" t="s">
        <v>100</v>
      </c>
      <c r="G1305" s="1" t="s">
        <v>63</v>
      </c>
      <c r="H1305" s="1" t="s">
        <v>240</v>
      </c>
      <c r="I1305" s="2">
        <v>152.47999999999999</v>
      </c>
      <c r="J1305" s="2">
        <v>0.04</v>
      </c>
      <c r="K1305" s="2">
        <f t="shared" si="166"/>
        <v>0.04</v>
      </c>
      <c r="L1305" s="2">
        <f t="shared" si="170"/>
        <v>0</v>
      </c>
      <c r="X1305" s="13">
        <v>0.04</v>
      </c>
      <c r="Y1305" s="5">
        <v>4.0540500000000002</v>
      </c>
      <c r="AS1305" s="5" t="str">
        <f t="shared" si="163"/>
        <v/>
      </c>
      <c r="AU1305" s="5" t="str">
        <f t="shared" si="164"/>
        <v/>
      </c>
      <c r="AW1305" s="5" t="str">
        <f t="shared" si="165"/>
        <v/>
      </c>
      <c r="AZ1305" s="5">
        <f t="shared" si="167"/>
        <v>4.0540500000000002</v>
      </c>
      <c r="BA1305" s="11">
        <f t="shared" si="168"/>
        <v>8.0615941824343707E-5</v>
      </c>
      <c r="BB1305" s="5">
        <f t="shared" si="169"/>
        <v>8.0615941824343701E-2</v>
      </c>
      <c r="BC1305"/>
      <c r="BD1305"/>
    </row>
    <row r="1306" spans="1:56" x14ac:dyDescent="0.25">
      <c r="A1306" s="1" t="s">
        <v>501</v>
      </c>
      <c r="B1306" s="1" t="s">
        <v>450</v>
      </c>
      <c r="C1306" s="1" t="s">
        <v>451</v>
      </c>
      <c r="D1306" s="1" t="s">
        <v>452</v>
      </c>
      <c r="E1306" s="1" t="s">
        <v>75</v>
      </c>
      <c r="F1306" s="1" t="s">
        <v>100</v>
      </c>
      <c r="G1306" s="1" t="s">
        <v>63</v>
      </c>
      <c r="H1306" s="1" t="s">
        <v>240</v>
      </c>
      <c r="I1306" s="2">
        <v>152.47999999999999</v>
      </c>
      <c r="J1306" s="2">
        <v>0.06</v>
      </c>
      <c r="K1306" s="2">
        <f t="shared" si="166"/>
        <v>0.06</v>
      </c>
      <c r="L1306" s="2">
        <f t="shared" si="170"/>
        <v>0</v>
      </c>
      <c r="X1306" s="13">
        <v>0.06</v>
      </c>
      <c r="Y1306" s="5">
        <v>6.0810749999999993</v>
      </c>
      <c r="AS1306" s="5" t="str">
        <f t="shared" si="163"/>
        <v/>
      </c>
      <c r="AU1306" s="5" t="str">
        <f t="shared" si="164"/>
        <v/>
      </c>
      <c r="AW1306" s="5" t="str">
        <f t="shared" si="165"/>
        <v/>
      </c>
      <c r="AZ1306" s="5">
        <f t="shared" si="167"/>
        <v>6.0810749999999993</v>
      </c>
      <c r="BA1306" s="11">
        <f t="shared" si="168"/>
        <v>1.2092391273651554E-4</v>
      </c>
      <c r="BB1306" s="5">
        <f t="shared" si="169"/>
        <v>0.12092391273651554</v>
      </c>
      <c r="BC1306"/>
      <c r="BD1306"/>
    </row>
    <row r="1307" spans="1:56" x14ac:dyDescent="0.25">
      <c r="A1307" s="1" t="s">
        <v>502</v>
      </c>
      <c r="B1307" s="1" t="s">
        <v>503</v>
      </c>
      <c r="C1307" s="1" t="s">
        <v>504</v>
      </c>
      <c r="D1307" s="1" t="s">
        <v>505</v>
      </c>
      <c r="E1307" s="1" t="s">
        <v>75</v>
      </c>
      <c r="F1307" s="1" t="s">
        <v>62</v>
      </c>
      <c r="G1307" s="1" t="s">
        <v>63</v>
      </c>
      <c r="H1307" s="1" t="s">
        <v>240</v>
      </c>
      <c r="I1307" s="2">
        <v>10</v>
      </c>
      <c r="J1307" s="2">
        <v>8.1999999999999993</v>
      </c>
      <c r="K1307" s="2">
        <f t="shared" si="166"/>
        <v>8.1999999999999993</v>
      </c>
      <c r="L1307" s="2">
        <f t="shared" si="170"/>
        <v>0</v>
      </c>
      <c r="AJ1307" s="10">
        <v>8.1999999999999993</v>
      </c>
      <c r="AK1307" s="5">
        <v>271.98989367341989</v>
      </c>
      <c r="AS1307" s="5" t="str">
        <f t="shared" si="163"/>
        <v/>
      </c>
      <c r="AU1307" s="5" t="str">
        <f t="shared" si="164"/>
        <v/>
      </c>
      <c r="AW1307" s="5" t="str">
        <f t="shared" si="165"/>
        <v/>
      </c>
      <c r="AZ1307" s="5">
        <f t="shared" si="167"/>
        <v>271.98989367341989</v>
      </c>
      <c r="BA1307" s="11">
        <f t="shared" si="168"/>
        <v>5.408596698409208E-3</v>
      </c>
      <c r="BB1307" s="5">
        <f t="shared" si="169"/>
        <v>5.408596698409208</v>
      </c>
      <c r="BC1307"/>
      <c r="BD1307"/>
    </row>
    <row r="1308" spans="1:56" x14ac:dyDescent="0.25">
      <c r="A1308" s="1" t="s">
        <v>506</v>
      </c>
      <c r="B1308" s="1" t="s">
        <v>507</v>
      </c>
      <c r="C1308" s="1" t="s">
        <v>508</v>
      </c>
      <c r="D1308" s="1" t="s">
        <v>112</v>
      </c>
      <c r="E1308" s="1" t="s">
        <v>70</v>
      </c>
      <c r="F1308" s="1" t="s">
        <v>62</v>
      </c>
      <c r="G1308" s="1" t="s">
        <v>63</v>
      </c>
      <c r="H1308" s="1" t="s">
        <v>240</v>
      </c>
      <c r="I1308" s="2">
        <v>107.54</v>
      </c>
      <c r="J1308" s="2">
        <v>0.06</v>
      </c>
      <c r="K1308" s="2">
        <f t="shared" si="166"/>
        <v>0.06</v>
      </c>
      <c r="L1308" s="2">
        <f t="shared" si="170"/>
        <v>0</v>
      </c>
      <c r="AJ1308" s="10">
        <v>0.06</v>
      </c>
      <c r="AK1308" s="5">
        <v>1.990169955516234</v>
      </c>
      <c r="AS1308" s="5" t="str">
        <f t="shared" si="163"/>
        <v/>
      </c>
      <c r="AU1308" s="5" t="str">
        <f t="shared" si="164"/>
        <v/>
      </c>
      <c r="AW1308" s="5" t="str">
        <f t="shared" si="165"/>
        <v/>
      </c>
      <c r="AZ1308" s="5">
        <f t="shared" si="167"/>
        <v>1.990169955516234</v>
      </c>
      <c r="BA1308" s="11">
        <f t="shared" si="168"/>
        <v>3.9575097829196343E-5</v>
      </c>
      <c r="BB1308" s="5">
        <f t="shared" si="169"/>
        <v>3.9575097829196347E-2</v>
      </c>
      <c r="BC1308"/>
      <c r="BD1308"/>
    </row>
    <row r="1309" spans="1:56" x14ac:dyDescent="0.25">
      <c r="A1309" s="1" t="s">
        <v>506</v>
      </c>
      <c r="B1309" s="1" t="s">
        <v>507</v>
      </c>
      <c r="C1309" s="1" t="s">
        <v>508</v>
      </c>
      <c r="D1309" s="1" t="s">
        <v>112</v>
      </c>
      <c r="E1309" s="1" t="s">
        <v>69</v>
      </c>
      <c r="F1309" s="1" t="s">
        <v>62</v>
      </c>
      <c r="G1309" s="1" t="s">
        <v>63</v>
      </c>
      <c r="H1309" s="1" t="s">
        <v>240</v>
      </c>
      <c r="I1309" s="2">
        <v>107.54</v>
      </c>
      <c r="J1309" s="2">
        <v>19.079999999999998</v>
      </c>
      <c r="K1309" s="2">
        <f t="shared" si="166"/>
        <v>19.079999999999998</v>
      </c>
      <c r="L1309" s="2">
        <f t="shared" si="170"/>
        <v>0</v>
      </c>
      <c r="X1309" s="13">
        <v>0.02</v>
      </c>
      <c r="Y1309" s="5">
        <v>2.0270250000000001</v>
      </c>
      <c r="AJ1309" s="10">
        <v>19.059999999999999</v>
      </c>
      <c r="AK1309" s="5">
        <v>632.21065228557586</v>
      </c>
      <c r="AS1309" s="5" t="str">
        <f t="shared" si="163"/>
        <v/>
      </c>
      <c r="AU1309" s="5" t="str">
        <f t="shared" si="164"/>
        <v/>
      </c>
      <c r="AW1309" s="5" t="str">
        <f t="shared" si="165"/>
        <v/>
      </c>
      <c r="AZ1309" s="5">
        <f t="shared" si="167"/>
        <v>634.23767728557584</v>
      </c>
      <c r="BA1309" s="11">
        <f t="shared" si="168"/>
        <v>1.2611997310062989E-2</v>
      </c>
      <c r="BB1309" s="5">
        <f t="shared" si="169"/>
        <v>12.611997310062989</v>
      </c>
      <c r="BC1309"/>
      <c r="BD1309"/>
    </row>
    <row r="1310" spans="1:56" x14ac:dyDescent="0.25">
      <c r="A1310" s="1" t="s">
        <v>506</v>
      </c>
      <c r="B1310" s="1" t="s">
        <v>507</v>
      </c>
      <c r="C1310" s="1" t="s">
        <v>508</v>
      </c>
      <c r="D1310" s="1" t="s">
        <v>112</v>
      </c>
      <c r="E1310" s="1" t="s">
        <v>68</v>
      </c>
      <c r="F1310" s="1" t="s">
        <v>62</v>
      </c>
      <c r="G1310" s="1" t="s">
        <v>63</v>
      </c>
      <c r="H1310" s="1" t="s">
        <v>240</v>
      </c>
      <c r="I1310" s="2">
        <v>107.54</v>
      </c>
      <c r="J1310" s="2">
        <v>16.25</v>
      </c>
      <c r="K1310" s="2">
        <f t="shared" si="166"/>
        <v>16.25</v>
      </c>
      <c r="L1310" s="2">
        <f t="shared" si="170"/>
        <v>0</v>
      </c>
      <c r="X1310" s="13">
        <v>0.08</v>
      </c>
      <c r="Y1310" s="5">
        <v>8.1081000000000003</v>
      </c>
      <c r="AJ1310" s="10">
        <v>16.170000000000002</v>
      </c>
      <c r="AK1310" s="5">
        <v>536.35081753063196</v>
      </c>
      <c r="AS1310" s="5" t="str">
        <f t="shared" si="163"/>
        <v/>
      </c>
      <c r="AU1310" s="5" t="str">
        <f t="shared" si="164"/>
        <v/>
      </c>
      <c r="AW1310" s="5" t="str">
        <f t="shared" si="165"/>
        <v/>
      </c>
      <c r="AZ1310" s="5">
        <f t="shared" si="167"/>
        <v>544.45891753063199</v>
      </c>
      <c r="BA1310" s="11">
        <f t="shared" si="168"/>
        <v>1.0826721037331701E-2</v>
      </c>
      <c r="BB1310" s="5">
        <f t="shared" si="169"/>
        <v>10.826721037331701</v>
      </c>
      <c r="BC1310"/>
      <c r="BD1310"/>
    </row>
    <row r="1311" spans="1:56" x14ac:dyDescent="0.25">
      <c r="A1311" s="1" t="s">
        <v>506</v>
      </c>
      <c r="B1311" s="1" t="s">
        <v>507</v>
      </c>
      <c r="C1311" s="1" t="s">
        <v>508</v>
      </c>
      <c r="D1311" s="1" t="s">
        <v>112</v>
      </c>
      <c r="E1311" s="1" t="s">
        <v>75</v>
      </c>
      <c r="F1311" s="1" t="s">
        <v>62</v>
      </c>
      <c r="G1311" s="1" t="s">
        <v>63</v>
      </c>
      <c r="H1311" s="1" t="s">
        <v>240</v>
      </c>
      <c r="I1311" s="2">
        <v>107.54</v>
      </c>
      <c r="J1311" s="2">
        <v>26.7</v>
      </c>
      <c r="K1311" s="2">
        <f t="shared" si="166"/>
        <v>26.7</v>
      </c>
      <c r="L1311" s="2">
        <f t="shared" si="170"/>
        <v>0</v>
      </c>
      <c r="X1311" s="13">
        <v>1.86</v>
      </c>
      <c r="Y1311" s="5">
        <v>188.51332500000001</v>
      </c>
      <c r="AJ1311" s="10">
        <v>24.84</v>
      </c>
      <c r="AK1311" s="5">
        <v>823.93038506126402</v>
      </c>
      <c r="AS1311" s="5" t="str">
        <f t="shared" si="163"/>
        <v/>
      </c>
      <c r="AU1311" s="5" t="str">
        <f t="shared" si="164"/>
        <v/>
      </c>
      <c r="AW1311" s="5" t="str">
        <f t="shared" si="165"/>
        <v/>
      </c>
      <c r="AZ1311" s="5">
        <f t="shared" si="167"/>
        <v>1012.443710061264</v>
      </c>
      <c r="BA1311" s="11">
        <f t="shared" si="168"/>
        <v>2.0132732262976918E-2</v>
      </c>
      <c r="BB1311" s="5">
        <f t="shared" si="169"/>
        <v>20.132732262976919</v>
      </c>
      <c r="BC1311"/>
      <c r="BD1311"/>
    </row>
    <row r="1312" spans="1:56" x14ac:dyDescent="0.25">
      <c r="A1312" s="1" t="s">
        <v>506</v>
      </c>
      <c r="B1312" s="1" t="s">
        <v>507</v>
      </c>
      <c r="C1312" s="1" t="s">
        <v>508</v>
      </c>
      <c r="D1312" s="1" t="s">
        <v>112</v>
      </c>
      <c r="E1312" s="1" t="s">
        <v>74</v>
      </c>
      <c r="F1312" s="1" t="s">
        <v>62</v>
      </c>
      <c r="G1312" s="1" t="s">
        <v>63</v>
      </c>
      <c r="H1312" s="1" t="s">
        <v>240</v>
      </c>
      <c r="I1312" s="2">
        <v>107.54</v>
      </c>
      <c r="J1312" s="2">
        <v>42.1</v>
      </c>
      <c r="K1312" s="2">
        <f t="shared" si="166"/>
        <v>42.1</v>
      </c>
      <c r="L1312" s="2">
        <f t="shared" si="170"/>
        <v>0</v>
      </c>
      <c r="X1312" s="13">
        <v>0.42</v>
      </c>
      <c r="Y1312" s="5">
        <v>42.567525000000003</v>
      </c>
      <c r="AJ1312" s="10">
        <v>41.68</v>
      </c>
      <c r="AK1312" s="5">
        <v>1382.504770122528</v>
      </c>
      <c r="AS1312" s="5" t="str">
        <f t="shared" si="163"/>
        <v/>
      </c>
      <c r="AU1312" s="5" t="str">
        <f t="shared" si="164"/>
        <v/>
      </c>
      <c r="AW1312" s="5" t="str">
        <f t="shared" si="165"/>
        <v/>
      </c>
      <c r="AZ1312" s="5">
        <f t="shared" si="167"/>
        <v>1425.072295122528</v>
      </c>
      <c r="BA1312" s="11">
        <f t="shared" si="168"/>
        <v>2.8337969496942981E-2</v>
      </c>
      <c r="BB1312" s="5">
        <f t="shared" si="169"/>
        <v>28.337969496942982</v>
      </c>
      <c r="BC1312"/>
      <c r="BD1312"/>
    </row>
    <row r="1313" spans="1:56" x14ac:dyDescent="0.25">
      <c r="A1313" s="1" t="s">
        <v>506</v>
      </c>
      <c r="B1313" s="1" t="s">
        <v>507</v>
      </c>
      <c r="C1313" s="1" t="s">
        <v>508</v>
      </c>
      <c r="D1313" s="1" t="s">
        <v>112</v>
      </c>
      <c r="E1313" s="1" t="s">
        <v>73</v>
      </c>
      <c r="F1313" s="1" t="s">
        <v>62</v>
      </c>
      <c r="G1313" s="1" t="s">
        <v>63</v>
      </c>
      <c r="H1313" s="1" t="s">
        <v>240</v>
      </c>
      <c r="I1313" s="2">
        <v>107.54</v>
      </c>
      <c r="J1313" s="2">
        <v>0.14000000000000001</v>
      </c>
      <c r="K1313" s="2">
        <f t="shared" si="166"/>
        <v>0.14000000000000001</v>
      </c>
      <c r="L1313" s="2">
        <f t="shared" si="170"/>
        <v>0</v>
      </c>
      <c r="X1313" s="13">
        <v>0.01</v>
      </c>
      <c r="Y1313" s="5">
        <v>1.0135125</v>
      </c>
      <c r="AJ1313" s="10">
        <v>0.13</v>
      </c>
      <c r="AK1313" s="5">
        <v>4.3120348418354988</v>
      </c>
      <c r="AS1313" s="5" t="str">
        <f t="shared" si="163"/>
        <v/>
      </c>
      <c r="AU1313" s="5" t="str">
        <f t="shared" si="164"/>
        <v/>
      </c>
      <c r="AW1313" s="5" t="str">
        <f t="shared" si="165"/>
        <v/>
      </c>
      <c r="AZ1313" s="5">
        <f t="shared" si="167"/>
        <v>5.3255473418354988</v>
      </c>
      <c r="BA1313" s="11">
        <f t="shared" si="168"/>
        <v>1.0590002952410525E-4</v>
      </c>
      <c r="BB1313" s="5">
        <f t="shared" si="169"/>
        <v>0.10590002952410525</v>
      </c>
      <c r="BC1313"/>
      <c r="BD1313"/>
    </row>
    <row r="1314" spans="1:56" x14ac:dyDescent="0.25">
      <c r="A1314" s="1" t="s">
        <v>509</v>
      </c>
      <c r="B1314" s="1" t="s">
        <v>87</v>
      </c>
      <c r="C1314" s="1" t="s">
        <v>88</v>
      </c>
      <c r="D1314" s="1" t="s">
        <v>89</v>
      </c>
      <c r="E1314" s="1" t="s">
        <v>67</v>
      </c>
      <c r="F1314" s="1" t="s">
        <v>62</v>
      </c>
      <c r="G1314" s="1" t="s">
        <v>63</v>
      </c>
      <c r="H1314" s="1" t="s">
        <v>240</v>
      </c>
      <c r="I1314" s="2">
        <v>40</v>
      </c>
      <c r="J1314" s="2">
        <v>0.06</v>
      </c>
      <c r="K1314" s="2">
        <f t="shared" si="166"/>
        <v>0.06</v>
      </c>
      <c r="L1314" s="2">
        <f t="shared" si="170"/>
        <v>0</v>
      </c>
      <c r="X1314" s="13">
        <v>0.06</v>
      </c>
      <c r="Y1314" s="5">
        <v>6.0810749999999993</v>
      </c>
      <c r="AS1314" s="5" t="str">
        <f t="shared" si="163"/>
        <v/>
      </c>
      <c r="AU1314" s="5" t="str">
        <f t="shared" si="164"/>
        <v/>
      </c>
      <c r="AW1314" s="5" t="str">
        <f t="shared" si="165"/>
        <v/>
      </c>
      <c r="AZ1314" s="5">
        <f t="shared" si="167"/>
        <v>6.0810749999999993</v>
      </c>
      <c r="BA1314" s="11">
        <f t="shared" si="168"/>
        <v>1.2092391273651554E-4</v>
      </c>
      <c r="BB1314" s="5">
        <f t="shared" si="169"/>
        <v>0.12092391273651554</v>
      </c>
      <c r="BC1314"/>
      <c r="BD1314"/>
    </row>
    <row r="1315" spans="1:56" x14ac:dyDescent="0.25">
      <c r="A1315" s="1" t="s">
        <v>509</v>
      </c>
      <c r="B1315" s="1" t="s">
        <v>87</v>
      </c>
      <c r="C1315" s="1" t="s">
        <v>88</v>
      </c>
      <c r="D1315" s="1" t="s">
        <v>89</v>
      </c>
      <c r="E1315" s="1" t="s">
        <v>66</v>
      </c>
      <c r="F1315" s="1" t="s">
        <v>62</v>
      </c>
      <c r="G1315" s="1" t="s">
        <v>63</v>
      </c>
      <c r="H1315" s="1" t="s">
        <v>240</v>
      </c>
      <c r="I1315" s="2">
        <v>40</v>
      </c>
      <c r="J1315" s="2">
        <v>7.0000000000000007E-2</v>
      </c>
      <c r="K1315" s="2">
        <f t="shared" si="166"/>
        <v>7.0000000000000007E-2</v>
      </c>
      <c r="L1315" s="2">
        <f t="shared" si="170"/>
        <v>0</v>
      </c>
      <c r="X1315" s="13">
        <v>7.0000000000000007E-2</v>
      </c>
      <c r="Y1315" s="5">
        <v>7.0945875000000003</v>
      </c>
      <c r="AS1315" s="5" t="str">
        <f t="shared" si="163"/>
        <v/>
      </c>
      <c r="AU1315" s="5" t="str">
        <f t="shared" si="164"/>
        <v/>
      </c>
      <c r="AW1315" s="5" t="str">
        <f t="shared" si="165"/>
        <v/>
      </c>
      <c r="AZ1315" s="5">
        <f t="shared" si="167"/>
        <v>7.0945875000000003</v>
      </c>
      <c r="BA1315" s="11">
        <f t="shared" si="168"/>
        <v>1.4107789819260149E-4</v>
      </c>
      <c r="BB1315" s="5">
        <f t="shared" si="169"/>
        <v>0.1410778981926015</v>
      </c>
      <c r="BC1315"/>
      <c r="BD1315"/>
    </row>
    <row r="1316" spans="1:56" x14ac:dyDescent="0.25">
      <c r="A1316" s="1" t="s">
        <v>509</v>
      </c>
      <c r="B1316" s="1" t="s">
        <v>87</v>
      </c>
      <c r="C1316" s="1" t="s">
        <v>88</v>
      </c>
      <c r="D1316" s="1" t="s">
        <v>89</v>
      </c>
      <c r="E1316" s="1" t="s">
        <v>70</v>
      </c>
      <c r="F1316" s="1" t="s">
        <v>62</v>
      </c>
      <c r="G1316" s="1" t="s">
        <v>63</v>
      </c>
      <c r="H1316" s="1" t="s">
        <v>240</v>
      </c>
      <c r="I1316" s="2">
        <v>40</v>
      </c>
      <c r="J1316" s="2">
        <v>0.04</v>
      </c>
      <c r="K1316" s="2">
        <f t="shared" si="166"/>
        <v>0.04</v>
      </c>
      <c r="L1316" s="2">
        <f t="shared" si="170"/>
        <v>0</v>
      </c>
      <c r="X1316" s="13">
        <v>0.01</v>
      </c>
      <c r="Y1316" s="5">
        <v>1.0135125</v>
      </c>
      <c r="AJ1316" s="10">
        <v>0.03</v>
      </c>
      <c r="AK1316" s="5">
        <v>0.995084977758117</v>
      </c>
      <c r="AS1316" s="5" t="str">
        <f t="shared" si="163"/>
        <v/>
      </c>
      <c r="AU1316" s="5" t="str">
        <f t="shared" si="164"/>
        <v/>
      </c>
      <c r="AW1316" s="5" t="str">
        <f t="shared" si="165"/>
        <v/>
      </c>
      <c r="AZ1316" s="5">
        <f t="shared" si="167"/>
        <v>2.008597477758117</v>
      </c>
      <c r="BA1316" s="11">
        <f t="shared" si="168"/>
        <v>3.9941534370684098E-5</v>
      </c>
      <c r="BB1316" s="5">
        <f t="shared" si="169"/>
        <v>3.9941534370684095E-2</v>
      </c>
      <c r="BC1316"/>
      <c r="BD1316"/>
    </row>
    <row r="1317" spans="1:56" x14ac:dyDescent="0.25">
      <c r="A1317" s="1" t="s">
        <v>509</v>
      </c>
      <c r="B1317" s="1" t="s">
        <v>87</v>
      </c>
      <c r="C1317" s="1" t="s">
        <v>88</v>
      </c>
      <c r="D1317" s="1" t="s">
        <v>89</v>
      </c>
      <c r="E1317" s="1" t="s">
        <v>69</v>
      </c>
      <c r="F1317" s="1" t="s">
        <v>62</v>
      </c>
      <c r="G1317" s="1" t="s">
        <v>63</v>
      </c>
      <c r="H1317" s="1" t="s">
        <v>240</v>
      </c>
      <c r="I1317" s="2">
        <v>40</v>
      </c>
      <c r="J1317" s="2">
        <v>20.399999999999999</v>
      </c>
      <c r="K1317" s="2">
        <f t="shared" si="166"/>
        <v>20.400000000000002</v>
      </c>
      <c r="L1317" s="2">
        <f t="shared" si="170"/>
        <v>0</v>
      </c>
      <c r="X1317" s="13">
        <v>3.53</v>
      </c>
      <c r="Y1317" s="5">
        <v>357.76991249999998</v>
      </c>
      <c r="AJ1317" s="10">
        <v>16.87</v>
      </c>
      <c r="AK1317" s="5">
        <v>559.56949283695224</v>
      </c>
      <c r="AS1317" s="5" t="str">
        <f t="shared" si="163"/>
        <v/>
      </c>
      <c r="AU1317" s="5" t="str">
        <f t="shared" si="164"/>
        <v/>
      </c>
      <c r="AW1317" s="5" t="str">
        <f t="shared" si="165"/>
        <v/>
      </c>
      <c r="AZ1317" s="5">
        <f t="shared" si="167"/>
        <v>917.33940533695227</v>
      </c>
      <c r="BA1317" s="11">
        <f t="shared" si="168"/>
        <v>1.8241556007898719E-2</v>
      </c>
      <c r="BB1317" s="5">
        <f t="shared" si="169"/>
        <v>18.241556007898719</v>
      </c>
      <c r="BC1317"/>
      <c r="BD1317"/>
    </row>
    <row r="1318" spans="1:56" x14ac:dyDescent="0.25">
      <c r="A1318" s="1" t="s">
        <v>509</v>
      </c>
      <c r="B1318" s="1" t="s">
        <v>87</v>
      </c>
      <c r="C1318" s="1" t="s">
        <v>88</v>
      </c>
      <c r="D1318" s="1" t="s">
        <v>89</v>
      </c>
      <c r="E1318" s="1" t="s">
        <v>68</v>
      </c>
      <c r="F1318" s="1" t="s">
        <v>62</v>
      </c>
      <c r="G1318" s="1" t="s">
        <v>63</v>
      </c>
      <c r="H1318" s="1" t="s">
        <v>240</v>
      </c>
      <c r="I1318" s="2">
        <v>40</v>
      </c>
      <c r="J1318" s="2">
        <v>17.63</v>
      </c>
      <c r="K1318" s="2">
        <f t="shared" si="166"/>
        <v>17.630000000000003</v>
      </c>
      <c r="L1318" s="2">
        <f t="shared" si="170"/>
        <v>0</v>
      </c>
      <c r="X1318" s="13">
        <v>1.08</v>
      </c>
      <c r="Y1318" s="5">
        <v>109.45935</v>
      </c>
      <c r="AJ1318" s="10">
        <v>16.55</v>
      </c>
      <c r="AK1318" s="5">
        <v>548.95519969367979</v>
      </c>
      <c r="AS1318" s="5" t="str">
        <f t="shared" si="163"/>
        <v/>
      </c>
      <c r="AU1318" s="5" t="str">
        <f t="shared" si="164"/>
        <v/>
      </c>
      <c r="AW1318" s="5" t="str">
        <f t="shared" si="165"/>
        <v/>
      </c>
      <c r="AZ1318" s="5">
        <f t="shared" si="167"/>
        <v>658.41454969367976</v>
      </c>
      <c r="BA1318" s="11">
        <f t="shared" si="168"/>
        <v>1.3092761321248418E-2</v>
      </c>
      <c r="BB1318" s="5">
        <f t="shared" si="169"/>
        <v>13.092761321248418</v>
      </c>
      <c r="BC1318"/>
      <c r="BD1318"/>
    </row>
    <row r="1319" spans="1:56" x14ac:dyDescent="0.25">
      <c r="A1319" s="1" t="s">
        <v>510</v>
      </c>
      <c r="B1319" s="1" t="s">
        <v>1098</v>
      </c>
      <c r="C1319" s="1" t="s">
        <v>511</v>
      </c>
      <c r="D1319" s="1" t="s">
        <v>60</v>
      </c>
      <c r="E1319" s="1" t="s">
        <v>93</v>
      </c>
      <c r="F1319" s="1" t="s">
        <v>100</v>
      </c>
      <c r="G1319" s="1" t="s">
        <v>63</v>
      </c>
      <c r="H1319" s="1" t="s">
        <v>240</v>
      </c>
      <c r="I1319" s="2">
        <v>470.2</v>
      </c>
      <c r="J1319" s="2">
        <v>36.29</v>
      </c>
      <c r="K1319" s="2">
        <f t="shared" si="166"/>
        <v>36.29</v>
      </c>
      <c r="L1319" s="2">
        <f t="shared" si="170"/>
        <v>0</v>
      </c>
      <c r="V1319" s="12">
        <v>8.41</v>
      </c>
      <c r="W1319" s="5">
        <v>947.07112499999982</v>
      </c>
      <c r="X1319" s="13">
        <v>27.88</v>
      </c>
      <c r="Y1319" s="5">
        <v>2825.6728499999999</v>
      </c>
      <c r="AS1319" s="5" t="str">
        <f t="shared" si="163"/>
        <v/>
      </c>
      <c r="AU1319" s="5" t="str">
        <f t="shared" si="164"/>
        <v/>
      </c>
      <c r="AW1319" s="5" t="str">
        <f t="shared" si="165"/>
        <v/>
      </c>
      <c r="AZ1319" s="5">
        <f t="shared" si="167"/>
        <v>3772.7439749999999</v>
      </c>
      <c r="BA1319" s="11">
        <f t="shared" si="168"/>
        <v>7.5022091194421187E-2</v>
      </c>
      <c r="BB1319" s="5">
        <f t="shared" si="169"/>
        <v>75.022091194421193</v>
      </c>
      <c r="BC1319"/>
      <c r="BD1319"/>
    </row>
    <row r="1320" spans="1:56" x14ac:dyDescent="0.25">
      <c r="A1320" s="1" t="s">
        <v>510</v>
      </c>
      <c r="B1320" s="1" t="s">
        <v>1098</v>
      </c>
      <c r="C1320" s="1" t="s">
        <v>511</v>
      </c>
      <c r="D1320" s="1" t="s">
        <v>60</v>
      </c>
      <c r="E1320" s="1" t="s">
        <v>90</v>
      </c>
      <c r="F1320" s="1" t="s">
        <v>100</v>
      </c>
      <c r="G1320" s="1" t="s">
        <v>63</v>
      </c>
      <c r="H1320" s="1" t="s">
        <v>240</v>
      </c>
      <c r="I1320" s="2">
        <v>470.2</v>
      </c>
      <c r="J1320" s="2">
        <v>37.85</v>
      </c>
      <c r="K1320" s="2">
        <f t="shared" si="166"/>
        <v>37.86</v>
      </c>
      <c r="L1320" s="2">
        <f t="shared" si="170"/>
        <v>0</v>
      </c>
      <c r="X1320" s="13">
        <v>26.9</v>
      </c>
      <c r="Y1320" s="5">
        <v>2726.3486250000001</v>
      </c>
      <c r="AJ1320" s="10">
        <v>10.96</v>
      </c>
      <c r="AK1320" s="5">
        <v>363.53772126531601</v>
      </c>
      <c r="AS1320" s="5" t="str">
        <f t="shared" si="163"/>
        <v/>
      </c>
      <c r="AU1320" s="5" t="str">
        <f t="shared" si="164"/>
        <v/>
      </c>
      <c r="AW1320" s="5" t="str">
        <f t="shared" si="165"/>
        <v/>
      </c>
      <c r="AZ1320" s="5">
        <f t="shared" si="167"/>
        <v>3089.8863462653162</v>
      </c>
      <c r="BA1320" s="11">
        <f t="shared" si="168"/>
        <v>6.1443272267080733E-2</v>
      </c>
      <c r="BB1320" s="5">
        <f t="shared" si="169"/>
        <v>61.443272267080737</v>
      </c>
      <c r="BC1320"/>
      <c r="BD1320"/>
    </row>
    <row r="1321" spans="1:56" x14ac:dyDescent="0.25">
      <c r="A1321" s="1" t="s">
        <v>510</v>
      </c>
      <c r="B1321" s="1" t="s">
        <v>1098</v>
      </c>
      <c r="C1321" s="1" t="s">
        <v>511</v>
      </c>
      <c r="D1321" s="1" t="s">
        <v>60</v>
      </c>
      <c r="E1321" s="1" t="s">
        <v>85</v>
      </c>
      <c r="F1321" s="1" t="s">
        <v>100</v>
      </c>
      <c r="G1321" s="1" t="s">
        <v>63</v>
      </c>
      <c r="H1321" s="1" t="s">
        <v>240</v>
      </c>
      <c r="I1321" s="2">
        <v>470.2</v>
      </c>
      <c r="J1321" s="2">
        <v>37.81</v>
      </c>
      <c r="K1321" s="2">
        <f t="shared" si="166"/>
        <v>37.81</v>
      </c>
      <c r="L1321" s="2">
        <f t="shared" si="170"/>
        <v>0</v>
      </c>
      <c r="X1321" s="13">
        <v>13.44</v>
      </c>
      <c r="Y1321" s="5">
        <v>1362.1608000000001</v>
      </c>
      <c r="AJ1321" s="10">
        <v>24.37</v>
      </c>
      <c r="AK1321" s="5">
        <v>808.34074283695224</v>
      </c>
      <c r="AS1321" s="5" t="str">
        <f t="shared" si="163"/>
        <v/>
      </c>
      <c r="AU1321" s="5" t="str">
        <f t="shared" si="164"/>
        <v/>
      </c>
      <c r="AW1321" s="5" t="str">
        <f t="shared" si="165"/>
        <v/>
      </c>
      <c r="AZ1321" s="5">
        <f t="shared" si="167"/>
        <v>2170.5015428369525</v>
      </c>
      <c r="BA1321" s="11">
        <f t="shared" si="168"/>
        <v>4.3161042934100967E-2</v>
      </c>
      <c r="BB1321" s="5">
        <f t="shared" si="169"/>
        <v>43.161042934100962</v>
      </c>
      <c r="BC1321"/>
      <c r="BD1321"/>
    </row>
    <row r="1322" spans="1:56" x14ac:dyDescent="0.25">
      <c r="A1322" s="1" t="s">
        <v>510</v>
      </c>
      <c r="B1322" s="1" t="s">
        <v>1098</v>
      </c>
      <c r="C1322" s="1" t="s">
        <v>511</v>
      </c>
      <c r="D1322" s="1" t="s">
        <v>60</v>
      </c>
      <c r="E1322" s="1" t="s">
        <v>80</v>
      </c>
      <c r="F1322" s="1" t="s">
        <v>100</v>
      </c>
      <c r="G1322" s="1" t="s">
        <v>63</v>
      </c>
      <c r="H1322" s="1" t="s">
        <v>240</v>
      </c>
      <c r="I1322" s="2">
        <v>470.2</v>
      </c>
      <c r="J1322" s="2">
        <v>35.83</v>
      </c>
      <c r="K1322" s="2">
        <f t="shared" si="166"/>
        <v>35.83</v>
      </c>
      <c r="L1322" s="2">
        <f t="shared" si="170"/>
        <v>0</v>
      </c>
      <c r="X1322" s="13">
        <v>35.83</v>
      </c>
      <c r="Y1322" s="5">
        <v>3631.4152875</v>
      </c>
      <c r="AS1322" s="5" t="str">
        <f t="shared" si="163"/>
        <v/>
      </c>
      <c r="AU1322" s="5" t="str">
        <f t="shared" si="164"/>
        <v/>
      </c>
      <c r="AW1322" s="5" t="str">
        <f t="shared" si="165"/>
        <v/>
      </c>
      <c r="AZ1322" s="5">
        <f t="shared" si="167"/>
        <v>3631.4152875</v>
      </c>
      <c r="BA1322" s="11">
        <f t="shared" si="168"/>
        <v>7.2211729889155876E-2</v>
      </c>
      <c r="BB1322" s="5">
        <f t="shared" si="169"/>
        <v>72.211729889155876</v>
      </c>
      <c r="BC1322"/>
      <c r="BD1322"/>
    </row>
    <row r="1323" spans="1:56" x14ac:dyDescent="0.25">
      <c r="A1323" s="1" t="s">
        <v>510</v>
      </c>
      <c r="B1323" s="1" t="s">
        <v>1098</v>
      </c>
      <c r="C1323" s="1" t="s">
        <v>511</v>
      </c>
      <c r="D1323" s="1" t="s">
        <v>60</v>
      </c>
      <c r="E1323" s="1" t="s">
        <v>61</v>
      </c>
      <c r="F1323" s="1" t="s">
        <v>100</v>
      </c>
      <c r="G1323" s="1" t="s">
        <v>63</v>
      </c>
      <c r="H1323" s="1" t="s">
        <v>240</v>
      </c>
      <c r="I1323" s="2">
        <v>470.2</v>
      </c>
      <c r="J1323" s="2">
        <v>39.57</v>
      </c>
      <c r="K1323" s="2">
        <f t="shared" si="166"/>
        <v>39.57</v>
      </c>
      <c r="L1323" s="2">
        <f t="shared" si="170"/>
        <v>0</v>
      </c>
      <c r="X1323" s="13">
        <v>39.57</v>
      </c>
      <c r="Y1323" s="5">
        <v>4010.4689625000001</v>
      </c>
      <c r="AS1323" s="5" t="str">
        <f t="shared" si="163"/>
        <v/>
      </c>
      <c r="AU1323" s="5" t="str">
        <f t="shared" si="164"/>
        <v/>
      </c>
      <c r="AW1323" s="5" t="str">
        <f t="shared" si="165"/>
        <v/>
      </c>
      <c r="AZ1323" s="5">
        <f t="shared" si="167"/>
        <v>4010.4689625000001</v>
      </c>
      <c r="BA1323" s="11">
        <f t="shared" si="168"/>
        <v>7.9749320449732014E-2</v>
      </c>
      <c r="BB1323" s="5">
        <f t="shared" si="169"/>
        <v>79.749320449732011</v>
      </c>
      <c r="BC1323"/>
      <c r="BD1323"/>
    </row>
    <row r="1324" spans="1:56" x14ac:dyDescent="0.25">
      <c r="A1324" s="1" t="s">
        <v>510</v>
      </c>
      <c r="B1324" s="1" t="s">
        <v>1098</v>
      </c>
      <c r="C1324" s="1" t="s">
        <v>511</v>
      </c>
      <c r="D1324" s="1" t="s">
        <v>60</v>
      </c>
      <c r="E1324" s="1" t="s">
        <v>65</v>
      </c>
      <c r="F1324" s="1" t="s">
        <v>100</v>
      </c>
      <c r="G1324" s="1" t="s">
        <v>63</v>
      </c>
      <c r="H1324" s="1" t="s">
        <v>240</v>
      </c>
      <c r="I1324" s="2">
        <v>470.2</v>
      </c>
      <c r="J1324" s="2">
        <v>40.409999999999997</v>
      </c>
      <c r="K1324" s="2">
        <f t="shared" si="166"/>
        <v>40</v>
      </c>
      <c r="L1324" s="2">
        <f t="shared" si="170"/>
        <v>0</v>
      </c>
      <c r="X1324" s="13">
        <v>30.62</v>
      </c>
      <c r="Y1324" s="5">
        <v>3103.3752749999999</v>
      </c>
      <c r="AJ1324" s="10">
        <v>9.3800000000000008</v>
      </c>
      <c r="AK1324" s="5">
        <v>311.12991</v>
      </c>
      <c r="AS1324" s="5" t="str">
        <f t="shared" si="163"/>
        <v/>
      </c>
      <c r="AU1324" s="5" t="str">
        <f t="shared" si="164"/>
        <v/>
      </c>
      <c r="AW1324" s="5" t="str">
        <f t="shared" si="165"/>
        <v/>
      </c>
      <c r="AZ1324" s="5">
        <f t="shared" si="167"/>
        <v>3414.505185</v>
      </c>
      <c r="BA1324" s="11">
        <f t="shared" si="168"/>
        <v>6.7898410565454287E-2</v>
      </c>
      <c r="BB1324" s="5">
        <f t="shared" si="169"/>
        <v>67.898410565454284</v>
      </c>
      <c r="BC1324"/>
      <c r="BD1324"/>
    </row>
    <row r="1325" spans="1:56" x14ac:dyDescent="0.25">
      <c r="A1325" s="1" t="s">
        <v>510</v>
      </c>
      <c r="B1325" s="1" t="s">
        <v>1098</v>
      </c>
      <c r="C1325" s="1" t="s">
        <v>511</v>
      </c>
      <c r="D1325" s="1" t="s">
        <v>60</v>
      </c>
      <c r="E1325" s="1" t="s">
        <v>66</v>
      </c>
      <c r="F1325" s="1" t="s">
        <v>100</v>
      </c>
      <c r="G1325" s="1" t="s">
        <v>63</v>
      </c>
      <c r="H1325" s="1" t="s">
        <v>240</v>
      </c>
      <c r="I1325" s="2">
        <v>470.2</v>
      </c>
      <c r="J1325" s="2">
        <v>39.909999999999997</v>
      </c>
      <c r="K1325" s="2">
        <f t="shared" si="166"/>
        <v>39.9</v>
      </c>
      <c r="L1325" s="2">
        <f t="shared" si="170"/>
        <v>0</v>
      </c>
      <c r="X1325" s="13">
        <v>17.59</v>
      </c>
      <c r="Y1325" s="5">
        <v>1782.7684875</v>
      </c>
      <c r="AJ1325" s="10">
        <v>22.31</v>
      </c>
      <c r="AK1325" s="5">
        <v>740.01152728557588</v>
      </c>
      <c r="AS1325" s="5" t="str">
        <f t="shared" si="163"/>
        <v/>
      </c>
      <c r="AU1325" s="5" t="str">
        <f t="shared" si="164"/>
        <v/>
      </c>
      <c r="AW1325" s="5" t="str">
        <f t="shared" si="165"/>
        <v/>
      </c>
      <c r="AZ1325" s="5">
        <f t="shared" si="167"/>
        <v>2522.780014785576</v>
      </c>
      <c r="BA1325" s="11">
        <f t="shared" si="168"/>
        <v>5.01662009367351E-2</v>
      </c>
      <c r="BB1325" s="5">
        <f t="shared" si="169"/>
        <v>50.166200936735102</v>
      </c>
      <c r="BC1325"/>
      <c r="BD1325"/>
    </row>
    <row r="1326" spans="1:56" x14ac:dyDescent="0.25">
      <c r="A1326" s="1" t="s">
        <v>510</v>
      </c>
      <c r="B1326" s="1" t="s">
        <v>1098</v>
      </c>
      <c r="C1326" s="1" t="s">
        <v>511</v>
      </c>
      <c r="D1326" s="1" t="s">
        <v>60</v>
      </c>
      <c r="E1326" s="1" t="s">
        <v>67</v>
      </c>
      <c r="F1326" s="1" t="s">
        <v>100</v>
      </c>
      <c r="G1326" s="1" t="s">
        <v>63</v>
      </c>
      <c r="H1326" s="1" t="s">
        <v>240</v>
      </c>
      <c r="I1326" s="2">
        <v>470.2</v>
      </c>
      <c r="J1326" s="2">
        <v>37.119999999999997</v>
      </c>
      <c r="K1326" s="2">
        <f t="shared" si="166"/>
        <v>37.110000000000007</v>
      </c>
      <c r="L1326" s="2">
        <f t="shared" si="170"/>
        <v>0</v>
      </c>
      <c r="V1326" s="12">
        <v>0.02</v>
      </c>
      <c r="W1326" s="5">
        <v>2.2522500000000001</v>
      </c>
      <c r="X1326" s="13">
        <v>37.090000000000003</v>
      </c>
      <c r="Y1326" s="5">
        <v>3759.1178624999998</v>
      </c>
      <c r="AS1326" s="5" t="str">
        <f t="shared" si="163"/>
        <v/>
      </c>
      <c r="AU1326" s="5" t="str">
        <f t="shared" si="164"/>
        <v/>
      </c>
      <c r="AW1326" s="5" t="str">
        <f t="shared" si="165"/>
        <v/>
      </c>
      <c r="AZ1326" s="5">
        <f t="shared" si="167"/>
        <v>3761.3701124999998</v>
      </c>
      <c r="BA1326" s="11">
        <f t="shared" si="168"/>
        <v>7.4795918690969562E-2</v>
      </c>
      <c r="BB1326" s="5">
        <f t="shared" si="169"/>
        <v>74.795918690969557</v>
      </c>
      <c r="BC1326"/>
      <c r="BD1326"/>
    </row>
    <row r="1327" spans="1:56" x14ac:dyDescent="0.25">
      <c r="A1327" s="1" t="s">
        <v>510</v>
      </c>
      <c r="B1327" s="1" t="s">
        <v>1098</v>
      </c>
      <c r="C1327" s="1" t="s">
        <v>511</v>
      </c>
      <c r="D1327" s="1" t="s">
        <v>60</v>
      </c>
      <c r="E1327" s="1" t="s">
        <v>70</v>
      </c>
      <c r="F1327" s="1" t="s">
        <v>100</v>
      </c>
      <c r="G1327" s="1" t="s">
        <v>63</v>
      </c>
      <c r="H1327" s="1" t="s">
        <v>240</v>
      </c>
      <c r="I1327" s="2">
        <v>470.2</v>
      </c>
      <c r="J1327" s="2">
        <v>38.85</v>
      </c>
      <c r="K1327" s="2">
        <f t="shared" si="166"/>
        <v>38.85</v>
      </c>
      <c r="L1327" s="2">
        <f t="shared" si="170"/>
        <v>0</v>
      </c>
      <c r="X1327" s="13">
        <v>7.99</v>
      </c>
      <c r="Y1327" s="5">
        <v>809.79648750000001</v>
      </c>
      <c r="AH1327" s="9">
        <v>6.91</v>
      </c>
      <c r="AI1327" s="5">
        <v>251.23982624999999</v>
      </c>
      <c r="AJ1327" s="10">
        <v>23.95</v>
      </c>
      <c r="AK1327" s="5">
        <v>794.40955030632017</v>
      </c>
      <c r="AS1327" s="5" t="str">
        <f t="shared" si="163"/>
        <v/>
      </c>
      <c r="AU1327" s="5" t="str">
        <f t="shared" si="164"/>
        <v/>
      </c>
      <c r="AW1327" s="5" t="str">
        <f t="shared" si="165"/>
        <v/>
      </c>
      <c r="AZ1327" s="5">
        <f t="shared" si="167"/>
        <v>1855.4458640563203</v>
      </c>
      <c r="BA1327" s="11">
        <f t="shared" si="168"/>
        <v>3.6896070802033387E-2</v>
      </c>
      <c r="BB1327" s="5">
        <f t="shared" si="169"/>
        <v>36.896070802033385</v>
      </c>
      <c r="BC1327"/>
      <c r="BD1327"/>
    </row>
    <row r="1328" spans="1:56" x14ac:dyDescent="0.25">
      <c r="A1328" s="1" t="s">
        <v>510</v>
      </c>
      <c r="B1328" s="1" t="s">
        <v>1098</v>
      </c>
      <c r="C1328" s="1" t="s">
        <v>511</v>
      </c>
      <c r="D1328" s="1" t="s">
        <v>60</v>
      </c>
      <c r="E1328" s="1" t="s">
        <v>71</v>
      </c>
      <c r="F1328" s="1" t="s">
        <v>100</v>
      </c>
      <c r="G1328" s="1" t="s">
        <v>63</v>
      </c>
      <c r="H1328" s="1" t="s">
        <v>240</v>
      </c>
      <c r="I1328" s="2">
        <v>470.2</v>
      </c>
      <c r="J1328" s="2">
        <v>37.97</v>
      </c>
      <c r="K1328" s="2">
        <f t="shared" si="166"/>
        <v>37.97</v>
      </c>
      <c r="L1328" s="2">
        <f t="shared" si="170"/>
        <v>0</v>
      </c>
      <c r="X1328" s="13">
        <v>37.97</v>
      </c>
      <c r="Y1328" s="5">
        <v>3848.3069624999998</v>
      </c>
      <c r="AS1328" s="5" t="str">
        <f t="shared" si="163"/>
        <v/>
      </c>
      <c r="AU1328" s="5" t="str">
        <f t="shared" si="164"/>
        <v/>
      </c>
      <c r="AW1328" s="5" t="str">
        <f t="shared" si="165"/>
        <v/>
      </c>
      <c r="AZ1328" s="5">
        <f t="shared" si="167"/>
        <v>3848.3069624999998</v>
      </c>
      <c r="BA1328" s="11">
        <f t="shared" si="168"/>
        <v>7.6524682776758252E-2</v>
      </c>
      <c r="BB1328" s="5">
        <f t="shared" si="169"/>
        <v>76.524682776758254</v>
      </c>
      <c r="BC1328"/>
      <c r="BD1328"/>
    </row>
    <row r="1329" spans="1:56" x14ac:dyDescent="0.25">
      <c r="A1329" s="1" t="s">
        <v>510</v>
      </c>
      <c r="B1329" s="1" t="s">
        <v>1098</v>
      </c>
      <c r="C1329" s="1" t="s">
        <v>511</v>
      </c>
      <c r="D1329" s="1" t="s">
        <v>60</v>
      </c>
      <c r="E1329" s="1" t="s">
        <v>72</v>
      </c>
      <c r="F1329" s="1" t="s">
        <v>100</v>
      </c>
      <c r="G1329" s="1" t="s">
        <v>63</v>
      </c>
      <c r="H1329" s="1" t="s">
        <v>240</v>
      </c>
      <c r="I1329" s="2">
        <v>470.2</v>
      </c>
      <c r="J1329" s="2">
        <v>40.01</v>
      </c>
      <c r="K1329" s="2">
        <f t="shared" si="166"/>
        <v>40</v>
      </c>
      <c r="L1329" s="2">
        <f t="shared" si="170"/>
        <v>0</v>
      </c>
      <c r="X1329" s="13">
        <v>40</v>
      </c>
      <c r="Y1329" s="5">
        <v>4054.05</v>
      </c>
      <c r="AS1329" s="5" t="str">
        <f t="shared" ref="AS1329:AS1392" si="171">IF(AR1329&gt;0,AR1329*$AS$1,"")</f>
        <v/>
      </c>
      <c r="AU1329" s="5" t="str">
        <f t="shared" ref="AU1329:AU1392" si="172">IF(AT1329&gt;0,AT1329*$AU$1,"")</f>
        <v/>
      </c>
      <c r="AW1329" s="5" t="str">
        <f t="shared" ref="AW1329:AW1392" si="173">IF(AV1329&gt;0,AV1329*$AW$1,"")</f>
        <v/>
      </c>
      <c r="AZ1329" s="5">
        <f t="shared" si="167"/>
        <v>4054.05</v>
      </c>
      <c r="BA1329" s="11">
        <f t="shared" si="168"/>
        <v>8.0615941824343715E-2</v>
      </c>
      <c r="BB1329" s="5">
        <f t="shared" si="169"/>
        <v>80.615941824343722</v>
      </c>
      <c r="BC1329"/>
      <c r="BD1329"/>
    </row>
    <row r="1330" spans="1:56" x14ac:dyDescent="0.25">
      <c r="A1330" s="1" t="s">
        <v>510</v>
      </c>
      <c r="B1330" s="1" t="s">
        <v>1098</v>
      </c>
      <c r="C1330" s="1" t="s">
        <v>511</v>
      </c>
      <c r="D1330" s="1" t="s">
        <v>60</v>
      </c>
      <c r="E1330" s="1" t="s">
        <v>73</v>
      </c>
      <c r="F1330" s="1" t="s">
        <v>100</v>
      </c>
      <c r="G1330" s="1" t="s">
        <v>63</v>
      </c>
      <c r="H1330" s="1" t="s">
        <v>240</v>
      </c>
      <c r="I1330" s="2">
        <v>470.2</v>
      </c>
      <c r="J1330" s="2">
        <v>39.83</v>
      </c>
      <c r="K1330" s="2">
        <f t="shared" si="166"/>
        <v>39.83</v>
      </c>
      <c r="L1330" s="2">
        <f t="shared" si="170"/>
        <v>0</v>
      </c>
      <c r="X1330" s="13">
        <v>8.32</v>
      </c>
      <c r="Y1330" s="5">
        <v>843.24239999999998</v>
      </c>
      <c r="AJ1330" s="10">
        <v>31.51</v>
      </c>
      <c r="AK1330" s="5">
        <v>1045.1709525918959</v>
      </c>
      <c r="AS1330" s="5" t="str">
        <f t="shared" si="171"/>
        <v/>
      </c>
      <c r="AU1330" s="5" t="str">
        <f t="shared" si="172"/>
        <v/>
      </c>
      <c r="AW1330" s="5" t="str">
        <f t="shared" si="173"/>
        <v/>
      </c>
      <c r="AZ1330" s="5">
        <f t="shared" si="167"/>
        <v>1888.413352591896</v>
      </c>
      <c r="BA1330" s="11">
        <f t="shared" si="168"/>
        <v>3.7551638724944728E-2</v>
      </c>
      <c r="BB1330" s="5">
        <f t="shared" si="169"/>
        <v>37.551638724944731</v>
      </c>
      <c r="BC1330"/>
      <c r="BD1330"/>
    </row>
    <row r="1331" spans="1:56" x14ac:dyDescent="0.25">
      <c r="A1331" s="1" t="s">
        <v>512</v>
      </c>
      <c r="B1331" s="1" t="s">
        <v>1098</v>
      </c>
      <c r="C1331" s="1" t="s">
        <v>511</v>
      </c>
      <c r="D1331" s="1" t="s">
        <v>60</v>
      </c>
      <c r="E1331" s="1" t="s">
        <v>68</v>
      </c>
      <c r="F1331" s="1" t="s">
        <v>100</v>
      </c>
      <c r="G1331" s="1" t="s">
        <v>63</v>
      </c>
      <c r="H1331" s="1" t="s">
        <v>240</v>
      </c>
      <c r="I1331" s="2">
        <v>154.88</v>
      </c>
      <c r="J1331" s="2">
        <v>36.76</v>
      </c>
      <c r="K1331" s="2">
        <f t="shared" si="166"/>
        <v>36.76</v>
      </c>
      <c r="L1331" s="2">
        <f t="shared" si="170"/>
        <v>0</v>
      </c>
      <c r="X1331" s="13">
        <v>36.76</v>
      </c>
      <c r="Y1331" s="5">
        <v>3725.671949999999</v>
      </c>
      <c r="AS1331" s="5" t="str">
        <f t="shared" si="171"/>
        <v/>
      </c>
      <c r="AU1331" s="5" t="str">
        <f t="shared" si="172"/>
        <v/>
      </c>
      <c r="AW1331" s="5" t="str">
        <f t="shared" si="173"/>
        <v/>
      </c>
      <c r="AZ1331" s="5">
        <f t="shared" si="167"/>
        <v>3725.671949999999</v>
      </c>
      <c r="BA1331" s="11">
        <f t="shared" si="168"/>
        <v>7.4086050536571857E-2</v>
      </c>
      <c r="BB1331" s="5">
        <f t="shared" si="169"/>
        <v>74.086050536571861</v>
      </c>
      <c r="BC1331"/>
      <c r="BD1331"/>
    </row>
    <row r="1332" spans="1:56" x14ac:dyDescent="0.25">
      <c r="A1332" s="1" t="s">
        <v>512</v>
      </c>
      <c r="B1332" s="1" t="s">
        <v>1098</v>
      </c>
      <c r="C1332" s="1" t="s">
        <v>511</v>
      </c>
      <c r="D1332" s="1" t="s">
        <v>60</v>
      </c>
      <c r="E1332" s="1" t="s">
        <v>69</v>
      </c>
      <c r="F1332" s="1" t="s">
        <v>100</v>
      </c>
      <c r="G1332" s="1" t="s">
        <v>63</v>
      </c>
      <c r="H1332" s="1" t="s">
        <v>240</v>
      </c>
      <c r="I1332" s="2">
        <v>154.88</v>
      </c>
      <c r="J1332" s="2">
        <v>39.44</v>
      </c>
      <c r="K1332" s="2">
        <f t="shared" si="166"/>
        <v>39.44</v>
      </c>
      <c r="L1332" s="2">
        <f t="shared" si="170"/>
        <v>0</v>
      </c>
      <c r="X1332" s="13">
        <v>10.54</v>
      </c>
      <c r="Y1332" s="5">
        <v>1068.2421750000001</v>
      </c>
      <c r="AJ1332" s="10">
        <v>28.9</v>
      </c>
      <c r="AK1332" s="5">
        <v>958.59853734683986</v>
      </c>
      <c r="AS1332" s="5" t="str">
        <f t="shared" si="171"/>
        <v/>
      </c>
      <c r="AU1332" s="5" t="str">
        <f t="shared" si="172"/>
        <v/>
      </c>
      <c r="AW1332" s="5" t="str">
        <f t="shared" si="173"/>
        <v/>
      </c>
      <c r="AZ1332" s="5">
        <f t="shared" si="167"/>
        <v>2026.8407123468401</v>
      </c>
      <c r="BA1332" s="11">
        <f t="shared" si="168"/>
        <v>4.0304306299568146E-2</v>
      </c>
      <c r="BB1332" s="5">
        <f t="shared" si="169"/>
        <v>40.304306299568147</v>
      </c>
      <c r="BC1332"/>
      <c r="BD1332"/>
    </row>
    <row r="1333" spans="1:56" x14ac:dyDescent="0.25">
      <c r="A1333" s="1" t="s">
        <v>512</v>
      </c>
      <c r="B1333" s="1" t="s">
        <v>1098</v>
      </c>
      <c r="C1333" s="1" t="s">
        <v>511</v>
      </c>
      <c r="D1333" s="1" t="s">
        <v>60</v>
      </c>
      <c r="E1333" s="1" t="s">
        <v>70</v>
      </c>
      <c r="F1333" s="1" t="s">
        <v>100</v>
      </c>
      <c r="G1333" s="1" t="s">
        <v>63</v>
      </c>
      <c r="H1333" s="1" t="s">
        <v>240</v>
      </c>
      <c r="I1333" s="2">
        <v>154.88</v>
      </c>
      <c r="J1333" s="2">
        <v>0.09</v>
      </c>
      <c r="K1333" s="2">
        <f t="shared" si="166"/>
        <v>0.09</v>
      </c>
      <c r="L1333" s="2">
        <f t="shared" si="170"/>
        <v>0</v>
      </c>
      <c r="AJ1333" s="10">
        <v>0.09</v>
      </c>
      <c r="AK1333" s="5">
        <v>2.985255118623376</v>
      </c>
      <c r="AS1333" s="5" t="str">
        <f t="shared" si="171"/>
        <v/>
      </c>
      <c r="AU1333" s="5" t="str">
        <f t="shared" si="172"/>
        <v/>
      </c>
      <c r="AW1333" s="5" t="str">
        <f t="shared" si="173"/>
        <v/>
      </c>
      <c r="AZ1333" s="5">
        <f t="shared" si="167"/>
        <v>2.985255118623376</v>
      </c>
      <c r="BA1333" s="11">
        <f t="shared" si="168"/>
        <v>5.9362650429512799E-5</v>
      </c>
      <c r="BB1333" s="5">
        <f t="shared" si="169"/>
        <v>5.9362650429512803E-2</v>
      </c>
      <c r="BC1333"/>
      <c r="BD1333"/>
    </row>
    <row r="1334" spans="1:56" x14ac:dyDescent="0.25">
      <c r="A1334" s="1" t="s">
        <v>512</v>
      </c>
      <c r="B1334" s="1" t="s">
        <v>1098</v>
      </c>
      <c r="C1334" s="1" t="s">
        <v>511</v>
      </c>
      <c r="D1334" s="1" t="s">
        <v>60</v>
      </c>
      <c r="E1334" s="1" t="s">
        <v>73</v>
      </c>
      <c r="F1334" s="1" t="s">
        <v>100</v>
      </c>
      <c r="G1334" s="1" t="s">
        <v>63</v>
      </c>
      <c r="H1334" s="1" t="s">
        <v>240</v>
      </c>
      <c r="I1334" s="2">
        <v>154.88</v>
      </c>
      <c r="J1334" s="2">
        <v>0.09</v>
      </c>
      <c r="K1334" s="2">
        <f t="shared" si="166"/>
        <v>0.09</v>
      </c>
      <c r="L1334" s="2">
        <f t="shared" si="170"/>
        <v>0</v>
      </c>
      <c r="AJ1334" s="10">
        <v>0.09</v>
      </c>
      <c r="AK1334" s="5">
        <v>2.985255118623376</v>
      </c>
      <c r="AS1334" s="5" t="str">
        <f t="shared" si="171"/>
        <v/>
      </c>
      <c r="AU1334" s="5" t="str">
        <f t="shared" si="172"/>
        <v/>
      </c>
      <c r="AW1334" s="5" t="str">
        <f t="shared" si="173"/>
        <v/>
      </c>
      <c r="AZ1334" s="5">
        <f t="shared" si="167"/>
        <v>2.985255118623376</v>
      </c>
      <c r="BA1334" s="11">
        <f t="shared" si="168"/>
        <v>5.9362650429512799E-5</v>
      </c>
      <c r="BB1334" s="5">
        <f t="shared" si="169"/>
        <v>5.9362650429512803E-2</v>
      </c>
      <c r="BC1334"/>
      <c r="BD1334"/>
    </row>
    <row r="1335" spans="1:56" x14ac:dyDescent="0.25">
      <c r="A1335" s="1" t="s">
        <v>512</v>
      </c>
      <c r="B1335" s="1" t="s">
        <v>1098</v>
      </c>
      <c r="C1335" s="1" t="s">
        <v>511</v>
      </c>
      <c r="D1335" s="1" t="s">
        <v>60</v>
      </c>
      <c r="E1335" s="1" t="s">
        <v>74</v>
      </c>
      <c r="F1335" s="1" t="s">
        <v>100</v>
      </c>
      <c r="G1335" s="1" t="s">
        <v>63</v>
      </c>
      <c r="H1335" s="1" t="s">
        <v>240</v>
      </c>
      <c r="I1335" s="2">
        <v>154.88</v>
      </c>
      <c r="J1335" s="2">
        <v>40.14</v>
      </c>
      <c r="K1335" s="2">
        <f t="shared" si="166"/>
        <v>40</v>
      </c>
      <c r="L1335" s="2">
        <f t="shared" si="170"/>
        <v>0</v>
      </c>
      <c r="X1335" s="13">
        <v>25.29</v>
      </c>
      <c r="Y1335" s="5">
        <v>2563.1731125000001</v>
      </c>
      <c r="AJ1335" s="10">
        <v>14.71</v>
      </c>
      <c r="AK1335" s="5">
        <v>487.92334499999998</v>
      </c>
      <c r="AS1335" s="5" t="str">
        <f t="shared" si="171"/>
        <v/>
      </c>
      <c r="AU1335" s="5" t="str">
        <f t="shared" si="172"/>
        <v/>
      </c>
      <c r="AW1335" s="5" t="str">
        <f t="shared" si="173"/>
        <v/>
      </c>
      <c r="AZ1335" s="5">
        <f t="shared" si="167"/>
        <v>3051.0964575000003</v>
      </c>
      <c r="BA1335" s="11">
        <f t="shared" si="168"/>
        <v>6.0671924253100279E-2</v>
      </c>
      <c r="BB1335" s="5">
        <f t="shared" si="169"/>
        <v>60.671924253100279</v>
      </c>
      <c r="BC1335"/>
      <c r="BD1335"/>
    </row>
    <row r="1336" spans="1:56" x14ac:dyDescent="0.25">
      <c r="A1336" s="1" t="s">
        <v>512</v>
      </c>
      <c r="B1336" s="1" t="s">
        <v>1098</v>
      </c>
      <c r="C1336" s="1" t="s">
        <v>511</v>
      </c>
      <c r="D1336" s="1" t="s">
        <v>60</v>
      </c>
      <c r="E1336" s="1" t="s">
        <v>75</v>
      </c>
      <c r="F1336" s="1" t="s">
        <v>100</v>
      </c>
      <c r="G1336" s="1" t="s">
        <v>63</v>
      </c>
      <c r="H1336" s="1" t="s">
        <v>240</v>
      </c>
      <c r="I1336" s="2">
        <v>154.88</v>
      </c>
      <c r="J1336" s="2">
        <v>36.520000000000003</v>
      </c>
      <c r="K1336" s="2">
        <f t="shared" si="166"/>
        <v>36.520000000000003</v>
      </c>
      <c r="L1336" s="2">
        <f t="shared" si="170"/>
        <v>0</v>
      </c>
      <c r="X1336" s="13">
        <v>36.520000000000003</v>
      </c>
      <c r="Y1336" s="5">
        <v>3701.3476500000002</v>
      </c>
      <c r="AS1336" s="5" t="str">
        <f t="shared" si="171"/>
        <v/>
      </c>
      <c r="AU1336" s="5" t="str">
        <f t="shared" si="172"/>
        <v/>
      </c>
      <c r="AW1336" s="5" t="str">
        <f t="shared" si="173"/>
        <v/>
      </c>
      <c r="AZ1336" s="5">
        <f t="shared" si="167"/>
        <v>3701.3476500000002</v>
      </c>
      <c r="BA1336" s="11">
        <f t="shared" si="168"/>
        <v>7.3602354885625818E-2</v>
      </c>
      <c r="BB1336" s="5">
        <f t="shared" si="169"/>
        <v>73.602354885625829</v>
      </c>
      <c r="BC1336"/>
      <c r="BD1336"/>
    </row>
    <row r="1337" spans="1:56" x14ac:dyDescent="0.25">
      <c r="A1337" s="1" t="s">
        <v>513</v>
      </c>
      <c r="B1337" s="1" t="s">
        <v>386</v>
      </c>
      <c r="C1337" s="1" t="s">
        <v>299</v>
      </c>
      <c r="D1337" s="1" t="s">
        <v>387</v>
      </c>
      <c r="E1337" s="1" t="s">
        <v>61</v>
      </c>
      <c r="F1337" s="1" t="s">
        <v>514</v>
      </c>
      <c r="G1337" s="1" t="s">
        <v>63</v>
      </c>
      <c r="H1337" s="1" t="s">
        <v>240</v>
      </c>
      <c r="I1337" s="2">
        <v>148.5</v>
      </c>
      <c r="J1337" s="2">
        <v>0.02</v>
      </c>
      <c r="K1337" s="2">
        <f t="shared" si="166"/>
        <v>0.02</v>
      </c>
      <c r="L1337" s="2">
        <f t="shared" si="170"/>
        <v>0</v>
      </c>
      <c r="AJ1337" s="10">
        <v>0.02</v>
      </c>
      <c r="AK1337" s="5">
        <v>0.66338998517207803</v>
      </c>
      <c r="AS1337" s="5" t="str">
        <f t="shared" si="171"/>
        <v/>
      </c>
      <c r="AU1337" s="5" t="str">
        <f t="shared" si="172"/>
        <v/>
      </c>
      <c r="AW1337" s="5" t="str">
        <f t="shared" si="173"/>
        <v/>
      </c>
      <c r="AZ1337" s="5">
        <f t="shared" si="167"/>
        <v>0.66338998517207803</v>
      </c>
      <c r="BA1337" s="11">
        <f t="shared" si="168"/>
        <v>1.3191699276398782E-5</v>
      </c>
      <c r="BB1337" s="5">
        <f t="shared" si="169"/>
        <v>1.3191699276398782E-2</v>
      </c>
      <c r="BC1337"/>
      <c r="BD1337"/>
    </row>
    <row r="1338" spans="1:56" x14ac:dyDescent="0.25">
      <c r="A1338" s="1" t="s">
        <v>513</v>
      </c>
      <c r="B1338" s="1" t="s">
        <v>386</v>
      </c>
      <c r="C1338" s="1" t="s">
        <v>299</v>
      </c>
      <c r="D1338" s="1" t="s">
        <v>387</v>
      </c>
      <c r="E1338" s="1" t="s">
        <v>65</v>
      </c>
      <c r="F1338" s="1" t="s">
        <v>514</v>
      </c>
      <c r="G1338" s="1" t="s">
        <v>63</v>
      </c>
      <c r="H1338" s="1" t="s">
        <v>240</v>
      </c>
      <c r="I1338" s="2">
        <v>148.5</v>
      </c>
      <c r="J1338" s="2">
        <v>7.0000000000000007E-2</v>
      </c>
      <c r="K1338" s="2">
        <f t="shared" si="166"/>
        <v>7.0000000000000007E-2</v>
      </c>
      <c r="L1338" s="2">
        <f t="shared" si="170"/>
        <v>0</v>
      </c>
      <c r="AJ1338" s="10">
        <v>7.0000000000000007E-2</v>
      </c>
      <c r="AK1338" s="5">
        <v>2.3218650098852809</v>
      </c>
      <c r="AS1338" s="5" t="str">
        <f t="shared" si="171"/>
        <v/>
      </c>
      <c r="AU1338" s="5" t="str">
        <f t="shared" si="172"/>
        <v/>
      </c>
      <c r="AW1338" s="5" t="str">
        <f t="shared" si="173"/>
        <v/>
      </c>
      <c r="AZ1338" s="5">
        <f t="shared" si="167"/>
        <v>2.3218650098852809</v>
      </c>
      <c r="BA1338" s="11">
        <f t="shared" si="168"/>
        <v>4.6170948695968484E-5</v>
      </c>
      <c r="BB1338" s="5">
        <f t="shared" si="169"/>
        <v>4.6170948695968488E-2</v>
      </c>
      <c r="BC1338"/>
      <c r="BD1338"/>
    </row>
    <row r="1339" spans="1:56" x14ac:dyDescent="0.25">
      <c r="A1339" s="1" t="s">
        <v>513</v>
      </c>
      <c r="B1339" s="1" t="s">
        <v>386</v>
      </c>
      <c r="C1339" s="1" t="s">
        <v>299</v>
      </c>
      <c r="D1339" s="1" t="s">
        <v>387</v>
      </c>
      <c r="E1339" s="1" t="s">
        <v>70</v>
      </c>
      <c r="F1339" s="1" t="s">
        <v>514</v>
      </c>
      <c r="G1339" s="1" t="s">
        <v>63</v>
      </c>
      <c r="H1339" s="1" t="s">
        <v>240</v>
      </c>
      <c r="I1339" s="2">
        <v>148.5</v>
      </c>
      <c r="J1339" s="2">
        <v>40.64</v>
      </c>
      <c r="K1339" s="2">
        <f t="shared" si="166"/>
        <v>40</v>
      </c>
      <c r="L1339" s="2">
        <f t="shared" si="170"/>
        <v>0</v>
      </c>
      <c r="X1339" s="13">
        <v>6.78</v>
      </c>
      <c r="Y1339" s="5">
        <v>687.161475</v>
      </c>
      <c r="AJ1339" s="10">
        <v>33.22</v>
      </c>
      <c r="AK1339" s="5">
        <v>1102.2961949999999</v>
      </c>
      <c r="AS1339" s="5" t="str">
        <f t="shared" si="171"/>
        <v/>
      </c>
      <c r="AU1339" s="5" t="str">
        <f t="shared" si="172"/>
        <v/>
      </c>
      <c r="AW1339" s="5" t="str">
        <f t="shared" si="173"/>
        <v/>
      </c>
      <c r="AZ1339" s="5">
        <f t="shared" si="167"/>
        <v>1789.4576699999998</v>
      </c>
      <c r="BA1339" s="11">
        <f t="shared" si="168"/>
        <v>3.5583876721265312E-2</v>
      </c>
      <c r="BB1339" s="5">
        <f t="shared" si="169"/>
        <v>35.583876721265312</v>
      </c>
      <c r="BC1339"/>
      <c r="BD1339"/>
    </row>
    <row r="1340" spans="1:56" x14ac:dyDescent="0.25">
      <c r="A1340" s="1" t="s">
        <v>513</v>
      </c>
      <c r="B1340" s="1" t="s">
        <v>386</v>
      </c>
      <c r="C1340" s="1" t="s">
        <v>299</v>
      </c>
      <c r="D1340" s="1" t="s">
        <v>387</v>
      </c>
      <c r="E1340" s="1" t="s">
        <v>71</v>
      </c>
      <c r="F1340" s="1" t="s">
        <v>514</v>
      </c>
      <c r="G1340" s="1" t="s">
        <v>63</v>
      </c>
      <c r="H1340" s="1" t="s">
        <v>240</v>
      </c>
      <c r="I1340" s="2">
        <v>148.5</v>
      </c>
      <c r="J1340" s="2">
        <v>29.74</v>
      </c>
      <c r="K1340" s="2">
        <f t="shared" si="166"/>
        <v>29.729999999999997</v>
      </c>
      <c r="L1340" s="2">
        <f t="shared" si="170"/>
        <v>0</v>
      </c>
      <c r="X1340" s="13">
        <v>17.059999999999999</v>
      </c>
      <c r="Y1340" s="5">
        <v>1729.0523250000001</v>
      </c>
      <c r="AJ1340" s="10">
        <v>12.67</v>
      </c>
      <c r="AK1340" s="5">
        <v>420.257567530632</v>
      </c>
      <c r="AS1340" s="5" t="str">
        <f t="shared" si="171"/>
        <v/>
      </c>
      <c r="AU1340" s="5" t="str">
        <f t="shared" si="172"/>
        <v/>
      </c>
      <c r="AW1340" s="5" t="str">
        <f t="shared" si="173"/>
        <v/>
      </c>
      <c r="AZ1340" s="5">
        <f t="shared" si="167"/>
        <v>2149.3098925306322</v>
      </c>
      <c r="BA1340" s="11">
        <f t="shared" si="168"/>
        <v>4.2739640916795767E-2</v>
      </c>
      <c r="BB1340" s="5">
        <f t="shared" si="169"/>
        <v>42.739640916795771</v>
      </c>
      <c r="BC1340"/>
      <c r="BD1340"/>
    </row>
    <row r="1341" spans="1:56" x14ac:dyDescent="0.25">
      <c r="A1341" s="1" t="s">
        <v>513</v>
      </c>
      <c r="B1341" s="1" t="s">
        <v>386</v>
      </c>
      <c r="C1341" s="1" t="s">
        <v>299</v>
      </c>
      <c r="D1341" s="1" t="s">
        <v>387</v>
      </c>
      <c r="E1341" s="1" t="s">
        <v>72</v>
      </c>
      <c r="F1341" s="1" t="s">
        <v>514</v>
      </c>
      <c r="G1341" s="1" t="s">
        <v>63</v>
      </c>
      <c r="H1341" s="1" t="s">
        <v>240</v>
      </c>
      <c r="I1341" s="2">
        <v>148.5</v>
      </c>
      <c r="J1341" s="2">
        <v>37.74</v>
      </c>
      <c r="K1341" s="2">
        <f t="shared" si="166"/>
        <v>37.739999999999995</v>
      </c>
      <c r="L1341" s="2">
        <f t="shared" si="170"/>
        <v>0</v>
      </c>
      <c r="X1341" s="13">
        <v>29.54</v>
      </c>
      <c r="Y1341" s="5">
        <v>2993.9159249999998</v>
      </c>
      <c r="AJ1341" s="10">
        <v>8.1999999999999993</v>
      </c>
      <c r="AK1341" s="5">
        <v>271.98989367341989</v>
      </c>
      <c r="AS1341" s="5" t="str">
        <f t="shared" si="171"/>
        <v/>
      </c>
      <c r="AU1341" s="5" t="str">
        <f t="shared" si="172"/>
        <v/>
      </c>
      <c r="AW1341" s="5" t="str">
        <f t="shared" si="173"/>
        <v/>
      </c>
      <c r="AZ1341" s="5">
        <f t="shared" si="167"/>
        <v>3265.9058186734196</v>
      </c>
      <c r="BA1341" s="11">
        <f t="shared" si="168"/>
        <v>6.4943469735687029E-2</v>
      </c>
      <c r="BB1341" s="5">
        <f t="shared" si="169"/>
        <v>64.943469735687032</v>
      </c>
      <c r="BC1341"/>
      <c r="BD1341"/>
    </row>
    <row r="1342" spans="1:56" x14ac:dyDescent="0.25">
      <c r="A1342" s="1" t="s">
        <v>513</v>
      </c>
      <c r="B1342" s="1" t="s">
        <v>386</v>
      </c>
      <c r="C1342" s="1" t="s">
        <v>299</v>
      </c>
      <c r="D1342" s="1" t="s">
        <v>387</v>
      </c>
      <c r="E1342" s="1" t="s">
        <v>73</v>
      </c>
      <c r="F1342" s="1" t="s">
        <v>514</v>
      </c>
      <c r="G1342" s="1" t="s">
        <v>63</v>
      </c>
      <c r="H1342" s="1" t="s">
        <v>240</v>
      </c>
      <c r="I1342" s="2">
        <v>148.5</v>
      </c>
      <c r="J1342" s="2">
        <v>38.64</v>
      </c>
      <c r="K1342" s="2">
        <f t="shared" si="166"/>
        <v>38.64</v>
      </c>
      <c r="L1342" s="2">
        <f t="shared" si="170"/>
        <v>0</v>
      </c>
      <c r="X1342" s="13">
        <v>28.53</v>
      </c>
      <c r="Y1342" s="5">
        <v>2891.5511624999999</v>
      </c>
      <c r="AJ1342" s="10">
        <v>10.11</v>
      </c>
      <c r="AK1342" s="5">
        <v>335.34363361215588</v>
      </c>
      <c r="AS1342" s="5" t="str">
        <f t="shared" si="171"/>
        <v/>
      </c>
      <c r="AU1342" s="5" t="str">
        <f t="shared" si="172"/>
        <v/>
      </c>
      <c r="AW1342" s="5" t="str">
        <f t="shared" si="173"/>
        <v/>
      </c>
      <c r="AZ1342" s="5">
        <f t="shared" si="167"/>
        <v>3226.8947961121557</v>
      </c>
      <c r="BA1342" s="11">
        <f t="shared" si="168"/>
        <v>6.4167724413032659E-2</v>
      </c>
      <c r="BB1342" s="5">
        <f t="shared" si="169"/>
        <v>64.167724413032659</v>
      </c>
      <c r="BC1342"/>
      <c r="BD1342"/>
    </row>
    <row r="1343" spans="1:56" x14ac:dyDescent="0.25">
      <c r="A1343" s="1" t="s">
        <v>515</v>
      </c>
      <c r="B1343" s="1" t="s">
        <v>456</v>
      </c>
      <c r="C1343" s="1" t="s">
        <v>451</v>
      </c>
      <c r="D1343" s="1" t="s">
        <v>452</v>
      </c>
      <c r="E1343" s="1" t="s">
        <v>61</v>
      </c>
      <c r="F1343" s="1" t="s">
        <v>514</v>
      </c>
      <c r="G1343" s="1" t="s">
        <v>63</v>
      </c>
      <c r="H1343" s="1" t="s">
        <v>240</v>
      </c>
      <c r="I1343" s="2">
        <v>10</v>
      </c>
      <c r="J1343" s="2">
        <v>0.05</v>
      </c>
      <c r="K1343" s="2">
        <f t="shared" si="166"/>
        <v>0.05</v>
      </c>
      <c r="L1343" s="2">
        <f t="shared" si="170"/>
        <v>0</v>
      </c>
      <c r="AJ1343" s="10">
        <v>0.05</v>
      </c>
      <c r="AK1343" s="5">
        <v>1.658475024713203</v>
      </c>
      <c r="AS1343" s="5" t="str">
        <f t="shared" si="171"/>
        <v/>
      </c>
      <c r="AU1343" s="5" t="str">
        <f t="shared" si="172"/>
        <v/>
      </c>
      <c r="AW1343" s="5" t="str">
        <f t="shared" si="173"/>
        <v/>
      </c>
      <c r="AZ1343" s="5">
        <f t="shared" si="167"/>
        <v>1.658475024713203</v>
      </c>
      <c r="BA1343" s="11">
        <f t="shared" si="168"/>
        <v>3.2979249419569705E-5</v>
      </c>
      <c r="BB1343" s="5">
        <f t="shared" si="169"/>
        <v>3.2979249419569708E-2</v>
      </c>
      <c r="BC1343"/>
      <c r="BD1343"/>
    </row>
    <row r="1344" spans="1:56" x14ac:dyDescent="0.25">
      <c r="A1344" s="1" t="s">
        <v>515</v>
      </c>
      <c r="B1344" s="1" t="s">
        <v>456</v>
      </c>
      <c r="C1344" s="1" t="s">
        <v>451</v>
      </c>
      <c r="D1344" s="1" t="s">
        <v>452</v>
      </c>
      <c r="E1344" s="1" t="s">
        <v>71</v>
      </c>
      <c r="F1344" s="1" t="s">
        <v>514</v>
      </c>
      <c r="G1344" s="1" t="s">
        <v>63</v>
      </c>
      <c r="H1344" s="1" t="s">
        <v>240</v>
      </c>
      <c r="I1344" s="2">
        <v>10</v>
      </c>
      <c r="J1344" s="2">
        <v>9.61</v>
      </c>
      <c r="K1344" s="2">
        <f t="shared" si="166"/>
        <v>9.620000000000001</v>
      </c>
      <c r="L1344" s="2">
        <f t="shared" si="170"/>
        <v>0</v>
      </c>
      <c r="X1344" s="13">
        <v>2.74</v>
      </c>
      <c r="Y1344" s="5">
        <v>277.70242500000001</v>
      </c>
      <c r="AH1344" s="9">
        <v>0.73</v>
      </c>
      <c r="AI1344" s="5">
        <v>26.541978749999998</v>
      </c>
      <c r="AJ1344" s="10">
        <v>6.15</v>
      </c>
      <c r="AK1344" s="5">
        <v>203.99242816328999</v>
      </c>
      <c r="AS1344" s="5" t="str">
        <f t="shared" si="171"/>
        <v/>
      </c>
      <c r="AU1344" s="5" t="str">
        <f t="shared" si="172"/>
        <v/>
      </c>
      <c r="AW1344" s="5" t="str">
        <f t="shared" si="173"/>
        <v/>
      </c>
      <c r="AZ1344" s="5">
        <f t="shared" si="167"/>
        <v>508.23683191328996</v>
      </c>
      <c r="BA1344" s="11">
        <f t="shared" si="168"/>
        <v>1.0106434522147122E-2</v>
      </c>
      <c r="BB1344" s="5">
        <f t="shared" si="169"/>
        <v>10.106434522147122</v>
      </c>
      <c r="BC1344"/>
      <c r="BD1344"/>
    </row>
    <row r="1345" spans="1:56" x14ac:dyDescent="0.25">
      <c r="A1345" s="1" t="s">
        <v>516</v>
      </c>
      <c r="B1345" s="1" t="s">
        <v>480</v>
      </c>
      <c r="C1345" s="1" t="s">
        <v>481</v>
      </c>
      <c r="D1345" s="1" t="s">
        <v>60</v>
      </c>
      <c r="E1345" s="1" t="s">
        <v>90</v>
      </c>
      <c r="F1345" s="1" t="s">
        <v>514</v>
      </c>
      <c r="G1345" s="1" t="s">
        <v>63</v>
      </c>
      <c r="H1345" s="1" t="s">
        <v>240</v>
      </c>
      <c r="I1345" s="2">
        <v>217.94</v>
      </c>
      <c r="J1345" s="2">
        <v>38.51</v>
      </c>
      <c r="K1345" s="2">
        <f t="shared" si="166"/>
        <v>38.5</v>
      </c>
      <c r="L1345" s="2">
        <f t="shared" si="170"/>
        <v>0</v>
      </c>
      <c r="V1345" s="12">
        <v>29.53</v>
      </c>
      <c r="W1345" s="5">
        <v>3325.4471250000001</v>
      </c>
      <c r="AJ1345" s="10">
        <v>8.9700000000000006</v>
      </c>
      <c r="AK1345" s="5">
        <v>330.58935984134678</v>
      </c>
      <c r="AS1345" s="5" t="str">
        <f t="shared" si="171"/>
        <v/>
      </c>
      <c r="AU1345" s="5" t="str">
        <f t="shared" si="172"/>
        <v/>
      </c>
      <c r="AW1345" s="5" t="str">
        <f t="shared" si="173"/>
        <v/>
      </c>
      <c r="AZ1345" s="5">
        <f t="shared" si="167"/>
        <v>3656.0364848413469</v>
      </c>
      <c r="BA1345" s="11">
        <f t="shared" si="168"/>
        <v>7.2701329428509293E-2</v>
      </c>
      <c r="BB1345" s="5">
        <f t="shared" si="169"/>
        <v>72.701329428509297</v>
      </c>
      <c r="BC1345"/>
      <c r="BD1345"/>
    </row>
    <row r="1346" spans="1:56" x14ac:dyDescent="0.25">
      <c r="A1346" s="1" t="s">
        <v>516</v>
      </c>
      <c r="B1346" s="1" t="s">
        <v>480</v>
      </c>
      <c r="C1346" s="1" t="s">
        <v>481</v>
      </c>
      <c r="D1346" s="1" t="s">
        <v>60</v>
      </c>
      <c r="E1346" s="1" t="s">
        <v>85</v>
      </c>
      <c r="F1346" s="1" t="s">
        <v>514</v>
      </c>
      <c r="G1346" s="1" t="s">
        <v>63</v>
      </c>
      <c r="H1346" s="1" t="s">
        <v>240</v>
      </c>
      <c r="I1346" s="2">
        <v>217.94</v>
      </c>
      <c r="J1346" s="2">
        <v>29.98</v>
      </c>
      <c r="K1346" s="2">
        <f t="shared" si="166"/>
        <v>29.98</v>
      </c>
      <c r="L1346" s="2">
        <f t="shared" si="170"/>
        <v>0</v>
      </c>
      <c r="V1346" s="12">
        <v>20.09</v>
      </c>
      <c r="W1346" s="5">
        <v>2262.3851249999998</v>
      </c>
      <c r="AJ1346" s="10">
        <v>9.89</v>
      </c>
      <c r="AK1346" s="5">
        <v>364.49596265316012</v>
      </c>
      <c r="AS1346" s="5" t="str">
        <f t="shared" si="171"/>
        <v/>
      </c>
      <c r="AU1346" s="5" t="str">
        <f t="shared" si="172"/>
        <v/>
      </c>
      <c r="AW1346" s="5" t="str">
        <f t="shared" si="173"/>
        <v/>
      </c>
      <c r="AZ1346" s="5">
        <f t="shared" si="167"/>
        <v>2626.8810876531597</v>
      </c>
      <c r="BA1346" s="11">
        <f t="shared" si="168"/>
        <v>5.2236280495237077E-2</v>
      </c>
      <c r="BB1346" s="5">
        <f t="shared" si="169"/>
        <v>52.236280495237075</v>
      </c>
      <c r="BC1346"/>
      <c r="BD1346"/>
    </row>
    <row r="1347" spans="1:56" x14ac:dyDescent="0.25">
      <c r="A1347" s="1" t="s">
        <v>516</v>
      </c>
      <c r="B1347" s="1" t="s">
        <v>480</v>
      </c>
      <c r="C1347" s="1" t="s">
        <v>481</v>
      </c>
      <c r="D1347" s="1" t="s">
        <v>60</v>
      </c>
      <c r="E1347" s="1" t="s">
        <v>80</v>
      </c>
      <c r="F1347" s="1" t="s">
        <v>514</v>
      </c>
      <c r="G1347" s="1" t="s">
        <v>63</v>
      </c>
      <c r="H1347" s="1" t="s">
        <v>240</v>
      </c>
      <c r="I1347" s="2">
        <v>217.94</v>
      </c>
      <c r="J1347" s="2">
        <v>30.37</v>
      </c>
      <c r="K1347" s="2">
        <f t="shared" ref="K1347:K1410" si="174">SUM(N1347,P1347,R1347,T1347,AD1347,AF1347,AH1347,AJ1347,AL1347,AN1347,AP1347,V1347,X1347,Z1347,BC1347,AB1347)</f>
        <v>30.380000000000003</v>
      </c>
      <c r="L1347" s="2">
        <f t="shared" si="170"/>
        <v>0</v>
      </c>
      <c r="V1347" s="12">
        <v>9.9600000000000009</v>
      </c>
      <c r="W1347" s="5">
        <v>1121.6205</v>
      </c>
      <c r="AJ1347" s="10">
        <v>20.420000000000002</v>
      </c>
      <c r="AK1347" s="5">
        <v>752.57910281181341</v>
      </c>
      <c r="AS1347" s="5" t="str">
        <f t="shared" si="171"/>
        <v/>
      </c>
      <c r="AU1347" s="5" t="str">
        <f t="shared" si="172"/>
        <v/>
      </c>
      <c r="AW1347" s="5" t="str">
        <f t="shared" si="173"/>
        <v/>
      </c>
      <c r="AZ1347" s="5">
        <f t="shared" ref="AZ1347:AZ1410" si="175">SUM(O1347,Q1347,S1347,U1347,AE1347,AG1347,AI1347,AK1347,AM1347,AO1347,AQ1347,W1347,Y1347,AA1347,BD1347,AC1347)</f>
        <v>1874.1996028118133</v>
      </c>
      <c r="BA1347" s="11">
        <f t="shared" ref="BA1347:BA1410" si="176">(AZ1347/$AZ$2498)*100</f>
        <v>3.7268994252040603E-2</v>
      </c>
      <c r="BB1347" s="5">
        <f t="shared" ref="BB1347:BB1410" si="177">(BA1347/100)*$BB$1</f>
        <v>37.268994252040599</v>
      </c>
      <c r="BC1347"/>
      <c r="BD1347"/>
    </row>
    <row r="1348" spans="1:56" x14ac:dyDescent="0.25">
      <c r="A1348" s="1" t="s">
        <v>516</v>
      </c>
      <c r="B1348" s="1" t="s">
        <v>480</v>
      </c>
      <c r="C1348" s="1" t="s">
        <v>481</v>
      </c>
      <c r="D1348" s="1" t="s">
        <v>60</v>
      </c>
      <c r="E1348" s="1" t="s">
        <v>61</v>
      </c>
      <c r="F1348" s="1" t="s">
        <v>514</v>
      </c>
      <c r="G1348" s="1" t="s">
        <v>63</v>
      </c>
      <c r="H1348" s="1" t="s">
        <v>240</v>
      </c>
      <c r="I1348" s="2">
        <v>217.94</v>
      </c>
      <c r="J1348" s="2">
        <v>37.08</v>
      </c>
      <c r="K1348" s="2">
        <f t="shared" si="174"/>
        <v>37.069999999999993</v>
      </c>
      <c r="L1348" s="2">
        <f t="shared" ref="L1348:L1411" si="178">SUM(M1348,AR1348,AT1348,AV1348,AX1348,AY1348)</f>
        <v>0</v>
      </c>
      <c r="V1348" s="12">
        <v>0.33</v>
      </c>
      <c r="W1348" s="5">
        <v>37.162125000000003</v>
      </c>
      <c r="X1348" s="13">
        <v>0.87</v>
      </c>
      <c r="Y1348" s="5">
        <v>88.175587499999992</v>
      </c>
      <c r="AJ1348" s="10">
        <v>35.869999999999997</v>
      </c>
      <c r="AK1348" s="5">
        <v>1217.210104260922</v>
      </c>
      <c r="AS1348" s="5" t="str">
        <f t="shared" si="171"/>
        <v/>
      </c>
      <c r="AU1348" s="5" t="str">
        <f t="shared" si="172"/>
        <v/>
      </c>
      <c r="AW1348" s="5" t="str">
        <f t="shared" si="173"/>
        <v/>
      </c>
      <c r="AZ1348" s="5">
        <f t="shared" si="175"/>
        <v>1342.5478167609219</v>
      </c>
      <c r="BA1348" s="11">
        <f t="shared" si="176"/>
        <v>2.6696946681071556E-2</v>
      </c>
      <c r="BB1348" s="5">
        <f t="shared" si="177"/>
        <v>26.696946681071555</v>
      </c>
      <c r="BC1348"/>
      <c r="BD1348"/>
    </row>
    <row r="1349" spans="1:56" x14ac:dyDescent="0.25">
      <c r="A1349" s="1" t="s">
        <v>516</v>
      </c>
      <c r="B1349" s="1" t="s">
        <v>480</v>
      </c>
      <c r="C1349" s="1" t="s">
        <v>481</v>
      </c>
      <c r="D1349" s="1" t="s">
        <v>60</v>
      </c>
      <c r="E1349" s="1" t="s">
        <v>65</v>
      </c>
      <c r="F1349" s="1" t="s">
        <v>514</v>
      </c>
      <c r="G1349" s="1" t="s">
        <v>63</v>
      </c>
      <c r="H1349" s="1" t="s">
        <v>240</v>
      </c>
      <c r="I1349" s="2">
        <v>217.94</v>
      </c>
      <c r="J1349" s="2">
        <v>40.479999999999997</v>
      </c>
      <c r="K1349" s="2">
        <f t="shared" si="174"/>
        <v>40</v>
      </c>
      <c r="L1349" s="2">
        <f t="shared" si="178"/>
        <v>0</v>
      </c>
      <c r="V1349" s="12">
        <v>0.31</v>
      </c>
      <c r="W1349" s="5">
        <v>34.909874999999992</v>
      </c>
      <c r="AJ1349" s="10">
        <v>39.69</v>
      </c>
      <c r="AK1349" s="5">
        <v>1419.2860499999999</v>
      </c>
      <c r="AS1349" s="5" t="str">
        <f t="shared" si="171"/>
        <v/>
      </c>
      <c r="AU1349" s="5" t="str">
        <f t="shared" si="172"/>
        <v/>
      </c>
      <c r="AW1349" s="5" t="str">
        <f t="shared" si="173"/>
        <v/>
      </c>
      <c r="AZ1349" s="5">
        <f t="shared" si="175"/>
        <v>1454.195925</v>
      </c>
      <c r="BA1349" s="11">
        <f t="shared" si="176"/>
        <v>2.8917101192880622E-2</v>
      </c>
      <c r="BB1349" s="5">
        <f t="shared" si="177"/>
        <v>28.917101192880622</v>
      </c>
      <c r="BC1349"/>
      <c r="BD1349"/>
    </row>
    <row r="1350" spans="1:56" x14ac:dyDescent="0.25">
      <c r="A1350" s="1" t="s">
        <v>516</v>
      </c>
      <c r="B1350" s="1" t="s">
        <v>480</v>
      </c>
      <c r="C1350" s="1" t="s">
        <v>481</v>
      </c>
      <c r="D1350" s="1" t="s">
        <v>60</v>
      </c>
      <c r="E1350" s="1" t="s">
        <v>66</v>
      </c>
      <c r="F1350" s="1" t="s">
        <v>514</v>
      </c>
      <c r="G1350" s="1" t="s">
        <v>63</v>
      </c>
      <c r="H1350" s="1" t="s">
        <v>240</v>
      </c>
      <c r="I1350" s="2">
        <v>217.94</v>
      </c>
      <c r="J1350" s="2">
        <v>39.9</v>
      </c>
      <c r="K1350" s="2">
        <f t="shared" si="174"/>
        <v>39.9</v>
      </c>
      <c r="L1350" s="2">
        <f t="shared" si="178"/>
        <v>0</v>
      </c>
      <c r="V1350" s="12">
        <v>25.39</v>
      </c>
      <c r="W1350" s="5">
        <v>2859.2313749999998</v>
      </c>
      <c r="AJ1350" s="10">
        <v>14.51</v>
      </c>
      <c r="AK1350" s="5">
        <v>534.76605843544007</v>
      </c>
      <c r="AS1350" s="5" t="str">
        <f t="shared" si="171"/>
        <v/>
      </c>
      <c r="AU1350" s="5" t="str">
        <f t="shared" si="172"/>
        <v/>
      </c>
      <c r="AW1350" s="5" t="str">
        <f t="shared" si="173"/>
        <v/>
      </c>
      <c r="AZ1350" s="5">
        <f t="shared" si="175"/>
        <v>3393.9974334354401</v>
      </c>
      <c r="BA1350" s="11">
        <f t="shared" si="176"/>
        <v>6.7490608069906213E-2</v>
      </c>
      <c r="BB1350" s="5">
        <f t="shared" si="177"/>
        <v>67.490608069906216</v>
      </c>
      <c r="BC1350"/>
      <c r="BD1350"/>
    </row>
    <row r="1351" spans="1:56" x14ac:dyDescent="0.25">
      <c r="A1351" s="1" t="s">
        <v>517</v>
      </c>
      <c r="B1351" s="1" t="s">
        <v>480</v>
      </c>
      <c r="C1351" s="1" t="s">
        <v>481</v>
      </c>
      <c r="D1351" s="1" t="s">
        <v>60</v>
      </c>
      <c r="E1351" s="1" t="s">
        <v>80</v>
      </c>
      <c r="F1351" s="1" t="s">
        <v>514</v>
      </c>
      <c r="G1351" s="1" t="s">
        <v>63</v>
      </c>
      <c r="H1351" s="1" t="s">
        <v>240</v>
      </c>
      <c r="I1351" s="2">
        <v>11.25</v>
      </c>
      <c r="J1351" s="2">
        <v>7.68</v>
      </c>
      <c r="K1351" s="2">
        <f t="shared" si="174"/>
        <v>7.67</v>
      </c>
      <c r="L1351" s="2">
        <f t="shared" si="178"/>
        <v>0</v>
      </c>
      <c r="V1351" s="12">
        <v>1.04</v>
      </c>
      <c r="W1351" s="5">
        <v>117.117</v>
      </c>
      <c r="AH1351" s="9">
        <v>1.1299999999999999</v>
      </c>
      <c r="AI1351" s="5">
        <v>45.650587499999993</v>
      </c>
      <c r="AJ1351" s="10">
        <v>5.5</v>
      </c>
      <c r="AK1351" s="5">
        <v>202.70249999999999</v>
      </c>
      <c r="AS1351" s="5" t="str">
        <f t="shared" si="171"/>
        <v/>
      </c>
      <c r="AU1351" s="5" t="str">
        <f t="shared" si="172"/>
        <v/>
      </c>
      <c r="AW1351" s="5" t="str">
        <f t="shared" si="173"/>
        <v/>
      </c>
      <c r="AZ1351" s="5">
        <f t="shared" si="175"/>
        <v>365.47008749999998</v>
      </c>
      <c r="BA1351" s="11">
        <f t="shared" si="176"/>
        <v>7.2674770445450357E-3</v>
      </c>
      <c r="BB1351" s="5">
        <f t="shared" si="177"/>
        <v>7.2674770445450356</v>
      </c>
      <c r="BC1351"/>
      <c r="BD1351"/>
    </row>
    <row r="1352" spans="1:56" x14ac:dyDescent="0.25">
      <c r="A1352" s="1" t="s">
        <v>517</v>
      </c>
      <c r="B1352" s="1" t="s">
        <v>480</v>
      </c>
      <c r="C1352" s="1" t="s">
        <v>481</v>
      </c>
      <c r="D1352" s="1" t="s">
        <v>60</v>
      </c>
      <c r="E1352" s="1" t="s">
        <v>61</v>
      </c>
      <c r="F1352" s="1" t="s">
        <v>514</v>
      </c>
      <c r="G1352" s="1" t="s">
        <v>63</v>
      </c>
      <c r="H1352" s="1" t="s">
        <v>240</v>
      </c>
      <c r="I1352" s="2">
        <v>11.25</v>
      </c>
      <c r="J1352" s="2">
        <v>3.08</v>
      </c>
      <c r="K1352" s="2">
        <f t="shared" si="174"/>
        <v>3.0799999999999996</v>
      </c>
      <c r="L1352" s="2">
        <f t="shared" si="178"/>
        <v>0</v>
      </c>
      <c r="V1352" s="12">
        <v>0.05</v>
      </c>
      <c r="W1352" s="5">
        <v>5.6306249999999993</v>
      </c>
      <c r="X1352" s="13">
        <v>0.05</v>
      </c>
      <c r="Y1352" s="5">
        <v>5.0675625000000002</v>
      </c>
      <c r="AJ1352" s="10">
        <v>2.98</v>
      </c>
      <c r="AK1352" s="5">
        <v>106.40038347986339</v>
      </c>
      <c r="AS1352" s="5" t="str">
        <f t="shared" si="171"/>
        <v/>
      </c>
      <c r="AU1352" s="5" t="str">
        <f t="shared" si="172"/>
        <v/>
      </c>
      <c r="AW1352" s="5" t="str">
        <f t="shared" si="173"/>
        <v/>
      </c>
      <c r="AZ1352" s="5">
        <f t="shared" si="175"/>
        <v>117.09857097986338</v>
      </c>
      <c r="BA1352" s="11">
        <f t="shared" si="176"/>
        <v>2.3285385197090438E-3</v>
      </c>
      <c r="BB1352" s="5">
        <f t="shared" si="177"/>
        <v>2.3285385197090438</v>
      </c>
      <c r="BC1352"/>
      <c r="BD1352"/>
    </row>
    <row r="1353" spans="1:56" x14ac:dyDescent="0.25">
      <c r="A1353" s="1" t="s">
        <v>518</v>
      </c>
      <c r="B1353" s="1" t="s">
        <v>519</v>
      </c>
      <c r="C1353" s="1" t="s">
        <v>520</v>
      </c>
      <c r="D1353" s="1" t="s">
        <v>60</v>
      </c>
      <c r="E1353" s="1" t="s">
        <v>85</v>
      </c>
      <c r="F1353" s="1" t="s">
        <v>514</v>
      </c>
      <c r="G1353" s="1" t="s">
        <v>63</v>
      </c>
      <c r="H1353" s="1" t="s">
        <v>240</v>
      </c>
      <c r="I1353" s="2">
        <v>9.31</v>
      </c>
      <c r="J1353" s="2">
        <v>8.81</v>
      </c>
      <c r="K1353" s="2">
        <f t="shared" si="174"/>
        <v>8.8099999999999987</v>
      </c>
      <c r="L1353" s="2">
        <f t="shared" si="178"/>
        <v>0</v>
      </c>
      <c r="V1353" s="12">
        <v>3.71</v>
      </c>
      <c r="W1353" s="5">
        <v>417.79237499999988</v>
      </c>
      <c r="AH1353" s="9">
        <v>0.92</v>
      </c>
      <c r="AI1353" s="5">
        <v>37.166849999999997</v>
      </c>
      <c r="AJ1353" s="10">
        <v>4.18</v>
      </c>
      <c r="AK1353" s="5">
        <v>154.05389367341999</v>
      </c>
      <c r="AS1353" s="5" t="str">
        <f t="shared" si="171"/>
        <v/>
      </c>
      <c r="AU1353" s="5" t="str">
        <f t="shared" si="172"/>
        <v/>
      </c>
      <c r="AW1353" s="5" t="str">
        <f t="shared" si="173"/>
        <v/>
      </c>
      <c r="AZ1353" s="5">
        <f t="shared" si="175"/>
        <v>609.01311867341985</v>
      </c>
      <c r="BA1353" s="11">
        <f t="shared" si="176"/>
        <v>1.2110399759558601E-2</v>
      </c>
      <c r="BB1353" s="5">
        <f t="shared" si="177"/>
        <v>12.1103997595586</v>
      </c>
      <c r="BC1353"/>
      <c r="BD1353"/>
    </row>
    <row r="1354" spans="1:56" x14ac:dyDescent="0.25">
      <c r="A1354" s="1" t="s">
        <v>521</v>
      </c>
      <c r="B1354" s="1" t="s">
        <v>480</v>
      </c>
      <c r="C1354" s="1" t="s">
        <v>481</v>
      </c>
      <c r="D1354" s="1" t="s">
        <v>60</v>
      </c>
      <c r="E1354" s="1" t="s">
        <v>93</v>
      </c>
      <c r="F1354" s="1" t="s">
        <v>514</v>
      </c>
      <c r="G1354" s="1" t="s">
        <v>63</v>
      </c>
      <c r="H1354" s="1" t="s">
        <v>240</v>
      </c>
      <c r="I1354" s="2">
        <v>38</v>
      </c>
      <c r="J1354" s="2">
        <v>36.799999999999997</v>
      </c>
      <c r="K1354" s="2">
        <f t="shared" si="174"/>
        <v>36.81</v>
      </c>
      <c r="L1354" s="2">
        <f t="shared" si="178"/>
        <v>0</v>
      </c>
      <c r="V1354" s="12">
        <v>36.07</v>
      </c>
      <c r="W1354" s="5">
        <v>4061.932875</v>
      </c>
      <c r="AJ1354" s="10">
        <v>0.74</v>
      </c>
      <c r="AK1354" s="5">
        <v>27.272700351476669</v>
      </c>
      <c r="AS1354" s="5" t="str">
        <f t="shared" si="171"/>
        <v/>
      </c>
      <c r="AU1354" s="5" t="str">
        <f t="shared" si="172"/>
        <v/>
      </c>
      <c r="AW1354" s="5" t="str">
        <f t="shared" si="173"/>
        <v/>
      </c>
      <c r="AZ1354" s="5">
        <f t="shared" si="175"/>
        <v>4089.2055753514765</v>
      </c>
      <c r="BA1354" s="11">
        <f t="shared" si="176"/>
        <v>8.1315020478365238E-2</v>
      </c>
      <c r="BB1354" s="5">
        <f t="shared" si="177"/>
        <v>81.315020478365241</v>
      </c>
      <c r="BC1354"/>
      <c r="BD1354"/>
    </row>
    <row r="1355" spans="1:56" x14ac:dyDescent="0.25">
      <c r="A1355" s="1" t="s">
        <v>521</v>
      </c>
      <c r="B1355" s="1" t="s">
        <v>480</v>
      </c>
      <c r="C1355" s="1" t="s">
        <v>481</v>
      </c>
      <c r="D1355" s="1" t="s">
        <v>60</v>
      </c>
      <c r="E1355" s="1" t="s">
        <v>90</v>
      </c>
      <c r="F1355" s="1" t="s">
        <v>514</v>
      </c>
      <c r="G1355" s="1" t="s">
        <v>63</v>
      </c>
      <c r="H1355" s="1" t="s">
        <v>240</v>
      </c>
      <c r="I1355" s="2">
        <v>38</v>
      </c>
      <c r="J1355" s="2">
        <v>0.09</v>
      </c>
      <c r="K1355" s="2">
        <f t="shared" si="174"/>
        <v>0.09</v>
      </c>
      <c r="L1355" s="2">
        <f t="shared" si="178"/>
        <v>0</v>
      </c>
      <c r="V1355" s="12">
        <v>0.09</v>
      </c>
      <c r="W1355" s="5">
        <v>10.135125</v>
      </c>
      <c r="AS1355" s="5" t="str">
        <f t="shared" si="171"/>
        <v/>
      </c>
      <c r="AU1355" s="5" t="str">
        <f t="shared" si="172"/>
        <v/>
      </c>
      <c r="AW1355" s="5" t="str">
        <f t="shared" si="173"/>
        <v/>
      </c>
      <c r="AZ1355" s="5">
        <f t="shared" si="175"/>
        <v>10.135125</v>
      </c>
      <c r="BA1355" s="11">
        <f t="shared" si="176"/>
        <v>2.0153985456085926E-4</v>
      </c>
      <c r="BB1355" s="5">
        <f t="shared" si="177"/>
        <v>0.20153985456085927</v>
      </c>
      <c r="BC1355"/>
      <c r="BD1355"/>
    </row>
    <row r="1356" spans="1:56" x14ac:dyDescent="0.25">
      <c r="A1356" s="1" t="s">
        <v>522</v>
      </c>
      <c r="B1356" s="1" t="s">
        <v>523</v>
      </c>
      <c r="C1356" s="1" t="s">
        <v>524</v>
      </c>
      <c r="D1356" s="1" t="s">
        <v>60</v>
      </c>
      <c r="E1356" s="1" t="s">
        <v>93</v>
      </c>
      <c r="F1356" s="1" t="s">
        <v>514</v>
      </c>
      <c r="G1356" s="1" t="s">
        <v>63</v>
      </c>
      <c r="H1356" s="1" t="s">
        <v>240</v>
      </c>
      <c r="I1356" s="2">
        <v>38.75</v>
      </c>
      <c r="J1356" s="2">
        <v>7.0000000000000007E-2</v>
      </c>
      <c r="K1356" s="2">
        <f t="shared" si="174"/>
        <v>0.06</v>
      </c>
      <c r="L1356" s="2">
        <f t="shared" si="178"/>
        <v>0</v>
      </c>
      <c r="V1356" s="12">
        <v>0.02</v>
      </c>
      <c r="W1356" s="5">
        <v>2.2522500000000001</v>
      </c>
      <c r="AJ1356" s="10">
        <v>0.04</v>
      </c>
      <c r="AK1356" s="5">
        <v>1.474199967049062</v>
      </c>
      <c r="AS1356" s="5" t="str">
        <f t="shared" si="171"/>
        <v/>
      </c>
      <c r="AU1356" s="5" t="str">
        <f t="shared" si="172"/>
        <v/>
      </c>
      <c r="AW1356" s="5" t="str">
        <f t="shared" si="173"/>
        <v/>
      </c>
      <c r="AZ1356" s="5">
        <f t="shared" si="175"/>
        <v>3.7264499670490618</v>
      </c>
      <c r="BA1356" s="11">
        <f t="shared" si="176"/>
        <v>7.4101521627743794E-5</v>
      </c>
      <c r="BB1356" s="5">
        <f t="shared" si="177"/>
        <v>7.4101521627743791E-2</v>
      </c>
      <c r="BC1356"/>
      <c r="BD1356"/>
    </row>
    <row r="1357" spans="1:56" x14ac:dyDescent="0.25">
      <c r="A1357" s="1" t="s">
        <v>522</v>
      </c>
      <c r="B1357" s="1" t="s">
        <v>523</v>
      </c>
      <c r="C1357" s="1" t="s">
        <v>524</v>
      </c>
      <c r="D1357" s="1" t="s">
        <v>60</v>
      </c>
      <c r="E1357" s="1" t="s">
        <v>66</v>
      </c>
      <c r="F1357" s="1" t="s">
        <v>514</v>
      </c>
      <c r="G1357" s="1" t="s">
        <v>63</v>
      </c>
      <c r="H1357" s="1" t="s">
        <v>240</v>
      </c>
      <c r="I1357" s="2">
        <v>38.75</v>
      </c>
      <c r="J1357" s="2">
        <v>0.09</v>
      </c>
      <c r="K1357" s="2">
        <f t="shared" si="174"/>
        <v>0.09</v>
      </c>
      <c r="L1357" s="2">
        <f t="shared" si="178"/>
        <v>0</v>
      </c>
      <c r="AJ1357" s="10">
        <v>0.09</v>
      </c>
      <c r="AK1357" s="5">
        <v>3.3169501318037509</v>
      </c>
      <c r="AS1357" s="5" t="str">
        <f t="shared" si="171"/>
        <v/>
      </c>
      <c r="AU1357" s="5" t="str">
        <f t="shared" si="172"/>
        <v/>
      </c>
      <c r="AW1357" s="5" t="str">
        <f t="shared" si="173"/>
        <v/>
      </c>
      <c r="AZ1357" s="5">
        <f t="shared" si="175"/>
        <v>3.3169501318037509</v>
      </c>
      <c r="BA1357" s="11">
        <f t="shared" si="176"/>
        <v>6.5958500477236444E-5</v>
      </c>
      <c r="BB1357" s="5">
        <f t="shared" si="177"/>
        <v>6.5958500477236448E-2</v>
      </c>
      <c r="BC1357"/>
      <c r="BD1357"/>
    </row>
    <row r="1358" spans="1:56" x14ac:dyDescent="0.25">
      <c r="A1358" s="1" t="s">
        <v>522</v>
      </c>
      <c r="B1358" s="1" t="s">
        <v>523</v>
      </c>
      <c r="C1358" s="1" t="s">
        <v>524</v>
      </c>
      <c r="D1358" s="1" t="s">
        <v>60</v>
      </c>
      <c r="E1358" s="1" t="s">
        <v>67</v>
      </c>
      <c r="F1358" s="1" t="s">
        <v>514</v>
      </c>
      <c r="G1358" s="1" t="s">
        <v>63</v>
      </c>
      <c r="H1358" s="1" t="s">
        <v>240</v>
      </c>
      <c r="I1358" s="2">
        <v>38.75</v>
      </c>
      <c r="J1358" s="2">
        <v>37.6</v>
      </c>
      <c r="K1358" s="2">
        <f t="shared" si="174"/>
        <v>37.6</v>
      </c>
      <c r="L1358" s="2">
        <f t="shared" si="178"/>
        <v>0</v>
      </c>
      <c r="V1358" s="12">
        <v>0.38</v>
      </c>
      <c r="W1358" s="5">
        <v>42.792749999999991</v>
      </c>
      <c r="AJ1358" s="10">
        <v>37.22</v>
      </c>
      <c r="AK1358" s="5">
        <v>1371.7431449890139</v>
      </c>
      <c r="AS1358" s="5" t="str">
        <f t="shared" si="171"/>
        <v/>
      </c>
      <c r="AU1358" s="5" t="str">
        <f t="shared" si="172"/>
        <v/>
      </c>
      <c r="AW1358" s="5" t="str">
        <f t="shared" si="173"/>
        <v/>
      </c>
      <c r="AZ1358" s="5">
        <f t="shared" si="175"/>
        <v>1414.535894989014</v>
      </c>
      <c r="BA1358" s="11">
        <f t="shared" si="176"/>
        <v>2.812845017177398E-2</v>
      </c>
      <c r="BB1358" s="5">
        <f t="shared" si="177"/>
        <v>28.128450171773981</v>
      </c>
      <c r="BC1358"/>
      <c r="BD1358"/>
    </row>
    <row r="1359" spans="1:56" x14ac:dyDescent="0.25">
      <c r="A1359" s="1" t="s">
        <v>525</v>
      </c>
      <c r="B1359" s="1" t="s">
        <v>1114</v>
      </c>
      <c r="C1359" s="1" t="s">
        <v>526</v>
      </c>
      <c r="D1359" s="1" t="s">
        <v>60</v>
      </c>
      <c r="E1359" s="1" t="s">
        <v>66</v>
      </c>
      <c r="F1359" s="1" t="s">
        <v>514</v>
      </c>
      <c r="G1359" s="1" t="s">
        <v>63</v>
      </c>
      <c r="H1359" s="1" t="s">
        <v>240</v>
      </c>
      <c r="I1359" s="2">
        <v>155.97</v>
      </c>
      <c r="J1359" s="2">
        <v>7.0000000000000007E-2</v>
      </c>
      <c r="K1359" s="2">
        <f t="shared" si="174"/>
        <v>7.0000000000000007E-2</v>
      </c>
      <c r="L1359" s="2">
        <f t="shared" si="178"/>
        <v>0</v>
      </c>
      <c r="V1359" s="12">
        <v>0.04</v>
      </c>
      <c r="W1359" s="5">
        <v>4.5044999999999993</v>
      </c>
      <c r="AJ1359" s="10">
        <v>0.03</v>
      </c>
      <c r="AK1359" s="5">
        <v>1.105649975286797</v>
      </c>
      <c r="AS1359" s="5" t="str">
        <f t="shared" si="171"/>
        <v/>
      </c>
      <c r="AU1359" s="5" t="str">
        <f t="shared" si="172"/>
        <v/>
      </c>
      <c r="AW1359" s="5" t="str">
        <f t="shared" si="173"/>
        <v/>
      </c>
      <c r="AZ1359" s="5">
        <f t="shared" si="175"/>
        <v>5.610149975286796</v>
      </c>
      <c r="BA1359" s="11">
        <f t="shared" si="176"/>
        <v>1.1155943415437987E-4</v>
      </c>
      <c r="BB1359" s="5">
        <f t="shared" si="177"/>
        <v>0.11155943415437986</v>
      </c>
      <c r="BC1359"/>
      <c r="BD1359"/>
    </row>
    <row r="1360" spans="1:56" x14ac:dyDescent="0.25">
      <c r="A1360" s="1" t="s">
        <v>525</v>
      </c>
      <c r="B1360" s="1" t="s">
        <v>1114</v>
      </c>
      <c r="C1360" s="1" t="s">
        <v>526</v>
      </c>
      <c r="D1360" s="1" t="s">
        <v>60</v>
      </c>
      <c r="E1360" s="1" t="s">
        <v>67</v>
      </c>
      <c r="F1360" s="1" t="s">
        <v>514</v>
      </c>
      <c r="G1360" s="1" t="s">
        <v>63</v>
      </c>
      <c r="H1360" s="1" t="s">
        <v>240</v>
      </c>
      <c r="I1360" s="2">
        <v>155.97</v>
      </c>
      <c r="J1360" s="2">
        <v>7.0000000000000007E-2</v>
      </c>
      <c r="K1360" s="2">
        <f t="shared" si="174"/>
        <v>7.0000000000000007E-2</v>
      </c>
      <c r="L1360" s="2">
        <f t="shared" si="178"/>
        <v>0</v>
      </c>
      <c r="AJ1360" s="10">
        <v>7.0000000000000007E-2</v>
      </c>
      <c r="AK1360" s="5">
        <v>2.579850010983646</v>
      </c>
      <c r="AS1360" s="5" t="str">
        <f t="shared" si="171"/>
        <v/>
      </c>
      <c r="AU1360" s="5" t="str">
        <f t="shared" si="172"/>
        <v/>
      </c>
      <c r="AW1360" s="5" t="str">
        <f t="shared" si="173"/>
        <v/>
      </c>
      <c r="AZ1360" s="5">
        <f t="shared" si="175"/>
        <v>2.579850010983646</v>
      </c>
      <c r="BA1360" s="11">
        <f t="shared" si="176"/>
        <v>5.1301054106631667E-5</v>
      </c>
      <c r="BB1360" s="5">
        <f t="shared" si="177"/>
        <v>5.1301054106631667E-2</v>
      </c>
      <c r="BC1360"/>
      <c r="BD1360"/>
    </row>
    <row r="1361" spans="1:56" x14ac:dyDescent="0.25">
      <c r="A1361" s="1" t="s">
        <v>525</v>
      </c>
      <c r="B1361" s="1" t="s">
        <v>1114</v>
      </c>
      <c r="C1361" s="1" t="s">
        <v>526</v>
      </c>
      <c r="D1361" s="1" t="s">
        <v>60</v>
      </c>
      <c r="E1361" s="1" t="s">
        <v>68</v>
      </c>
      <c r="F1361" s="1" t="s">
        <v>514</v>
      </c>
      <c r="G1361" s="1" t="s">
        <v>63</v>
      </c>
      <c r="H1361" s="1" t="s">
        <v>240</v>
      </c>
      <c r="I1361" s="2">
        <v>155.97</v>
      </c>
      <c r="J1361" s="2">
        <v>39</v>
      </c>
      <c r="K1361" s="2">
        <f t="shared" si="174"/>
        <v>39</v>
      </c>
      <c r="L1361" s="2">
        <f t="shared" si="178"/>
        <v>0</v>
      </c>
      <c r="V1361" s="12">
        <v>32.33</v>
      </c>
      <c r="W1361" s="5">
        <v>3640.7621249999988</v>
      </c>
      <c r="AJ1361" s="10">
        <v>6.67</v>
      </c>
      <c r="AK1361" s="5">
        <v>245.82285281181339</v>
      </c>
      <c r="AS1361" s="5" t="str">
        <f t="shared" si="171"/>
        <v/>
      </c>
      <c r="AU1361" s="5" t="str">
        <f t="shared" si="172"/>
        <v/>
      </c>
      <c r="AW1361" s="5" t="str">
        <f t="shared" si="173"/>
        <v/>
      </c>
      <c r="AZ1361" s="5">
        <f t="shared" si="175"/>
        <v>3886.5849778118122</v>
      </c>
      <c r="BA1361" s="11">
        <f t="shared" si="176"/>
        <v>7.7285852040957864E-2</v>
      </c>
      <c r="BB1361" s="5">
        <f t="shared" si="177"/>
        <v>77.285852040957863</v>
      </c>
      <c r="BC1361"/>
      <c r="BD1361"/>
    </row>
    <row r="1362" spans="1:56" x14ac:dyDescent="0.25">
      <c r="A1362" s="1" t="s">
        <v>525</v>
      </c>
      <c r="B1362" s="1" t="s">
        <v>1114</v>
      </c>
      <c r="C1362" s="1" t="s">
        <v>526</v>
      </c>
      <c r="D1362" s="1" t="s">
        <v>60</v>
      </c>
      <c r="E1362" s="1" t="s">
        <v>69</v>
      </c>
      <c r="F1362" s="1" t="s">
        <v>514</v>
      </c>
      <c r="G1362" s="1" t="s">
        <v>63</v>
      </c>
      <c r="H1362" s="1" t="s">
        <v>240</v>
      </c>
      <c r="I1362" s="2">
        <v>155.97</v>
      </c>
      <c r="J1362" s="2">
        <v>40.94</v>
      </c>
      <c r="K1362" s="2">
        <f t="shared" si="174"/>
        <v>40</v>
      </c>
      <c r="L1362" s="2">
        <f t="shared" si="178"/>
        <v>0</v>
      </c>
      <c r="V1362" s="12">
        <v>24.18</v>
      </c>
      <c r="W1362" s="5">
        <v>2722.9702499999989</v>
      </c>
      <c r="X1362" s="13">
        <v>0.97</v>
      </c>
      <c r="Y1362" s="5">
        <v>98.310712499999994</v>
      </c>
      <c r="AJ1362" s="10">
        <v>14.85</v>
      </c>
      <c r="AK1362" s="5">
        <v>524.59406999999999</v>
      </c>
      <c r="AS1362" s="5" t="str">
        <f t="shared" si="171"/>
        <v/>
      </c>
      <c r="AU1362" s="5" t="str">
        <f t="shared" si="172"/>
        <v/>
      </c>
      <c r="AW1362" s="5" t="str">
        <f t="shared" si="173"/>
        <v/>
      </c>
      <c r="AZ1362" s="5">
        <f t="shared" si="175"/>
        <v>3345.8750324999992</v>
      </c>
      <c r="BA1362" s="11">
        <f t="shared" si="176"/>
        <v>6.6533680386661256E-2</v>
      </c>
      <c r="BB1362" s="5">
        <f t="shared" si="177"/>
        <v>66.53368038666126</v>
      </c>
      <c r="BC1362"/>
      <c r="BD1362"/>
    </row>
    <row r="1363" spans="1:56" x14ac:dyDescent="0.25">
      <c r="A1363" s="1" t="s">
        <v>525</v>
      </c>
      <c r="B1363" s="1" t="s">
        <v>1114</v>
      </c>
      <c r="C1363" s="1" t="s">
        <v>526</v>
      </c>
      <c r="D1363" s="1" t="s">
        <v>60</v>
      </c>
      <c r="E1363" s="1" t="s">
        <v>70</v>
      </c>
      <c r="F1363" s="1" t="s">
        <v>514</v>
      </c>
      <c r="G1363" s="1" t="s">
        <v>63</v>
      </c>
      <c r="H1363" s="1" t="s">
        <v>240</v>
      </c>
      <c r="I1363" s="2">
        <v>155.97</v>
      </c>
      <c r="J1363" s="2">
        <v>0.09</v>
      </c>
      <c r="K1363" s="2">
        <f t="shared" si="174"/>
        <v>0.09</v>
      </c>
      <c r="L1363" s="2">
        <f t="shared" si="178"/>
        <v>0</v>
      </c>
      <c r="AJ1363" s="10">
        <v>0.09</v>
      </c>
      <c r="AK1363" s="5">
        <v>3.390659924212843</v>
      </c>
      <c r="AS1363" s="5" t="str">
        <f t="shared" si="171"/>
        <v/>
      </c>
      <c r="AU1363" s="5" t="str">
        <f t="shared" si="172"/>
        <v/>
      </c>
      <c r="AW1363" s="5" t="str">
        <f t="shared" si="173"/>
        <v/>
      </c>
      <c r="AZ1363" s="5">
        <f t="shared" si="175"/>
        <v>3.390659924212843</v>
      </c>
      <c r="BA1363" s="11">
        <f t="shared" si="176"/>
        <v>6.7424240746038214E-5</v>
      </c>
      <c r="BB1363" s="5">
        <f t="shared" si="177"/>
        <v>6.7424240746038214E-2</v>
      </c>
      <c r="BC1363"/>
      <c r="BD1363"/>
    </row>
    <row r="1364" spans="1:56" x14ac:dyDescent="0.25">
      <c r="A1364" s="1" t="s">
        <v>525</v>
      </c>
      <c r="B1364" s="1" t="s">
        <v>1114</v>
      </c>
      <c r="C1364" s="1" t="s">
        <v>526</v>
      </c>
      <c r="D1364" s="1" t="s">
        <v>60</v>
      </c>
      <c r="E1364" s="1" t="s">
        <v>73</v>
      </c>
      <c r="F1364" s="1" t="s">
        <v>514</v>
      </c>
      <c r="G1364" s="1" t="s">
        <v>63</v>
      </c>
      <c r="H1364" s="1" t="s">
        <v>240</v>
      </c>
      <c r="I1364" s="2">
        <v>155.97</v>
      </c>
      <c r="J1364" s="2">
        <v>0.09</v>
      </c>
      <c r="K1364" s="2">
        <f t="shared" si="174"/>
        <v>0.09</v>
      </c>
      <c r="L1364" s="2">
        <f t="shared" si="178"/>
        <v>0</v>
      </c>
      <c r="AJ1364" s="10">
        <v>0.09</v>
      </c>
      <c r="AK1364" s="5">
        <v>2.985255118623376</v>
      </c>
      <c r="AS1364" s="5" t="str">
        <f t="shared" si="171"/>
        <v/>
      </c>
      <c r="AU1364" s="5" t="str">
        <f t="shared" si="172"/>
        <v/>
      </c>
      <c r="AW1364" s="5" t="str">
        <f t="shared" si="173"/>
        <v/>
      </c>
      <c r="AZ1364" s="5">
        <f t="shared" si="175"/>
        <v>2.985255118623376</v>
      </c>
      <c r="BA1364" s="11">
        <f t="shared" si="176"/>
        <v>5.9362650429512799E-5</v>
      </c>
      <c r="BB1364" s="5">
        <f t="shared" si="177"/>
        <v>5.9362650429512803E-2</v>
      </c>
      <c r="BC1364"/>
      <c r="BD1364"/>
    </row>
    <row r="1365" spans="1:56" x14ac:dyDescent="0.25">
      <c r="A1365" s="1" t="s">
        <v>525</v>
      </c>
      <c r="B1365" s="1" t="s">
        <v>1114</v>
      </c>
      <c r="C1365" s="1" t="s">
        <v>526</v>
      </c>
      <c r="D1365" s="1" t="s">
        <v>60</v>
      </c>
      <c r="E1365" s="1" t="s">
        <v>74</v>
      </c>
      <c r="F1365" s="1" t="s">
        <v>514</v>
      </c>
      <c r="G1365" s="1" t="s">
        <v>63</v>
      </c>
      <c r="H1365" s="1" t="s">
        <v>240</v>
      </c>
      <c r="I1365" s="2">
        <v>155.97</v>
      </c>
      <c r="J1365" s="2">
        <v>37.75</v>
      </c>
      <c r="K1365" s="2">
        <f t="shared" si="174"/>
        <v>37.74</v>
      </c>
      <c r="L1365" s="2">
        <f t="shared" si="178"/>
        <v>0</v>
      </c>
      <c r="V1365" s="12">
        <v>8.18</v>
      </c>
      <c r="W1365" s="5">
        <v>921.17024999999978</v>
      </c>
      <c r="X1365" s="13">
        <v>20.21</v>
      </c>
      <c r="Y1365" s="5">
        <v>2048.3087624999998</v>
      </c>
      <c r="AJ1365" s="10">
        <v>9.35</v>
      </c>
      <c r="AK1365" s="5">
        <v>310.1348376531601</v>
      </c>
      <c r="AS1365" s="5" t="str">
        <f t="shared" si="171"/>
        <v/>
      </c>
      <c r="AU1365" s="5" t="str">
        <f t="shared" si="172"/>
        <v/>
      </c>
      <c r="AW1365" s="5" t="str">
        <f t="shared" si="173"/>
        <v/>
      </c>
      <c r="AZ1365" s="5">
        <f t="shared" si="175"/>
        <v>3279.6138501531595</v>
      </c>
      <c r="BA1365" s="11">
        <f t="shared" si="176"/>
        <v>6.5216057855788406E-2</v>
      </c>
      <c r="BB1365" s="5">
        <f t="shared" si="177"/>
        <v>65.216057855788407</v>
      </c>
      <c r="BC1365"/>
      <c r="BD1365"/>
    </row>
    <row r="1366" spans="1:56" x14ac:dyDescent="0.25">
      <c r="A1366" s="1" t="s">
        <v>525</v>
      </c>
      <c r="B1366" s="1" t="s">
        <v>1114</v>
      </c>
      <c r="C1366" s="1" t="s">
        <v>526</v>
      </c>
      <c r="D1366" s="1" t="s">
        <v>60</v>
      </c>
      <c r="E1366" s="1" t="s">
        <v>75</v>
      </c>
      <c r="F1366" s="1" t="s">
        <v>514</v>
      </c>
      <c r="G1366" s="1" t="s">
        <v>63</v>
      </c>
      <c r="H1366" s="1" t="s">
        <v>240</v>
      </c>
      <c r="I1366" s="2">
        <v>155.97</v>
      </c>
      <c r="J1366" s="2">
        <v>35.44</v>
      </c>
      <c r="K1366" s="2">
        <f t="shared" si="174"/>
        <v>35.44</v>
      </c>
      <c r="L1366" s="2">
        <f t="shared" si="178"/>
        <v>0</v>
      </c>
      <c r="V1366" s="12">
        <v>28.5</v>
      </c>
      <c r="W1366" s="5">
        <v>3209.4562500000002</v>
      </c>
      <c r="X1366" s="13">
        <v>6.94</v>
      </c>
      <c r="Y1366" s="5">
        <v>703.37767499999995</v>
      </c>
      <c r="AS1366" s="5" t="str">
        <f t="shared" si="171"/>
        <v/>
      </c>
      <c r="AU1366" s="5" t="str">
        <f t="shared" si="172"/>
        <v/>
      </c>
      <c r="AW1366" s="5" t="str">
        <f t="shared" si="173"/>
        <v/>
      </c>
      <c r="AZ1366" s="5">
        <f t="shared" si="175"/>
        <v>3912.8339249999999</v>
      </c>
      <c r="BA1366" s="11">
        <f t="shared" si="176"/>
        <v>7.780781985079574E-2</v>
      </c>
      <c r="BB1366" s="5">
        <f t="shared" si="177"/>
        <v>77.807819850795738</v>
      </c>
      <c r="BC1366"/>
      <c r="BD1366"/>
    </row>
    <row r="1367" spans="1:56" x14ac:dyDescent="0.25">
      <c r="A1367" s="1" t="s">
        <v>527</v>
      </c>
      <c r="B1367" s="1" t="s">
        <v>528</v>
      </c>
      <c r="C1367" s="1" t="s">
        <v>406</v>
      </c>
      <c r="D1367" s="1" t="s">
        <v>60</v>
      </c>
      <c r="E1367" s="1" t="s">
        <v>65</v>
      </c>
      <c r="F1367" s="1" t="s">
        <v>529</v>
      </c>
      <c r="G1367" s="1" t="s">
        <v>63</v>
      </c>
      <c r="H1367" s="1" t="s">
        <v>240</v>
      </c>
      <c r="I1367" s="2">
        <v>237.1</v>
      </c>
      <c r="J1367" s="2">
        <v>7.0000000000000007E-2</v>
      </c>
      <c r="K1367" s="2">
        <f t="shared" si="174"/>
        <v>7.0000000000000007E-2</v>
      </c>
      <c r="L1367" s="2">
        <f t="shared" si="178"/>
        <v>0</v>
      </c>
      <c r="V1367" s="12">
        <v>7.0000000000000007E-2</v>
      </c>
      <c r="W1367" s="5">
        <v>7.8828749999999994</v>
      </c>
      <c r="AS1367" s="5" t="str">
        <f t="shared" si="171"/>
        <v/>
      </c>
      <c r="AU1367" s="5" t="str">
        <f t="shared" si="172"/>
        <v/>
      </c>
      <c r="AW1367" s="5" t="str">
        <f t="shared" si="173"/>
        <v/>
      </c>
      <c r="AZ1367" s="5">
        <f t="shared" si="175"/>
        <v>7.8828749999999994</v>
      </c>
      <c r="BA1367" s="11">
        <f t="shared" si="176"/>
        <v>1.5675322021400164E-4</v>
      </c>
      <c r="BB1367" s="5">
        <f t="shared" si="177"/>
        <v>0.15675322021400165</v>
      </c>
      <c r="BC1367"/>
      <c r="BD1367"/>
    </row>
    <row r="1368" spans="1:56" x14ac:dyDescent="0.25">
      <c r="A1368" s="1" t="s">
        <v>527</v>
      </c>
      <c r="B1368" s="1" t="s">
        <v>528</v>
      </c>
      <c r="C1368" s="1" t="s">
        <v>406</v>
      </c>
      <c r="D1368" s="1" t="s">
        <v>60</v>
      </c>
      <c r="E1368" s="1" t="s">
        <v>66</v>
      </c>
      <c r="F1368" s="1" t="s">
        <v>529</v>
      </c>
      <c r="G1368" s="1" t="s">
        <v>63</v>
      </c>
      <c r="H1368" s="1" t="s">
        <v>240</v>
      </c>
      <c r="I1368" s="2">
        <v>237.1</v>
      </c>
      <c r="J1368" s="2">
        <v>7.0000000000000007E-2</v>
      </c>
      <c r="K1368" s="2">
        <f t="shared" si="174"/>
        <v>7.0000000000000007E-2</v>
      </c>
      <c r="L1368" s="2">
        <f t="shared" si="178"/>
        <v>0</v>
      </c>
      <c r="V1368" s="12">
        <v>0.02</v>
      </c>
      <c r="W1368" s="5">
        <v>2.2522500000000001</v>
      </c>
      <c r="AJ1368" s="10">
        <v>0.05</v>
      </c>
      <c r="AK1368" s="5">
        <v>1.8427500274591151</v>
      </c>
      <c r="AS1368" s="5" t="str">
        <f t="shared" si="171"/>
        <v/>
      </c>
      <c r="AU1368" s="5" t="str">
        <f t="shared" si="172"/>
        <v/>
      </c>
      <c r="AW1368" s="5" t="str">
        <f t="shared" si="173"/>
        <v/>
      </c>
      <c r="AZ1368" s="5">
        <f t="shared" si="175"/>
        <v>4.0950000274591147</v>
      </c>
      <c r="BA1368" s="11">
        <f t="shared" si="176"/>
        <v>8.1430244813046189E-5</v>
      </c>
      <c r="BB1368" s="5">
        <f t="shared" si="177"/>
        <v>8.1430244813046185E-2</v>
      </c>
      <c r="BC1368"/>
      <c r="BD1368"/>
    </row>
    <row r="1369" spans="1:56" x14ac:dyDescent="0.25">
      <c r="A1369" s="1" t="s">
        <v>527</v>
      </c>
      <c r="B1369" s="1" t="s">
        <v>528</v>
      </c>
      <c r="C1369" s="1" t="s">
        <v>406</v>
      </c>
      <c r="D1369" s="1" t="s">
        <v>60</v>
      </c>
      <c r="E1369" s="1" t="s">
        <v>67</v>
      </c>
      <c r="F1369" s="1" t="s">
        <v>529</v>
      </c>
      <c r="G1369" s="1" t="s">
        <v>63</v>
      </c>
      <c r="H1369" s="1" t="s">
        <v>240</v>
      </c>
      <c r="I1369" s="2">
        <v>237.1</v>
      </c>
      <c r="J1369" s="2">
        <v>0.06</v>
      </c>
      <c r="K1369" s="2">
        <f t="shared" si="174"/>
        <v>0.06</v>
      </c>
      <c r="L1369" s="2">
        <f t="shared" si="178"/>
        <v>0</v>
      </c>
      <c r="V1369" s="12">
        <v>0.04</v>
      </c>
      <c r="W1369" s="5">
        <v>4.5044999999999993</v>
      </c>
      <c r="AJ1369" s="10">
        <v>0.02</v>
      </c>
      <c r="AK1369" s="5">
        <v>0.73709998352453121</v>
      </c>
      <c r="AS1369" s="5" t="str">
        <f t="shared" si="171"/>
        <v/>
      </c>
      <c r="AU1369" s="5" t="str">
        <f t="shared" si="172"/>
        <v/>
      </c>
      <c r="AW1369" s="5" t="str">
        <f t="shared" si="173"/>
        <v/>
      </c>
      <c r="AZ1369" s="5">
        <f t="shared" si="175"/>
        <v>5.2415999835245302</v>
      </c>
      <c r="BA1369" s="11">
        <f t="shared" si="176"/>
        <v>1.042307123341583E-4</v>
      </c>
      <c r="BB1369" s="5">
        <f t="shared" si="177"/>
        <v>0.1042307123341583</v>
      </c>
      <c r="BC1369"/>
      <c r="BD1369"/>
    </row>
    <row r="1370" spans="1:56" x14ac:dyDescent="0.25">
      <c r="A1370" s="1" t="s">
        <v>527</v>
      </c>
      <c r="B1370" s="1" t="s">
        <v>528</v>
      </c>
      <c r="C1370" s="1" t="s">
        <v>406</v>
      </c>
      <c r="D1370" s="1" t="s">
        <v>60</v>
      </c>
      <c r="E1370" s="1" t="s">
        <v>68</v>
      </c>
      <c r="F1370" s="1" t="s">
        <v>529</v>
      </c>
      <c r="G1370" s="1" t="s">
        <v>63</v>
      </c>
      <c r="H1370" s="1" t="s">
        <v>240</v>
      </c>
      <c r="I1370" s="2">
        <v>237.1</v>
      </c>
      <c r="J1370" s="2">
        <v>36.6</v>
      </c>
      <c r="K1370" s="2">
        <f t="shared" si="174"/>
        <v>36.6</v>
      </c>
      <c r="L1370" s="2">
        <f t="shared" si="178"/>
        <v>0</v>
      </c>
      <c r="V1370" s="12">
        <v>36.47</v>
      </c>
      <c r="W1370" s="5">
        <v>4106.9778749999996</v>
      </c>
      <c r="AJ1370" s="10">
        <v>0.13</v>
      </c>
      <c r="AK1370" s="5">
        <v>4.7911498242616659</v>
      </c>
      <c r="AS1370" s="5" t="str">
        <f t="shared" si="171"/>
        <v/>
      </c>
      <c r="AU1370" s="5" t="str">
        <f t="shared" si="172"/>
        <v/>
      </c>
      <c r="AW1370" s="5" t="str">
        <f t="shared" si="173"/>
        <v/>
      </c>
      <c r="AZ1370" s="5">
        <f t="shared" si="175"/>
        <v>4111.7690248242616</v>
      </c>
      <c r="BA1370" s="11">
        <f t="shared" si="176"/>
        <v>8.1763701113792664E-2</v>
      </c>
      <c r="BB1370" s="5">
        <f t="shared" si="177"/>
        <v>81.763701113792663</v>
      </c>
      <c r="BC1370"/>
      <c r="BD1370"/>
    </row>
    <row r="1371" spans="1:56" x14ac:dyDescent="0.25">
      <c r="A1371" s="1" t="s">
        <v>527</v>
      </c>
      <c r="B1371" s="1" t="s">
        <v>528</v>
      </c>
      <c r="C1371" s="1" t="s">
        <v>406</v>
      </c>
      <c r="D1371" s="1" t="s">
        <v>60</v>
      </c>
      <c r="E1371" s="1" t="s">
        <v>69</v>
      </c>
      <c r="F1371" s="1" t="s">
        <v>529</v>
      </c>
      <c r="G1371" s="1" t="s">
        <v>63</v>
      </c>
      <c r="H1371" s="1" t="s">
        <v>240</v>
      </c>
      <c r="I1371" s="2">
        <v>237.1</v>
      </c>
      <c r="J1371" s="2">
        <v>38.979999999999997</v>
      </c>
      <c r="K1371" s="2">
        <f t="shared" si="174"/>
        <v>38.979999999999997</v>
      </c>
      <c r="L1371" s="2">
        <f t="shared" si="178"/>
        <v>0</v>
      </c>
      <c r="V1371" s="12">
        <v>28.81</v>
      </c>
      <c r="W1371" s="5">
        <v>3244.366125</v>
      </c>
      <c r="AJ1371" s="10">
        <v>10.17</v>
      </c>
      <c r="AK1371" s="5">
        <v>374.8153528118134</v>
      </c>
      <c r="AS1371" s="5" t="str">
        <f t="shared" si="171"/>
        <v/>
      </c>
      <c r="AU1371" s="5" t="str">
        <f t="shared" si="172"/>
        <v/>
      </c>
      <c r="AW1371" s="5" t="str">
        <f t="shared" si="173"/>
        <v/>
      </c>
      <c r="AZ1371" s="5">
        <f t="shared" si="175"/>
        <v>3619.1814778118132</v>
      </c>
      <c r="BA1371" s="11">
        <f t="shared" si="176"/>
        <v>7.1968457090321888E-2</v>
      </c>
      <c r="BB1371" s="5">
        <f t="shared" si="177"/>
        <v>71.968457090321891</v>
      </c>
      <c r="BC1371"/>
      <c r="BD1371"/>
    </row>
    <row r="1372" spans="1:56" x14ac:dyDescent="0.25">
      <c r="A1372" s="1" t="s">
        <v>527</v>
      </c>
      <c r="B1372" s="1" t="s">
        <v>528</v>
      </c>
      <c r="C1372" s="1" t="s">
        <v>406</v>
      </c>
      <c r="D1372" s="1" t="s">
        <v>60</v>
      </c>
      <c r="E1372" s="1" t="s">
        <v>70</v>
      </c>
      <c r="F1372" s="1" t="s">
        <v>529</v>
      </c>
      <c r="G1372" s="1" t="s">
        <v>63</v>
      </c>
      <c r="H1372" s="1" t="s">
        <v>240</v>
      </c>
      <c r="I1372" s="2">
        <v>237.1</v>
      </c>
      <c r="J1372" s="2">
        <v>39.58</v>
      </c>
      <c r="K1372" s="2">
        <f t="shared" si="174"/>
        <v>39.58</v>
      </c>
      <c r="L1372" s="2">
        <f t="shared" si="178"/>
        <v>0</v>
      </c>
      <c r="V1372" s="12">
        <v>22.31</v>
      </c>
      <c r="W1372" s="5">
        <v>2512.3848749999988</v>
      </c>
      <c r="AJ1372" s="10">
        <v>17.27</v>
      </c>
      <c r="AK1372" s="5">
        <v>636.48586687088016</v>
      </c>
      <c r="AS1372" s="5" t="str">
        <f t="shared" si="171"/>
        <v/>
      </c>
      <c r="AU1372" s="5" t="str">
        <f t="shared" si="172"/>
        <v/>
      </c>
      <c r="AW1372" s="5" t="str">
        <f t="shared" si="173"/>
        <v/>
      </c>
      <c r="AZ1372" s="5">
        <f t="shared" si="175"/>
        <v>3148.8707418708791</v>
      </c>
      <c r="BA1372" s="11">
        <f t="shared" si="176"/>
        <v>6.2616193815823881E-2</v>
      </c>
      <c r="BB1372" s="5">
        <f t="shared" si="177"/>
        <v>62.616193815823877</v>
      </c>
      <c r="BC1372"/>
      <c r="BD1372"/>
    </row>
    <row r="1373" spans="1:56" x14ac:dyDescent="0.25">
      <c r="A1373" s="1" t="s">
        <v>527</v>
      </c>
      <c r="B1373" s="1" t="s">
        <v>528</v>
      </c>
      <c r="C1373" s="1" t="s">
        <v>406</v>
      </c>
      <c r="D1373" s="1" t="s">
        <v>60</v>
      </c>
      <c r="E1373" s="1" t="s">
        <v>71</v>
      </c>
      <c r="F1373" s="1" t="s">
        <v>529</v>
      </c>
      <c r="G1373" s="1" t="s">
        <v>63</v>
      </c>
      <c r="H1373" s="1" t="s">
        <v>240</v>
      </c>
      <c r="I1373" s="2">
        <v>237.1</v>
      </c>
      <c r="J1373" s="2">
        <v>0.16</v>
      </c>
      <c r="K1373" s="2">
        <f t="shared" si="174"/>
        <v>0.16</v>
      </c>
      <c r="L1373" s="2">
        <f t="shared" si="178"/>
        <v>0</v>
      </c>
      <c r="V1373" s="12">
        <v>0.16</v>
      </c>
      <c r="W1373" s="5">
        <v>18.018000000000001</v>
      </c>
      <c r="AS1373" s="5" t="str">
        <f t="shared" si="171"/>
        <v/>
      </c>
      <c r="AU1373" s="5" t="str">
        <f t="shared" si="172"/>
        <v/>
      </c>
      <c r="AW1373" s="5" t="str">
        <f t="shared" si="173"/>
        <v/>
      </c>
      <c r="AZ1373" s="5">
        <f t="shared" si="175"/>
        <v>18.018000000000001</v>
      </c>
      <c r="BA1373" s="11">
        <f t="shared" si="176"/>
        <v>3.5829307477486092E-4</v>
      </c>
      <c r="BB1373" s="5">
        <f t="shared" si="177"/>
        <v>0.35829307477486094</v>
      </c>
      <c r="BC1373"/>
      <c r="BD1373"/>
    </row>
    <row r="1374" spans="1:56" x14ac:dyDescent="0.25">
      <c r="A1374" s="1" t="s">
        <v>527</v>
      </c>
      <c r="B1374" s="1" t="s">
        <v>528</v>
      </c>
      <c r="C1374" s="1" t="s">
        <v>406</v>
      </c>
      <c r="D1374" s="1" t="s">
        <v>60</v>
      </c>
      <c r="E1374" s="1" t="s">
        <v>72</v>
      </c>
      <c r="F1374" s="1" t="s">
        <v>529</v>
      </c>
      <c r="G1374" s="1" t="s">
        <v>63</v>
      </c>
      <c r="H1374" s="1" t="s">
        <v>240</v>
      </c>
      <c r="I1374" s="2">
        <v>237.1</v>
      </c>
      <c r="J1374" s="2">
        <v>38.35</v>
      </c>
      <c r="K1374" s="2">
        <f t="shared" si="174"/>
        <v>38.35</v>
      </c>
      <c r="L1374" s="2">
        <f t="shared" si="178"/>
        <v>0</v>
      </c>
      <c r="V1374" s="12">
        <v>38.35</v>
      </c>
      <c r="W1374" s="5">
        <v>4318.6893749999999</v>
      </c>
      <c r="AS1374" s="5" t="str">
        <f t="shared" si="171"/>
        <v/>
      </c>
      <c r="AU1374" s="5" t="str">
        <f t="shared" si="172"/>
        <v/>
      </c>
      <c r="AW1374" s="5" t="str">
        <f t="shared" si="173"/>
        <v/>
      </c>
      <c r="AZ1374" s="5">
        <f t="shared" si="175"/>
        <v>4318.6893749999999</v>
      </c>
      <c r="BA1374" s="11">
        <f t="shared" si="176"/>
        <v>8.5878371360099487E-2</v>
      </c>
      <c r="BB1374" s="5">
        <f t="shared" si="177"/>
        <v>85.878371360099479</v>
      </c>
      <c r="BC1374"/>
      <c r="BD1374"/>
    </row>
    <row r="1375" spans="1:56" x14ac:dyDescent="0.25">
      <c r="A1375" s="1" t="s">
        <v>527</v>
      </c>
      <c r="B1375" s="1" t="s">
        <v>528</v>
      </c>
      <c r="C1375" s="1" t="s">
        <v>406</v>
      </c>
      <c r="D1375" s="1" t="s">
        <v>60</v>
      </c>
      <c r="E1375" s="1" t="s">
        <v>73</v>
      </c>
      <c r="F1375" s="1" t="s">
        <v>529</v>
      </c>
      <c r="G1375" s="1" t="s">
        <v>63</v>
      </c>
      <c r="H1375" s="1" t="s">
        <v>240</v>
      </c>
      <c r="I1375" s="2">
        <v>237.1</v>
      </c>
      <c r="J1375" s="2">
        <v>38.700000000000003</v>
      </c>
      <c r="K1375" s="2">
        <f t="shared" si="174"/>
        <v>38.700000000000003</v>
      </c>
      <c r="L1375" s="2">
        <f t="shared" si="178"/>
        <v>0</v>
      </c>
      <c r="V1375" s="12">
        <v>16.22</v>
      </c>
      <c r="W1375" s="5">
        <v>1826.57475</v>
      </c>
      <c r="AJ1375" s="10">
        <v>22.48</v>
      </c>
      <c r="AK1375" s="5">
        <v>828.50038312912</v>
      </c>
      <c r="AS1375" s="5" t="str">
        <f t="shared" si="171"/>
        <v/>
      </c>
      <c r="AU1375" s="5" t="str">
        <f t="shared" si="172"/>
        <v/>
      </c>
      <c r="AW1375" s="5" t="str">
        <f t="shared" si="173"/>
        <v/>
      </c>
      <c r="AZ1375" s="5">
        <f t="shared" si="175"/>
        <v>2655.0751331291199</v>
      </c>
      <c r="BA1375" s="11">
        <f t="shared" si="176"/>
        <v>5.2796927139921505E-2</v>
      </c>
      <c r="BB1375" s="5">
        <f t="shared" si="177"/>
        <v>52.796927139921507</v>
      </c>
      <c r="BC1375"/>
      <c r="BD1375"/>
    </row>
    <row r="1376" spans="1:56" x14ac:dyDescent="0.25">
      <c r="A1376" s="1" t="s">
        <v>527</v>
      </c>
      <c r="B1376" s="1" t="s">
        <v>528</v>
      </c>
      <c r="C1376" s="1" t="s">
        <v>406</v>
      </c>
      <c r="D1376" s="1" t="s">
        <v>60</v>
      </c>
      <c r="E1376" s="1" t="s">
        <v>74</v>
      </c>
      <c r="F1376" s="1" t="s">
        <v>529</v>
      </c>
      <c r="G1376" s="1" t="s">
        <v>63</v>
      </c>
      <c r="H1376" s="1" t="s">
        <v>240</v>
      </c>
      <c r="I1376" s="2">
        <v>237.1</v>
      </c>
      <c r="J1376" s="2">
        <v>37.76</v>
      </c>
      <c r="K1376" s="2">
        <f t="shared" si="174"/>
        <v>37.76</v>
      </c>
      <c r="L1376" s="2">
        <f t="shared" si="178"/>
        <v>0</v>
      </c>
      <c r="V1376" s="12">
        <v>35.94</v>
      </c>
      <c r="W1376" s="5">
        <v>4047.2932499999988</v>
      </c>
      <c r="AJ1376" s="10">
        <v>1.82</v>
      </c>
      <c r="AK1376" s="5">
        <v>67.076101933121691</v>
      </c>
      <c r="AS1376" s="5" t="str">
        <f t="shared" si="171"/>
        <v/>
      </c>
      <c r="AU1376" s="5" t="str">
        <f t="shared" si="172"/>
        <v/>
      </c>
      <c r="AW1376" s="5" t="str">
        <f t="shared" si="173"/>
        <v/>
      </c>
      <c r="AZ1376" s="5">
        <f t="shared" si="175"/>
        <v>4114.3693519331209</v>
      </c>
      <c r="BA1376" s="11">
        <f t="shared" si="176"/>
        <v>8.1815409360837477E-2</v>
      </c>
      <c r="BB1376" s="5">
        <f t="shared" si="177"/>
        <v>81.815409360837478</v>
      </c>
      <c r="BC1376"/>
      <c r="BD1376"/>
    </row>
    <row r="1377" spans="1:56" x14ac:dyDescent="0.25">
      <c r="A1377" s="1" t="s">
        <v>530</v>
      </c>
      <c r="B1377" s="1" t="s">
        <v>528</v>
      </c>
      <c r="C1377" s="1" t="s">
        <v>406</v>
      </c>
      <c r="D1377" s="1" t="s">
        <v>60</v>
      </c>
      <c r="E1377" s="1" t="s">
        <v>80</v>
      </c>
      <c r="F1377" s="1" t="s">
        <v>529</v>
      </c>
      <c r="G1377" s="1" t="s">
        <v>63</v>
      </c>
      <c r="H1377" s="1" t="s">
        <v>240</v>
      </c>
      <c r="I1377" s="2">
        <v>153.11000000000001</v>
      </c>
      <c r="J1377" s="2">
        <v>36.82</v>
      </c>
      <c r="K1377" s="2">
        <f t="shared" si="174"/>
        <v>36.82</v>
      </c>
      <c r="L1377" s="2">
        <f t="shared" si="178"/>
        <v>0</v>
      </c>
      <c r="V1377" s="12">
        <v>36.82</v>
      </c>
      <c r="W1377" s="5">
        <v>4146.392249999999</v>
      </c>
      <c r="AS1377" s="5" t="str">
        <f t="shared" si="171"/>
        <v/>
      </c>
      <c r="AU1377" s="5" t="str">
        <f t="shared" si="172"/>
        <v/>
      </c>
      <c r="AW1377" s="5" t="str">
        <f t="shared" si="173"/>
        <v/>
      </c>
      <c r="AZ1377" s="5">
        <f t="shared" si="175"/>
        <v>4146.392249999999</v>
      </c>
      <c r="BA1377" s="11">
        <f t="shared" si="176"/>
        <v>8.2452193832564857E-2</v>
      </c>
      <c r="BB1377" s="5">
        <f t="shared" si="177"/>
        <v>82.452193832564859</v>
      </c>
      <c r="BC1377"/>
      <c r="BD1377"/>
    </row>
    <row r="1378" spans="1:56" x14ac:dyDescent="0.25">
      <c r="A1378" s="1" t="s">
        <v>530</v>
      </c>
      <c r="B1378" s="1" t="s">
        <v>528</v>
      </c>
      <c r="C1378" s="1" t="s">
        <v>406</v>
      </c>
      <c r="D1378" s="1" t="s">
        <v>60</v>
      </c>
      <c r="E1378" s="1" t="s">
        <v>85</v>
      </c>
      <c r="F1378" s="1" t="s">
        <v>529</v>
      </c>
      <c r="G1378" s="1" t="s">
        <v>63</v>
      </c>
      <c r="H1378" s="1" t="s">
        <v>240</v>
      </c>
      <c r="I1378" s="2">
        <v>153.11000000000001</v>
      </c>
      <c r="J1378" s="2">
        <v>32.24</v>
      </c>
      <c r="K1378" s="2">
        <f t="shared" si="174"/>
        <v>32.229999999999997</v>
      </c>
      <c r="L1378" s="2">
        <f t="shared" si="178"/>
        <v>0</v>
      </c>
      <c r="V1378" s="12">
        <v>29.61</v>
      </c>
      <c r="W1378" s="5">
        <v>3334.4561249999988</v>
      </c>
      <c r="AH1378" s="9">
        <v>0.06</v>
      </c>
      <c r="AI1378" s="5">
        <v>2.4239250000000001</v>
      </c>
      <c r="AJ1378" s="10">
        <v>2.56</v>
      </c>
      <c r="AK1378" s="5">
        <v>94.348797891139995</v>
      </c>
      <c r="AS1378" s="5" t="str">
        <f t="shared" si="171"/>
        <v/>
      </c>
      <c r="AU1378" s="5" t="str">
        <f t="shared" si="172"/>
        <v/>
      </c>
      <c r="AW1378" s="5" t="str">
        <f t="shared" si="173"/>
        <v/>
      </c>
      <c r="AZ1378" s="5">
        <f t="shared" si="175"/>
        <v>3431.2288478911387</v>
      </c>
      <c r="BA1378" s="11">
        <f t="shared" si="176"/>
        <v>6.8230965377240521E-2</v>
      </c>
      <c r="BB1378" s="5">
        <f t="shared" si="177"/>
        <v>68.230965377240523</v>
      </c>
      <c r="BC1378"/>
      <c r="BD1378"/>
    </row>
    <row r="1379" spans="1:56" x14ac:dyDescent="0.25">
      <c r="A1379" s="1" t="s">
        <v>530</v>
      </c>
      <c r="B1379" s="1" t="s">
        <v>528</v>
      </c>
      <c r="C1379" s="1" t="s">
        <v>406</v>
      </c>
      <c r="D1379" s="1" t="s">
        <v>60</v>
      </c>
      <c r="E1379" s="1" t="s">
        <v>61</v>
      </c>
      <c r="F1379" s="1" t="s">
        <v>529</v>
      </c>
      <c r="G1379" s="1" t="s">
        <v>63</v>
      </c>
      <c r="H1379" s="1" t="s">
        <v>240</v>
      </c>
      <c r="I1379" s="2">
        <v>153.11000000000001</v>
      </c>
      <c r="J1379" s="2">
        <v>38.909999999999997</v>
      </c>
      <c r="K1379" s="2">
        <f t="shared" si="174"/>
        <v>38.909999999999997</v>
      </c>
      <c r="L1379" s="2">
        <f t="shared" si="178"/>
        <v>0</v>
      </c>
      <c r="V1379" s="12">
        <v>38.909999999999997</v>
      </c>
      <c r="W1379" s="5">
        <v>4381.7523749999991</v>
      </c>
      <c r="AS1379" s="5" t="str">
        <f t="shared" si="171"/>
        <v/>
      </c>
      <c r="AU1379" s="5" t="str">
        <f t="shared" si="172"/>
        <v/>
      </c>
      <c r="AW1379" s="5" t="str">
        <f t="shared" si="173"/>
        <v/>
      </c>
      <c r="AZ1379" s="5">
        <f t="shared" si="175"/>
        <v>4381.7523749999991</v>
      </c>
      <c r="BA1379" s="11">
        <f t="shared" si="176"/>
        <v>8.7132397121811478E-2</v>
      </c>
      <c r="BB1379" s="5">
        <f t="shared" si="177"/>
        <v>87.132397121811479</v>
      </c>
      <c r="BC1379"/>
      <c r="BD1379"/>
    </row>
    <row r="1380" spans="1:56" x14ac:dyDescent="0.25">
      <c r="A1380" s="1" t="s">
        <v>530</v>
      </c>
      <c r="B1380" s="1" t="s">
        <v>528</v>
      </c>
      <c r="C1380" s="1" t="s">
        <v>406</v>
      </c>
      <c r="D1380" s="1" t="s">
        <v>60</v>
      </c>
      <c r="E1380" s="1" t="s">
        <v>65</v>
      </c>
      <c r="F1380" s="1" t="s">
        <v>529</v>
      </c>
      <c r="G1380" s="1" t="s">
        <v>63</v>
      </c>
      <c r="H1380" s="1" t="s">
        <v>240</v>
      </c>
      <c r="I1380" s="2">
        <v>153.11000000000001</v>
      </c>
      <c r="J1380" s="2">
        <v>39.43</v>
      </c>
      <c r="K1380" s="2">
        <f t="shared" si="174"/>
        <v>39.43</v>
      </c>
      <c r="L1380" s="2">
        <f t="shared" si="178"/>
        <v>0</v>
      </c>
      <c r="V1380" s="12">
        <v>39.43</v>
      </c>
      <c r="W1380" s="5">
        <v>4440.3108749999992</v>
      </c>
      <c r="AS1380" s="5" t="str">
        <f t="shared" si="171"/>
        <v/>
      </c>
      <c r="AU1380" s="5" t="str">
        <f t="shared" si="172"/>
        <v/>
      </c>
      <c r="AW1380" s="5" t="str">
        <f t="shared" si="173"/>
        <v/>
      </c>
      <c r="AZ1380" s="5">
        <f t="shared" si="175"/>
        <v>4440.3108749999992</v>
      </c>
      <c r="BA1380" s="11">
        <f t="shared" si="176"/>
        <v>8.8296849614829767E-2</v>
      </c>
      <c r="BB1380" s="5">
        <f t="shared" si="177"/>
        <v>88.296849614829767</v>
      </c>
      <c r="BC1380"/>
      <c r="BD1380"/>
    </row>
    <row r="1381" spans="1:56" x14ac:dyDescent="0.25">
      <c r="A1381" s="1" t="s">
        <v>531</v>
      </c>
      <c r="B1381" s="1" t="s">
        <v>405</v>
      </c>
      <c r="C1381" s="1" t="s">
        <v>406</v>
      </c>
      <c r="D1381" s="1" t="s">
        <v>60</v>
      </c>
      <c r="E1381" s="1" t="s">
        <v>85</v>
      </c>
      <c r="F1381" s="1" t="s">
        <v>529</v>
      </c>
      <c r="G1381" s="1" t="s">
        <v>63</v>
      </c>
      <c r="H1381" s="1" t="s">
        <v>240</v>
      </c>
      <c r="I1381" s="2">
        <v>6.89</v>
      </c>
      <c r="J1381" s="2">
        <v>6.42</v>
      </c>
      <c r="K1381" s="2">
        <f t="shared" si="174"/>
        <v>6.42</v>
      </c>
      <c r="L1381" s="2">
        <f t="shared" si="178"/>
        <v>0</v>
      </c>
      <c r="V1381" s="12">
        <v>0.04</v>
      </c>
      <c r="W1381" s="5">
        <v>4.5044999999999993</v>
      </c>
      <c r="AH1381" s="9">
        <v>6.38</v>
      </c>
      <c r="AI1381" s="5">
        <v>257.74402500000002</v>
      </c>
      <c r="AS1381" s="5" t="str">
        <f t="shared" si="171"/>
        <v/>
      </c>
      <c r="AU1381" s="5" t="str">
        <f t="shared" si="172"/>
        <v/>
      </c>
      <c r="AW1381" s="5" t="str">
        <f t="shared" si="173"/>
        <v/>
      </c>
      <c r="AZ1381" s="5">
        <f t="shared" si="175"/>
        <v>262.24852500000003</v>
      </c>
      <c r="BA1381" s="11">
        <f t="shared" si="176"/>
        <v>5.2148868008337216E-3</v>
      </c>
      <c r="BB1381" s="5">
        <f t="shared" si="177"/>
        <v>5.214886800833721</v>
      </c>
      <c r="BC1381"/>
      <c r="BD1381"/>
    </row>
    <row r="1382" spans="1:56" x14ac:dyDescent="0.25">
      <c r="A1382" s="1" t="s">
        <v>532</v>
      </c>
      <c r="B1382" s="1" t="s">
        <v>528</v>
      </c>
      <c r="C1382" s="1" t="s">
        <v>406</v>
      </c>
      <c r="D1382" s="1" t="s">
        <v>60</v>
      </c>
      <c r="E1382" s="1" t="s">
        <v>61</v>
      </c>
      <c r="F1382" s="1" t="s">
        <v>529</v>
      </c>
      <c r="G1382" s="1" t="s">
        <v>63</v>
      </c>
      <c r="H1382" s="1" t="s">
        <v>240</v>
      </c>
      <c r="I1382" s="2">
        <v>38.5</v>
      </c>
      <c r="J1382" s="2">
        <v>7.0000000000000007E-2</v>
      </c>
      <c r="K1382" s="2">
        <f t="shared" si="174"/>
        <v>7.0000000000000007E-2</v>
      </c>
      <c r="L1382" s="2">
        <f t="shared" si="178"/>
        <v>0</v>
      </c>
      <c r="V1382" s="12">
        <v>7.0000000000000007E-2</v>
      </c>
      <c r="W1382" s="5">
        <v>7.8828749999999994</v>
      </c>
      <c r="AS1382" s="5" t="str">
        <f t="shared" si="171"/>
        <v/>
      </c>
      <c r="AU1382" s="5" t="str">
        <f t="shared" si="172"/>
        <v/>
      </c>
      <c r="AW1382" s="5" t="str">
        <f t="shared" si="173"/>
        <v/>
      </c>
      <c r="AZ1382" s="5">
        <f t="shared" si="175"/>
        <v>7.8828749999999994</v>
      </c>
      <c r="BA1382" s="11">
        <f t="shared" si="176"/>
        <v>1.5675322021400164E-4</v>
      </c>
      <c r="BB1382" s="5">
        <f t="shared" si="177"/>
        <v>0.15675322021400165</v>
      </c>
      <c r="BC1382"/>
      <c r="BD1382"/>
    </row>
    <row r="1383" spans="1:56" x14ac:dyDescent="0.25">
      <c r="A1383" s="1" t="s">
        <v>532</v>
      </c>
      <c r="B1383" s="1" t="s">
        <v>528</v>
      </c>
      <c r="C1383" s="1" t="s">
        <v>406</v>
      </c>
      <c r="D1383" s="1" t="s">
        <v>60</v>
      </c>
      <c r="E1383" s="1" t="s">
        <v>71</v>
      </c>
      <c r="F1383" s="1" t="s">
        <v>529</v>
      </c>
      <c r="G1383" s="1" t="s">
        <v>63</v>
      </c>
      <c r="H1383" s="1" t="s">
        <v>240</v>
      </c>
      <c r="I1383" s="2">
        <v>38.5</v>
      </c>
      <c r="J1383" s="2">
        <v>38.43</v>
      </c>
      <c r="K1383" s="2">
        <f t="shared" si="174"/>
        <v>38.43</v>
      </c>
      <c r="L1383" s="2">
        <f t="shared" si="178"/>
        <v>0</v>
      </c>
      <c r="V1383" s="12">
        <v>38.43</v>
      </c>
      <c r="W1383" s="5">
        <v>4327.698374999999</v>
      </c>
      <c r="AS1383" s="5" t="str">
        <f t="shared" si="171"/>
        <v/>
      </c>
      <c r="AU1383" s="5" t="str">
        <f t="shared" si="172"/>
        <v/>
      </c>
      <c r="AW1383" s="5" t="str">
        <f t="shared" si="173"/>
        <v/>
      </c>
      <c r="AZ1383" s="5">
        <f t="shared" si="175"/>
        <v>4327.698374999999</v>
      </c>
      <c r="BA1383" s="11">
        <f t="shared" si="176"/>
        <v>8.605751789748689E-2</v>
      </c>
      <c r="BB1383" s="5">
        <f t="shared" si="177"/>
        <v>86.057517897486889</v>
      </c>
      <c r="BC1383"/>
      <c r="BD1383"/>
    </row>
    <row r="1384" spans="1:56" x14ac:dyDescent="0.25">
      <c r="A1384" s="1" t="s">
        <v>533</v>
      </c>
      <c r="B1384" s="1" t="s">
        <v>534</v>
      </c>
      <c r="C1384" s="1" t="s">
        <v>535</v>
      </c>
      <c r="D1384" s="1" t="s">
        <v>536</v>
      </c>
      <c r="E1384" s="1" t="s">
        <v>90</v>
      </c>
      <c r="F1384" s="1" t="s">
        <v>529</v>
      </c>
      <c r="G1384" s="1" t="s">
        <v>63</v>
      </c>
      <c r="H1384" s="1" t="s">
        <v>240</v>
      </c>
      <c r="I1384" s="2">
        <v>78.650000000000006</v>
      </c>
      <c r="J1384" s="2">
        <v>7.0000000000000007E-2</v>
      </c>
      <c r="K1384" s="2">
        <f t="shared" si="174"/>
        <v>6.9999999999999993E-2</v>
      </c>
      <c r="L1384" s="2">
        <f t="shared" si="178"/>
        <v>0</v>
      </c>
      <c r="V1384" s="12">
        <v>0.06</v>
      </c>
      <c r="W1384" s="5">
        <v>6.7567499999999976</v>
      </c>
      <c r="AJ1384" s="10">
        <v>0.01</v>
      </c>
      <c r="AK1384" s="5">
        <v>0.36854999176226561</v>
      </c>
      <c r="AS1384" s="5" t="str">
        <f t="shared" si="171"/>
        <v/>
      </c>
      <c r="AU1384" s="5" t="str">
        <f t="shared" si="172"/>
        <v/>
      </c>
      <c r="AW1384" s="5" t="str">
        <f t="shared" si="173"/>
        <v/>
      </c>
      <c r="AZ1384" s="5">
        <f t="shared" si="175"/>
        <v>7.1252999917622635</v>
      </c>
      <c r="BA1384" s="11">
        <f t="shared" si="176"/>
        <v>1.4168862486079435E-4</v>
      </c>
      <c r="BB1384" s="5">
        <f t="shared" si="177"/>
        <v>0.14168862486079437</v>
      </c>
      <c r="BC1384"/>
      <c r="BD1384"/>
    </row>
    <row r="1385" spans="1:56" x14ac:dyDescent="0.25">
      <c r="A1385" s="1" t="s">
        <v>533</v>
      </c>
      <c r="B1385" s="1" t="s">
        <v>534</v>
      </c>
      <c r="C1385" s="1" t="s">
        <v>535</v>
      </c>
      <c r="D1385" s="1" t="s">
        <v>536</v>
      </c>
      <c r="E1385" s="1" t="s">
        <v>93</v>
      </c>
      <c r="F1385" s="1" t="s">
        <v>529</v>
      </c>
      <c r="G1385" s="1" t="s">
        <v>63</v>
      </c>
      <c r="H1385" s="1" t="s">
        <v>240</v>
      </c>
      <c r="I1385" s="2">
        <v>78.650000000000006</v>
      </c>
      <c r="J1385" s="2">
        <v>0.06</v>
      </c>
      <c r="K1385" s="2">
        <f t="shared" si="174"/>
        <v>0.06</v>
      </c>
      <c r="L1385" s="2">
        <f t="shared" si="178"/>
        <v>0</v>
      </c>
      <c r="AJ1385" s="10">
        <v>0.06</v>
      </c>
      <c r="AK1385" s="5">
        <v>2.211299950573594</v>
      </c>
      <c r="AS1385" s="5" t="str">
        <f t="shared" si="171"/>
        <v/>
      </c>
      <c r="AU1385" s="5" t="str">
        <f t="shared" si="172"/>
        <v/>
      </c>
      <c r="AW1385" s="5" t="str">
        <f t="shared" si="173"/>
        <v/>
      </c>
      <c r="AZ1385" s="5">
        <f t="shared" si="175"/>
        <v>2.211299950573594</v>
      </c>
      <c r="BA1385" s="11">
        <f t="shared" si="176"/>
        <v>4.3972330921329278E-5</v>
      </c>
      <c r="BB1385" s="5">
        <f t="shared" si="177"/>
        <v>4.3972330921329281E-2</v>
      </c>
      <c r="BC1385"/>
      <c r="BD1385"/>
    </row>
    <row r="1386" spans="1:56" x14ac:dyDescent="0.25">
      <c r="A1386" s="1" t="s">
        <v>533</v>
      </c>
      <c r="B1386" s="1" t="s">
        <v>534</v>
      </c>
      <c r="C1386" s="1" t="s">
        <v>535</v>
      </c>
      <c r="D1386" s="1" t="s">
        <v>536</v>
      </c>
      <c r="E1386" s="1" t="s">
        <v>65</v>
      </c>
      <c r="F1386" s="1" t="s">
        <v>529</v>
      </c>
      <c r="G1386" s="1" t="s">
        <v>63</v>
      </c>
      <c r="H1386" s="1" t="s">
        <v>240</v>
      </c>
      <c r="I1386" s="2">
        <v>78.650000000000006</v>
      </c>
      <c r="J1386" s="2">
        <v>0.09</v>
      </c>
      <c r="K1386" s="2">
        <f t="shared" si="174"/>
        <v>0.09</v>
      </c>
      <c r="L1386" s="2">
        <f t="shared" si="178"/>
        <v>0</v>
      </c>
      <c r="V1386" s="12">
        <v>0.09</v>
      </c>
      <c r="W1386" s="5">
        <v>10.135125</v>
      </c>
      <c r="AS1386" s="5" t="str">
        <f t="shared" si="171"/>
        <v/>
      </c>
      <c r="AU1386" s="5" t="str">
        <f t="shared" si="172"/>
        <v/>
      </c>
      <c r="AW1386" s="5" t="str">
        <f t="shared" si="173"/>
        <v/>
      </c>
      <c r="AZ1386" s="5">
        <f t="shared" si="175"/>
        <v>10.135125</v>
      </c>
      <c r="BA1386" s="11">
        <f t="shared" si="176"/>
        <v>2.0153985456085926E-4</v>
      </c>
      <c r="BB1386" s="5">
        <f t="shared" si="177"/>
        <v>0.20153985456085927</v>
      </c>
      <c r="BC1386"/>
      <c r="BD1386"/>
    </row>
    <row r="1387" spans="1:56" x14ac:dyDescent="0.25">
      <c r="A1387" s="1" t="s">
        <v>533</v>
      </c>
      <c r="B1387" s="1" t="s">
        <v>534</v>
      </c>
      <c r="C1387" s="1" t="s">
        <v>535</v>
      </c>
      <c r="D1387" s="1" t="s">
        <v>536</v>
      </c>
      <c r="E1387" s="1" t="s">
        <v>66</v>
      </c>
      <c r="F1387" s="1" t="s">
        <v>529</v>
      </c>
      <c r="G1387" s="1" t="s">
        <v>63</v>
      </c>
      <c r="H1387" s="1" t="s">
        <v>240</v>
      </c>
      <c r="I1387" s="2">
        <v>78.650000000000006</v>
      </c>
      <c r="J1387" s="2">
        <v>38.75</v>
      </c>
      <c r="K1387" s="2">
        <f t="shared" si="174"/>
        <v>38.75</v>
      </c>
      <c r="L1387" s="2">
        <f t="shared" si="178"/>
        <v>0</v>
      </c>
      <c r="V1387" s="12">
        <v>12.2</v>
      </c>
      <c r="W1387" s="5">
        <v>1373.8724999999999</v>
      </c>
      <c r="AJ1387" s="10">
        <v>26.55</v>
      </c>
      <c r="AK1387" s="5">
        <v>978.50022188186654</v>
      </c>
      <c r="AS1387" s="5" t="str">
        <f t="shared" si="171"/>
        <v/>
      </c>
      <c r="AU1387" s="5" t="str">
        <f t="shared" si="172"/>
        <v/>
      </c>
      <c r="AW1387" s="5" t="str">
        <f t="shared" si="173"/>
        <v/>
      </c>
      <c r="AZ1387" s="5">
        <f t="shared" si="175"/>
        <v>2352.3727218818667</v>
      </c>
      <c r="BA1387" s="11">
        <f t="shared" si="176"/>
        <v>4.6777603260048997E-2</v>
      </c>
      <c r="BB1387" s="5">
        <f t="shared" si="177"/>
        <v>46.777603260048998</v>
      </c>
      <c r="BC1387"/>
      <c r="BD1387"/>
    </row>
    <row r="1388" spans="1:56" x14ac:dyDescent="0.25">
      <c r="A1388" s="1" t="s">
        <v>533</v>
      </c>
      <c r="B1388" s="1" t="s">
        <v>534</v>
      </c>
      <c r="C1388" s="1" t="s">
        <v>535</v>
      </c>
      <c r="D1388" s="1" t="s">
        <v>536</v>
      </c>
      <c r="E1388" s="1" t="s">
        <v>67</v>
      </c>
      <c r="F1388" s="1" t="s">
        <v>529</v>
      </c>
      <c r="G1388" s="1" t="s">
        <v>63</v>
      </c>
      <c r="H1388" s="1" t="s">
        <v>240</v>
      </c>
      <c r="I1388" s="2">
        <v>78.650000000000006</v>
      </c>
      <c r="J1388" s="2">
        <v>36.68</v>
      </c>
      <c r="K1388" s="2">
        <f t="shared" si="174"/>
        <v>36.67</v>
      </c>
      <c r="L1388" s="2">
        <f t="shared" si="178"/>
        <v>0</v>
      </c>
      <c r="V1388" s="12">
        <v>21.06</v>
      </c>
      <c r="W1388" s="5">
        <v>2371.6192499999988</v>
      </c>
      <c r="AJ1388" s="10">
        <v>15.61</v>
      </c>
      <c r="AK1388" s="5">
        <v>575.30653734683995</v>
      </c>
      <c r="AS1388" s="5" t="str">
        <f t="shared" si="171"/>
        <v/>
      </c>
      <c r="AU1388" s="5" t="str">
        <f t="shared" si="172"/>
        <v/>
      </c>
      <c r="AW1388" s="5" t="str">
        <f t="shared" si="173"/>
        <v/>
      </c>
      <c r="AZ1388" s="5">
        <f t="shared" si="175"/>
        <v>2946.9257873468387</v>
      </c>
      <c r="BA1388" s="11">
        <f t="shared" si="176"/>
        <v>5.8600460732702121E-2</v>
      </c>
      <c r="BB1388" s="5">
        <f t="shared" si="177"/>
        <v>58.600460732702125</v>
      </c>
      <c r="BC1388"/>
      <c r="BD1388"/>
    </row>
    <row r="1389" spans="1:56" x14ac:dyDescent="0.25">
      <c r="A1389" s="1" t="s">
        <v>537</v>
      </c>
      <c r="B1389" s="1" t="s">
        <v>480</v>
      </c>
      <c r="C1389" s="1" t="s">
        <v>481</v>
      </c>
      <c r="D1389" s="1" t="s">
        <v>60</v>
      </c>
      <c r="E1389" s="1" t="s">
        <v>85</v>
      </c>
      <c r="F1389" s="1" t="s">
        <v>529</v>
      </c>
      <c r="G1389" s="1" t="s">
        <v>63</v>
      </c>
      <c r="H1389" s="1" t="s">
        <v>240</v>
      </c>
      <c r="I1389" s="2">
        <v>77.19</v>
      </c>
      <c r="J1389" s="2">
        <v>0.09</v>
      </c>
      <c r="K1389" s="2">
        <f t="shared" si="174"/>
        <v>0.09</v>
      </c>
      <c r="L1389" s="2">
        <f t="shared" si="178"/>
        <v>0</v>
      </c>
      <c r="V1389" s="12">
        <v>0.09</v>
      </c>
      <c r="W1389" s="5">
        <v>10.135125</v>
      </c>
      <c r="AS1389" s="5" t="str">
        <f t="shared" si="171"/>
        <v/>
      </c>
      <c r="AU1389" s="5" t="str">
        <f t="shared" si="172"/>
        <v/>
      </c>
      <c r="AW1389" s="5" t="str">
        <f t="shared" si="173"/>
        <v/>
      </c>
      <c r="AZ1389" s="5">
        <f t="shared" si="175"/>
        <v>10.135125</v>
      </c>
      <c r="BA1389" s="11">
        <f t="shared" si="176"/>
        <v>2.0153985456085926E-4</v>
      </c>
      <c r="BB1389" s="5">
        <f t="shared" si="177"/>
        <v>0.20153985456085927</v>
      </c>
      <c r="BC1389"/>
      <c r="BD1389"/>
    </row>
    <row r="1390" spans="1:56" x14ac:dyDescent="0.25">
      <c r="A1390" s="1" t="s">
        <v>537</v>
      </c>
      <c r="B1390" s="1" t="s">
        <v>480</v>
      </c>
      <c r="C1390" s="1" t="s">
        <v>481</v>
      </c>
      <c r="D1390" s="1" t="s">
        <v>60</v>
      </c>
      <c r="E1390" s="1" t="s">
        <v>90</v>
      </c>
      <c r="F1390" s="1" t="s">
        <v>529</v>
      </c>
      <c r="G1390" s="1" t="s">
        <v>63</v>
      </c>
      <c r="H1390" s="1" t="s">
        <v>240</v>
      </c>
      <c r="I1390" s="2">
        <v>77.19</v>
      </c>
      <c r="J1390" s="2">
        <v>37.29</v>
      </c>
      <c r="K1390" s="2">
        <f t="shared" si="174"/>
        <v>37.29</v>
      </c>
      <c r="L1390" s="2">
        <f t="shared" si="178"/>
        <v>0</v>
      </c>
      <c r="V1390" s="12">
        <v>37.14</v>
      </c>
      <c r="W1390" s="5">
        <v>4182.428249999999</v>
      </c>
      <c r="AJ1390" s="10">
        <v>0.15</v>
      </c>
      <c r="AK1390" s="5">
        <v>5.5282502196729189</v>
      </c>
      <c r="AS1390" s="5" t="str">
        <f t="shared" si="171"/>
        <v/>
      </c>
      <c r="AU1390" s="5" t="str">
        <f t="shared" si="172"/>
        <v/>
      </c>
      <c r="AW1390" s="5" t="str">
        <f t="shared" si="173"/>
        <v/>
      </c>
      <c r="AZ1390" s="5">
        <f t="shared" si="175"/>
        <v>4187.9565002196723</v>
      </c>
      <c r="BA1390" s="11">
        <f t="shared" si="176"/>
        <v>8.3278710816243315E-2</v>
      </c>
      <c r="BB1390" s="5">
        <f t="shared" si="177"/>
        <v>83.278710816243319</v>
      </c>
      <c r="BC1390"/>
      <c r="BD1390"/>
    </row>
    <row r="1391" spans="1:56" x14ac:dyDescent="0.25">
      <c r="A1391" s="1" t="s">
        <v>537</v>
      </c>
      <c r="B1391" s="1" t="s">
        <v>480</v>
      </c>
      <c r="C1391" s="1" t="s">
        <v>481</v>
      </c>
      <c r="D1391" s="1" t="s">
        <v>60</v>
      </c>
      <c r="E1391" s="1" t="s">
        <v>93</v>
      </c>
      <c r="F1391" s="1" t="s">
        <v>529</v>
      </c>
      <c r="G1391" s="1" t="s">
        <v>63</v>
      </c>
      <c r="H1391" s="1" t="s">
        <v>240</v>
      </c>
      <c r="I1391" s="2">
        <v>77.19</v>
      </c>
      <c r="J1391" s="2">
        <v>35.630000000000003</v>
      </c>
      <c r="K1391" s="2">
        <f t="shared" si="174"/>
        <v>35.64</v>
      </c>
      <c r="L1391" s="2">
        <f t="shared" si="178"/>
        <v>0</v>
      </c>
      <c r="V1391" s="12">
        <v>7.77</v>
      </c>
      <c r="W1391" s="5">
        <v>874.99912499999982</v>
      </c>
      <c r="AJ1391" s="10">
        <v>27.87</v>
      </c>
      <c r="AK1391" s="5">
        <v>1027.1488809299469</v>
      </c>
      <c r="AS1391" s="5" t="str">
        <f t="shared" si="171"/>
        <v/>
      </c>
      <c r="AU1391" s="5" t="str">
        <f t="shared" si="172"/>
        <v/>
      </c>
      <c r="AW1391" s="5" t="str">
        <f t="shared" si="173"/>
        <v/>
      </c>
      <c r="AZ1391" s="5">
        <f t="shared" si="175"/>
        <v>1902.1480059299467</v>
      </c>
      <c r="BA1391" s="11">
        <f t="shared" si="176"/>
        <v>3.7824756228300088E-2</v>
      </c>
      <c r="BB1391" s="5">
        <f t="shared" si="177"/>
        <v>37.824756228300089</v>
      </c>
      <c r="BC1391"/>
      <c r="BD1391"/>
    </row>
    <row r="1392" spans="1:56" x14ac:dyDescent="0.25">
      <c r="A1392" s="1" t="s">
        <v>538</v>
      </c>
      <c r="B1392" s="1" t="s">
        <v>405</v>
      </c>
      <c r="C1392" s="1" t="s">
        <v>406</v>
      </c>
      <c r="D1392" s="1" t="s">
        <v>60</v>
      </c>
      <c r="E1392" s="1" t="s">
        <v>68</v>
      </c>
      <c r="F1392" s="1" t="s">
        <v>529</v>
      </c>
      <c r="G1392" s="1" t="s">
        <v>63</v>
      </c>
      <c r="H1392" s="1" t="s">
        <v>240</v>
      </c>
      <c r="I1392" s="2">
        <v>38.61</v>
      </c>
      <c r="J1392" s="2">
        <v>0.06</v>
      </c>
      <c r="K1392" s="2">
        <f t="shared" si="174"/>
        <v>6.9999999999999993E-2</v>
      </c>
      <c r="L1392" s="2">
        <f t="shared" si="178"/>
        <v>0</v>
      </c>
      <c r="V1392" s="12">
        <v>0.06</v>
      </c>
      <c r="W1392" s="5">
        <v>6.7567499999999976</v>
      </c>
      <c r="AJ1392" s="10">
        <v>0.01</v>
      </c>
      <c r="AK1392" s="5">
        <v>0.36854999176226561</v>
      </c>
      <c r="AS1392" s="5" t="str">
        <f t="shared" si="171"/>
        <v/>
      </c>
      <c r="AU1392" s="5" t="str">
        <f t="shared" si="172"/>
        <v/>
      </c>
      <c r="AW1392" s="5" t="str">
        <f t="shared" si="173"/>
        <v/>
      </c>
      <c r="AZ1392" s="5">
        <f t="shared" si="175"/>
        <v>7.1252999917622635</v>
      </c>
      <c r="BA1392" s="11">
        <f t="shared" si="176"/>
        <v>1.4168862486079435E-4</v>
      </c>
      <c r="BB1392" s="5">
        <f t="shared" si="177"/>
        <v>0.14168862486079437</v>
      </c>
      <c r="BC1392"/>
      <c r="BD1392"/>
    </row>
    <row r="1393" spans="1:56" x14ac:dyDescent="0.25">
      <c r="A1393" s="1" t="s">
        <v>538</v>
      </c>
      <c r="B1393" s="1" t="s">
        <v>405</v>
      </c>
      <c r="C1393" s="1" t="s">
        <v>406</v>
      </c>
      <c r="D1393" s="1" t="s">
        <v>60</v>
      </c>
      <c r="E1393" s="1" t="s">
        <v>74</v>
      </c>
      <c r="F1393" s="1" t="s">
        <v>529</v>
      </c>
      <c r="G1393" s="1" t="s">
        <v>63</v>
      </c>
      <c r="H1393" s="1" t="s">
        <v>240</v>
      </c>
      <c r="I1393" s="2">
        <v>38.61</v>
      </c>
      <c r="J1393" s="2">
        <v>0.09</v>
      </c>
      <c r="K1393" s="2">
        <f t="shared" si="174"/>
        <v>0.09</v>
      </c>
      <c r="L1393" s="2">
        <f t="shared" si="178"/>
        <v>0</v>
      </c>
      <c r="V1393" s="12">
        <v>0.05</v>
      </c>
      <c r="W1393" s="5">
        <v>5.6306249999999993</v>
      </c>
      <c r="AJ1393" s="10">
        <v>0.04</v>
      </c>
      <c r="AK1393" s="5">
        <v>1.474199967049062</v>
      </c>
      <c r="AS1393" s="5" t="str">
        <f t="shared" ref="AS1393:AS1456" si="179">IF(AR1393&gt;0,AR1393*$AS$1,"")</f>
        <v/>
      </c>
      <c r="AU1393" s="5" t="str">
        <f t="shared" ref="AU1393:AU1456" si="180">IF(AT1393&gt;0,AT1393*$AU$1,"")</f>
        <v/>
      </c>
      <c r="AW1393" s="5" t="str">
        <f t="shared" ref="AW1393:AW1456" si="181">IF(AV1393&gt;0,AV1393*$AW$1,"")</f>
        <v/>
      </c>
      <c r="AZ1393" s="5">
        <f t="shared" si="175"/>
        <v>7.1048249670490611</v>
      </c>
      <c r="BA1393" s="11">
        <f t="shared" si="176"/>
        <v>1.4128147314803019E-4</v>
      </c>
      <c r="BB1393" s="5">
        <f t="shared" si="177"/>
        <v>0.14128147314803019</v>
      </c>
      <c r="BC1393"/>
      <c r="BD1393"/>
    </row>
    <row r="1394" spans="1:56" x14ac:dyDescent="0.25">
      <c r="A1394" s="1" t="s">
        <v>538</v>
      </c>
      <c r="B1394" s="1" t="s">
        <v>405</v>
      </c>
      <c r="C1394" s="1" t="s">
        <v>406</v>
      </c>
      <c r="D1394" s="1" t="s">
        <v>60</v>
      </c>
      <c r="E1394" s="1" t="s">
        <v>75</v>
      </c>
      <c r="F1394" s="1" t="s">
        <v>529</v>
      </c>
      <c r="G1394" s="1" t="s">
        <v>63</v>
      </c>
      <c r="H1394" s="1" t="s">
        <v>240</v>
      </c>
      <c r="I1394" s="2">
        <v>38.61</v>
      </c>
      <c r="J1394" s="2">
        <v>35.659999999999997</v>
      </c>
      <c r="K1394" s="2">
        <f t="shared" si="174"/>
        <v>35.67</v>
      </c>
      <c r="L1394" s="2">
        <f t="shared" si="178"/>
        <v>0</v>
      </c>
      <c r="V1394" s="12">
        <v>4.74</v>
      </c>
      <c r="W1394" s="5">
        <v>533.78324999999995</v>
      </c>
      <c r="AJ1394" s="10">
        <v>30.93</v>
      </c>
      <c r="AK1394" s="5">
        <v>1139.925161247254</v>
      </c>
      <c r="AS1394" s="5" t="str">
        <f t="shared" si="179"/>
        <v/>
      </c>
      <c r="AU1394" s="5" t="str">
        <f t="shared" si="180"/>
        <v/>
      </c>
      <c r="AW1394" s="5" t="str">
        <f t="shared" si="181"/>
        <v/>
      </c>
      <c r="AZ1394" s="5">
        <f t="shared" si="175"/>
        <v>1673.7084112472539</v>
      </c>
      <c r="BA1394" s="11">
        <f t="shared" si="176"/>
        <v>3.3282169660468756E-2</v>
      </c>
      <c r="BB1394" s="5">
        <f t="shared" si="177"/>
        <v>33.28216966046876</v>
      </c>
      <c r="BC1394"/>
      <c r="BD1394"/>
    </row>
    <row r="1395" spans="1:56" x14ac:dyDescent="0.25">
      <c r="A1395" s="1" t="s">
        <v>539</v>
      </c>
      <c r="B1395" s="1" t="s">
        <v>165</v>
      </c>
      <c r="C1395" s="1" t="s">
        <v>166</v>
      </c>
      <c r="D1395" s="1" t="s">
        <v>60</v>
      </c>
      <c r="E1395" s="1" t="s">
        <v>61</v>
      </c>
      <c r="F1395" s="1" t="s">
        <v>540</v>
      </c>
      <c r="G1395" s="1" t="s">
        <v>63</v>
      </c>
      <c r="H1395" s="1" t="s">
        <v>240</v>
      </c>
      <c r="I1395" s="2">
        <v>160</v>
      </c>
      <c r="J1395" s="2">
        <v>7.0000000000000007E-2</v>
      </c>
      <c r="K1395" s="2">
        <f t="shared" si="174"/>
        <v>6.9999999999999993E-2</v>
      </c>
      <c r="L1395" s="2">
        <f t="shared" si="178"/>
        <v>0</v>
      </c>
      <c r="V1395" s="12">
        <v>0.01</v>
      </c>
      <c r="W1395" s="5">
        <v>1.126125</v>
      </c>
      <c r="AJ1395" s="10">
        <v>0.06</v>
      </c>
      <c r="AK1395" s="5">
        <v>2.211299950573594</v>
      </c>
      <c r="AS1395" s="5" t="str">
        <f t="shared" si="179"/>
        <v/>
      </c>
      <c r="AU1395" s="5" t="str">
        <f t="shared" si="180"/>
        <v/>
      </c>
      <c r="AW1395" s="5" t="str">
        <f t="shared" si="181"/>
        <v/>
      </c>
      <c r="AZ1395" s="5">
        <f t="shared" si="175"/>
        <v>3.337424950573594</v>
      </c>
      <c r="BA1395" s="11">
        <f t="shared" si="176"/>
        <v>6.6365648094758096E-5</v>
      </c>
      <c r="BB1395" s="5">
        <f t="shared" si="177"/>
        <v>6.636564809475809E-2</v>
      </c>
      <c r="BC1395"/>
      <c r="BD1395"/>
    </row>
    <row r="1396" spans="1:56" x14ac:dyDescent="0.25">
      <c r="A1396" s="1" t="s">
        <v>539</v>
      </c>
      <c r="B1396" s="1" t="s">
        <v>165</v>
      </c>
      <c r="C1396" s="1" t="s">
        <v>166</v>
      </c>
      <c r="D1396" s="1" t="s">
        <v>60</v>
      </c>
      <c r="E1396" s="1" t="s">
        <v>65</v>
      </c>
      <c r="F1396" s="1" t="s">
        <v>540</v>
      </c>
      <c r="G1396" s="1" t="s">
        <v>63</v>
      </c>
      <c r="H1396" s="1" t="s">
        <v>240</v>
      </c>
      <c r="I1396" s="2">
        <v>160</v>
      </c>
      <c r="J1396" s="2">
        <v>7.0000000000000007E-2</v>
      </c>
      <c r="K1396" s="2">
        <f t="shared" si="174"/>
        <v>6.0000000000000005E-2</v>
      </c>
      <c r="L1396" s="2">
        <f t="shared" si="178"/>
        <v>0</v>
      </c>
      <c r="T1396" s="8">
        <v>0.01</v>
      </c>
      <c r="U1396" s="5">
        <v>1.25125</v>
      </c>
      <c r="AJ1396" s="10">
        <v>0.05</v>
      </c>
      <c r="AK1396" s="5">
        <v>2.006549955150112</v>
      </c>
      <c r="AS1396" s="5" t="str">
        <f t="shared" si="179"/>
        <v/>
      </c>
      <c r="AU1396" s="5" t="str">
        <f t="shared" si="180"/>
        <v/>
      </c>
      <c r="AW1396" s="5" t="str">
        <f t="shared" si="181"/>
        <v/>
      </c>
      <c r="AZ1396" s="5">
        <f t="shared" si="175"/>
        <v>3.2577999551501122</v>
      </c>
      <c r="BA1396" s="11">
        <f t="shared" si="176"/>
        <v>6.4782282325015977E-5</v>
      </c>
      <c r="BB1396" s="5">
        <f t="shared" si="177"/>
        <v>6.4782282325015983E-2</v>
      </c>
      <c r="BC1396"/>
      <c r="BD1396"/>
    </row>
    <row r="1397" spans="1:56" x14ac:dyDescent="0.25">
      <c r="A1397" s="1" t="s">
        <v>539</v>
      </c>
      <c r="B1397" s="1" t="s">
        <v>165</v>
      </c>
      <c r="C1397" s="1" t="s">
        <v>166</v>
      </c>
      <c r="D1397" s="1" t="s">
        <v>60</v>
      </c>
      <c r="E1397" s="1" t="s">
        <v>71</v>
      </c>
      <c r="F1397" s="1" t="s">
        <v>540</v>
      </c>
      <c r="G1397" s="1" t="s">
        <v>63</v>
      </c>
      <c r="H1397" s="1" t="s">
        <v>240</v>
      </c>
      <c r="I1397" s="2">
        <v>160</v>
      </c>
      <c r="J1397" s="2">
        <v>35.75</v>
      </c>
      <c r="K1397" s="2">
        <f t="shared" si="174"/>
        <v>35.75</v>
      </c>
      <c r="L1397" s="2">
        <f t="shared" si="178"/>
        <v>0</v>
      </c>
      <c r="V1397" s="12">
        <v>28.84</v>
      </c>
      <c r="W1397" s="5">
        <v>3247.7444999999989</v>
      </c>
      <c r="AJ1397" s="10">
        <v>6.91</v>
      </c>
      <c r="AK1397" s="5">
        <v>254.6680443763733</v>
      </c>
      <c r="AS1397" s="5" t="str">
        <f t="shared" si="179"/>
        <v/>
      </c>
      <c r="AU1397" s="5" t="str">
        <f t="shared" si="180"/>
        <v/>
      </c>
      <c r="AW1397" s="5" t="str">
        <f t="shared" si="181"/>
        <v/>
      </c>
      <c r="AZ1397" s="5">
        <f t="shared" si="175"/>
        <v>3502.4125443763724</v>
      </c>
      <c r="BA1397" s="11">
        <f t="shared" si="176"/>
        <v>6.9646473507306836E-2</v>
      </c>
      <c r="BB1397" s="5">
        <f t="shared" si="177"/>
        <v>69.646473507306837</v>
      </c>
      <c r="BC1397"/>
      <c r="BD1397"/>
    </row>
    <row r="1398" spans="1:56" x14ac:dyDescent="0.25">
      <c r="A1398" s="1" t="s">
        <v>539</v>
      </c>
      <c r="B1398" s="1" t="s">
        <v>165</v>
      </c>
      <c r="C1398" s="1" t="s">
        <v>166</v>
      </c>
      <c r="D1398" s="1" t="s">
        <v>60</v>
      </c>
      <c r="E1398" s="1" t="s">
        <v>70</v>
      </c>
      <c r="F1398" s="1" t="s">
        <v>540</v>
      </c>
      <c r="G1398" s="1" t="s">
        <v>63</v>
      </c>
      <c r="H1398" s="1" t="s">
        <v>240</v>
      </c>
      <c r="I1398" s="2">
        <v>160</v>
      </c>
      <c r="J1398" s="2">
        <v>35.81</v>
      </c>
      <c r="K1398" s="2">
        <f t="shared" si="174"/>
        <v>35.82</v>
      </c>
      <c r="L1398" s="2">
        <f t="shared" si="178"/>
        <v>0</v>
      </c>
      <c r="T1398" s="8">
        <v>10.91</v>
      </c>
      <c r="U1398" s="5">
        <v>1365.11375</v>
      </c>
      <c r="V1398" s="12">
        <v>15.97</v>
      </c>
      <c r="W1398" s="5">
        <v>1798.4216249999999</v>
      </c>
      <c r="AJ1398" s="10">
        <v>8.94</v>
      </c>
      <c r="AK1398" s="5">
        <v>358.64010261654857</v>
      </c>
      <c r="AS1398" s="5" t="str">
        <f t="shared" si="179"/>
        <v/>
      </c>
      <c r="AU1398" s="5" t="str">
        <f t="shared" si="180"/>
        <v/>
      </c>
      <c r="AW1398" s="5" t="str">
        <f t="shared" si="181"/>
        <v/>
      </c>
      <c r="AZ1398" s="5">
        <f t="shared" si="175"/>
        <v>3522.1754776165485</v>
      </c>
      <c r="BA1398" s="11">
        <f t="shared" si="176"/>
        <v>7.0039465077802621E-2</v>
      </c>
      <c r="BB1398" s="5">
        <f t="shared" si="177"/>
        <v>70.039465077802618</v>
      </c>
      <c r="BC1398"/>
      <c r="BD1398"/>
    </row>
    <row r="1399" spans="1:56" x14ac:dyDescent="0.25">
      <c r="A1399" s="1" t="s">
        <v>539</v>
      </c>
      <c r="B1399" s="1" t="s">
        <v>165</v>
      </c>
      <c r="C1399" s="1" t="s">
        <v>166</v>
      </c>
      <c r="D1399" s="1" t="s">
        <v>60</v>
      </c>
      <c r="E1399" s="1" t="s">
        <v>73</v>
      </c>
      <c r="F1399" s="1" t="s">
        <v>540</v>
      </c>
      <c r="G1399" s="1" t="s">
        <v>63</v>
      </c>
      <c r="H1399" s="1" t="s">
        <v>240</v>
      </c>
      <c r="I1399" s="2">
        <v>160</v>
      </c>
      <c r="J1399" s="2">
        <v>43.5</v>
      </c>
      <c r="K1399" s="2">
        <f t="shared" si="174"/>
        <v>43.5</v>
      </c>
      <c r="L1399" s="2">
        <f t="shared" si="178"/>
        <v>0</v>
      </c>
      <c r="V1399" s="12">
        <v>37.58</v>
      </c>
      <c r="W1399" s="5">
        <v>4231.9777499999991</v>
      </c>
      <c r="AJ1399" s="10">
        <v>5.92</v>
      </c>
      <c r="AK1399" s="5">
        <v>218.18160281181341</v>
      </c>
      <c r="AS1399" s="5" t="str">
        <f t="shared" si="179"/>
        <v/>
      </c>
      <c r="AU1399" s="5" t="str">
        <f t="shared" si="180"/>
        <v/>
      </c>
      <c r="AW1399" s="5" t="str">
        <f t="shared" si="181"/>
        <v/>
      </c>
      <c r="AZ1399" s="5">
        <f t="shared" si="175"/>
        <v>4450.1593528118128</v>
      </c>
      <c r="BA1399" s="11">
        <f t="shared" si="176"/>
        <v>8.8492689408205663E-2</v>
      </c>
      <c r="BB1399" s="5">
        <f t="shared" si="177"/>
        <v>88.492689408205663</v>
      </c>
      <c r="BC1399"/>
      <c r="BD1399"/>
    </row>
    <row r="1400" spans="1:56" x14ac:dyDescent="0.25">
      <c r="A1400" s="1" t="s">
        <v>539</v>
      </c>
      <c r="B1400" s="1" t="s">
        <v>165</v>
      </c>
      <c r="C1400" s="1" t="s">
        <v>166</v>
      </c>
      <c r="D1400" s="1" t="s">
        <v>60</v>
      </c>
      <c r="E1400" s="1" t="s">
        <v>72</v>
      </c>
      <c r="F1400" s="1" t="s">
        <v>540</v>
      </c>
      <c r="G1400" s="1" t="s">
        <v>63</v>
      </c>
      <c r="H1400" s="1" t="s">
        <v>240</v>
      </c>
      <c r="I1400" s="2">
        <v>160</v>
      </c>
      <c r="J1400" s="2">
        <v>40.909999999999997</v>
      </c>
      <c r="K1400" s="2">
        <f t="shared" si="174"/>
        <v>40</v>
      </c>
      <c r="L1400" s="2">
        <f t="shared" si="178"/>
        <v>0</v>
      </c>
      <c r="V1400" s="12">
        <v>40</v>
      </c>
      <c r="W1400" s="5">
        <v>4504.4999999999991</v>
      </c>
      <c r="AS1400" s="5" t="str">
        <f t="shared" si="179"/>
        <v/>
      </c>
      <c r="AU1400" s="5" t="str">
        <f t="shared" si="180"/>
        <v/>
      </c>
      <c r="AW1400" s="5" t="str">
        <f t="shared" si="181"/>
        <v/>
      </c>
      <c r="AZ1400" s="5">
        <f t="shared" si="175"/>
        <v>4504.4999999999991</v>
      </c>
      <c r="BA1400" s="11">
        <f t="shared" si="176"/>
        <v>8.9573268693715208E-2</v>
      </c>
      <c r="BB1400" s="5">
        <f t="shared" si="177"/>
        <v>89.573268693715207</v>
      </c>
      <c r="BC1400"/>
      <c r="BD1400"/>
    </row>
    <row r="1401" spans="1:56" x14ac:dyDescent="0.25">
      <c r="A1401" s="1" t="s">
        <v>541</v>
      </c>
      <c r="B1401" s="1" t="s">
        <v>1099</v>
      </c>
      <c r="C1401" s="1" t="s">
        <v>542</v>
      </c>
      <c r="D1401" s="1" t="s">
        <v>543</v>
      </c>
      <c r="E1401" s="1" t="s">
        <v>85</v>
      </c>
      <c r="F1401" s="1" t="s">
        <v>540</v>
      </c>
      <c r="G1401" s="1" t="s">
        <v>63</v>
      </c>
      <c r="H1401" s="1" t="s">
        <v>240</v>
      </c>
      <c r="I1401" s="2">
        <v>158.75</v>
      </c>
      <c r="J1401" s="2">
        <v>38.200000000000003</v>
      </c>
      <c r="K1401" s="2">
        <f t="shared" si="174"/>
        <v>38.200000000000003</v>
      </c>
      <c r="L1401" s="2">
        <f t="shared" si="178"/>
        <v>0</v>
      </c>
      <c r="T1401" s="8">
        <v>36.31</v>
      </c>
      <c r="U1401" s="5">
        <v>4543.2887500000006</v>
      </c>
      <c r="AJ1401" s="10">
        <v>1.89</v>
      </c>
      <c r="AK1401" s="5">
        <v>77.39549941420556</v>
      </c>
      <c r="AS1401" s="5" t="str">
        <f t="shared" si="179"/>
        <v/>
      </c>
      <c r="AU1401" s="5" t="str">
        <f t="shared" si="180"/>
        <v/>
      </c>
      <c r="AW1401" s="5" t="str">
        <f t="shared" si="181"/>
        <v/>
      </c>
      <c r="AZ1401" s="5">
        <f t="shared" si="175"/>
        <v>4620.6842494142065</v>
      </c>
      <c r="BA1401" s="11">
        <f t="shared" si="176"/>
        <v>9.1883625668020122E-2</v>
      </c>
      <c r="BB1401" s="5">
        <f t="shared" si="177"/>
        <v>91.883625668020116</v>
      </c>
      <c r="BC1401"/>
      <c r="BD1401"/>
    </row>
    <row r="1402" spans="1:56" x14ac:dyDescent="0.25">
      <c r="A1402" s="1" t="s">
        <v>541</v>
      </c>
      <c r="B1402" s="1" t="s">
        <v>1099</v>
      </c>
      <c r="C1402" s="1" t="s">
        <v>542</v>
      </c>
      <c r="D1402" s="1" t="s">
        <v>543</v>
      </c>
      <c r="E1402" s="1" t="s">
        <v>80</v>
      </c>
      <c r="F1402" s="1" t="s">
        <v>540</v>
      </c>
      <c r="G1402" s="1" t="s">
        <v>63</v>
      </c>
      <c r="H1402" s="1" t="s">
        <v>240</v>
      </c>
      <c r="I1402" s="2">
        <v>158.75</v>
      </c>
      <c r="J1402" s="2">
        <v>40.24</v>
      </c>
      <c r="K1402" s="2">
        <f t="shared" si="174"/>
        <v>39.99</v>
      </c>
      <c r="L1402" s="2">
        <f t="shared" si="178"/>
        <v>0</v>
      </c>
      <c r="T1402" s="8">
        <v>11.64</v>
      </c>
      <c r="U1402" s="5">
        <v>1456.4549999999999</v>
      </c>
      <c r="V1402" s="12">
        <v>1.45</v>
      </c>
      <c r="W1402" s="5">
        <v>163.28812500000001</v>
      </c>
      <c r="AH1402" s="9">
        <v>13.46</v>
      </c>
      <c r="AI1402" s="5">
        <v>599.42767500000002</v>
      </c>
      <c r="AJ1402" s="10">
        <v>13.44</v>
      </c>
      <c r="AK1402" s="5">
        <v>547.91100000000006</v>
      </c>
      <c r="AS1402" s="5" t="str">
        <f t="shared" si="179"/>
        <v/>
      </c>
      <c r="AU1402" s="5" t="str">
        <f t="shared" si="180"/>
        <v/>
      </c>
      <c r="AW1402" s="5" t="str">
        <f t="shared" si="181"/>
        <v/>
      </c>
      <c r="AZ1402" s="5">
        <f t="shared" si="175"/>
        <v>2767.0817999999999</v>
      </c>
      <c r="BA1402" s="11">
        <f t="shared" si="176"/>
        <v>5.5024211692505098E-2</v>
      </c>
      <c r="BB1402" s="5">
        <f t="shared" si="177"/>
        <v>55.024211692505098</v>
      </c>
      <c r="BC1402"/>
      <c r="BD1402"/>
    </row>
    <row r="1403" spans="1:56" x14ac:dyDescent="0.25">
      <c r="A1403" s="1" t="s">
        <v>541</v>
      </c>
      <c r="B1403" s="1" t="s">
        <v>1099</v>
      </c>
      <c r="C1403" s="1" t="s">
        <v>542</v>
      </c>
      <c r="D1403" s="1" t="s">
        <v>543</v>
      </c>
      <c r="E1403" s="1" t="s">
        <v>61</v>
      </c>
      <c r="F1403" s="1" t="s">
        <v>540</v>
      </c>
      <c r="G1403" s="1" t="s">
        <v>63</v>
      </c>
      <c r="H1403" s="1" t="s">
        <v>240</v>
      </c>
      <c r="I1403" s="2">
        <v>158.75</v>
      </c>
      <c r="J1403" s="2">
        <v>39.340000000000003</v>
      </c>
      <c r="K1403" s="2">
        <f t="shared" si="174"/>
        <v>39.340000000000003</v>
      </c>
      <c r="L1403" s="2">
        <f t="shared" si="178"/>
        <v>0</v>
      </c>
      <c r="T1403" s="8">
        <v>0.9</v>
      </c>
      <c r="U1403" s="5">
        <v>112.6125</v>
      </c>
      <c r="V1403" s="12">
        <v>19.04</v>
      </c>
      <c r="W1403" s="5">
        <v>2144.1419999999989</v>
      </c>
      <c r="AH1403" s="9">
        <v>0.15</v>
      </c>
      <c r="AI1403" s="5">
        <v>6.0598124999999996</v>
      </c>
      <c r="AJ1403" s="10">
        <v>19.25</v>
      </c>
      <c r="AK1403" s="5">
        <v>715.39647383451461</v>
      </c>
      <c r="AS1403" s="5" t="str">
        <f t="shared" si="179"/>
        <v/>
      </c>
      <c r="AU1403" s="5" t="str">
        <f t="shared" si="180"/>
        <v/>
      </c>
      <c r="AW1403" s="5" t="str">
        <f t="shared" si="181"/>
        <v/>
      </c>
      <c r="AZ1403" s="5">
        <f t="shared" si="175"/>
        <v>2978.2107863345136</v>
      </c>
      <c r="BA1403" s="11">
        <f t="shared" si="176"/>
        <v>5.9222571870543313E-2</v>
      </c>
      <c r="BB1403" s="5">
        <f t="shared" si="177"/>
        <v>59.222571870543312</v>
      </c>
      <c r="BC1403"/>
      <c r="BD1403"/>
    </row>
    <row r="1404" spans="1:56" x14ac:dyDescent="0.25">
      <c r="A1404" s="1" t="s">
        <v>541</v>
      </c>
      <c r="B1404" s="1" t="s">
        <v>1099</v>
      </c>
      <c r="C1404" s="1" t="s">
        <v>542</v>
      </c>
      <c r="D1404" s="1" t="s">
        <v>543</v>
      </c>
      <c r="E1404" s="1" t="s">
        <v>65</v>
      </c>
      <c r="F1404" s="1" t="s">
        <v>540</v>
      </c>
      <c r="G1404" s="1" t="s">
        <v>63</v>
      </c>
      <c r="H1404" s="1" t="s">
        <v>240</v>
      </c>
      <c r="I1404" s="2">
        <v>158.75</v>
      </c>
      <c r="J1404" s="2">
        <v>39.1</v>
      </c>
      <c r="K1404" s="2">
        <f t="shared" si="174"/>
        <v>39.11</v>
      </c>
      <c r="L1404" s="2">
        <f t="shared" si="178"/>
        <v>0</v>
      </c>
      <c r="T1404" s="8">
        <v>13.56</v>
      </c>
      <c r="U1404" s="5">
        <v>1696.6949999999999</v>
      </c>
      <c r="V1404" s="12">
        <v>0.89</v>
      </c>
      <c r="W1404" s="5">
        <v>100.22512500000001</v>
      </c>
      <c r="AJ1404" s="10">
        <v>24.66</v>
      </c>
      <c r="AK1404" s="5">
        <v>973.99574375152599</v>
      </c>
      <c r="AS1404" s="5" t="str">
        <f t="shared" si="179"/>
        <v/>
      </c>
      <c r="AU1404" s="5" t="str">
        <f t="shared" si="180"/>
        <v/>
      </c>
      <c r="AW1404" s="5" t="str">
        <f t="shared" si="181"/>
        <v/>
      </c>
      <c r="AZ1404" s="5">
        <f t="shared" si="175"/>
        <v>2770.915868751526</v>
      </c>
      <c r="BA1404" s="11">
        <f t="shared" si="176"/>
        <v>5.5100453244391126E-2</v>
      </c>
      <c r="BB1404" s="5">
        <f t="shared" si="177"/>
        <v>55.100453244391126</v>
      </c>
      <c r="BC1404"/>
      <c r="BD1404"/>
    </row>
    <row r="1405" spans="1:56" x14ac:dyDescent="0.25">
      <c r="A1405" s="1" t="s">
        <v>544</v>
      </c>
      <c r="B1405" s="1" t="s">
        <v>1099</v>
      </c>
      <c r="C1405" s="1" t="s">
        <v>542</v>
      </c>
      <c r="D1405" s="1" t="s">
        <v>543</v>
      </c>
      <c r="E1405" s="1" t="s">
        <v>93</v>
      </c>
      <c r="F1405" s="1" t="s">
        <v>540</v>
      </c>
      <c r="G1405" s="1" t="s">
        <v>63</v>
      </c>
      <c r="H1405" s="1" t="s">
        <v>240</v>
      </c>
      <c r="I1405" s="2">
        <v>78.3</v>
      </c>
      <c r="J1405" s="2">
        <v>35.36</v>
      </c>
      <c r="K1405" s="2">
        <f t="shared" si="174"/>
        <v>35.36</v>
      </c>
      <c r="L1405" s="2">
        <f t="shared" si="178"/>
        <v>0</v>
      </c>
      <c r="R1405" s="7">
        <v>20.03</v>
      </c>
      <c r="S1405" s="5">
        <v>5012.5075000000006</v>
      </c>
      <c r="T1405" s="8">
        <v>10.48</v>
      </c>
      <c r="U1405" s="5">
        <v>1311.31</v>
      </c>
      <c r="AJ1405" s="10">
        <v>4.8499999999999996</v>
      </c>
      <c r="AK1405" s="5">
        <v>216.7619961380959</v>
      </c>
      <c r="AS1405" s="5" t="str">
        <f t="shared" si="179"/>
        <v/>
      </c>
      <c r="AU1405" s="5" t="str">
        <f t="shared" si="180"/>
        <v/>
      </c>
      <c r="AW1405" s="5" t="str">
        <f t="shared" si="181"/>
        <v/>
      </c>
      <c r="AZ1405" s="5">
        <f t="shared" si="175"/>
        <v>6540.5794961380971</v>
      </c>
      <c r="BA1405" s="11">
        <f t="shared" si="176"/>
        <v>0.13006129084697132</v>
      </c>
      <c r="BB1405" s="5">
        <f t="shared" si="177"/>
        <v>130.0612908469713</v>
      </c>
      <c r="BC1405"/>
      <c r="BD1405"/>
    </row>
    <row r="1406" spans="1:56" x14ac:dyDescent="0.25">
      <c r="A1406" s="1" t="s">
        <v>544</v>
      </c>
      <c r="B1406" s="1" t="s">
        <v>1099</v>
      </c>
      <c r="C1406" s="1" t="s">
        <v>542</v>
      </c>
      <c r="D1406" s="1" t="s">
        <v>543</v>
      </c>
      <c r="E1406" s="1" t="s">
        <v>90</v>
      </c>
      <c r="F1406" s="1" t="s">
        <v>540</v>
      </c>
      <c r="G1406" s="1" t="s">
        <v>63</v>
      </c>
      <c r="H1406" s="1" t="s">
        <v>240</v>
      </c>
      <c r="I1406" s="2">
        <v>78.3</v>
      </c>
      <c r="J1406" s="2">
        <v>39.92</v>
      </c>
      <c r="K1406" s="2">
        <f t="shared" si="174"/>
        <v>39.92</v>
      </c>
      <c r="L1406" s="2">
        <f t="shared" si="178"/>
        <v>0</v>
      </c>
      <c r="R1406" s="7">
        <v>5.89</v>
      </c>
      <c r="S1406" s="5">
        <v>1473.9725000000001</v>
      </c>
      <c r="T1406" s="8">
        <v>20.399999999999999</v>
      </c>
      <c r="U1406" s="5">
        <v>2552.5500000000002</v>
      </c>
      <c r="AJ1406" s="10">
        <v>13.63</v>
      </c>
      <c r="AK1406" s="5">
        <v>590.86300494670877</v>
      </c>
      <c r="AS1406" s="5" t="str">
        <f t="shared" si="179"/>
        <v/>
      </c>
      <c r="AU1406" s="5" t="str">
        <f t="shared" si="180"/>
        <v/>
      </c>
      <c r="AW1406" s="5" t="str">
        <f t="shared" si="181"/>
        <v/>
      </c>
      <c r="AZ1406" s="5">
        <f t="shared" si="175"/>
        <v>4617.3855049467093</v>
      </c>
      <c r="BA1406" s="11">
        <f t="shared" si="176"/>
        <v>9.1818029192375986E-2</v>
      </c>
      <c r="BB1406" s="5">
        <f t="shared" si="177"/>
        <v>91.818029192375988</v>
      </c>
      <c r="BC1406"/>
      <c r="BD1406"/>
    </row>
    <row r="1407" spans="1:56" x14ac:dyDescent="0.25">
      <c r="A1407" s="1" t="s">
        <v>544</v>
      </c>
      <c r="B1407" s="1" t="s">
        <v>1099</v>
      </c>
      <c r="C1407" s="1" t="s">
        <v>542</v>
      </c>
      <c r="D1407" s="1" t="s">
        <v>543</v>
      </c>
      <c r="E1407" s="1" t="s">
        <v>85</v>
      </c>
      <c r="F1407" s="1" t="s">
        <v>540</v>
      </c>
      <c r="G1407" s="1" t="s">
        <v>63</v>
      </c>
      <c r="H1407" s="1" t="s">
        <v>240</v>
      </c>
      <c r="I1407" s="2">
        <v>78.3</v>
      </c>
      <c r="J1407" s="2">
        <v>0.09</v>
      </c>
      <c r="K1407" s="2">
        <f t="shared" si="174"/>
        <v>0.09</v>
      </c>
      <c r="L1407" s="2">
        <f t="shared" si="178"/>
        <v>0</v>
      </c>
      <c r="T1407" s="8">
        <v>0.09</v>
      </c>
      <c r="U1407" s="5">
        <v>11.26125</v>
      </c>
      <c r="AS1407" s="5" t="str">
        <f t="shared" si="179"/>
        <v/>
      </c>
      <c r="AU1407" s="5" t="str">
        <f t="shared" si="180"/>
        <v/>
      </c>
      <c r="AW1407" s="5" t="str">
        <f t="shared" si="181"/>
        <v/>
      </c>
      <c r="AZ1407" s="5">
        <f t="shared" si="175"/>
        <v>11.26125</v>
      </c>
      <c r="BA1407" s="11">
        <f t="shared" si="176"/>
        <v>2.2393317173428811E-4</v>
      </c>
      <c r="BB1407" s="5">
        <f t="shared" si="177"/>
        <v>0.22393317173428812</v>
      </c>
      <c r="BC1407"/>
      <c r="BD1407"/>
    </row>
    <row r="1408" spans="1:56" x14ac:dyDescent="0.25">
      <c r="A1408" s="1" t="s">
        <v>545</v>
      </c>
      <c r="B1408" s="1" t="s">
        <v>534</v>
      </c>
      <c r="C1408" s="1" t="s">
        <v>535</v>
      </c>
      <c r="D1408" s="1" t="s">
        <v>536</v>
      </c>
      <c r="E1408" s="1" t="s">
        <v>93</v>
      </c>
      <c r="F1408" s="1" t="s">
        <v>540</v>
      </c>
      <c r="G1408" s="1" t="s">
        <v>63</v>
      </c>
      <c r="H1408" s="1" t="s">
        <v>240</v>
      </c>
      <c r="I1408" s="2">
        <v>79.5</v>
      </c>
      <c r="J1408" s="2">
        <v>0.06</v>
      </c>
      <c r="K1408" s="2">
        <f t="shared" si="174"/>
        <v>6.0000000000000005E-2</v>
      </c>
      <c r="L1408" s="2">
        <f t="shared" si="178"/>
        <v>0</v>
      </c>
      <c r="R1408" s="7">
        <v>0.01</v>
      </c>
      <c r="S1408" s="5">
        <v>2.5024999999999999</v>
      </c>
      <c r="T1408" s="8">
        <v>0.05</v>
      </c>
      <c r="U1408" s="5">
        <v>6.2562500000000014</v>
      </c>
      <c r="AS1408" s="5" t="str">
        <f t="shared" si="179"/>
        <v/>
      </c>
      <c r="AU1408" s="5" t="str">
        <f t="shared" si="180"/>
        <v/>
      </c>
      <c r="AW1408" s="5" t="str">
        <f t="shared" si="181"/>
        <v/>
      </c>
      <c r="AZ1408" s="5">
        <f t="shared" si="175"/>
        <v>8.7587500000000009</v>
      </c>
      <c r="BA1408" s="11">
        <f t="shared" si="176"/>
        <v>1.741702446822241E-4</v>
      </c>
      <c r="BB1408" s="5">
        <f t="shared" si="177"/>
        <v>0.17417024468222411</v>
      </c>
      <c r="BC1408"/>
      <c r="BD1408"/>
    </row>
    <row r="1409" spans="1:56" x14ac:dyDescent="0.25">
      <c r="A1409" s="1" t="s">
        <v>545</v>
      </c>
      <c r="B1409" s="1" t="s">
        <v>534</v>
      </c>
      <c r="C1409" s="1" t="s">
        <v>535</v>
      </c>
      <c r="D1409" s="1" t="s">
        <v>536</v>
      </c>
      <c r="E1409" s="1" t="s">
        <v>90</v>
      </c>
      <c r="F1409" s="1" t="s">
        <v>540</v>
      </c>
      <c r="G1409" s="1" t="s">
        <v>63</v>
      </c>
      <c r="H1409" s="1" t="s">
        <v>240</v>
      </c>
      <c r="I1409" s="2">
        <v>79.5</v>
      </c>
      <c r="J1409" s="2">
        <v>7.0000000000000007E-2</v>
      </c>
      <c r="K1409" s="2">
        <f t="shared" si="174"/>
        <v>6.9999999999999993E-2</v>
      </c>
      <c r="L1409" s="2">
        <f t="shared" si="178"/>
        <v>0</v>
      </c>
      <c r="R1409" s="7">
        <v>0.01</v>
      </c>
      <c r="S1409" s="5">
        <v>2.5024999999999999</v>
      </c>
      <c r="T1409" s="8">
        <v>0.06</v>
      </c>
      <c r="U1409" s="5">
        <v>7.5074999999999994</v>
      </c>
      <c r="AS1409" s="5" t="str">
        <f t="shared" si="179"/>
        <v/>
      </c>
      <c r="AU1409" s="5" t="str">
        <f t="shared" si="180"/>
        <v/>
      </c>
      <c r="AW1409" s="5" t="str">
        <f t="shared" si="181"/>
        <v/>
      </c>
      <c r="AZ1409" s="5">
        <f t="shared" si="175"/>
        <v>10.01</v>
      </c>
      <c r="BA1409" s="11">
        <f t="shared" si="176"/>
        <v>1.9905170820825609E-4</v>
      </c>
      <c r="BB1409" s="5">
        <f t="shared" si="177"/>
        <v>0.1990517082082561</v>
      </c>
      <c r="BC1409"/>
      <c r="BD1409"/>
    </row>
    <row r="1410" spans="1:56" x14ac:dyDescent="0.25">
      <c r="A1410" s="1" t="s">
        <v>545</v>
      </c>
      <c r="B1410" s="1" t="s">
        <v>534</v>
      </c>
      <c r="C1410" s="1" t="s">
        <v>535</v>
      </c>
      <c r="D1410" s="1" t="s">
        <v>536</v>
      </c>
      <c r="E1410" s="1" t="s">
        <v>65</v>
      </c>
      <c r="F1410" s="1" t="s">
        <v>540</v>
      </c>
      <c r="G1410" s="1" t="s">
        <v>63</v>
      </c>
      <c r="H1410" s="1" t="s">
        <v>240</v>
      </c>
      <c r="I1410" s="2">
        <v>79.5</v>
      </c>
      <c r="J1410" s="2">
        <v>0.09</v>
      </c>
      <c r="K1410" s="2">
        <f t="shared" si="174"/>
        <v>9.0000000000000011E-2</v>
      </c>
      <c r="L1410" s="2">
        <f t="shared" si="178"/>
        <v>0</v>
      </c>
      <c r="T1410" s="8">
        <v>0.02</v>
      </c>
      <c r="U1410" s="5">
        <v>2.5024999999999999</v>
      </c>
      <c r="AJ1410" s="10">
        <v>7.0000000000000007E-2</v>
      </c>
      <c r="AK1410" s="5">
        <v>2.784600014034659</v>
      </c>
      <c r="AS1410" s="5" t="str">
        <f t="shared" si="179"/>
        <v/>
      </c>
      <c r="AU1410" s="5" t="str">
        <f t="shared" si="180"/>
        <v/>
      </c>
      <c r="AW1410" s="5" t="str">
        <f t="shared" si="181"/>
        <v/>
      </c>
      <c r="AZ1410" s="5">
        <f t="shared" si="175"/>
        <v>5.2871000140346585</v>
      </c>
      <c r="BA1410" s="11">
        <f t="shared" si="176"/>
        <v>1.0513549343271663E-4</v>
      </c>
      <c r="BB1410" s="5">
        <f t="shared" si="177"/>
        <v>0.10513549343271662</v>
      </c>
      <c r="BC1410"/>
      <c r="BD1410"/>
    </row>
    <row r="1411" spans="1:56" x14ac:dyDescent="0.25">
      <c r="A1411" s="1" t="s">
        <v>545</v>
      </c>
      <c r="B1411" s="1" t="s">
        <v>534</v>
      </c>
      <c r="C1411" s="1" t="s">
        <v>535</v>
      </c>
      <c r="D1411" s="1" t="s">
        <v>536</v>
      </c>
      <c r="E1411" s="1" t="s">
        <v>66</v>
      </c>
      <c r="F1411" s="1" t="s">
        <v>540</v>
      </c>
      <c r="G1411" s="1" t="s">
        <v>63</v>
      </c>
      <c r="H1411" s="1" t="s">
        <v>240</v>
      </c>
      <c r="I1411" s="2">
        <v>79.5</v>
      </c>
      <c r="J1411" s="2">
        <v>40.33</v>
      </c>
      <c r="K1411" s="2">
        <f t="shared" ref="K1411:K1474" si="182">SUM(N1411,P1411,R1411,T1411,AD1411,AF1411,AH1411,AJ1411,AL1411,AN1411,AP1411,V1411,X1411,Z1411,BC1411,AB1411)</f>
        <v>40</v>
      </c>
      <c r="L1411" s="2">
        <f t="shared" si="178"/>
        <v>0</v>
      </c>
      <c r="R1411" s="7">
        <v>0.13</v>
      </c>
      <c r="S1411" s="5">
        <v>32.532499999999999</v>
      </c>
      <c r="T1411" s="8">
        <v>18.28</v>
      </c>
      <c r="U1411" s="5">
        <v>2287.2849999999999</v>
      </c>
      <c r="AJ1411" s="10">
        <v>21.59</v>
      </c>
      <c r="AK1411" s="5">
        <v>879.31935000000021</v>
      </c>
      <c r="AS1411" s="5" t="str">
        <f t="shared" si="179"/>
        <v/>
      </c>
      <c r="AU1411" s="5" t="str">
        <f t="shared" si="180"/>
        <v/>
      </c>
      <c r="AW1411" s="5" t="str">
        <f t="shared" si="181"/>
        <v/>
      </c>
      <c r="AZ1411" s="5">
        <f t="shared" ref="AZ1411:AZ1474" si="183">SUM(O1411,Q1411,S1411,U1411,AE1411,AG1411,AI1411,AK1411,AM1411,AO1411,AQ1411,W1411,Y1411,AA1411,BD1411,AC1411)</f>
        <v>3199.1368499999999</v>
      </c>
      <c r="BA1411" s="11">
        <f t="shared" ref="BA1411:BA1474" si="184">(AZ1411/$AZ$2498)*100</f>
        <v>6.3615749728719223E-2</v>
      </c>
      <c r="BB1411" s="5">
        <f t="shared" ref="BB1411:BB1474" si="185">(BA1411/100)*$BB$1</f>
        <v>63.615749728719223</v>
      </c>
      <c r="BC1411"/>
      <c r="BD1411"/>
    </row>
    <row r="1412" spans="1:56" x14ac:dyDescent="0.25">
      <c r="A1412" s="1" t="s">
        <v>545</v>
      </c>
      <c r="B1412" s="1" t="s">
        <v>534</v>
      </c>
      <c r="C1412" s="1" t="s">
        <v>535</v>
      </c>
      <c r="D1412" s="1" t="s">
        <v>536</v>
      </c>
      <c r="E1412" s="1" t="s">
        <v>67</v>
      </c>
      <c r="F1412" s="1" t="s">
        <v>540</v>
      </c>
      <c r="G1412" s="1" t="s">
        <v>63</v>
      </c>
      <c r="H1412" s="1" t="s">
        <v>240</v>
      </c>
      <c r="I1412" s="2">
        <v>79.5</v>
      </c>
      <c r="J1412" s="2">
        <v>38.119999999999997</v>
      </c>
      <c r="K1412" s="2">
        <f t="shared" si="182"/>
        <v>38.119999999999997</v>
      </c>
      <c r="L1412" s="2">
        <f t="shared" ref="L1412:L1475" si="186">SUM(M1412,AR1412,AT1412,AV1412,AX1412,AY1412)</f>
        <v>0</v>
      </c>
      <c r="R1412" s="7">
        <v>6.5</v>
      </c>
      <c r="S1412" s="5">
        <v>1626.625</v>
      </c>
      <c r="T1412" s="8">
        <v>19.16</v>
      </c>
      <c r="U1412" s="5">
        <v>2397.395</v>
      </c>
      <c r="AH1412" s="9">
        <v>0.57999999999999996</v>
      </c>
      <c r="AI1412" s="5">
        <v>28.927499999999998</v>
      </c>
      <c r="AJ1412" s="10">
        <v>11.88</v>
      </c>
      <c r="AK1412" s="5">
        <v>492.35550451278692</v>
      </c>
      <c r="AS1412" s="5" t="str">
        <f t="shared" si="179"/>
        <v/>
      </c>
      <c r="AU1412" s="5" t="str">
        <f t="shared" si="180"/>
        <v/>
      </c>
      <c r="AW1412" s="5" t="str">
        <f t="shared" si="181"/>
        <v/>
      </c>
      <c r="AZ1412" s="5">
        <f t="shared" si="183"/>
        <v>4545.3030045127871</v>
      </c>
      <c r="BA1412" s="11">
        <f t="shared" si="184"/>
        <v>9.0384648089149741E-2</v>
      </c>
      <c r="BB1412" s="5">
        <f t="shared" si="185"/>
        <v>90.384648089149749</v>
      </c>
      <c r="BC1412"/>
      <c r="BD1412"/>
    </row>
    <row r="1413" spans="1:56" x14ac:dyDescent="0.25">
      <c r="A1413" s="1" t="s">
        <v>546</v>
      </c>
      <c r="B1413" s="1" t="s">
        <v>534</v>
      </c>
      <c r="C1413" s="1" t="s">
        <v>535</v>
      </c>
      <c r="D1413" s="1" t="s">
        <v>536</v>
      </c>
      <c r="E1413" s="1" t="s">
        <v>66</v>
      </c>
      <c r="F1413" s="1" t="s">
        <v>540</v>
      </c>
      <c r="G1413" s="1" t="s">
        <v>63</v>
      </c>
      <c r="H1413" s="1" t="s">
        <v>240</v>
      </c>
      <c r="I1413" s="2">
        <v>141.56</v>
      </c>
      <c r="J1413" s="2">
        <v>7.0000000000000007E-2</v>
      </c>
      <c r="K1413" s="2">
        <f t="shared" si="182"/>
        <v>6.9999999999999993E-2</v>
      </c>
      <c r="L1413" s="2">
        <f t="shared" si="186"/>
        <v>0</v>
      </c>
      <c r="T1413" s="8">
        <v>0.01</v>
      </c>
      <c r="U1413" s="5">
        <v>1.25125</v>
      </c>
      <c r="AJ1413" s="10">
        <v>0.06</v>
      </c>
      <c r="AK1413" s="5">
        <v>2.4569999450817712</v>
      </c>
      <c r="AS1413" s="5" t="str">
        <f t="shared" si="179"/>
        <v/>
      </c>
      <c r="AU1413" s="5" t="str">
        <f t="shared" si="180"/>
        <v/>
      </c>
      <c r="AW1413" s="5" t="str">
        <f t="shared" si="181"/>
        <v/>
      </c>
      <c r="AZ1413" s="5">
        <f t="shared" si="183"/>
        <v>3.7082499450817714</v>
      </c>
      <c r="BA1413" s="11">
        <f t="shared" si="184"/>
        <v>7.3739608994175665E-5</v>
      </c>
      <c r="BB1413" s="5">
        <f t="shared" si="185"/>
        <v>7.373960899417567E-2</v>
      </c>
      <c r="BC1413"/>
      <c r="BD1413"/>
    </row>
    <row r="1414" spans="1:56" x14ac:dyDescent="0.25">
      <c r="A1414" s="1" t="s">
        <v>546</v>
      </c>
      <c r="B1414" s="1" t="s">
        <v>534</v>
      </c>
      <c r="C1414" s="1" t="s">
        <v>535</v>
      </c>
      <c r="D1414" s="1" t="s">
        <v>536</v>
      </c>
      <c r="E1414" s="1" t="s">
        <v>67</v>
      </c>
      <c r="F1414" s="1" t="s">
        <v>540</v>
      </c>
      <c r="G1414" s="1" t="s">
        <v>63</v>
      </c>
      <c r="H1414" s="1" t="s">
        <v>240</v>
      </c>
      <c r="I1414" s="2">
        <v>141.56</v>
      </c>
      <c r="J1414" s="2">
        <v>0.06</v>
      </c>
      <c r="K1414" s="2">
        <f t="shared" si="182"/>
        <v>6.0000000000000005E-2</v>
      </c>
      <c r="L1414" s="2">
        <f t="shared" si="186"/>
        <v>0</v>
      </c>
      <c r="R1414" s="7">
        <v>0.02</v>
      </c>
      <c r="S1414" s="5">
        <v>5.0049999999999999</v>
      </c>
      <c r="T1414" s="8">
        <v>0.03</v>
      </c>
      <c r="U1414" s="5">
        <v>3.7537500000000001</v>
      </c>
      <c r="AJ1414" s="10">
        <v>0.01</v>
      </c>
      <c r="AK1414" s="5">
        <v>0.40949999084696181</v>
      </c>
      <c r="AS1414" s="5" t="str">
        <f t="shared" si="179"/>
        <v/>
      </c>
      <c r="AU1414" s="5" t="str">
        <f t="shared" si="180"/>
        <v/>
      </c>
      <c r="AW1414" s="5" t="str">
        <f t="shared" si="181"/>
        <v/>
      </c>
      <c r="AZ1414" s="5">
        <f t="shared" si="183"/>
        <v>9.1682499908469612</v>
      </c>
      <c r="BA1414" s="11">
        <f t="shared" si="184"/>
        <v>1.8231326892691467E-4</v>
      </c>
      <c r="BB1414" s="5">
        <f t="shared" si="185"/>
        <v>0.18231326892691466</v>
      </c>
      <c r="BC1414"/>
      <c r="BD1414"/>
    </row>
    <row r="1415" spans="1:56" x14ac:dyDescent="0.25">
      <c r="A1415" s="1" t="s">
        <v>546</v>
      </c>
      <c r="B1415" s="1" t="s">
        <v>534</v>
      </c>
      <c r="C1415" s="1" t="s">
        <v>535</v>
      </c>
      <c r="D1415" s="1" t="s">
        <v>536</v>
      </c>
      <c r="E1415" s="1" t="s">
        <v>70</v>
      </c>
      <c r="F1415" s="1" t="s">
        <v>540</v>
      </c>
      <c r="G1415" s="1" t="s">
        <v>63</v>
      </c>
      <c r="H1415" s="1" t="s">
        <v>240</v>
      </c>
      <c r="I1415" s="2">
        <v>141.56</v>
      </c>
      <c r="J1415" s="2">
        <v>0.08</v>
      </c>
      <c r="K1415" s="2">
        <f t="shared" si="182"/>
        <v>0.08</v>
      </c>
      <c r="L1415" s="2">
        <f t="shared" si="186"/>
        <v>0</v>
      </c>
      <c r="T1415" s="8">
        <v>0.03</v>
      </c>
      <c r="U1415" s="5">
        <v>3.7537500000000001</v>
      </c>
      <c r="AJ1415" s="10">
        <v>0.05</v>
      </c>
      <c r="AK1415" s="5">
        <v>2.006549955150112</v>
      </c>
      <c r="AS1415" s="5" t="str">
        <f t="shared" si="179"/>
        <v/>
      </c>
      <c r="AU1415" s="5" t="str">
        <f t="shared" si="180"/>
        <v/>
      </c>
      <c r="AW1415" s="5" t="str">
        <f t="shared" si="181"/>
        <v/>
      </c>
      <c r="AZ1415" s="5">
        <f t="shared" si="183"/>
        <v>5.7602999551501117</v>
      </c>
      <c r="BA1415" s="11">
        <f t="shared" si="184"/>
        <v>1.1454520937707999E-4</v>
      </c>
      <c r="BB1415" s="5">
        <f t="shared" si="185"/>
        <v>0.11454520937707999</v>
      </c>
      <c r="BC1415"/>
      <c r="BD1415"/>
    </row>
    <row r="1416" spans="1:56" x14ac:dyDescent="0.25">
      <c r="A1416" s="1" t="s">
        <v>546</v>
      </c>
      <c r="B1416" s="1" t="s">
        <v>534</v>
      </c>
      <c r="C1416" s="1" t="s">
        <v>535</v>
      </c>
      <c r="D1416" s="1" t="s">
        <v>536</v>
      </c>
      <c r="E1416" s="1" t="s">
        <v>69</v>
      </c>
      <c r="F1416" s="1" t="s">
        <v>540</v>
      </c>
      <c r="G1416" s="1" t="s">
        <v>63</v>
      </c>
      <c r="H1416" s="1" t="s">
        <v>240</v>
      </c>
      <c r="I1416" s="2">
        <v>141.56</v>
      </c>
      <c r="J1416" s="2">
        <v>35.409999999999997</v>
      </c>
      <c r="K1416" s="2">
        <f t="shared" si="182"/>
        <v>35.42</v>
      </c>
      <c r="L1416" s="2">
        <f t="shared" si="186"/>
        <v>0</v>
      </c>
      <c r="T1416" s="8">
        <v>20.170000000000002</v>
      </c>
      <c r="U1416" s="5">
        <v>2523.7712499999998</v>
      </c>
      <c r="V1416" s="12">
        <v>0.28000000000000003</v>
      </c>
      <c r="W1416" s="5">
        <v>31.531500000000001</v>
      </c>
      <c r="AJ1416" s="10">
        <v>14.97</v>
      </c>
      <c r="AK1416" s="5">
        <v>612.40723772272474</v>
      </c>
      <c r="AS1416" s="5" t="str">
        <f t="shared" si="179"/>
        <v/>
      </c>
      <c r="AU1416" s="5" t="str">
        <f t="shared" si="180"/>
        <v/>
      </c>
      <c r="AW1416" s="5" t="str">
        <f t="shared" si="181"/>
        <v/>
      </c>
      <c r="AZ1416" s="5">
        <f t="shared" si="183"/>
        <v>3167.7099877227247</v>
      </c>
      <c r="BA1416" s="11">
        <f t="shared" si="184"/>
        <v>6.2990817598857357E-2</v>
      </c>
      <c r="BB1416" s="5">
        <f t="shared" si="185"/>
        <v>62.990817598857355</v>
      </c>
      <c r="BC1416"/>
      <c r="BD1416"/>
    </row>
    <row r="1417" spans="1:56" x14ac:dyDescent="0.25">
      <c r="A1417" s="1" t="s">
        <v>546</v>
      </c>
      <c r="B1417" s="1" t="s">
        <v>534</v>
      </c>
      <c r="C1417" s="1" t="s">
        <v>535</v>
      </c>
      <c r="D1417" s="1" t="s">
        <v>536</v>
      </c>
      <c r="E1417" s="1" t="s">
        <v>68</v>
      </c>
      <c r="F1417" s="1" t="s">
        <v>540</v>
      </c>
      <c r="G1417" s="1" t="s">
        <v>63</v>
      </c>
      <c r="H1417" s="1" t="s">
        <v>240</v>
      </c>
      <c r="I1417" s="2">
        <v>141.56</v>
      </c>
      <c r="J1417" s="2">
        <v>32.340000000000003</v>
      </c>
      <c r="K1417" s="2">
        <f t="shared" si="182"/>
        <v>32.339999999999996</v>
      </c>
      <c r="L1417" s="2">
        <f t="shared" si="186"/>
        <v>0</v>
      </c>
      <c r="R1417" s="7">
        <v>7.65</v>
      </c>
      <c r="S1417" s="5">
        <v>1914.4124999999999</v>
      </c>
      <c r="T1417" s="8">
        <v>24.25</v>
      </c>
      <c r="U1417" s="5">
        <v>3034.28125</v>
      </c>
      <c r="AJ1417" s="10">
        <v>0.44</v>
      </c>
      <c r="AK1417" s="5">
        <v>18.017999902367588</v>
      </c>
      <c r="AS1417" s="5" t="str">
        <f t="shared" si="179"/>
        <v/>
      </c>
      <c r="AU1417" s="5" t="str">
        <f t="shared" si="180"/>
        <v/>
      </c>
      <c r="AW1417" s="5" t="str">
        <f t="shared" si="181"/>
        <v/>
      </c>
      <c r="AZ1417" s="5">
        <f t="shared" si="183"/>
        <v>4966.711749902368</v>
      </c>
      <c r="BA1417" s="11">
        <f t="shared" si="184"/>
        <v>9.8764481318290007E-2</v>
      </c>
      <c r="BB1417" s="5">
        <f t="shared" si="185"/>
        <v>98.764481318290009</v>
      </c>
      <c r="BC1417"/>
      <c r="BD1417"/>
    </row>
    <row r="1418" spans="1:56" x14ac:dyDescent="0.25">
      <c r="A1418" s="1" t="s">
        <v>546</v>
      </c>
      <c r="B1418" s="1" t="s">
        <v>534</v>
      </c>
      <c r="C1418" s="1" t="s">
        <v>535</v>
      </c>
      <c r="D1418" s="1" t="s">
        <v>536</v>
      </c>
      <c r="E1418" s="1" t="s">
        <v>75</v>
      </c>
      <c r="F1418" s="1" t="s">
        <v>540</v>
      </c>
      <c r="G1418" s="1" t="s">
        <v>63</v>
      </c>
      <c r="H1418" s="1" t="s">
        <v>240</v>
      </c>
      <c r="I1418" s="2">
        <v>141.56</v>
      </c>
      <c r="J1418" s="2">
        <v>30.02</v>
      </c>
      <c r="K1418" s="2">
        <f t="shared" si="182"/>
        <v>30.03</v>
      </c>
      <c r="L1418" s="2">
        <f t="shared" si="186"/>
        <v>0</v>
      </c>
      <c r="R1418" s="7">
        <v>2.5499999999999998</v>
      </c>
      <c r="S1418" s="5">
        <v>638.13749999999993</v>
      </c>
      <c r="T1418" s="8">
        <v>11.17</v>
      </c>
      <c r="U1418" s="5">
        <v>1397.64625</v>
      </c>
      <c r="V1418" s="12">
        <v>4.28</v>
      </c>
      <c r="W1418" s="5">
        <v>481.98149999999998</v>
      </c>
      <c r="AH1418" s="9">
        <v>0.28999999999999998</v>
      </c>
      <c r="AI1418" s="5">
        <v>13.017374999999999</v>
      </c>
      <c r="AJ1418" s="10">
        <v>11.74</v>
      </c>
      <c r="AK1418" s="5">
        <v>462.59849290944641</v>
      </c>
      <c r="AS1418" s="5" t="str">
        <f t="shared" si="179"/>
        <v/>
      </c>
      <c r="AU1418" s="5" t="str">
        <f t="shared" si="180"/>
        <v/>
      </c>
      <c r="AW1418" s="5" t="str">
        <f t="shared" si="181"/>
        <v/>
      </c>
      <c r="AZ1418" s="5">
        <f t="shared" si="183"/>
        <v>2993.3811179094464</v>
      </c>
      <c r="BA1418" s="11">
        <f t="shared" si="184"/>
        <v>5.9524238245575872E-2</v>
      </c>
      <c r="BB1418" s="5">
        <f t="shared" si="185"/>
        <v>59.524238245575873</v>
      </c>
      <c r="BC1418"/>
      <c r="BD1418"/>
    </row>
    <row r="1419" spans="1:56" x14ac:dyDescent="0.25">
      <c r="A1419" s="1" t="s">
        <v>546</v>
      </c>
      <c r="B1419" s="1" t="s">
        <v>534</v>
      </c>
      <c r="C1419" s="1" t="s">
        <v>535</v>
      </c>
      <c r="D1419" s="1" t="s">
        <v>536</v>
      </c>
      <c r="E1419" s="1" t="s">
        <v>74</v>
      </c>
      <c r="F1419" s="1" t="s">
        <v>540</v>
      </c>
      <c r="G1419" s="1" t="s">
        <v>63</v>
      </c>
      <c r="H1419" s="1" t="s">
        <v>240</v>
      </c>
      <c r="I1419" s="2">
        <v>141.56</v>
      </c>
      <c r="J1419" s="2">
        <v>42.95</v>
      </c>
      <c r="K1419" s="2">
        <f t="shared" si="182"/>
        <v>42.949999999999996</v>
      </c>
      <c r="L1419" s="2">
        <f t="shared" si="186"/>
        <v>0</v>
      </c>
      <c r="T1419" s="8">
        <v>2.9</v>
      </c>
      <c r="U1419" s="5">
        <v>362.86250000000001</v>
      </c>
      <c r="V1419" s="12">
        <v>36.729999999999997</v>
      </c>
      <c r="W1419" s="5">
        <v>4136.2571249999992</v>
      </c>
      <c r="AJ1419" s="10">
        <v>3.32</v>
      </c>
      <c r="AK1419" s="5">
        <v>127.8459020698071</v>
      </c>
      <c r="AS1419" s="5" t="str">
        <f t="shared" si="179"/>
        <v/>
      </c>
      <c r="AU1419" s="5" t="str">
        <f t="shared" si="180"/>
        <v/>
      </c>
      <c r="AW1419" s="5" t="str">
        <f t="shared" si="181"/>
        <v/>
      </c>
      <c r="AZ1419" s="5">
        <f t="shared" si="183"/>
        <v>4626.9655270698058</v>
      </c>
      <c r="BA1419" s="11">
        <f t="shared" si="184"/>
        <v>9.2008530667728156E-2</v>
      </c>
      <c r="BB1419" s="5">
        <f t="shared" si="185"/>
        <v>92.008530667728152</v>
      </c>
      <c r="BC1419"/>
      <c r="BD1419"/>
    </row>
    <row r="1420" spans="1:56" x14ac:dyDescent="0.25">
      <c r="A1420" s="1" t="s">
        <v>546</v>
      </c>
      <c r="B1420" s="1" t="s">
        <v>534</v>
      </c>
      <c r="C1420" s="1" t="s">
        <v>535</v>
      </c>
      <c r="D1420" s="1" t="s">
        <v>536</v>
      </c>
      <c r="E1420" s="1" t="s">
        <v>73</v>
      </c>
      <c r="F1420" s="1" t="s">
        <v>540</v>
      </c>
      <c r="G1420" s="1" t="s">
        <v>63</v>
      </c>
      <c r="H1420" s="1" t="s">
        <v>240</v>
      </c>
      <c r="I1420" s="2">
        <v>141.56</v>
      </c>
      <c r="J1420" s="2">
        <v>0.1</v>
      </c>
      <c r="K1420" s="2">
        <f t="shared" si="182"/>
        <v>0.1</v>
      </c>
      <c r="L1420" s="2">
        <f t="shared" si="186"/>
        <v>0</v>
      </c>
      <c r="V1420" s="12">
        <v>0.02</v>
      </c>
      <c r="W1420" s="5">
        <v>2.2522500000000001</v>
      </c>
      <c r="AJ1420" s="10">
        <v>0.08</v>
      </c>
      <c r="AK1420" s="5">
        <v>2.9483999340981248</v>
      </c>
      <c r="AS1420" s="5" t="str">
        <f t="shared" si="179"/>
        <v/>
      </c>
      <c r="AU1420" s="5" t="str">
        <f t="shared" si="180"/>
        <v/>
      </c>
      <c r="AW1420" s="5" t="str">
        <f t="shared" si="181"/>
        <v/>
      </c>
      <c r="AZ1420" s="5">
        <f t="shared" si="183"/>
        <v>5.2006499340981254</v>
      </c>
      <c r="BA1420" s="11">
        <f t="shared" si="184"/>
        <v>1.0341640890863001E-4</v>
      </c>
      <c r="BB1420" s="5">
        <f t="shared" si="185"/>
        <v>0.10341640890863001</v>
      </c>
      <c r="BC1420"/>
      <c r="BD1420"/>
    </row>
    <row r="1421" spans="1:56" x14ac:dyDescent="0.25">
      <c r="A1421" s="1" t="s">
        <v>547</v>
      </c>
      <c r="B1421" s="1" t="s">
        <v>548</v>
      </c>
      <c r="C1421" s="1" t="s">
        <v>549</v>
      </c>
      <c r="D1421" s="1" t="s">
        <v>536</v>
      </c>
      <c r="E1421" s="1" t="s">
        <v>75</v>
      </c>
      <c r="F1421" s="1" t="s">
        <v>540</v>
      </c>
      <c r="G1421" s="1" t="s">
        <v>63</v>
      </c>
      <c r="H1421" s="1" t="s">
        <v>240</v>
      </c>
      <c r="I1421" s="2">
        <v>12.15</v>
      </c>
      <c r="J1421" s="2">
        <v>11.02</v>
      </c>
      <c r="K1421" s="2">
        <f t="shared" si="182"/>
        <v>11.02</v>
      </c>
      <c r="L1421" s="2">
        <f t="shared" si="186"/>
        <v>0</v>
      </c>
      <c r="T1421" s="8">
        <v>0.14000000000000001</v>
      </c>
      <c r="U1421" s="5">
        <v>17.517499999999998</v>
      </c>
      <c r="V1421" s="12">
        <v>5.5</v>
      </c>
      <c r="W1421" s="5">
        <v>619.36874999999986</v>
      </c>
      <c r="AH1421" s="9">
        <v>1.02</v>
      </c>
      <c r="AI1421" s="5">
        <v>44.588250000000002</v>
      </c>
      <c r="AJ1421" s="10">
        <v>4.3600000000000003</v>
      </c>
      <c r="AK1421" s="5">
        <v>164.18674870908259</v>
      </c>
      <c r="AS1421" s="5" t="str">
        <f t="shared" si="179"/>
        <v/>
      </c>
      <c r="AU1421" s="5" t="str">
        <f t="shared" si="180"/>
        <v/>
      </c>
      <c r="AW1421" s="5" t="str">
        <f t="shared" si="181"/>
        <v/>
      </c>
      <c r="AZ1421" s="5">
        <f t="shared" si="183"/>
        <v>845.66124870908243</v>
      </c>
      <c r="BA1421" s="11">
        <f t="shared" si="184"/>
        <v>1.6816215396710264E-2</v>
      </c>
      <c r="BB1421" s="5">
        <f t="shared" si="185"/>
        <v>16.816215396710266</v>
      </c>
      <c r="BC1421"/>
      <c r="BD1421"/>
    </row>
    <row r="1422" spans="1:56" x14ac:dyDescent="0.25">
      <c r="A1422" s="1" t="s">
        <v>550</v>
      </c>
      <c r="B1422" s="1" t="s">
        <v>415</v>
      </c>
      <c r="C1422" s="1" t="s">
        <v>416</v>
      </c>
      <c r="D1422" s="1" t="s">
        <v>119</v>
      </c>
      <c r="E1422" s="1" t="s">
        <v>61</v>
      </c>
      <c r="F1422" s="1" t="s">
        <v>551</v>
      </c>
      <c r="G1422" s="1" t="s">
        <v>63</v>
      </c>
      <c r="H1422" s="1" t="s">
        <v>240</v>
      </c>
      <c r="I1422" s="2">
        <v>158</v>
      </c>
      <c r="J1422" s="2">
        <v>7.0000000000000007E-2</v>
      </c>
      <c r="K1422" s="2">
        <f t="shared" si="182"/>
        <v>0.06</v>
      </c>
      <c r="L1422" s="2">
        <f t="shared" si="186"/>
        <v>0</v>
      </c>
      <c r="T1422" s="8">
        <v>0.04</v>
      </c>
      <c r="U1422" s="5">
        <v>5.0049999999999999</v>
      </c>
      <c r="AJ1422" s="10">
        <v>0.02</v>
      </c>
      <c r="AK1422" s="5">
        <v>0.81899998169392352</v>
      </c>
      <c r="AS1422" s="5" t="str">
        <f t="shared" si="179"/>
        <v/>
      </c>
      <c r="AU1422" s="5" t="str">
        <f t="shared" si="180"/>
        <v/>
      </c>
      <c r="AW1422" s="5" t="str">
        <f t="shared" si="181"/>
        <v/>
      </c>
      <c r="AZ1422" s="5">
        <f t="shared" si="183"/>
        <v>5.8239999816939232</v>
      </c>
      <c r="BA1422" s="11">
        <f t="shared" si="184"/>
        <v>1.1581190259350924E-4</v>
      </c>
      <c r="BB1422" s="5">
        <f t="shared" si="185"/>
        <v>0.11581190259350925</v>
      </c>
      <c r="BC1422"/>
      <c r="BD1422"/>
    </row>
    <row r="1423" spans="1:56" x14ac:dyDescent="0.25">
      <c r="A1423" s="1" t="s">
        <v>550</v>
      </c>
      <c r="B1423" s="1" t="s">
        <v>415</v>
      </c>
      <c r="C1423" s="1" t="s">
        <v>416</v>
      </c>
      <c r="D1423" s="1" t="s">
        <v>119</v>
      </c>
      <c r="E1423" s="1" t="s">
        <v>65</v>
      </c>
      <c r="F1423" s="1" t="s">
        <v>551</v>
      </c>
      <c r="G1423" s="1" t="s">
        <v>63</v>
      </c>
      <c r="H1423" s="1" t="s">
        <v>240</v>
      </c>
      <c r="I1423" s="2">
        <v>158</v>
      </c>
      <c r="J1423" s="2">
        <v>7.0000000000000007E-2</v>
      </c>
      <c r="K1423" s="2">
        <f t="shared" si="182"/>
        <v>0.06</v>
      </c>
      <c r="L1423" s="2">
        <f t="shared" si="186"/>
        <v>0</v>
      </c>
      <c r="T1423" s="8">
        <v>0.03</v>
      </c>
      <c r="U1423" s="5">
        <v>3.7537500000000001</v>
      </c>
      <c r="AJ1423" s="10">
        <v>0.03</v>
      </c>
      <c r="AK1423" s="5">
        <v>1.2284999725408849</v>
      </c>
      <c r="AS1423" s="5" t="str">
        <f t="shared" si="179"/>
        <v/>
      </c>
      <c r="AU1423" s="5" t="str">
        <f t="shared" si="180"/>
        <v/>
      </c>
      <c r="AW1423" s="5" t="str">
        <f t="shared" si="181"/>
        <v/>
      </c>
      <c r="AZ1423" s="5">
        <f t="shared" si="183"/>
        <v>4.9822499725408846</v>
      </c>
      <c r="BA1423" s="11">
        <f t="shared" si="184"/>
        <v>9.9073463312167824E-5</v>
      </c>
      <c r="BB1423" s="5">
        <f t="shared" si="185"/>
        <v>9.907346331216782E-2</v>
      </c>
      <c r="BC1423"/>
      <c r="BD1423"/>
    </row>
    <row r="1424" spans="1:56" x14ac:dyDescent="0.25">
      <c r="A1424" s="1" t="s">
        <v>550</v>
      </c>
      <c r="B1424" s="1" t="s">
        <v>415</v>
      </c>
      <c r="C1424" s="1" t="s">
        <v>416</v>
      </c>
      <c r="D1424" s="1" t="s">
        <v>119</v>
      </c>
      <c r="E1424" s="1" t="s">
        <v>70</v>
      </c>
      <c r="F1424" s="1" t="s">
        <v>551</v>
      </c>
      <c r="G1424" s="1" t="s">
        <v>63</v>
      </c>
      <c r="H1424" s="1" t="s">
        <v>240</v>
      </c>
      <c r="I1424" s="2">
        <v>158</v>
      </c>
      <c r="J1424" s="2">
        <v>35.770000000000003</v>
      </c>
      <c r="K1424" s="2">
        <f t="shared" si="182"/>
        <v>35.770000000000003</v>
      </c>
      <c r="L1424" s="2">
        <f t="shared" si="186"/>
        <v>0</v>
      </c>
      <c r="T1424" s="8">
        <v>29.87</v>
      </c>
      <c r="U1424" s="5">
        <v>3737.4837499999999</v>
      </c>
      <c r="AJ1424" s="10">
        <v>5.9</v>
      </c>
      <c r="AK1424" s="5">
        <v>241.60500390529629</v>
      </c>
      <c r="AS1424" s="5" t="str">
        <f t="shared" si="179"/>
        <v/>
      </c>
      <c r="AU1424" s="5" t="str">
        <f t="shared" si="180"/>
        <v/>
      </c>
      <c r="AW1424" s="5" t="str">
        <f t="shared" si="181"/>
        <v/>
      </c>
      <c r="AZ1424" s="5">
        <f t="shared" si="183"/>
        <v>3979.088753905296</v>
      </c>
      <c r="BA1424" s="11">
        <f t="shared" si="184"/>
        <v>7.912531604166935E-2</v>
      </c>
      <c r="BB1424" s="5">
        <f t="shared" si="185"/>
        <v>79.12531604166935</v>
      </c>
      <c r="BC1424"/>
      <c r="BD1424"/>
    </row>
    <row r="1425" spans="1:56" x14ac:dyDescent="0.25">
      <c r="A1425" s="1" t="s">
        <v>550</v>
      </c>
      <c r="B1425" s="1" t="s">
        <v>415</v>
      </c>
      <c r="C1425" s="1" t="s">
        <v>416</v>
      </c>
      <c r="D1425" s="1" t="s">
        <v>119</v>
      </c>
      <c r="E1425" s="1" t="s">
        <v>71</v>
      </c>
      <c r="F1425" s="1" t="s">
        <v>551</v>
      </c>
      <c r="G1425" s="1" t="s">
        <v>63</v>
      </c>
      <c r="H1425" s="1" t="s">
        <v>240</v>
      </c>
      <c r="I1425" s="2">
        <v>158</v>
      </c>
      <c r="J1425" s="2">
        <v>37.42</v>
      </c>
      <c r="K1425" s="2">
        <f t="shared" si="182"/>
        <v>37.42</v>
      </c>
      <c r="L1425" s="2">
        <f t="shared" si="186"/>
        <v>0</v>
      </c>
      <c r="T1425" s="8">
        <v>30.84</v>
      </c>
      <c r="U1425" s="5">
        <v>3858.855</v>
      </c>
      <c r="AJ1425" s="10">
        <v>6.58</v>
      </c>
      <c r="AK1425" s="5">
        <v>269.45099687576288</v>
      </c>
      <c r="AS1425" s="5" t="str">
        <f t="shared" si="179"/>
        <v/>
      </c>
      <c r="AU1425" s="5" t="str">
        <f t="shared" si="180"/>
        <v/>
      </c>
      <c r="AW1425" s="5" t="str">
        <f t="shared" si="181"/>
        <v/>
      </c>
      <c r="AZ1425" s="5">
        <f t="shared" si="183"/>
        <v>4128.3059968757625</v>
      </c>
      <c r="BA1425" s="11">
        <f t="shared" si="184"/>
        <v>8.2092543524925871E-2</v>
      </c>
      <c r="BB1425" s="5">
        <f t="shared" si="185"/>
        <v>82.092543524925873</v>
      </c>
      <c r="BC1425"/>
      <c r="BD1425"/>
    </row>
    <row r="1426" spans="1:56" x14ac:dyDescent="0.25">
      <c r="A1426" s="1" t="s">
        <v>550</v>
      </c>
      <c r="B1426" s="1" t="s">
        <v>415</v>
      </c>
      <c r="C1426" s="1" t="s">
        <v>416</v>
      </c>
      <c r="D1426" s="1" t="s">
        <v>119</v>
      </c>
      <c r="E1426" s="1" t="s">
        <v>72</v>
      </c>
      <c r="F1426" s="1" t="s">
        <v>551</v>
      </c>
      <c r="G1426" s="1" t="s">
        <v>63</v>
      </c>
      <c r="H1426" s="1" t="s">
        <v>240</v>
      </c>
      <c r="I1426" s="2">
        <v>158</v>
      </c>
      <c r="J1426" s="2">
        <v>42.39</v>
      </c>
      <c r="K1426" s="2">
        <f t="shared" si="182"/>
        <v>42.39</v>
      </c>
      <c r="L1426" s="2">
        <f t="shared" si="186"/>
        <v>0</v>
      </c>
      <c r="T1426" s="8">
        <v>31.57</v>
      </c>
      <c r="U1426" s="5">
        <v>3950.19625</v>
      </c>
      <c r="AJ1426" s="10">
        <v>10.82</v>
      </c>
      <c r="AK1426" s="5">
        <v>443.07898750305179</v>
      </c>
      <c r="AS1426" s="5" t="str">
        <f t="shared" si="179"/>
        <v/>
      </c>
      <c r="AU1426" s="5" t="str">
        <f t="shared" si="180"/>
        <v/>
      </c>
      <c r="AW1426" s="5" t="str">
        <f t="shared" si="181"/>
        <v/>
      </c>
      <c r="AZ1426" s="5">
        <f t="shared" si="183"/>
        <v>4393.2752375030514</v>
      </c>
      <c r="BA1426" s="11">
        <f t="shared" si="184"/>
        <v>8.736153253286856E-2</v>
      </c>
      <c r="BB1426" s="5">
        <f t="shared" si="185"/>
        <v>87.361532532868566</v>
      </c>
      <c r="BC1426"/>
      <c r="BD1426"/>
    </row>
    <row r="1427" spans="1:56" x14ac:dyDescent="0.25">
      <c r="A1427" s="1" t="s">
        <v>550</v>
      </c>
      <c r="B1427" s="1" t="s">
        <v>415</v>
      </c>
      <c r="C1427" s="1" t="s">
        <v>416</v>
      </c>
      <c r="D1427" s="1" t="s">
        <v>119</v>
      </c>
      <c r="E1427" s="1" t="s">
        <v>73</v>
      </c>
      <c r="F1427" s="1" t="s">
        <v>551</v>
      </c>
      <c r="G1427" s="1" t="s">
        <v>63</v>
      </c>
      <c r="H1427" s="1" t="s">
        <v>240</v>
      </c>
      <c r="I1427" s="2">
        <v>158</v>
      </c>
      <c r="J1427" s="2">
        <v>41.01</v>
      </c>
      <c r="K1427" s="2">
        <f t="shared" si="182"/>
        <v>40</v>
      </c>
      <c r="L1427" s="2">
        <f t="shared" si="186"/>
        <v>0</v>
      </c>
      <c r="T1427" s="8">
        <v>40</v>
      </c>
      <c r="U1427" s="5">
        <v>5005</v>
      </c>
      <c r="AS1427" s="5" t="str">
        <f t="shared" si="179"/>
        <v/>
      </c>
      <c r="AU1427" s="5" t="str">
        <f t="shared" si="180"/>
        <v/>
      </c>
      <c r="AW1427" s="5" t="str">
        <f t="shared" si="181"/>
        <v/>
      </c>
      <c r="AZ1427" s="5">
        <f t="shared" si="183"/>
        <v>5005</v>
      </c>
      <c r="BA1427" s="11">
        <f t="shared" si="184"/>
        <v>9.9525854104128036E-2</v>
      </c>
      <c r="BB1427" s="5">
        <f t="shared" si="185"/>
        <v>99.52585410412803</v>
      </c>
      <c r="BC1427"/>
      <c r="BD1427"/>
    </row>
    <row r="1428" spans="1:56" x14ac:dyDescent="0.25">
      <c r="A1428" s="1" t="s">
        <v>552</v>
      </c>
      <c r="B1428" s="1" t="s">
        <v>553</v>
      </c>
      <c r="C1428" s="1" t="s">
        <v>554</v>
      </c>
      <c r="D1428" s="1" t="s">
        <v>555</v>
      </c>
      <c r="E1428" s="1" t="s">
        <v>85</v>
      </c>
      <c r="F1428" s="1" t="s">
        <v>551</v>
      </c>
      <c r="G1428" s="1" t="s">
        <v>63</v>
      </c>
      <c r="H1428" s="1" t="s">
        <v>240</v>
      </c>
      <c r="I1428" s="2">
        <v>78</v>
      </c>
      <c r="J1428" s="2">
        <v>7.0000000000000007E-2</v>
      </c>
      <c r="K1428" s="2">
        <f t="shared" si="182"/>
        <v>7.0000000000000007E-2</v>
      </c>
      <c r="L1428" s="2">
        <f t="shared" si="186"/>
        <v>0</v>
      </c>
      <c r="T1428" s="8">
        <v>7.0000000000000007E-2</v>
      </c>
      <c r="U1428" s="5">
        <v>8.7587500000000009</v>
      </c>
      <c r="AS1428" s="5" t="str">
        <f t="shared" si="179"/>
        <v/>
      </c>
      <c r="AU1428" s="5" t="str">
        <f t="shared" si="180"/>
        <v/>
      </c>
      <c r="AW1428" s="5" t="str">
        <f t="shared" si="181"/>
        <v/>
      </c>
      <c r="AZ1428" s="5">
        <f t="shared" si="183"/>
        <v>8.7587500000000009</v>
      </c>
      <c r="BA1428" s="11">
        <f t="shared" si="184"/>
        <v>1.741702446822241E-4</v>
      </c>
      <c r="BB1428" s="5">
        <f t="shared" si="185"/>
        <v>0.17417024468222411</v>
      </c>
      <c r="BC1428"/>
      <c r="BD1428"/>
    </row>
    <row r="1429" spans="1:56" x14ac:dyDescent="0.25">
      <c r="A1429" s="1" t="s">
        <v>552</v>
      </c>
      <c r="B1429" s="1" t="s">
        <v>553</v>
      </c>
      <c r="C1429" s="1" t="s">
        <v>554</v>
      </c>
      <c r="D1429" s="1" t="s">
        <v>555</v>
      </c>
      <c r="E1429" s="1" t="s">
        <v>80</v>
      </c>
      <c r="F1429" s="1" t="s">
        <v>551</v>
      </c>
      <c r="G1429" s="1" t="s">
        <v>63</v>
      </c>
      <c r="H1429" s="1" t="s">
        <v>240</v>
      </c>
      <c r="I1429" s="2">
        <v>78</v>
      </c>
      <c r="J1429" s="2">
        <v>0.06</v>
      </c>
      <c r="K1429" s="2">
        <f t="shared" si="182"/>
        <v>6.0000000000000005E-2</v>
      </c>
      <c r="L1429" s="2">
        <f t="shared" si="186"/>
        <v>0</v>
      </c>
      <c r="T1429" s="8">
        <v>0.05</v>
      </c>
      <c r="U1429" s="5">
        <v>6.2562500000000014</v>
      </c>
      <c r="AJ1429" s="10">
        <v>0.01</v>
      </c>
      <c r="AK1429" s="5">
        <v>0.40949999999999998</v>
      </c>
      <c r="AS1429" s="5" t="str">
        <f t="shared" si="179"/>
        <v/>
      </c>
      <c r="AU1429" s="5" t="str">
        <f t="shared" si="180"/>
        <v/>
      </c>
      <c r="AW1429" s="5" t="str">
        <f t="shared" si="181"/>
        <v/>
      </c>
      <c r="AZ1429" s="5">
        <f t="shared" si="183"/>
        <v>6.665750000000001</v>
      </c>
      <c r="BA1429" s="11">
        <f t="shared" si="184"/>
        <v>1.3255034205686146E-4</v>
      </c>
      <c r="BB1429" s="5">
        <f t="shared" si="185"/>
        <v>0.13255034205686145</v>
      </c>
      <c r="BC1429"/>
      <c r="BD1429"/>
    </row>
    <row r="1430" spans="1:56" x14ac:dyDescent="0.25">
      <c r="A1430" s="1" t="s">
        <v>552</v>
      </c>
      <c r="B1430" s="1" t="s">
        <v>553</v>
      </c>
      <c r="C1430" s="1" t="s">
        <v>554</v>
      </c>
      <c r="D1430" s="1" t="s">
        <v>555</v>
      </c>
      <c r="E1430" s="1" t="s">
        <v>61</v>
      </c>
      <c r="F1430" s="1" t="s">
        <v>551</v>
      </c>
      <c r="G1430" s="1" t="s">
        <v>63</v>
      </c>
      <c r="H1430" s="1" t="s">
        <v>240</v>
      </c>
      <c r="I1430" s="2">
        <v>78</v>
      </c>
      <c r="J1430" s="2">
        <v>39.29</v>
      </c>
      <c r="K1430" s="2">
        <f t="shared" si="182"/>
        <v>39.29</v>
      </c>
      <c r="L1430" s="2">
        <f t="shared" si="186"/>
        <v>0</v>
      </c>
      <c r="T1430" s="8">
        <v>27.8</v>
      </c>
      <c r="U1430" s="5">
        <v>3478.4749999999999</v>
      </c>
      <c r="AJ1430" s="10">
        <v>11.49</v>
      </c>
      <c r="AK1430" s="5">
        <v>470.51549999999997</v>
      </c>
      <c r="AS1430" s="5" t="str">
        <f t="shared" si="179"/>
        <v/>
      </c>
      <c r="AU1430" s="5" t="str">
        <f t="shared" si="180"/>
        <v/>
      </c>
      <c r="AW1430" s="5" t="str">
        <f t="shared" si="181"/>
        <v/>
      </c>
      <c r="AZ1430" s="5">
        <f t="shared" si="183"/>
        <v>3948.9904999999999</v>
      </c>
      <c r="BA1430" s="11">
        <f t="shared" si="184"/>
        <v>7.8526803668648879E-2</v>
      </c>
      <c r="BB1430" s="5">
        <f t="shared" si="185"/>
        <v>78.526803668648881</v>
      </c>
      <c r="BC1430"/>
      <c r="BD1430"/>
    </row>
    <row r="1431" spans="1:56" x14ac:dyDescent="0.25">
      <c r="A1431" s="1" t="s">
        <v>552</v>
      </c>
      <c r="B1431" s="1" t="s">
        <v>553</v>
      </c>
      <c r="C1431" s="1" t="s">
        <v>554</v>
      </c>
      <c r="D1431" s="1" t="s">
        <v>555</v>
      </c>
      <c r="E1431" s="1" t="s">
        <v>65</v>
      </c>
      <c r="F1431" s="1" t="s">
        <v>551</v>
      </c>
      <c r="G1431" s="1" t="s">
        <v>63</v>
      </c>
      <c r="H1431" s="1" t="s">
        <v>240</v>
      </c>
      <c r="I1431" s="2">
        <v>78</v>
      </c>
      <c r="J1431" s="2">
        <v>38.58</v>
      </c>
      <c r="K1431" s="2">
        <f t="shared" si="182"/>
        <v>38.58</v>
      </c>
      <c r="L1431" s="2">
        <f t="shared" si="186"/>
        <v>0</v>
      </c>
      <c r="T1431" s="8">
        <v>32.78</v>
      </c>
      <c r="U1431" s="5">
        <v>4101.5974999999999</v>
      </c>
      <c r="AJ1431" s="10">
        <v>5.8</v>
      </c>
      <c r="AK1431" s="5">
        <v>237.51</v>
      </c>
      <c r="AS1431" s="5" t="str">
        <f t="shared" si="179"/>
        <v/>
      </c>
      <c r="AU1431" s="5" t="str">
        <f t="shared" si="180"/>
        <v/>
      </c>
      <c r="AW1431" s="5" t="str">
        <f t="shared" si="181"/>
        <v/>
      </c>
      <c r="AZ1431" s="5">
        <f t="shared" si="183"/>
        <v>4339.1075000000001</v>
      </c>
      <c r="BA1431" s="11">
        <f t="shared" si="184"/>
        <v>8.628439160581973E-2</v>
      </c>
      <c r="BB1431" s="5">
        <f t="shared" si="185"/>
        <v>86.284391605819721</v>
      </c>
      <c r="BC1431"/>
      <c r="BD1431"/>
    </row>
    <row r="1432" spans="1:56" x14ac:dyDescent="0.25">
      <c r="A1432" s="1" t="s">
        <v>556</v>
      </c>
      <c r="B1432" s="1" t="s">
        <v>165</v>
      </c>
      <c r="C1432" s="1" t="s">
        <v>166</v>
      </c>
      <c r="D1432" s="1" t="s">
        <v>60</v>
      </c>
      <c r="E1432" s="1" t="s">
        <v>85</v>
      </c>
      <c r="F1432" s="1" t="s">
        <v>551</v>
      </c>
      <c r="G1432" s="1" t="s">
        <v>63</v>
      </c>
      <c r="H1432" s="1" t="s">
        <v>240</v>
      </c>
      <c r="I1432" s="2">
        <v>88.29</v>
      </c>
      <c r="J1432" s="2">
        <v>42.96</v>
      </c>
      <c r="K1432" s="2">
        <f t="shared" si="182"/>
        <v>42.96</v>
      </c>
      <c r="L1432" s="2">
        <f t="shared" si="186"/>
        <v>0</v>
      </c>
      <c r="R1432" s="7">
        <v>11.14</v>
      </c>
      <c r="S1432" s="5">
        <v>2787.7849999999999</v>
      </c>
      <c r="T1432" s="8">
        <v>31.82</v>
      </c>
      <c r="U1432" s="5">
        <v>3981.4775</v>
      </c>
      <c r="AS1432" s="5" t="str">
        <f t="shared" si="179"/>
        <v/>
      </c>
      <c r="AU1432" s="5" t="str">
        <f t="shared" si="180"/>
        <v/>
      </c>
      <c r="AW1432" s="5" t="str">
        <f t="shared" si="181"/>
        <v/>
      </c>
      <c r="AZ1432" s="5">
        <f t="shared" si="183"/>
        <v>6769.2624999999998</v>
      </c>
      <c r="BA1432" s="11">
        <f t="shared" si="184"/>
        <v>0.13460871767583316</v>
      </c>
      <c r="BB1432" s="5">
        <f t="shared" si="185"/>
        <v>134.60871767583316</v>
      </c>
      <c r="BC1432"/>
      <c r="BD1432"/>
    </row>
    <row r="1433" spans="1:56" x14ac:dyDescent="0.25">
      <c r="A1433" s="1" t="s">
        <v>556</v>
      </c>
      <c r="B1433" s="1" t="s">
        <v>165</v>
      </c>
      <c r="C1433" s="1" t="s">
        <v>166</v>
      </c>
      <c r="D1433" s="1" t="s">
        <v>60</v>
      </c>
      <c r="E1433" s="1" t="s">
        <v>80</v>
      </c>
      <c r="F1433" s="1" t="s">
        <v>551</v>
      </c>
      <c r="G1433" s="1" t="s">
        <v>63</v>
      </c>
      <c r="H1433" s="1" t="s">
        <v>240</v>
      </c>
      <c r="I1433" s="2">
        <v>88.29</v>
      </c>
      <c r="J1433" s="2">
        <v>42.48</v>
      </c>
      <c r="K1433" s="2">
        <f t="shared" si="182"/>
        <v>38.33</v>
      </c>
      <c r="L1433" s="2">
        <f t="shared" si="186"/>
        <v>0</v>
      </c>
      <c r="T1433" s="8">
        <v>30.86</v>
      </c>
      <c r="U1433" s="5">
        <v>3861.3575000000001</v>
      </c>
      <c r="AJ1433" s="10">
        <v>7.47</v>
      </c>
      <c r="AK1433" s="5">
        <v>305.89649140834808</v>
      </c>
      <c r="AS1433" s="5" t="str">
        <f t="shared" si="179"/>
        <v/>
      </c>
      <c r="AU1433" s="5" t="str">
        <f t="shared" si="180"/>
        <v/>
      </c>
      <c r="AW1433" s="5" t="str">
        <f t="shared" si="181"/>
        <v/>
      </c>
      <c r="AZ1433" s="5">
        <f t="shared" si="183"/>
        <v>4167.2539914083482</v>
      </c>
      <c r="BA1433" s="11">
        <f t="shared" si="184"/>
        <v>8.2867035517233262E-2</v>
      </c>
      <c r="BB1433" s="5">
        <f t="shared" si="185"/>
        <v>82.867035517233262</v>
      </c>
      <c r="BC1433"/>
      <c r="BD1433"/>
    </row>
    <row r="1434" spans="1:56" x14ac:dyDescent="0.25">
      <c r="A1434" s="1" t="s">
        <v>557</v>
      </c>
      <c r="B1434" s="1" t="s">
        <v>165</v>
      </c>
      <c r="C1434" s="1" t="s">
        <v>166</v>
      </c>
      <c r="D1434" s="1" t="s">
        <v>60</v>
      </c>
      <c r="E1434" s="1" t="s">
        <v>93</v>
      </c>
      <c r="F1434" s="1" t="s">
        <v>551</v>
      </c>
      <c r="G1434" s="1" t="s">
        <v>63</v>
      </c>
      <c r="H1434" s="1" t="s">
        <v>240</v>
      </c>
      <c r="I1434" s="2">
        <v>164.81</v>
      </c>
      <c r="J1434" s="2">
        <v>40.82</v>
      </c>
      <c r="K1434" s="2">
        <f t="shared" si="182"/>
        <v>40</v>
      </c>
      <c r="L1434" s="2">
        <f t="shared" si="186"/>
        <v>0</v>
      </c>
      <c r="R1434" s="7">
        <v>40</v>
      </c>
      <c r="S1434" s="5">
        <v>10010</v>
      </c>
      <c r="AS1434" s="5" t="str">
        <f t="shared" si="179"/>
        <v/>
      </c>
      <c r="AU1434" s="5" t="str">
        <f t="shared" si="180"/>
        <v/>
      </c>
      <c r="AW1434" s="5" t="str">
        <f t="shared" si="181"/>
        <v/>
      </c>
      <c r="AZ1434" s="5">
        <f t="shared" si="183"/>
        <v>10010</v>
      </c>
      <c r="BA1434" s="11">
        <f t="shared" si="184"/>
        <v>0.19905170820825607</v>
      </c>
      <c r="BB1434" s="5">
        <f t="shared" si="185"/>
        <v>199.05170820825606</v>
      </c>
      <c r="BC1434"/>
      <c r="BD1434"/>
    </row>
    <row r="1435" spans="1:56" x14ac:dyDescent="0.25">
      <c r="A1435" s="1" t="s">
        <v>557</v>
      </c>
      <c r="B1435" s="1" t="s">
        <v>165</v>
      </c>
      <c r="C1435" s="1" t="s">
        <v>166</v>
      </c>
      <c r="D1435" s="1" t="s">
        <v>60</v>
      </c>
      <c r="E1435" s="1" t="s">
        <v>90</v>
      </c>
      <c r="F1435" s="1" t="s">
        <v>551</v>
      </c>
      <c r="G1435" s="1" t="s">
        <v>63</v>
      </c>
      <c r="H1435" s="1" t="s">
        <v>240</v>
      </c>
      <c r="I1435" s="2">
        <v>164.81</v>
      </c>
      <c r="J1435" s="2">
        <v>44.77</v>
      </c>
      <c r="K1435" s="2">
        <f t="shared" si="182"/>
        <v>44.77</v>
      </c>
      <c r="L1435" s="2">
        <f t="shared" si="186"/>
        <v>0</v>
      </c>
      <c r="R1435" s="7">
        <v>43.7</v>
      </c>
      <c r="S1435" s="5">
        <v>10935.924999999999</v>
      </c>
      <c r="T1435" s="8">
        <v>1.07</v>
      </c>
      <c r="U1435" s="5">
        <v>133.88374999999999</v>
      </c>
      <c r="AS1435" s="5" t="str">
        <f t="shared" si="179"/>
        <v/>
      </c>
      <c r="AU1435" s="5" t="str">
        <f t="shared" si="180"/>
        <v/>
      </c>
      <c r="AW1435" s="5" t="str">
        <f t="shared" si="181"/>
        <v/>
      </c>
      <c r="AZ1435" s="5">
        <f t="shared" si="183"/>
        <v>11069.80875</v>
      </c>
      <c r="BA1435" s="11">
        <f t="shared" si="184"/>
        <v>0.22012630781480519</v>
      </c>
      <c r="BB1435" s="5">
        <f t="shared" si="185"/>
        <v>220.12630781480519</v>
      </c>
      <c r="BC1435"/>
      <c r="BD1435"/>
    </row>
    <row r="1436" spans="1:56" x14ac:dyDescent="0.25">
      <c r="A1436" s="1" t="s">
        <v>557</v>
      </c>
      <c r="B1436" s="1" t="s">
        <v>165</v>
      </c>
      <c r="C1436" s="1" t="s">
        <v>166</v>
      </c>
      <c r="D1436" s="1" t="s">
        <v>60</v>
      </c>
      <c r="E1436" s="1" t="s">
        <v>85</v>
      </c>
      <c r="F1436" s="1" t="s">
        <v>551</v>
      </c>
      <c r="G1436" s="1" t="s">
        <v>63</v>
      </c>
      <c r="H1436" s="1" t="s">
        <v>240</v>
      </c>
      <c r="I1436" s="2">
        <v>164.81</v>
      </c>
      <c r="J1436" s="2">
        <v>0.1</v>
      </c>
      <c r="K1436" s="2">
        <f t="shared" si="182"/>
        <v>0.1</v>
      </c>
      <c r="L1436" s="2">
        <f t="shared" si="186"/>
        <v>0</v>
      </c>
      <c r="R1436" s="7">
        <v>7.0000000000000007E-2</v>
      </c>
      <c r="S1436" s="5">
        <v>17.517499999999998</v>
      </c>
      <c r="T1436" s="8">
        <v>0.03</v>
      </c>
      <c r="U1436" s="5">
        <v>3.7537500000000001</v>
      </c>
      <c r="AS1436" s="5" t="str">
        <f t="shared" si="179"/>
        <v/>
      </c>
      <c r="AU1436" s="5" t="str">
        <f t="shared" si="180"/>
        <v/>
      </c>
      <c r="AW1436" s="5" t="str">
        <f t="shared" si="181"/>
        <v/>
      </c>
      <c r="AZ1436" s="5">
        <f t="shared" si="183"/>
        <v>21.271249999999998</v>
      </c>
      <c r="BA1436" s="11">
        <f t="shared" si="184"/>
        <v>4.2298487994254412E-4</v>
      </c>
      <c r="BB1436" s="5">
        <f t="shared" si="185"/>
        <v>0.42298487994254413</v>
      </c>
      <c r="BC1436"/>
      <c r="BD1436"/>
    </row>
    <row r="1437" spans="1:56" x14ac:dyDescent="0.25">
      <c r="A1437" s="1" t="s">
        <v>557</v>
      </c>
      <c r="B1437" s="1" t="s">
        <v>165</v>
      </c>
      <c r="C1437" s="1" t="s">
        <v>166</v>
      </c>
      <c r="D1437" s="1" t="s">
        <v>60</v>
      </c>
      <c r="E1437" s="1" t="s">
        <v>65</v>
      </c>
      <c r="F1437" s="1" t="s">
        <v>551</v>
      </c>
      <c r="G1437" s="1" t="s">
        <v>63</v>
      </c>
      <c r="H1437" s="1" t="s">
        <v>240</v>
      </c>
      <c r="I1437" s="2">
        <v>164.81</v>
      </c>
      <c r="J1437" s="2">
        <v>0.09</v>
      </c>
      <c r="K1437" s="2">
        <f t="shared" si="182"/>
        <v>0.09</v>
      </c>
      <c r="L1437" s="2">
        <f t="shared" si="186"/>
        <v>0</v>
      </c>
      <c r="T1437" s="8">
        <v>0.09</v>
      </c>
      <c r="U1437" s="5">
        <v>11.26125</v>
      </c>
      <c r="AS1437" s="5" t="str">
        <f t="shared" si="179"/>
        <v/>
      </c>
      <c r="AU1437" s="5" t="str">
        <f t="shared" si="180"/>
        <v/>
      </c>
      <c r="AW1437" s="5" t="str">
        <f t="shared" si="181"/>
        <v/>
      </c>
      <c r="AZ1437" s="5">
        <f t="shared" si="183"/>
        <v>11.26125</v>
      </c>
      <c r="BA1437" s="11">
        <f t="shared" si="184"/>
        <v>2.2393317173428811E-4</v>
      </c>
      <c r="BB1437" s="5">
        <f t="shared" si="185"/>
        <v>0.22393317173428812</v>
      </c>
      <c r="BC1437"/>
      <c r="BD1437"/>
    </row>
    <row r="1438" spans="1:56" x14ac:dyDescent="0.25">
      <c r="A1438" s="1" t="s">
        <v>557</v>
      </c>
      <c r="B1438" s="1" t="s">
        <v>165</v>
      </c>
      <c r="C1438" s="1" t="s">
        <v>166</v>
      </c>
      <c r="D1438" s="1" t="s">
        <v>60</v>
      </c>
      <c r="E1438" s="1" t="s">
        <v>66</v>
      </c>
      <c r="F1438" s="1" t="s">
        <v>551</v>
      </c>
      <c r="G1438" s="1" t="s">
        <v>63</v>
      </c>
      <c r="H1438" s="1" t="s">
        <v>240</v>
      </c>
      <c r="I1438" s="2">
        <v>164.81</v>
      </c>
      <c r="J1438" s="2">
        <v>40.79</v>
      </c>
      <c r="K1438" s="2">
        <f t="shared" si="182"/>
        <v>40</v>
      </c>
      <c r="L1438" s="2">
        <f t="shared" si="186"/>
        <v>0</v>
      </c>
      <c r="R1438" s="7">
        <v>11.15</v>
      </c>
      <c r="S1438" s="5">
        <v>2790.2874999999999</v>
      </c>
      <c r="T1438" s="8">
        <v>28.85</v>
      </c>
      <c r="U1438" s="5">
        <v>3609.8562499999998</v>
      </c>
      <c r="AS1438" s="5" t="str">
        <f t="shared" si="179"/>
        <v/>
      </c>
      <c r="AU1438" s="5" t="str">
        <f t="shared" si="180"/>
        <v/>
      </c>
      <c r="AW1438" s="5" t="str">
        <f t="shared" si="181"/>
        <v/>
      </c>
      <c r="AZ1438" s="5">
        <f t="shared" si="183"/>
        <v>6400.1437499999993</v>
      </c>
      <c r="BA1438" s="11">
        <f t="shared" si="184"/>
        <v>0.12726868593565371</v>
      </c>
      <c r="BB1438" s="5">
        <f t="shared" si="185"/>
        <v>127.26868593565372</v>
      </c>
      <c r="BC1438"/>
      <c r="BD1438"/>
    </row>
    <row r="1439" spans="1:56" x14ac:dyDescent="0.25">
      <c r="A1439" s="1" t="s">
        <v>557</v>
      </c>
      <c r="B1439" s="1" t="s">
        <v>165</v>
      </c>
      <c r="C1439" s="1" t="s">
        <v>166</v>
      </c>
      <c r="D1439" s="1" t="s">
        <v>60</v>
      </c>
      <c r="E1439" s="1" t="s">
        <v>67</v>
      </c>
      <c r="F1439" s="1" t="s">
        <v>551</v>
      </c>
      <c r="G1439" s="1" t="s">
        <v>63</v>
      </c>
      <c r="H1439" s="1" t="s">
        <v>240</v>
      </c>
      <c r="I1439" s="2">
        <v>164.81</v>
      </c>
      <c r="J1439" s="2">
        <v>36.72</v>
      </c>
      <c r="K1439" s="2">
        <f t="shared" si="182"/>
        <v>36.72</v>
      </c>
      <c r="L1439" s="2">
        <f t="shared" si="186"/>
        <v>0</v>
      </c>
      <c r="R1439" s="7">
        <v>29.27</v>
      </c>
      <c r="S1439" s="5">
        <v>7324.8175000000001</v>
      </c>
      <c r="T1439" s="8">
        <v>7.45</v>
      </c>
      <c r="U1439" s="5">
        <v>932.18124999999998</v>
      </c>
      <c r="AS1439" s="5" t="str">
        <f t="shared" si="179"/>
        <v/>
      </c>
      <c r="AU1439" s="5" t="str">
        <f t="shared" si="180"/>
        <v/>
      </c>
      <c r="AW1439" s="5" t="str">
        <f t="shared" si="181"/>
        <v/>
      </c>
      <c r="AZ1439" s="5">
        <f t="shared" si="183"/>
        <v>8256.9987500000007</v>
      </c>
      <c r="BA1439" s="11">
        <f t="shared" si="184"/>
        <v>0.16419277780828523</v>
      </c>
      <c r="BB1439" s="5">
        <f t="shared" si="185"/>
        <v>164.19277780828523</v>
      </c>
      <c r="BC1439"/>
      <c r="BD1439"/>
    </row>
    <row r="1440" spans="1:56" x14ac:dyDescent="0.25">
      <c r="A1440" s="1" t="s">
        <v>558</v>
      </c>
      <c r="B1440" s="1" t="s">
        <v>559</v>
      </c>
      <c r="C1440" s="1" t="s">
        <v>59</v>
      </c>
      <c r="D1440" s="1" t="s">
        <v>60</v>
      </c>
      <c r="E1440" s="1" t="s">
        <v>68</v>
      </c>
      <c r="F1440" s="1" t="s">
        <v>551</v>
      </c>
      <c r="G1440" s="1" t="s">
        <v>63</v>
      </c>
      <c r="H1440" s="1" t="s">
        <v>240</v>
      </c>
      <c r="I1440" s="2">
        <v>7.8</v>
      </c>
      <c r="J1440" s="2">
        <v>6.44</v>
      </c>
      <c r="K1440" s="2">
        <f t="shared" si="182"/>
        <v>6.45</v>
      </c>
      <c r="L1440" s="2">
        <f t="shared" si="186"/>
        <v>0</v>
      </c>
      <c r="R1440" s="7">
        <v>0.7</v>
      </c>
      <c r="S1440" s="5">
        <v>175.17500000000001</v>
      </c>
      <c r="T1440" s="8">
        <v>0.02</v>
      </c>
      <c r="U1440" s="5">
        <v>2.5024999999999999</v>
      </c>
      <c r="AH1440" s="9">
        <v>1.36</v>
      </c>
      <c r="AI1440" s="5">
        <v>67.83</v>
      </c>
      <c r="AJ1440" s="10">
        <v>4.37</v>
      </c>
      <c r="AK1440" s="5">
        <v>190.37200015187261</v>
      </c>
      <c r="AS1440" s="5" t="str">
        <f t="shared" si="179"/>
        <v/>
      </c>
      <c r="AU1440" s="5" t="str">
        <f t="shared" si="180"/>
        <v/>
      </c>
      <c r="AW1440" s="5" t="str">
        <f t="shared" si="181"/>
        <v/>
      </c>
      <c r="AZ1440" s="5">
        <f t="shared" si="183"/>
        <v>435.87950015187261</v>
      </c>
      <c r="BA1440" s="11">
        <f t="shared" si="184"/>
        <v>8.667588319499606E-3</v>
      </c>
      <c r="BB1440" s="5">
        <f t="shared" si="185"/>
        <v>8.6675883194996057</v>
      </c>
      <c r="BC1440"/>
      <c r="BD1440"/>
    </row>
    <row r="1441" spans="1:56" x14ac:dyDescent="0.25">
      <c r="A1441" s="1" t="s">
        <v>558</v>
      </c>
      <c r="B1441" s="1" t="s">
        <v>559</v>
      </c>
      <c r="C1441" s="1" t="s">
        <v>59</v>
      </c>
      <c r="D1441" s="1" t="s">
        <v>60</v>
      </c>
      <c r="E1441" s="1" t="s">
        <v>75</v>
      </c>
      <c r="F1441" s="1" t="s">
        <v>551</v>
      </c>
      <c r="G1441" s="1" t="s">
        <v>63</v>
      </c>
      <c r="H1441" s="1" t="s">
        <v>240</v>
      </c>
      <c r="I1441" s="2">
        <v>7.8</v>
      </c>
      <c r="J1441" s="2">
        <v>0.76</v>
      </c>
      <c r="K1441" s="2">
        <f t="shared" si="182"/>
        <v>0.75</v>
      </c>
      <c r="L1441" s="2">
        <f t="shared" si="186"/>
        <v>0</v>
      </c>
      <c r="R1441" s="7">
        <v>0.28999999999999998</v>
      </c>
      <c r="S1441" s="5">
        <v>72.572499999999991</v>
      </c>
      <c r="AH1441" s="9">
        <v>0.32</v>
      </c>
      <c r="AI1441" s="5">
        <v>15.96</v>
      </c>
      <c r="AJ1441" s="10">
        <v>0.14000000000000001</v>
      </c>
      <c r="AK1441" s="5">
        <v>6.3700000271201134</v>
      </c>
      <c r="AS1441" s="5" t="str">
        <f t="shared" si="179"/>
        <v/>
      </c>
      <c r="AU1441" s="5" t="str">
        <f t="shared" si="180"/>
        <v/>
      </c>
      <c r="AW1441" s="5" t="str">
        <f t="shared" si="181"/>
        <v/>
      </c>
      <c r="AZ1441" s="5">
        <f t="shared" si="183"/>
        <v>94.902500027120112</v>
      </c>
      <c r="BA1441" s="11">
        <f t="shared" si="184"/>
        <v>1.8871633110521806E-3</v>
      </c>
      <c r="BB1441" s="5">
        <f t="shared" si="185"/>
        <v>1.8871633110521806</v>
      </c>
      <c r="BC1441"/>
      <c r="BD1441"/>
    </row>
    <row r="1442" spans="1:56" x14ac:dyDescent="0.25">
      <c r="A1442" s="1" t="s">
        <v>560</v>
      </c>
      <c r="B1442" s="1" t="s">
        <v>559</v>
      </c>
      <c r="C1442" s="1" t="s">
        <v>59</v>
      </c>
      <c r="D1442" s="1" t="s">
        <v>60</v>
      </c>
      <c r="E1442" s="1" t="s">
        <v>66</v>
      </c>
      <c r="F1442" s="1" t="s">
        <v>551</v>
      </c>
      <c r="G1442" s="1" t="s">
        <v>63</v>
      </c>
      <c r="H1442" s="1" t="s">
        <v>240</v>
      </c>
      <c r="I1442" s="2">
        <v>147.62</v>
      </c>
      <c r="J1442" s="2">
        <v>7.0000000000000007E-2</v>
      </c>
      <c r="K1442" s="2">
        <f t="shared" si="182"/>
        <v>7.0000000000000007E-2</v>
      </c>
      <c r="L1442" s="2">
        <f t="shared" si="186"/>
        <v>0</v>
      </c>
      <c r="T1442" s="8">
        <v>7.0000000000000007E-2</v>
      </c>
      <c r="U1442" s="5">
        <v>8.7587500000000009</v>
      </c>
      <c r="AS1442" s="5" t="str">
        <f t="shared" si="179"/>
        <v/>
      </c>
      <c r="AU1442" s="5" t="str">
        <f t="shared" si="180"/>
        <v/>
      </c>
      <c r="AW1442" s="5" t="str">
        <f t="shared" si="181"/>
        <v/>
      </c>
      <c r="AZ1442" s="5">
        <f t="shared" si="183"/>
        <v>8.7587500000000009</v>
      </c>
      <c r="BA1442" s="11">
        <f t="shared" si="184"/>
        <v>1.741702446822241E-4</v>
      </c>
      <c r="BB1442" s="5">
        <f t="shared" si="185"/>
        <v>0.17417024468222411</v>
      </c>
      <c r="BC1442"/>
      <c r="BD1442"/>
    </row>
    <row r="1443" spans="1:56" x14ac:dyDescent="0.25">
      <c r="A1443" s="1" t="s">
        <v>560</v>
      </c>
      <c r="B1443" s="1" t="s">
        <v>559</v>
      </c>
      <c r="C1443" s="1" t="s">
        <v>59</v>
      </c>
      <c r="D1443" s="1" t="s">
        <v>60</v>
      </c>
      <c r="E1443" s="1" t="s">
        <v>67</v>
      </c>
      <c r="F1443" s="1" t="s">
        <v>551</v>
      </c>
      <c r="G1443" s="1" t="s">
        <v>63</v>
      </c>
      <c r="H1443" s="1" t="s">
        <v>240</v>
      </c>
      <c r="I1443" s="2">
        <v>147.62</v>
      </c>
      <c r="J1443" s="2">
        <v>0.06</v>
      </c>
      <c r="K1443" s="2">
        <f t="shared" si="182"/>
        <v>0.06</v>
      </c>
      <c r="L1443" s="2">
        <f t="shared" si="186"/>
        <v>0</v>
      </c>
      <c r="R1443" s="7">
        <v>0.04</v>
      </c>
      <c r="S1443" s="5">
        <v>10.01</v>
      </c>
      <c r="T1443" s="8">
        <v>0.02</v>
      </c>
      <c r="U1443" s="5">
        <v>2.5024999999999999</v>
      </c>
      <c r="AS1443" s="5" t="str">
        <f t="shared" si="179"/>
        <v/>
      </c>
      <c r="AU1443" s="5" t="str">
        <f t="shared" si="180"/>
        <v/>
      </c>
      <c r="AW1443" s="5" t="str">
        <f t="shared" si="181"/>
        <v/>
      </c>
      <c r="AZ1443" s="5">
        <f t="shared" si="183"/>
        <v>12.512499999999999</v>
      </c>
      <c r="BA1443" s="11">
        <f t="shared" si="184"/>
        <v>2.4881463526032008E-4</v>
      </c>
      <c r="BB1443" s="5">
        <f t="shared" si="185"/>
        <v>0.24881463526032011</v>
      </c>
      <c r="BC1443"/>
      <c r="BD1443"/>
    </row>
    <row r="1444" spans="1:56" x14ac:dyDescent="0.25">
      <c r="A1444" s="1" t="s">
        <v>560</v>
      </c>
      <c r="B1444" s="1" t="s">
        <v>559</v>
      </c>
      <c r="C1444" s="1" t="s">
        <v>59</v>
      </c>
      <c r="D1444" s="1" t="s">
        <v>60</v>
      </c>
      <c r="E1444" s="1" t="s">
        <v>68</v>
      </c>
      <c r="F1444" s="1" t="s">
        <v>551</v>
      </c>
      <c r="G1444" s="1" t="s">
        <v>63</v>
      </c>
      <c r="H1444" s="1" t="s">
        <v>240</v>
      </c>
      <c r="I1444" s="2">
        <v>147.62</v>
      </c>
      <c r="J1444" s="2">
        <v>26.17</v>
      </c>
      <c r="K1444" s="2">
        <f t="shared" si="182"/>
        <v>26.17</v>
      </c>
      <c r="L1444" s="2">
        <f t="shared" si="186"/>
        <v>0</v>
      </c>
      <c r="R1444" s="7">
        <v>6.21</v>
      </c>
      <c r="S1444" s="5">
        <v>1554.0525</v>
      </c>
      <c r="T1444" s="8">
        <v>19.18</v>
      </c>
      <c r="U1444" s="5">
        <v>2399.8975</v>
      </c>
      <c r="AJ1444" s="10">
        <v>0.78</v>
      </c>
      <c r="AK1444" s="5">
        <v>31.9409988284111</v>
      </c>
      <c r="AS1444" s="5" t="str">
        <f t="shared" si="179"/>
        <v/>
      </c>
      <c r="AU1444" s="5" t="str">
        <f t="shared" si="180"/>
        <v/>
      </c>
      <c r="AW1444" s="5" t="str">
        <f t="shared" si="181"/>
        <v/>
      </c>
      <c r="AZ1444" s="5">
        <f t="shared" si="183"/>
        <v>3985.8909988284108</v>
      </c>
      <c r="BA1444" s="11">
        <f t="shared" si="184"/>
        <v>7.9260580624246471E-2</v>
      </c>
      <c r="BB1444" s="5">
        <f t="shared" si="185"/>
        <v>79.260580624246472</v>
      </c>
      <c r="BC1444"/>
      <c r="BD1444"/>
    </row>
    <row r="1445" spans="1:56" x14ac:dyDescent="0.25">
      <c r="A1445" s="1" t="s">
        <v>560</v>
      </c>
      <c r="B1445" s="1" t="s">
        <v>559</v>
      </c>
      <c r="C1445" s="1" t="s">
        <v>59</v>
      </c>
      <c r="D1445" s="1" t="s">
        <v>60</v>
      </c>
      <c r="E1445" s="1" t="s">
        <v>69</v>
      </c>
      <c r="F1445" s="1" t="s">
        <v>551</v>
      </c>
      <c r="G1445" s="1" t="s">
        <v>63</v>
      </c>
      <c r="H1445" s="1" t="s">
        <v>240</v>
      </c>
      <c r="I1445" s="2">
        <v>147.62</v>
      </c>
      <c r="J1445" s="2">
        <v>37.049999999999997</v>
      </c>
      <c r="K1445" s="2">
        <f t="shared" si="182"/>
        <v>37.050000000000004</v>
      </c>
      <c r="L1445" s="2">
        <f t="shared" si="186"/>
        <v>0</v>
      </c>
      <c r="T1445" s="8">
        <v>32.770000000000003</v>
      </c>
      <c r="U1445" s="5">
        <v>4100.3462500000014</v>
      </c>
      <c r="AJ1445" s="10">
        <v>4.28</v>
      </c>
      <c r="AK1445" s="5">
        <v>175.26600859165191</v>
      </c>
      <c r="AS1445" s="5" t="str">
        <f t="shared" si="179"/>
        <v/>
      </c>
      <c r="AU1445" s="5" t="str">
        <f t="shared" si="180"/>
        <v/>
      </c>
      <c r="AW1445" s="5" t="str">
        <f t="shared" si="181"/>
        <v/>
      </c>
      <c r="AZ1445" s="5">
        <f t="shared" si="183"/>
        <v>4275.6122585916537</v>
      </c>
      <c r="BA1445" s="11">
        <f t="shared" si="184"/>
        <v>8.502177060028257E-2</v>
      </c>
      <c r="BB1445" s="5">
        <f t="shared" si="185"/>
        <v>85.021770600282565</v>
      </c>
      <c r="BC1445"/>
      <c r="BD1445"/>
    </row>
    <row r="1446" spans="1:56" x14ac:dyDescent="0.25">
      <c r="A1446" s="1" t="s">
        <v>560</v>
      </c>
      <c r="B1446" s="1" t="s">
        <v>559</v>
      </c>
      <c r="C1446" s="1" t="s">
        <v>59</v>
      </c>
      <c r="D1446" s="1" t="s">
        <v>60</v>
      </c>
      <c r="E1446" s="1" t="s">
        <v>70</v>
      </c>
      <c r="F1446" s="1" t="s">
        <v>551</v>
      </c>
      <c r="G1446" s="1" t="s">
        <v>63</v>
      </c>
      <c r="H1446" s="1" t="s">
        <v>240</v>
      </c>
      <c r="I1446" s="2">
        <v>147.62</v>
      </c>
      <c r="J1446" s="2">
        <v>0.11</v>
      </c>
      <c r="K1446" s="2">
        <f t="shared" si="182"/>
        <v>0.11</v>
      </c>
      <c r="L1446" s="2">
        <f t="shared" si="186"/>
        <v>0</v>
      </c>
      <c r="T1446" s="8">
        <v>0.06</v>
      </c>
      <c r="U1446" s="5">
        <v>7.5074999999999994</v>
      </c>
      <c r="AJ1446" s="10">
        <v>0.05</v>
      </c>
      <c r="AK1446" s="5">
        <v>2.0475000305101281</v>
      </c>
      <c r="AS1446" s="5" t="str">
        <f t="shared" si="179"/>
        <v/>
      </c>
      <c r="AU1446" s="5" t="str">
        <f t="shared" si="180"/>
        <v/>
      </c>
      <c r="AW1446" s="5" t="str">
        <f t="shared" si="181"/>
        <v/>
      </c>
      <c r="AZ1446" s="5">
        <f t="shared" si="183"/>
        <v>9.5550000305101275</v>
      </c>
      <c r="BA1446" s="11">
        <f t="shared" si="184"/>
        <v>1.9000390389640158E-4</v>
      </c>
      <c r="BB1446" s="5">
        <f t="shared" si="185"/>
        <v>0.19000390389640157</v>
      </c>
      <c r="BC1446"/>
      <c r="BD1446"/>
    </row>
    <row r="1447" spans="1:56" x14ac:dyDescent="0.25">
      <c r="A1447" s="1" t="s">
        <v>560</v>
      </c>
      <c r="B1447" s="1" t="s">
        <v>559</v>
      </c>
      <c r="C1447" s="1" t="s">
        <v>59</v>
      </c>
      <c r="D1447" s="1" t="s">
        <v>60</v>
      </c>
      <c r="E1447" s="1" t="s">
        <v>73</v>
      </c>
      <c r="F1447" s="1" t="s">
        <v>551</v>
      </c>
      <c r="G1447" s="1" t="s">
        <v>63</v>
      </c>
      <c r="H1447" s="1" t="s">
        <v>240</v>
      </c>
      <c r="I1447" s="2">
        <v>147.62</v>
      </c>
      <c r="J1447" s="2">
        <v>0.12</v>
      </c>
      <c r="K1447" s="2">
        <f t="shared" si="182"/>
        <v>0.12</v>
      </c>
      <c r="L1447" s="2">
        <f t="shared" si="186"/>
        <v>0</v>
      </c>
      <c r="T1447" s="8">
        <v>0.12</v>
      </c>
      <c r="U1447" s="5">
        <v>15.015000000000001</v>
      </c>
      <c r="AS1447" s="5" t="str">
        <f t="shared" si="179"/>
        <v/>
      </c>
      <c r="AU1447" s="5" t="str">
        <f t="shared" si="180"/>
        <v/>
      </c>
      <c r="AW1447" s="5" t="str">
        <f t="shared" si="181"/>
        <v/>
      </c>
      <c r="AZ1447" s="5">
        <f t="shared" si="183"/>
        <v>15.015000000000001</v>
      </c>
      <c r="BA1447" s="11">
        <f t="shared" si="184"/>
        <v>2.9857756231238411E-4</v>
      </c>
      <c r="BB1447" s="5">
        <f t="shared" si="185"/>
        <v>0.29857756231238408</v>
      </c>
      <c r="BC1447"/>
      <c r="BD1447"/>
    </row>
    <row r="1448" spans="1:56" x14ac:dyDescent="0.25">
      <c r="A1448" s="1" t="s">
        <v>560</v>
      </c>
      <c r="B1448" s="1" t="s">
        <v>559</v>
      </c>
      <c r="C1448" s="1" t="s">
        <v>59</v>
      </c>
      <c r="D1448" s="1" t="s">
        <v>60</v>
      </c>
      <c r="E1448" s="1" t="s">
        <v>74</v>
      </c>
      <c r="F1448" s="1" t="s">
        <v>551</v>
      </c>
      <c r="G1448" s="1" t="s">
        <v>63</v>
      </c>
      <c r="H1448" s="1" t="s">
        <v>240</v>
      </c>
      <c r="I1448" s="2">
        <v>147.62</v>
      </c>
      <c r="J1448" s="2">
        <v>44.06</v>
      </c>
      <c r="K1448" s="2">
        <f t="shared" si="182"/>
        <v>44.06</v>
      </c>
      <c r="L1448" s="2">
        <f t="shared" si="186"/>
        <v>0</v>
      </c>
      <c r="T1448" s="8">
        <v>44.06</v>
      </c>
      <c r="U1448" s="5">
        <v>5513.0075000000006</v>
      </c>
      <c r="AS1448" s="5" t="str">
        <f t="shared" si="179"/>
        <v/>
      </c>
      <c r="AU1448" s="5" t="str">
        <f t="shared" si="180"/>
        <v/>
      </c>
      <c r="AW1448" s="5" t="str">
        <f t="shared" si="181"/>
        <v/>
      </c>
      <c r="AZ1448" s="5">
        <f t="shared" si="183"/>
        <v>5513.0075000000006</v>
      </c>
      <c r="BA1448" s="11">
        <f t="shared" si="184"/>
        <v>0.10962772829569704</v>
      </c>
      <c r="BB1448" s="5">
        <f t="shared" si="185"/>
        <v>109.62772829569704</v>
      </c>
      <c r="BC1448"/>
      <c r="BD1448"/>
    </row>
    <row r="1449" spans="1:56" x14ac:dyDescent="0.25">
      <c r="A1449" s="1" t="s">
        <v>560</v>
      </c>
      <c r="B1449" s="1" t="s">
        <v>559</v>
      </c>
      <c r="C1449" s="1" t="s">
        <v>59</v>
      </c>
      <c r="D1449" s="1" t="s">
        <v>60</v>
      </c>
      <c r="E1449" s="1" t="s">
        <v>75</v>
      </c>
      <c r="F1449" s="1" t="s">
        <v>551</v>
      </c>
      <c r="G1449" s="1" t="s">
        <v>63</v>
      </c>
      <c r="H1449" s="1" t="s">
        <v>240</v>
      </c>
      <c r="I1449" s="2">
        <v>147.62</v>
      </c>
      <c r="J1449" s="2">
        <v>38.950000000000003</v>
      </c>
      <c r="K1449" s="2">
        <f t="shared" si="182"/>
        <v>38.96</v>
      </c>
      <c r="L1449" s="2">
        <f t="shared" si="186"/>
        <v>0</v>
      </c>
      <c r="R1449" s="7">
        <v>8.3699999999999992</v>
      </c>
      <c r="S1449" s="5">
        <v>2094.5925000000002</v>
      </c>
      <c r="T1449" s="8">
        <v>30.51</v>
      </c>
      <c r="U1449" s="5">
        <v>3817.5637499999998</v>
      </c>
      <c r="AH1449" s="9">
        <v>0.01</v>
      </c>
      <c r="AI1449" s="5">
        <v>0.49875000000000003</v>
      </c>
      <c r="AJ1449" s="10">
        <v>7.0000000000000007E-2</v>
      </c>
      <c r="AK1449" s="5">
        <v>3.1850000135600571</v>
      </c>
      <c r="AS1449" s="5" t="str">
        <f t="shared" si="179"/>
        <v/>
      </c>
      <c r="AU1449" s="5" t="str">
        <f t="shared" si="180"/>
        <v/>
      </c>
      <c r="AW1449" s="5" t="str">
        <f t="shared" si="181"/>
        <v/>
      </c>
      <c r="AZ1449" s="5">
        <f t="shared" si="183"/>
        <v>5915.8400000135598</v>
      </c>
      <c r="BA1449" s="11">
        <f t="shared" si="184"/>
        <v>0.11763816758136152</v>
      </c>
      <c r="BB1449" s="5">
        <f t="shared" si="185"/>
        <v>117.63816758136151</v>
      </c>
      <c r="BC1449"/>
      <c r="BD1449"/>
    </row>
    <row r="1450" spans="1:56" x14ac:dyDescent="0.25">
      <c r="A1450" s="1" t="s">
        <v>561</v>
      </c>
      <c r="B1450" s="1" t="s">
        <v>565</v>
      </c>
      <c r="C1450" s="1" t="s">
        <v>562</v>
      </c>
      <c r="D1450" s="1" t="s">
        <v>60</v>
      </c>
      <c r="E1450" s="1" t="s">
        <v>61</v>
      </c>
      <c r="F1450" s="1" t="s">
        <v>563</v>
      </c>
      <c r="G1450" s="1" t="s">
        <v>63</v>
      </c>
      <c r="H1450" s="1" t="s">
        <v>240</v>
      </c>
      <c r="I1450" s="2">
        <v>155.16</v>
      </c>
      <c r="J1450" s="2">
        <v>7.0000000000000007E-2</v>
      </c>
      <c r="K1450" s="2">
        <f t="shared" si="182"/>
        <v>7.0000000000000007E-2</v>
      </c>
      <c r="L1450" s="2">
        <f t="shared" si="186"/>
        <v>0</v>
      </c>
      <c r="AJ1450" s="10">
        <v>7.0000000000000007E-2</v>
      </c>
      <c r="AK1450" s="5">
        <v>2.5025000203400851</v>
      </c>
      <c r="AS1450" s="5" t="str">
        <f t="shared" si="179"/>
        <v/>
      </c>
      <c r="AU1450" s="5" t="str">
        <f t="shared" si="180"/>
        <v/>
      </c>
      <c r="AW1450" s="5" t="str">
        <f t="shared" si="181"/>
        <v/>
      </c>
      <c r="AZ1450" s="5">
        <f t="shared" si="183"/>
        <v>2.5025000203400851</v>
      </c>
      <c r="BA1450" s="11">
        <f t="shared" si="184"/>
        <v>4.976292745653242E-5</v>
      </c>
      <c r="BB1450" s="5">
        <f t="shared" si="185"/>
        <v>4.9762927456532421E-2</v>
      </c>
      <c r="BC1450"/>
      <c r="BD1450"/>
    </row>
    <row r="1451" spans="1:56" x14ac:dyDescent="0.25">
      <c r="A1451" s="1" t="s">
        <v>561</v>
      </c>
      <c r="B1451" s="1" t="s">
        <v>565</v>
      </c>
      <c r="C1451" s="1" t="s">
        <v>562</v>
      </c>
      <c r="D1451" s="1" t="s">
        <v>60</v>
      </c>
      <c r="E1451" s="1" t="s">
        <v>65</v>
      </c>
      <c r="F1451" s="1" t="s">
        <v>563</v>
      </c>
      <c r="G1451" s="1" t="s">
        <v>63</v>
      </c>
      <c r="H1451" s="1" t="s">
        <v>240</v>
      </c>
      <c r="I1451" s="2">
        <v>155.16</v>
      </c>
      <c r="J1451" s="2">
        <v>7.0000000000000007E-2</v>
      </c>
      <c r="K1451" s="2">
        <f t="shared" si="182"/>
        <v>6.9999999999999993E-2</v>
      </c>
      <c r="L1451" s="2">
        <f t="shared" si="186"/>
        <v>0</v>
      </c>
      <c r="T1451" s="8">
        <v>0.06</v>
      </c>
      <c r="U1451" s="5">
        <v>7.5074999999999994</v>
      </c>
      <c r="AJ1451" s="10">
        <v>0.01</v>
      </c>
      <c r="AK1451" s="5">
        <v>0.40949999084696181</v>
      </c>
      <c r="AS1451" s="5" t="str">
        <f t="shared" si="179"/>
        <v/>
      </c>
      <c r="AU1451" s="5" t="str">
        <f t="shared" si="180"/>
        <v/>
      </c>
      <c r="AW1451" s="5" t="str">
        <f t="shared" si="181"/>
        <v/>
      </c>
      <c r="AZ1451" s="5">
        <f t="shared" si="183"/>
        <v>7.9169999908469615</v>
      </c>
      <c r="BA1451" s="11">
        <f t="shared" si="184"/>
        <v>1.5743180540088266E-4</v>
      </c>
      <c r="BB1451" s="5">
        <f t="shared" si="185"/>
        <v>0.15743180540088264</v>
      </c>
      <c r="BC1451"/>
      <c r="BD1451"/>
    </row>
    <row r="1452" spans="1:56" x14ac:dyDescent="0.25">
      <c r="A1452" s="1" t="s">
        <v>561</v>
      </c>
      <c r="B1452" s="1" t="s">
        <v>565</v>
      </c>
      <c r="C1452" s="1" t="s">
        <v>562</v>
      </c>
      <c r="D1452" s="1" t="s">
        <v>60</v>
      </c>
      <c r="E1452" s="1" t="s">
        <v>70</v>
      </c>
      <c r="F1452" s="1" t="s">
        <v>563</v>
      </c>
      <c r="G1452" s="1" t="s">
        <v>63</v>
      </c>
      <c r="H1452" s="1" t="s">
        <v>240</v>
      </c>
      <c r="I1452" s="2">
        <v>155.16</v>
      </c>
      <c r="J1452" s="2">
        <v>35.67</v>
      </c>
      <c r="K1452" s="2">
        <f t="shared" si="182"/>
        <v>35.67</v>
      </c>
      <c r="L1452" s="2">
        <f t="shared" si="186"/>
        <v>0</v>
      </c>
      <c r="T1452" s="8">
        <v>24.35</v>
      </c>
      <c r="U1452" s="5">
        <v>3046.7937499999998</v>
      </c>
      <c r="AJ1452" s="10">
        <v>11.32</v>
      </c>
      <c r="AK1452" s="5">
        <v>463.55398750305181</v>
      </c>
      <c r="AS1452" s="5" t="str">
        <f t="shared" si="179"/>
        <v/>
      </c>
      <c r="AU1452" s="5" t="str">
        <f t="shared" si="180"/>
        <v/>
      </c>
      <c r="AW1452" s="5" t="str">
        <f t="shared" si="181"/>
        <v/>
      </c>
      <c r="AZ1452" s="5">
        <f t="shared" si="183"/>
        <v>3510.3477375030516</v>
      </c>
      <c r="BA1452" s="11">
        <f t="shared" si="184"/>
        <v>6.980426708840852E-2</v>
      </c>
      <c r="BB1452" s="5">
        <f t="shared" si="185"/>
        <v>69.804267088408523</v>
      </c>
      <c r="BC1452"/>
      <c r="BD1452"/>
    </row>
    <row r="1453" spans="1:56" x14ac:dyDescent="0.25">
      <c r="A1453" s="1" t="s">
        <v>561</v>
      </c>
      <c r="B1453" s="1" t="s">
        <v>565</v>
      </c>
      <c r="C1453" s="1" t="s">
        <v>562</v>
      </c>
      <c r="D1453" s="1" t="s">
        <v>60</v>
      </c>
      <c r="E1453" s="1" t="s">
        <v>71</v>
      </c>
      <c r="F1453" s="1" t="s">
        <v>563</v>
      </c>
      <c r="G1453" s="1" t="s">
        <v>63</v>
      </c>
      <c r="H1453" s="1" t="s">
        <v>240</v>
      </c>
      <c r="I1453" s="2">
        <v>155.16</v>
      </c>
      <c r="J1453" s="2">
        <v>34.64</v>
      </c>
      <c r="K1453" s="2">
        <f t="shared" si="182"/>
        <v>34.64</v>
      </c>
      <c r="L1453" s="2">
        <f t="shared" si="186"/>
        <v>0</v>
      </c>
      <c r="R1453" s="7">
        <v>6.79</v>
      </c>
      <c r="S1453" s="5">
        <v>1699.1975</v>
      </c>
      <c r="T1453" s="8">
        <v>14.01</v>
      </c>
      <c r="U1453" s="5">
        <v>1753.00125</v>
      </c>
      <c r="AJ1453" s="10">
        <v>13.84</v>
      </c>
      <c r="AK1453" s="5">
        <v>574.61948680877686</v>
      </c>
      <c r="AS1453" s="5" t="str">
        <f t="shared" si="179"/>
        <v/>
      </c>
      <c r="AU1453" s="5" t="str">
        <f t="shared" si="180"/>
        <v/>
      </c>
      <c r="AW1453" s="5" t="str">
        <f t="shared" si="181"/>
        <v/>
      </c>
      <c r="AZ1453" s="5">
        <f t="shared" si="183"/>
        <v>4026.8182368087769</v>
      </c>
      <c r="BA1453" s="11">
        <f t="shared" si="184"/>
        <v>8.0074430437656829E-2</v>
      </c>
      <c r="BB1453" s="5">
        <f t="shared" si="185"/>
        <v>80.074430437656829</v>
      </c>
      <c r="BC1453"/>
      <c r="BD1453"/>
    </row>
    <row r="1454" spans="1:56" x14ac:dyDescent="0.25">
      <c r="A1454" s="1" t="s">
        <v>561</v>
      </c>
      <c r="B1454" s="1" t="s">
        <v>565</v>
      </c>
      <c r="C1454" s="1" t="s">
        <v>562</v>
      </c>
      <c r="D1454" s="1" t="s">
        <v>60</v>
      </c>
      <c r="E1454" s="1" t="s">
        <v>72</v>
      </c>
      <c r="F1454" s="1" t="s">
        <v>563</v>
      </c>
      <c r="G1454" s="1" t="s">
        <v>63</v>
      </c>
      <c r="H1454" s="1" t="s">
        <v>240</v>
      </c>
      <c r="I1454" s="2">
        <v>155.16</v>
      </c>
      <c r="J1454" s="2">
        <v>43</v>
      </c>
      <c r="K1454" s="2">
        <f t="shared" si="182"/>
        <v>43</v>
      </c>
      <c r="L1454" s="2">
        <f t="shared" si="186"/>
        <v>0</v>
      </c>
      <c r="R1454" s="7">
        <v>10.36</v>
      </c>
      <c r="S1454" s="5">
        <v>2592.59</v>
      </c>
      <c r="T1454" s="8">
        <v>21</v>
      </c>
      <c r="U1454" s="5">
        <v>2627.625</v>
      </c>
      <c r="V1454" s="12">
        <v>6.93</v>
      </c>
      <c r="W1454" s="5">
        <v>780.4046249999999</v>
      </c>
      <c r="AJ1454" s="10">
        <v>4.71</v>
      </c>
      <c r="AK1454" s="5">
        <v>190.25370113253589</v>
      </c>
      <c r="AS1454" s="5" t="str">
        <f t="shared" si="179"/>
        <v/>
      </c>
      <c r="AU1454" s="5" t="str">
        <f t="shared" si="180"/>
        <v/>
      </c>
      <c r="AW1454" s="5" t="str">
        <f t="shared" si="181"/>
        <v/>
      </c>
      <c r="AZ1454" s="5">
        <f t="shared" si="183"/>
        <v>6190.873326132536</v>
      </c>
      <c r="BA1454" s="11">
        <f t="shared" si="184"/>
        <v>0.12310728380295798</v>
      </c>
      <c r="BB1454" s="5">
        <f t="shared" si="185"/>
        <v>123.10728380295797</v>
      </c>
      <c r="BC1454"/>
      <c r="BD1454"/>
    </row>
    <row r="1455" spans="1:56" x14ac:dyDescent="0.25">
      <c r="A1455" s="1" t="s">
        <v>561</v>
      </c>
      <c r="B1455" s="1" t="s">
        <v>565</v>
      </c>
      <c r="C1455" s="1" t="s">
        <v>562</v>
      </c>
      <c r="D1455" s="1" t="s">
        <v>60</v>
      </c>
      <c r="E1455" s="1" t="s">
        <v>73</v>
      </c>
      <c r="F1455" s="1" t="s">
        <v>563</v>
      </c>
      <c r="G1455" s="1" t="s">
        <v>63</v>
      </c>
      <c r="H1455" s="1" t="s">
        <v>240</v>
      </c>
      <c r="I1455" s="2">
        <v>155.16</v>
      </c>
      <c r="J1455" s="2">
        <v>40</v>
      </c>
      <c r="K1455" s="2">
        <f t="shared" si="182"/>
        <v>40</v>
      </c>
      <c r="L1455" s="2">
        <f t="shared" si="186"/>
        <v>0</v>
      </c>
      <c r="T1455" s="8">
        <v>20.149999999999999</v>
      </c>
      <c r="U1455" s="5">
        <v>2521.2687500000002</v>
      </c>
      <c r="V1455" s="12">
        <v>8.15</v>
      </c>
      <c r="W1455" s="5">
        <v>917.79187499999989</v>
      </c>
      <c r="AJ1455" s="10">
        <v>11.7</v>
      </c>
      <c r="AK1455" s="5">
        <v>477.39510000000001</v>
      </c>
      <c r="AS1455" s="5" t="str">
        <f t="shared" si="179"/>
        <v/>
      </c>
      <c r="AU1455" s="5" t="str">
        <f t="shared" si="180"/>
        <v/>
      </c>
      <c r="AW1455" s="5" t="str">
        <f t="shared" si="181"/>
        <v/>
      </c>
      <c r="AZ1455" s="5">
        <f t="shared" si="183"/>
        <v>3916.4557250000003</v>
      </c>
      <c r="BA1455" s="11">
        <f t="shared" si="184"/>
        <v>7.7879840377947457E-2</v>
      </c>
      <c r="BB1455" s="5">
        <f t="shared" si="185"/>
        <v>77.879840377947446</v>
      </c>
      <c r="BC1455"/>
      <c r="BD1455"/>
    </row>
    <row r="1456" spans="1:56" x14ac:dyDescent="0.25">
      <c r="A1456" s="1" t="s">
        <v>564</v>
      </c>
      <c r="B1456" s="1" t="s">
        <v>565</v>
      </c>
      <c r="C1456" s="1" t="s">
        <v>562</v>
      </c>
      <c r="D1456" s="1" t="s">
        <v>60</v>
      </c>
      <c r="E1456" s="1" t="s">
        <v>85</v>
      </c>
      <c r="F1456" s="1" t="s">
        <v>563</v>
      </c>
      <c r="G1456" s="1" t="s">
        <v>63</v>
      </c>
      <c r="H1456" s="1" t="s">
        <v>240</v>
      </c>
      <c r="I1456" s="2">
        <v>78.33</v>
      </c>
      <c r="J1456" s="2">
        <v>7.0000000000000007E-2</v>
      </c>
      <c r="K1456" s="2">
        <f t="shared" si="182"/>
        <v>7.0000000000000007E-2</v>
      </c>
      <c r="L1456" s="2">
        <f t="shared" si="186"/>
        <v>0</v>
      </c>
      <c r="T1456" s="8">
        <v>7.0000000000000007E-2</v>
      </c>
      <c r="U1456" s="5">
        <v>8.7587500000000009</v>
      </c>
      <c r="AS1456" s="5" t="str">
        <f t="shared" si="179"/>
        <v/>
      </c>
      <c r="AU1456" s="5" t="str">
        <f t="shared" si="180"/>
        <v/>
      </c>
      <c r="AW1456" s="5" t="str">
        <f t="shared" si="181"/>
        <v/>
      </c>
      <c r="AZ1456" s="5">
        <f t="shared" si="183"/>
        <v>8.7587500000000009</v>
      </c>
      <c r="BA1456" s="11">
        <f t="shared" si="184"/>
        <v>1.741702446822241E-4</v>
      </c>
      <c r="BB1456" s="5">
        <f t="shared" si="185"/>
        <v>0.17417024468222411</v>
      </c>
      <c r="BC1456"/>
      <c r="BD1456"/>
    </row>
    <row r="1457" spans="1:56" x14ac:dyDescent="0.25">
      <c r="A1457" s="1" t="s">
        <v>564</v>
      </c>
      <c r="B1457" s="1" t="s">
        <v>565</v>
      </c>
      <c r="C1457" s="1" t="s">
        <v>562</v>
      </c>
      <c r="D1457" s="1" t="s">
        <v>60</v>
      </c>
      <c r="E1457" s="1" t="s">
        <v>80</v>
      </c>
      <c r="F1457" s="1" t="s">
        <v>563</v>
      </c>
      <c r="G1457" s="1" t="s">
        <v>63</v>
      </c>
      <c r="H1457" s="1" t="s">
        <v>240</v>
      </c>
      <c r="I1457" s="2">
        <v>78.33</v>
      </c>
      <c r="J1457" s="2">
        <v>7.0000000000000007E-2</v>
      </c>
      <c r="K1457" s="2">
        <f t="shared" si="182"/>
        <v>7.0000000000000007E-2</v>
      </c>
      <c r="L1457" s="2">
        <f t="shared" si="186"/>
        <v>0</v>
      </c>
      <c r="T1457" s="8">
        <v>7.0000000000000007E-2</v>
      </c>
      <c r="U1457" s="5">
        <v>8.7587500000000009</v>
      </c>
      <c r="AS1457" s="5" t="str">
        <f t="shared" ref="AS1457:AS1520" si="187">IF(AR1457&gt;0,AR1457*$AS$1,"")</f>
        <v/>
      </c>
      <c r="AU1457" s="5" t="str">
        <f t="shared" ref="AU1457:AU1520" si="188">IF(AT1457&gt;0,AT1457*$AU$1,"")</f>
        <v/>
      </c>
      <c r="AW1457" s="5" t="str">
        <f t="shared" ref="AW1457:AW1520" si="189">IF(AV1457&gt;0,AV1457*$AW$1,"")</f>
        <v/>
      </c>
      <c r="AZ1457" s="5">
        <f t="shared" si="183"/>
        <v>8.7587500000000009</v>
      </c>
      <c r="BA1457" s="11">
        <f t="shared" si="184"/>
        <v>1.741702446822241E-4</v>
      </c>
      <c r="BB1457" s="5">
        <f t="shared" si="185"/>
        <v>0.17417024468222411</v>
      </c>
      <c r="BC1457"/>
      <c r="BD1457"/>
    </row>
    <row r="1458" spans="1:56" x14ac:dyDescent="0.25">
      <c r="A1458" s="1" t="s">
        <v>564</v>
      </c>
      <c r="B1458" s="1" t="s">
        <v>565</v>
      </c>
      <c r="C1458" s="1" t="s">
        <v>562</v>
      </c>
      <c r="D1458" s="1" t="s">
        <v>60</v>
      </c>
      <c r="E1458" s="1" t="s">
        <v>61</v>
      </c>
      <c r="F1458" s="1" t="s">
        <v>563</v>
      </c>
      <c r="G1458" s="1" t="s">
        <v>63</v>
      </c>
      <c r="H1458" s="1" t="s">
        <v>240</v>
      </c>
      <c r="I1458" s="2">
        <v>78.33</v>
      </c>
      <c r="J1458" s="2">
        <v>38.380000000000003</v>
      </c>
      <c r="K1458" s="2">
        <f t="shared" si="182"/>
        <v>38.39</v>
      </c>
      <c r="L1458" s="2">
        <f t="shared" si="186"/>
        <v>0</v>
      </c>
      <c r="R1458" s="7">
        <v>0.06</v>
      </c>
      <c r="S1458" s="5">
        <v>15.015000000000001</v>
      </c>
      <c r="T1458" s="8">
        <v>24.37</v>
      </c>
      <c r="U1458" s="5">
        <v>3049.2962499999999</v>
      </c>
      <c r="AJ1458" s="10">
        <v>13.96</v>
      </c>
      <c r="AK1458" s="5">
        <v>576.3940013885499</v>
      </c>
      <c r="AS1458" s="5" t="str">
        <f t="shared" si="187"/>
        <v/>
      </c>
      <c r="AU1458" s="5" t="str">
        <f t="shared" si="188"/>
        <v/>
      </c>
      <c r="AW1458" s="5" t="str">
        <f t="shared" si="189"/>
        <v/>
      </c>
      <c r="AZ1458" s="5">
        <f t="shared" si="183"/>
        <v>3640.7052513885496</v>
      </c>
      <c r="BA1458" s="11">
        <f t="shared" si="184"/>
        <v>7.2396463473692219E-2</v>
      </c>
      <c r="BB1458" s="5">
        <f t="shared" si="185"/>
        <v>72.396463473692222</v>
      </c>
      <c r="BC1458"/>
      <c r="BD1458"/>
    </row>
    <row r="1459" spans="1:56" x14ac:dyDescent="0.25">
      <c r="A1459" s="1" t="s">
        <v>564</v>
      </c>
      <c r="B1459" s="1" t="s">
        <v>565</v>
      </c>
      <c r="C1459" s="1" t="s">
        <v>562</v>
      </c>
      <c r="D1459" s="1" t="s">
        <v>60</v>
      </c>
      <c r="E1459" s="1" t="s">
        <v>65</v>
      </c>
      <c r="F1459" s="1" t="s">
        <v>563</v>
      </c>
      <c r="G1459" s="1" t="s">
        <v>63</v>
      </c>
      <c r="H1459" s="1" t="s">
        <v>240</v>
      </c>
      <c r="I1459" s="2">
        <v>78.33</v>
      </c>
      <c r="J1459" s="2">
        <v>38.909999999999997</v>
      </c>
      <c r="K1459" s="2">
        <f t="shared" si="182"/>
        <v>38.919999999999995</v>
      </c>
      <c r="L1459" s="2">
        <f t="shared" si="186"/>
        <v>0</v>
      </c>
      <c r="R1459" s="7">
        <v>0.01</v>
      </c>
      <c r="S1459" s="5">
        <v>2.5024999999999999</v>
      </c>
      <c r="T1459" s="8">
        <v>35.69</v>
      </c>
      <c r="U1459" s="5">
        <v>4465.7112499999994</v>
      </c>
      <c r="AJ1459" s="10">
        <v>3.22</v>
      </c>
      <c r="AK1459" s="5">
        <v>131.85900117158889</v>
      </c>
      <c r="AS1459" s="5" t="str">
        <f t="shared" si="187"/>
        <v/>
      </c>
      <c r="AU1459" s="5" t="str">
        <f t="shared" si="188"/>
        <v/>
      </c>
      <c r="AW1459" s="5" t="str">
        <f t="shared" si="189"/>
        <v/>
      </c>
      <c r="AZ1459" s="5">
        <f t="shared" si="183"/>
        <v>4600.0727511715877</v>
      </c>
      <c r="BA1459" s="11">
        <f t="shared" si="184"/>
        <v>9.1473760140155513E-2</v>
      </c>
      <c r="BB1459" s="5">
        <f t="shared" si="185"/>
        <v>91.47376014015552</v>
      </c>
      <c r="BC1459"/>
      <c r="BD1459"/>
    </row>
    <row r="1460" spans="1:56" x14ac:dyDescent="0.25">
      <c r="A1460" s="1" t="s">
        <v>566</v>
      </c>
      <c r="B1460" s="1" t="s">
        <v>567</v>
      </c>
      <c r="C1460" s="1" t="s">
        <v>568</v>
      </c>
      <c r="D1460" s="1" t="s">
        <v>569</v>
      </c>
      <c r="E1460" s="1" t="s">
        <v>85</v>
      </c>
      <c r="F1460" s="1" t="s">
        <v>563</v>
      </c>
      <c r="G1460" s="1" t="s">
        <v>63</v>
      </c>
      <c r="H1460" s="1" t="s">
        <v>240</v>
      </c>
      <c r="I1460" s="2">
        <v>74.91</v>
      </c>
      <c r="J1460" s="2">
        <v>37.46</v>
      </c>
      <c r="K1460" s="2">
        <f t="shared" si="182"/>
        <v>37.46</v>
      </c>
      <c r="L1460" s="2">
        <f t="shared" si="186"/>
        <v>0</v>
      </c>
      <c r="R1460" s="7">
        <v>15.76</v>
      </c>
      <c r="S1460" s="5">
        <v>3943.94</v>
      </c>
      <c r="T1460" s="8">
        <v>21.7</v>
      </c>
      <c r="U1460" s="5">
        <v>2715.2125000000001</v>
      </c>
      <c r="AS1460" s="5" t="str">
        <f t="shared" si="187"/>
        <v/>
      </c>
      <c r="AU1460" s="5" t="str">
        <f t="shared" si="188"/>
        <v/>
      </c>
      <c r="AW1460" s="5" t="str">
        <f t="shared" si="189"/>
        <v/>
      </c>
      <c r="AZ1460" s="5">
        <f t="shared" si="183"/>
        <v>6659.1525000000001</v>
      </c>
      <c r="BA1460" s="11">
        <f t="shared" si="184"/>
        <v>0.13241914888554235</v>
      </c>
      <c r="BB1460" s="5">
        <f t="shared" si="185"/>
        <v>132.41914888554234</v>
      </c>
      <c r="BC1460"/>
      <c r="BD1460"/>
    </row>
    <row r="1461" spans="1:56" x14ac:dyDescent="0.25">
      <c r="A1461" s="1" t="s">
        <v>566</v>
      </c>
      <c r="B1461" s="1" t="s">
        <v>567</v>
      </c>
      <c r="C1461" s="1" t="s">
        <v>568</v>
      </c>
      <c r="D1461" s="1" t="s">
        <v>569</v>
      </c>
      <c r="E1461" s="1" t="s">
        <v>80</v>
      </c>
      <c r="F1461" s="1" t="s">
        <v>563</v>
      </c>
      <c r="G1461" s="1" t="s">
        <v>63</v>
      </c>
      <c r="H1461" s="1" t="s">
        <v>240</v>
      </c>
      <c r="I1461" s="2">
        <v>74.91</v>
      </c>
      <c r="J1461" s="2">
        <v>37.46</v>
      </c>
      <c r="K1461" s="2">
        <f t="shared" si="182"/>
        <v>37.46</v>
      </c>
      <c r="L1461" s="2">
        <f t="shared" si="186"/>
        <v>0</v>
      </c>
      <c r="R1461" s="7">
        <v>3.29</v>
      </c>
      <c r="S1461" s="5">
        <v>823.32249999999999</v>
      </c>
      <c r="T1461" s="8">
        <v>34.17</v>
      </c>
      <c r="U1461" s="5">
        <v>4275.5212499999998</v>
      </c>
      <c r="AS1461" s="5" t="str">
        <f t="shared" si="187"/>
        <v/>
      </c>
      <c r="AU1461" s="5" t="str">
        <f t="shared" si="188"/>
        <v/>
      </c>
      <c r="AW1461" s="5" t="str">
        <f t="shared" si="189"/>
        <v/>
      </c>
      <c r="AZ1461" s="5">
        <f t="shared" si="183"/>
        <v>5098.84375</v>
      </c>
      <c r="BA1461" s="11">
        <f t="shared" si="184"/>
        <v>0.10139196386858045</v>
      </c>
      <c r="BB1461" s="5">
        <f t="shared" si="185"/>
        <v>101.39196386858043</v>
      </c>
      <c r="BC1461"/>
      <c r="BD1461"/>
    </row>
    <row r="1462" spans="1:56" x14ac:dyDescent="0.25">
      <c r="A1462" s="1" t="s">
        <v>570</v>
      </c>
      <c r="B1462" s="1" t="s">
        <v>1100</v>
      </c>
      <c r="C1462" s="1" t="s">
        <v>571</v>
      </c>
      <c r="D1462" s="1" t="s">
        <v>572</v>
      </c>
      <c r="E1462" s="1" t="s">
        <v>93</v>
      </c>
      <c r="F1462" s="1" t="s">
        <v>563</v>
      </c>
      <c r="G1462" s="1" t="s">
        <v>63</v>
      </c>
      <c r="H1462" s="1" t="s">
        <v>240</v>
      </c>
      <c r="I1462" s="2">
        <v>149.12</v>
      </c>
      <c r="J1462" s="2">
        <v>32.47</v>
      </c>
      <c r="K1462" s="2">
        <f t="shared" si="182"/>
        <v>32.47</v>
      </c>
      <c r="L1462" s="2">
        <f t="shared" si="186"/>
        <v>0</v>
      </c>
      <c r="R1462" s="7">
        <v>16.59</v>
      </c>
      <c r="S1462" s="5">
        <v>4151.6475</v>
      </c>
      <c r="T1462" s="8">
        <v>15.88</v>
      </c>
      <c r="U1462" s="5">
        <v>1986.9849999999999</v>
      </c>
      <c r="AS1462" s="5" t="str">
        <f t="shared" si="187"/>
        <v/>
      </c>
      <c r="AU1462" s="5" t="str">
        <f t="shared" si="188"/>
        <v/>
      </c>
      <c r="AW1462" s="5" t="str">
        <f t="shared" si="189"/>
        <v/>
      </c>
      <c r="AZ1462" s="5">
        <f t="shared" si="183"/>
        <v>6138.6324999999997</v>
      </c>
      <c r="BA1462" s="11">
        <f t="shared" si="184"/>
        <v>0.12206846005871302</v>
      </c>
      <c r="BB1462" s="5">
        <f t="shared" si="185"/>
        <v>122.06846005871303</v>
      </c>
      <c r="BC1462"/>
      <c r="BD1462"/>
    </row>
    <row r="1463" spans="1:56" x14ac:dyDescent="0.25">
      <c r="A1463" s="1" t="s">
        <v>570</v>
      </c>
      <c r="B1463" s="1" t="s">
        <v>1100</v>
      </c>
      <c r="C1463" s="1" t="s">
        <v>571</v>
      </c>
      <c r="D1463" s="1" t="s">
        <v>572</v>
      </c>
      <c r="E1463" s="1" t="s">
        <v>90</v>
      </c>
      <c r="F1463" s="1" t="s">
        <v>563</v>
      </c>
      <c r="G1463" s="1" t="s">
        <v>63</v>
      </c>
      <c r="H1463" s="1" t="s">
        <v>240</v>
      </c>
      <c r="I1463" s="2">
        <v>149.12</v>
      </c>
      <c r="J1463" s="2">
        <v>41.42</v>
      </c>
      <c r="K1463" s="2">
        <f t="shared" si="182"/>
        <v>41.42</v>
      </c>
      <c r="L1463" s="2">
        <f t="shared" si="186"/>
        <v>0</v>
      </c>
      <c r="R1463" s="7">
        <v>19.190000000000001</v>
      </c>
      <c r="S1463" s="5">
        <v>4802.2975000000006</v>
      </c>
      <c r="T1463" s="8">
        <v>22.23</v>
      </c>
      <c r="U1463" s="5">
        <v>2781.5287499999999</v>
      </c>
      <c r="AS1463" s="5" t="str">
        <f t="shared" si="187"/>
        <v/>
      </c>
      <c r="AU1463" s="5" t="str">
        <f t="shared" si="188"/>
        <v/>
      </c>
      <c r="AW1463" s="5" t="str">
        <f t="shared" si="189"/>
        <v/>
      </c>
      <c r="AZ1463" s="5">
        <f t="shared" si="183"/>
        <v>7583.8262500000001</v>
      </c>
      <c r="BA1463" s="11">
        <f t="shared" si="184"/>
        <v>0.15080655043128002</v>
      </c>
      <c r="BB1463" s="5">
        <f t="shared" si="185"/>
        <v>150.80655043128002</v>
      </c>
      <c r="BC1463"/>
      <c r="BD1463"/>
    </row>
    <row r="1464" spans="1:56" x14ac:dyDescent="0.25">
      <c r="A1464" s="1" t="s">
        <v>570</v>
      </c>
      <c r="B1464" s="1" t="s">
        <v>1100</v>
      </c>
      <c r="C1464" s="1" t="s">
        <v>571</v>
      </c>
      <c r="D1464" s="1" t="s">
        <v>572</v>
      </c>
      <c r="E1464" s="1" t="s">
        <v>85</v>
      </c>
      <c r="F1464" s="1" t="s">
        <v>563</v>
      </c>
      <c r="G1464" s="1" t="s">
        <v>63</v>
      </c>
      <c r="H1464" s="1" t="s">
        <v>240</v>
      </c>
      <c r="I1464" s="2">
        <v>149.12</v>
      </c>
      <c r="J1464" s="2">
        <v>0.09</v>
      </c>
      <c r="K1464" s="2">
        <f t="shared" si="182"/>
        <v>0.09</v>
      </c>
      <c r="L1464" s="2">
        <f t="shared" si="186"/>
        <v>0</v>
      </c>
      <c r="R1464" s="7">
        <v>0.05</v>
      </c>
      <c r="S1464" s="5">
        <v>12.512499999999999</v>
      </c>
      <c r="T1464" s="8">
        <v>0.04</v>
      </c>
      <c r="U1464" s="5">
        <v>5.0049999999999999</v>
      </c>
      <c r="AS1464" s="5" t="str">
        <f t="shared" si="187"/>
        <v/>
      </c>
      <c r="AU1464" s="5" t="str">
        <f t="shared" si="188"/>
        <v/>
      </c>
      <c r="AW1464" s="5" t="str">
        <f t="shared" si="189"/>
        <v/>
      </c>
      <c r="AZ1464" s="5">
        <f t="shared" si="183"/>
        <v>17.517499999999998</v>
      </c>
      <c r="BA1464" s="11">
        <f t="shared" si="184"/>
        <v>3.483404893644481E-4</v>
      </c>
      <c r="BB1464" s="5">
        <f t="shared" si="185"/>
        <v>0.34834048936444811</v>
      </c>
      <c r="BC1464"/>
      <c r="BD1464"/>
    </row>
    <row r="1465" spans="1:56" x14ac:dyDescent="0.25">
      <c r="A1465" s="1" t="s">
        <v>570</v>
      </c>
      <c r="B1465" s="1" t="s">
        <v>1100</v>
      </c>
      <c r="C1465" s="1" t="s">
        <v>571</v>
      </c>
      <c r="D1465" s="1" t="s">
        <v>572</v>
      </c>
      <c r="E1465" s="1" t="s">
        <v>65</v>
      </c>
      <c r="F1465" s="1" t="s">
        <v>563</v>
      </c>
      <c r="G1465" s="1" t="s">
        <v>63</v>
      </c>
      <c r="H1465" s="1" t="s">
        <v>240</v>
      </c>
      <c r="I1465" s="2">
        <v>149.12</v>
      </c>
      <c r="J1465" s="2">
        <v>0.09</v>
      </c>
      <c r="K1465" s="2">
        <f t="shared" si="182"/>
        <v>0.09</v>
      </c>
      <c r="L1465" s="2">
        <f t="shared" si="186"/>
        <v>0</v>
      </c>
      <c r="T1465" s="8">
        <v>0.09</v>
      </c>
      <c r="U1465" s="5">
        <v>11.26125</v>
      </c>
      <c r="AS1465" s="5" t="str">
        <f t="shared" si="187"/>
        <v/>
      </c>
      <c r="AU1465" s="5" t="str">
        <f t="shared" si="188"/>
        <v/>
      </c>
      <c r="AW1465" s="5" t="str">
        <f t="shared" si="189"/>
        <v/>
      </c>
      <c r="AZ1465" s="5">
        <f t="shared" si="183"/>
        <v>11.26125</v>
      </c>
      <c r="BA1465" s="11">
        <f t="shared" si="184"/>
        <v>2.2393317173428811E-4</v>
      </c>
      <c r="BB1465" s="5">
        <f t="shared" si="185"/>
        <v>0.22393317173428812</v>
      </c>
      <c r="BC1465"/>
      <c r="BD1465"/>
    </row>
    <row r="1466" spans="1:56" x14ac:dyDescent="0.25">
      <c r="A1466" s="1" t="s">
        <v>570</v>
      </c>
      <c r="B1466" s="1" t="s">
        <v>1100</v>
      </c>
      <c r="C1466" s="1" t="s">
        <v>571</v>
      </c>
      <c r="D1466" s="1" t="s">
        <v>572</v>
      </c>
      <c r="E1466" s="1" t="s">
        <v>66</v>
      </c>
      <c r="F1466" s="1" t="s">
        <v>563</v>
      </c>
      <c r="G1466" s="1" t="s">
        <v>63</v>
      </c>
      <c r="H1466" s="1" t="s">
        <v>240</v>
      </c>
      <c r="I1466" s="2">
        <v>149.12</v>
      </c>
      <c r="J1466" s="2">
        <v>38.93</v>
      </c>
      <c r="K1466" s="2">
        <f t="shared" si="182"/>
        <v>38.93</v>
      </c>
      <c r="L1466" s="2">
        <f t="shared" si="186"/>
        <v>0</v>
      </c>
      <c r="R1466" s="7">
        <v>1</v>
      </c>
      <c r="S1466" s="5">
        <v>250.25</v>
      </c>
      <c r="T1466" s="8">
        <v>37.93</v>
      </c>
      <c r="U1466" s="5">
        <v>4745.99125</v>
      </c>
      <c r="AS1466" s="5" t="str">
        <f t="shared" si="187"/>
        <v/>
      </c>
      <c r="AU1466" s="5" t="str">
        <f t="shared" si="188"/>
        <v/>
      </c>
      <c r="AW1466" s="5" t="str">
        <f t="shared" si="189"/>
        <v/>
      </c>
      <c r="AZ1466" s="5">
        <f t="shared" si="183"/>
        <v>4996.24125</v>
      </c>
      <c r="BA1466" s="11">
        <f t="shared" si="184"/>
        <v>9.9351683859445802E-2</v>
      </c>
      <c r="BB1466" s="5">
        <f t="shared" si="185"/>
        <v>99.351683859445799</v>
      </c>
      <c r="BC1466"/>
      <c r="BD1466"/>
    </row>
    <row r="1467" spans="1:56" x14ac:dyDescent="0.25">
      <c r="A1467" s="1" t="s">
        <v>570</v>
      </c>
      <c r="B1467" s="1" t="s">
        <v>1100</v>
      </c>
      <c r="C1467" s="1" t="s">
        <v>571</v>
      </c>
      <c r="D1467" s="1" t="s">
        <v>572</v>
      </c>
      <c r="E1467" s="1" t="s">
        <v>67</v>
      </c>
      <c r="F1467" s="1" t="s">
        <v>563</v>
      </c>
      <c r="G1467" s="1" t="s">
        <v>63</v>
      </c>
      <c r="H1467" s="1" t="s">
        <v>240</v>
      </c>
      <c r="I1467" s="2">
        <v>149.12</v>
      </c>
      <c r="J1467" s="2">
        <v>36.119999999999997</v>
      </c>
      <c r="K1467" s="2">
        <f t="shared" si="182"/>
        <v>36.119999999999997</v>
      </c>
      <c r="L1467" s="2">
        <f t="shared" si="186"/>
        <v>0</v>
      </c>
      <c r="R1467" s="7">
        <v>9.99</v>
      </c>
      <c r="S1467" s="5">
        <v>2499.9974999999999</v>
      </c>
      <c r="T1467" s="8">
        <v>26.13</v>
      </c>
      <c r="U1467" s="5">
        <v>3269.5162500000001</v>
      </c>
      <c r="AS1467" s="5" t="str">
        <f t="shared" si="187"/>
        <v/>
      </c>
      <c r="AU1467" s="5" t="str">
        <f t="shared" si="188"/>
        <v/>
      </c>
      <c r="AW1467" s="5" t="str">
        <f t="shared" si="189"/>
        <v/>
      </c>
      <c r="AZ1467" s="5">
        <f t="shared" si="183"/>
        <v>5769.5137500000001</v>
      </c>
      <c r="BA1467" s="11">
        <f t="shared" si="184"/>
        <v>0.1147284283185336</v>
      </c>
      <c r="BB1467" s="5">
        <f t="shared" si="185"/>
        <v>114.7284283185336</v>
      </c>
      <c r="BC1467"/>
      <c r="BD1467"/>
    </row>
    <row r="1468" spans="1:56" x14ac:dyDescent="0.25">
      <c r="A1468" s="1" t="s">
        <v>573</v>
      </c>
      <c r="B1468" s="1" t="s">
        <v>288</v>
      </c>
      <c r="C1468" s="1" t="s">
        <v>289</v>
      </c>
      <c r="D1468" s="1" t="s">
        <v>290</v>
      </c>
      <c r="E1468" s="1" t="s">
        <v>93</v>
      </c>
      <c r="F1468" s="1" t="s">
        <v>563</v>
      </c>
      <c r="G1468" s="1" t="s">
        <v>63</v>
      </c>
      <c r="H1468" s="1" t="s">
        <v>240</v>
      </c>
      <c r="I1468" s="2">
        <v>3.25</v>
      </c>
      <c r="J1468" s="2">
        <v>3.25</v>
      </c>
      <c r="K1468" s="2">
        <f t="shared" si="182"/>
        <v>3.25</v>
      </c>
      <c r="L1468" s="2">
        <f t="shared" si="186"/>
        <v>0</v>
      </c>
      <c r="N1468" s="4">
        <v>0.9</v>
      </c>
      <c r="O1468" s="5">
        <v>456.75</v>
      </c>
      <c r="P1468" s="6">
        <v>2.35</v>
      </c>
      <c r="Q1468" s="5">
        <v>703.23750000000007</v>
      </c>
      <c r="AS1468" s="5" t="str">
        <f t="shared" si="187"/>
        <v/>
      </c>
      <c r="AU1468" s="5" t="str">
        <f t="shared" si="188"/>
        <v/>
      </c>
      <c r="AW1468" s="5" t="str">
        <f t="shared" si="189"/>
        <v/>
      </c>
      <c r="AZ1468" s="5">
        <f t="shared" si="183"/>
        <v>1159.9875000000002</v>
      </c>
      <c r="BA1468" s="11">
        <f t="shared" si="184"/>
        <v>2.3066682654867582E-2</v>
      </c>
      <c r="BB1468" s="5">
        <f t="shared" si="185"/>
        <v>23.066682654867581</v>
      </c>
      <c r="BC1468"/>
      <c r="BD1468"/>
    </row>
    <row r="1469" spans="1:56" x14ac:dyDescent="0.25">
      <c r="A1469" s="1" t="s">
        <v>574</v>
      </c>
      <c r="B1469" s="1" t="s">
        <v>293</v>
      </c>
      <c r="C1469" s="1" t="s">
        <v>137</v>
      </c>
      <c r="D1469" s="1" t="s">
        <v>60</v>
      </c>
      <c r="E1469" s="1" t="s">
        <v>66</v>
      </c>
      <c r="F1469" s="1" t="s">
        <v>563</v>
      </c>
      <c r="G1469" s="1" t="s">
        <v>63</v>
      </c>
      <c r="H1469" s="1" t="s">
        <v>240</v>
      </c>
      <c r="I1469" s="2">
        <v>158.5</v>
      </c>
      <c r="J1469" s="2">
        <v>7.0000000000000007E-2</v>
      </c>
      <c r="K1469" s="2">
        <f t="shared" si="182"/>
        <v>7.0000000000000007E-2</v>
      </c>
      <c r="L1469" s="2">
        <f t="shared" si="186"/>
        <v>0</v>
      </c>
      <c r="T1469" s="8">
        <v>7.0000000000000007E-2</v>
      </c>
      <c r="U1469" s="5">
        <v>8.7587500000000009</v>
      </c>
      <c r="AS1469" s="5" t="str">
        <f t="shared" si="187"/>
        <v/>
      </c>
      <c r="AU1469" s="5" t="str">
        <f t="shared" si="188"/>
        <v/>
      </c>
      <c r="AW1469" s="5" t="str">
        <f t="shared" si="189"/>
        <v/>
      </c>
      <c r="AZ1469" s="5">
        <f t="shared" si="183"/>
        <v>8.7587500000000009</v>
      </c>
      <c r="BA1469" s="11">
        <f t="shared" si="184"/>
        <v>1.741702446822241E-4</v>
      </c>
      <c r="BB1469" s="5">
        <f t="shared" si="185"/>
        <v>0.17417024468222411</v>
      </c>
      <c r="BC1469"/>
      <c r="BD1469"/>
    </row>
    <row r="1470" spans="1:56" x14ac:dyDescent="0.25">
      <c r="A1470" s="1" t="s">
        <v>574</v>
      </c>
      <c r="B1470" s="1" t="s">
        <v>293</v>
      </c>
      <c r="C1470" s="1" t="s">
        <v>137</v>
      </c>
      <c r="D1470" s="1" t="s">
        <v>60</v>
      </c>
      <c r="E1470" s="1" t="s">
        <v>67</v>
      </c>
      <c r="F1470" s="1" t="s">
        <v>563</v>
      </c>
      <c r="G1470" s="1" t="s">
        <v>63</v>
      </c>
      <c r="H1470" s="1" t="s">
        <v>240</v>
      </c>
      <c r="I1470" s="2">
        <v>158.5</v>
      </c>
      <c r="J1470" s="2">
        <v>7.0000000000000007E-2</v>
      </c>
      <c r="K1470" s="2">
        <f t="shared" si="182"/>
        <v>0.06</v>
      </c>
      <c r="L1470" s="2">
        <f t="shared" si="186"/>
        <v>0</v>
      </c>
      <c r="R1470" s="7">
        <v>0.03</v>
      </c>
      <c r="S1470" s="5">
        <v>7.5074999999999994</v>
      </c>
      <c r="T1470" s="8">
        <v>0.03</v>
      </c>
      <c r="U1470" s="5">
        <v>3.7537500000000001</v>
      </c>
      <c r="AS1470" s="5" t="str">
        <f t="shared" si="187"/>
        <v/>
      </c>
      <c r="AU1470" s="5" t="str">
        <f t="shared" si="188"/>
        <v/>
      </c>
      <c r="AW1470" s="5" t="str">
        <f t="shared" si="189"/>
        <v/>
      </c>
      <c r="AZ1470" s="5">
        <f t="shared" si="183"/>
        <v>11.26125</v>
      </c>
      <c r="BA1470" s="11">
        <f t="shared" si="184"/>
        <v>2.2393317173428811E-4</v>
      </c>
      <c r="BB1470" s="5">
        <f t="shared" si="185"/>
        <v>0.22393317173428812</v>
      </c>
      <c r="BC1470"/>
      <c r="BD1470"/>
    </row>
    <row r="1471" spans="1:56" x14ac:dyDescent="0.25">
      <c r="A1471" s="1" t="s">
        <v>574</v>
      </c>
      <c r="B1471" s="1" t="s">
        <v>293</v>
      </c>
      <c r="C1471" s="1" t="s">
        <v>137</v>
      </c>
      <c r="D1471" s="1" t="s">
        <v>60</v>
      </c>
      <c r="E1471" s="1" t="s">
        <v>68</v>
      </c>
      <c r="F1471" s="1" t="s">
        <v>563</v>
      </c>
      <c r="G1471" s="1" t="s">
        <v>63</v>
      </c>
      <c r="H1471" s="1" t="s">
        <v>240</v>
      </c>
      <c r="I1471" s="2">
        <v>158.5</v>
      </c>
      <c r="J1471" s="2">
        <v>35.799999999999997</v>
      </c>
      <c r="K1471" s="2">
        <f t="shared" si="182"/>
        <v>35.800000000000004</v>
      </c>
      <c r="L1471" s="2">
        <f t="shared" si="186"/>
        <v>0</v>
      </c>
      <c r="R1471" s="7">
        <v>9.2100000000000009</v>
      </c>
      <c r="S1471" s="5">
        <v>2304.8024999999998</v>
      </c>
      <c r="T1471" s="8">
        <v>25.69</v>
      </c>
      <c r="U1471" s="5">
        <v>3214.4612499999998</v>
      </c>
      <c r="V1471" s="12">
        <v>0.51</v>
      </c>
      <c r="W1471" s="5">
        <v>57.432374999999993</v>
      </c>
      <c r="AJ1471" s="10">
        <v>0.39</v>
      </c>
      <c r="AK1471" s="5">
        <v>16.614000000000001</v>
      </c>
      <c r="AS1471" s="5" t="str">
        <f t="shared" si="187"/>
        <v/>
      </c>
      <c r="AU1471" s="5" t="str">
        <f t="shared" si="188"/>
        <v/>
      </c>
      <c r="AW1471" s="5" t="str">
        <f t="shared" si="189"/>
        <v/>
      </c>
      <c r="AZ1471" s="5">
        <f t="shared" si="183"/>
        <v>5593.310125</v>
      </c>
      <c r="BA1471" s="11">
        <f t="shared" si="184"/>
        <v>0.11122456892305536</v>
      </c>
      <c r="BB1471" s="5">
        <f t="shared" si="185"/>
        <v>111.22456892305537</v>
      </c>
      <c r="BC1471"/>
      <c r="BD1471"/>
    </row>
    <row r="1472" spans="1:56" x14ac:dyDescent="0.25">
      <c r="A1472" s="1" t="s">
        <v>574</v>
      </c>
      <c r="B1472" s="1" t="s">
        <v>293</v>
      </c>
      <c r="C1472" s="1" t="s">
        <v>137</v>
      </c>
      <c r="D1472" s="1" t="s">
        <v>60</v>
      </c>
      <c r="E1472" s="1" t="s">
        <v>69</v>
      </c>
      <c r="F1472" s="1" t="s">
        <v>563</v>
      </c>
      <c r="G1472" s="1" t="s">
        <v>63</v>
      </c>
      <c r="H1472" s="1" t="s">
        <v>240</v>
      </c>
      <c r="I1472" s="2">
        <v>158.5</v>
      </c>
      <c r="J1472" s="2">
        <v>38.32</v>
      </c>
      <c r="K1472" s="2">
        <f t="shared" si="182"/>
        <v>38.32</v>
      </c>
      <c r="L1472" s="2">
        <f t="shared" si="186"/>
        <v>0</v>
      </c>
      <c r="T1472" s="8">
        <v>38.32</v>
      </c>
      <c r="U1472" s="5">
        <v>4794.79</v>
      </c>
      <c r="AS1472" s="5" t="str">
        <f t="shared" si="187"/>
        <v/>
      </c>
      <c r="AU1472" s="5" t="str">
        <f t="shared" si="188"/>
        <v/>
      </c>
      <c r="AW1472" s="5" t="str">
        <f t="shared" si="189"/>
        <v/>
      </c>
      <c r="AZ1472" s="5">
        <f t="shared" si="183"/>
        <v>4794.79</v>
      </c>
      <c r="BA1472" s="11">
        <f t="shared" si="184"/>
        <v>9.5345768231754655E-2</v>
      </c>
      <c r="BB1472" s="5">
        <f t="shared" si="185"/>
        <v>95.345768231754647</v>
      </c>
      <c r="BC1472"/>
      <c r="BD1472"/>
    </row>
    <row r="1473" spans="1:56" x14ac:dyDescent="0.25">
      <c r="A1473" s="1" t="s">
        <v>574</v>
      </c>
      <c r="B1473" s="1" t="s">
        <v>293</v>
      </c>
      <c r="C1473" s="1" t="s">
        <v>137</v>
      </c>
      <c r="D1473" s="1" t="s">
        <v>60</v>
      </c>
      <c r="E1473" s="1" t="s">
        <v>70</v>
      </c>
      <c r="F1473" s="1" t="s">
        <v>563</v>
      </c>
      <c r="G1473" s="1" t="s">
        <v>63</v>
      </c>
      <c r="H1473" s="1" t="s">
        <v>240</v>
      </c>
      <c r="I1473" s="2">
        <v>158.5</v>
      </c>
      <c r="J1473" s="2">
        <v>0.13</v>
      </c>
      <c r="K1473" s="2">
        <f t="shared" si="182"/>
        <v>0.13</v>
      </c>
      <c r="L1473" s="2">
        <f t="shared" si="186"/>
        <v>0</v>
      </c>
      <c r="T1473" s="8">
        <v>0.13</v>
      </c>
      <c r="U1473" s="5">
        <v>16.266249999999999</v>
      </c>
      <c r="AS1473" s="5" t="str">
        <f t="shared" si="187"/>
        <v/>
      </c>
      <c r="AU1473" s="5" t="str">
        <f t="shared" si="188"/>
        <v/>
      </c>
      <c r="AW1473" s="5" t="str">
        <f t="shared" si="189"/>
        <v/>
      </c>
      <c r="AZ1473" s="5">
        <f t="shared" si="183"/>
        <v>16.266249999999999</v>
      </c>
      <c r="BA1473" s="11">
        <f t="shared" si="184"/>
        <v>3.234590258384161E-4</v>
      </c>
      <c r="BB1473" s="5">
        <f t="shared" si="185"/>
        <v>0.32345902583841613</v>
      </c>
      <c r="BC1473"/>
      <c r="BD1473"/>
    </row>
    <row r="1474" spans="1:56" x14ac:dyDescent="0.25">
      <c r="A1474" s="1" t="s">
        <v>574</v>
      </c>
      <c r="B1474" s="1" t="s">
        <v>293</v>
      </c>
      <c r="C1474" s="1" t="s">
        <v>137</v>
      </c>
      <c r="D1474" s="1" t="s">
        <v>60</v>
      </c>
      <c r="E1474" s="1" t="s">
        <v>73</v>
      </c>
      <c r="F1474" s="1" t="s">
        <v>563</v>
      </c>
      <c r="G1474" s="1" t="s">
        <v>63</v>
      </c>
      <c r="H1474" s="1" t="s">
        <v>240</v>
      </c>
      <c r="I1474" s="2">
        <v>158.5</v>
      </c>
      <c r="J1474" s="2">
        <v>0.14000000000000001</v>
      </c>
      <c r="K1474" s="2">
        <f t="shared" si="182"/>
        <v>0.15000000000000002</v>
      </c>
      <c r="L1474" s="2">
        <f t="shared" si="186"/>
        <v>0</v>
      </c>
      <c r="T1474" s="8">
        <v>7.0000000000000007E-2</v>
      </c>
      <c r="U1474" s="5">
        <v>8.7587500000000009</v>
      </c>
      <c r="AJ1474" s="10">
        <v>0.08</v>
      </c>
      <c r="AK1474" s="5">
        <v>3.2759999267756941</v>
      </c>
      <c r="AS1474" s="5" t="str">
        <f t="shared" si="187"/>
        <v/>
      </c>
      <c r="AU1474" s="5" t="str">
        <f t="shared" si="188"/>
        <v/>
      </c>
      <c r="AW1474" s="5" t="str">
        <f t="shared" si="189"/>
        <v/>
      </c>
      <c r="AZ1474" s="5">
        <f t="shared" si="183"/>
        <v>12.034749926775696</v>
      </c>
      <c r="BA1474" s="11">
        <f t="shared" si="184"/>
        <v>2.3931443863974895E-4</v>
      </c>
      <c r="BB1474" s="5">
        <f t="shared" si="185"/>
        <v>0.23931443863974897</v>
      </c>
      <c r="BC1474"/>
      <c r="BD1474"/>
    </row>
    <row r="1475" spans="1:56" x14ac:dyDescent="0.25">
      <c r="A1475" s="1" t="s">
        <v>574</v>
      </c>
      <c r="B1475" s="1" t="s">
        <v>293</v>
      </c>
      <c r="C1475" s="1" t="s">
        <v>137</v>
      </c>
      <c r="D1475" s="1" t="s">
        <v>60</v>
      </c>
      <c r="E1475" s="1" t="s">
        <v>74</v>
      </c>
      <c r="F1475" s="1" t="s">
        <v>563</v>
      </c>
      <c r="G1475" s="1" t="s">
        <v>63</v>
      </c>
      <c r="H1475" s="1" t="s">
        <v>240</v>
      </c>
      <c r="I1475" s="2">
        <v>158.5</v>
      </c>
      <c r="J1475" s="2">
        <v>43.42</v>
      </c>
      <c r="K1475" s="2">
        <f t="shared" ref="K1475:K1538" si="190">SUM(N1475,P1475,R1475,T1475,AD1475,AF1475,AH1475,AJ1475,AL1475,AN1475,AP1475,V1475,X1475,Z1475,BC1475,AB1475)</f>
        <v>43.419999999999995</v>
      </c>
      <c r="L1475" s="2">
        <f t="shared" si="186"/>
        <v>0</v>
      </c>
      <c r="T1475" s="8">
        <v>31.61</v>
      </c>
      <c r="U1475" s="5">
        <v>3955.2012500000001</v>
      </c>
      <c r="V1475" s="12">
        <v>0.26</v>
      </c>
      <c r="W1475" s="5">
        <v>29.279250000000001</v>
      </c>
      <c r="AJ1475" s="10">
        <v>11.55</v>
      </c>
      <c r="AK1475" s="5">
        <v>472.60395169392228</v>
      </c>
      <c r="AS1475" s="5" t="str">
        <f t="shared" si="187"/>
        <v/>
      </c>
      <c r="AU1475" s="5" t="str">
        <f t="shared" si="188"/>
        <v/>
      </c>
      <c r="AW1475" s="5" t="str">
        <f t="shared" si="189"/>
        <v/>
      </c>
      <c r="AZ1475" s="5">
        <f t="shared" ref="AZ1475:AZ1538" si="191">SUM(O1475,Q1475,S1475,U1475,AE1475,AG1475,AI1475,AK1475,AM1475,AO1475,AQ1475,W1475,Y1475,AA1475,BD1475,AC1475)</f>
        <v>4457.0844516939223</v>
      </c>
      <c r="BA1475" s="11">
        <f t="shared" ref="BA1475:BA1538" si="192">(AZ1475/$AZ$2498)*100</f>
        <v>8.8630396976836529E-2</v>
      </c>
      <c r="BB1475" s="5">
        <f t="shared" ref="BB1475:BB1538" si="193">(BA1475/100)*$BB$1</f>
        <v>88.630396976836522</v>
      </c>
      <c r="BC1475"/>
      <c r="BD1475"/>
    </row>
    <row r="1476" spans="1:56" x14ac:dyDescent="0.25">
      <c r="A1476" s="1" t="s">
        <v>574</v>
      </c>
      <c r="B1476" s="1" t="s">
        <v>293</v>
      </c>
      <c r="C1476" s="1" t="s">
        <v>137</v>
      </c>
      <c r="D1476" s="1" t="s">
        <v>60</v>
      </c>
      <c r="E1476" s="1" t="s">
        <v>75</v>
      </c>
      <c r="F1476" s="1" t="s">
        <v>563</v>
      </c>
      <c r="G1476" s="1" t="s">
        <v>63</v>
      </c>
      <c r="H1476" s="1" t="s">
        <v>240</v>
      </c>
      <c r="I1476" s="2">
        <v>158.5</v>
      </c>
      <c r="J1476" s="2">
        <v>38.32</v>
      </c>
      <c r="K1476" s="2">
        <f t="shared" si="190"/>
        <v>38.32</v>
      </c>
      <c r="L1476" s="2">
        <f t="shared" ref="L1476:L1539" si="194">SUM(M1476,AR1476,AT1476,AV1476,AX1476,AY1476)</f>
        <v>0</v>
      </c>
      <c r="T1476" s="8">
        <v>18.7</v>
      </c>
      <c r="U1476" s="5">
        <v>2339.8375000000001</v>
      </c>
      <c r="V1476" s="12">
        <v>12.59</v>
      </c>
      <c r="W1476" s="5">
        <v>1417.791375</v>
      </c>
      <c r="AJ1476" s="10">
        <v>7.03</v>
      </c>
      <c r="AK1476" s="5">
        <v>262.98089670002457</v>
      </c>
      <c r="AS1476" s="5" t="str">
        <f t="shared" si="187"/>
        <v/>
      </c>
      <c r="AU1476" s="5" t="str">
        <f t="shared" si="188"/>
        <v/>
      </c>
      <c r="AW1476" s="5" t="str">
        <f t="shared" si="189"/>
        <v/>
      </c>
      <c r="AZ1476" s="5">
        <f t="shared" si="191"/>
        <v>4020.6097717000248</v>
      </c>
      <c r="BA1476" s="11">
        <f t="shared" si="192"/>
        <v>7.9950973336233411E-2</v>
      </c>
      <c r="BB1476" s="5">
        <f t="shared" si="193"/>
        <v>79.950973336233403</v>
      </c>
      <c r="BC1476"/>
      <c r="BD1476"/>
    </row>
    <row r="1477" spans="1:56" x14ac:dyDescent="0.25">
      <c r="A1477" s="1" t="s">
        <v>575</v>
      </c>
      <c r="B1477" s="1" t="s">
        <v>1115</v>
      </c>
      <c r="C1477" s="1" t="s">
        <v>1116</v>
      </c>
      <c r="D1477" s="1" t="s">
        <v>576</v>
      </c>
      <c r="E1477" s="1" t="s">
        <v>61</v>
      </c>
      <c r="F1477" s="1" t="s">
        <v>577</v>
      </c>
      <c r="G1477" s="1" t="s">
        <v>63</v>
      </c>
      <c r="H1477" s="1" t="s">
        <v>240</v>
      </c>
      <c r="I1477" s="2">
        <v>155.09</v>
      </c>
      <c r="J1477" s="2">
        <v>7.0000000000000007E-2</v>
      </c>
      <c r="K1477" s="2">
        <f t="shared" si="190"/>
        <v>7.0000000000000007E-2</v>
      </c>
      <c r="L1477" s="2">
        <f t="shared" si="194"/>
        <v>0</v>
      </c>
      <c r="R1477" s="7">
        <v>0.01</v>
      </c>
      <c r="S1477" s="5">
        <v>2.5024999999999999</v>
      </c>
      <c r="T1477" s="8">
        <v>0.05</v>
      </c>
      <c r="U1477" s="5">
        <v>6.2562500000000014</v>
      </c>
      <c r="V1477" s="12">
        <v>0.01</v>
      </c>
      <c r="W1477" s="5">
        <v>1.126125</v>
      </c>
      <c r="AS1477" s="5" t="str">
        <f t="shared" si="187"/>
        <v/>
      </c>
      <c r="AU1477" s="5" t="str">
        <f t="shared" si="188"/>
        <v/>
      </c>
      <c r="AW1477" s="5" t="str">
        <f t="shared" si="189"/>
        <v/>
      </c>
      <c r="AZ1477" s="5">
        <f t="shared" si="191"/>
        <v>9.884875000000001</v>
      </c>
      <c r="BA1477" s="11">
        <f t="shared" si="192"/>
        <v>1.965635618556529E-4</v>
      </c>
      <c r="BB1477" s="5">
        <f t="shared" si="193"/>
        <v>0.19656356185565291</v>
      </c>
      <c r="BC1477"/>
      <c r="BD1477"/>
    </row>
    <row r="1478" spans="1:56" x14ac:dyDescent="0.25">
      <c r="A1478" s="1" t="s">
        <v>575</v>
      </c>
      <c r="B1478" s="1" t="s">
        <v>1115</v>
      </c>
      <c r="C1478" s="1" t="s">
        <v>1116</v>
      </c>
      <c r="D1478" s="1" t="s">
        <v>576</v>
      </c>
      <c r="E1478" s="1" t="s">
        <v>65</v>
      </c>
      <c r="F1478" s="1" t="s">
        <v>577</v>
      </c>
      <c r="G1478" s="1" t="s">
        <v>63</v>
      </c>
      <c r="H1478" s="1" t="s">
        <v>240</v>
      </c>
      <c r="I1478" s="2">
        <v>155.09</v>
      </c>
      <c r="J1478" s="2">
        <v>7.0000000000000007E-2</v>
      </c>
      <c r="K1478" s="2">
        <f t="shared" si="190"/>
        <v>7.0000000000000007E-2</v>
      </c>
      <c r="L1478" s="2">
        <f t="shared" si="194"/>
        <v>0</v>
      </c>
      <c r="V1478" s="12">
        <v>7.0000000000000007E-2</v>
      </c>
      <c r="W1478" s="5">
        <v>7.8828749999999994</v>
      </c>
      <c r="AS1478" s="5" t="str">
        <f t="shared" si="187"/>
        <v/>
      </c>
      <c r="AU1478" s="5" t="str">
        <f t="shared" si="188"/>
        <v/>
      </c>
      <c r="AW1478" s="5" t="str">
        <f t="shared" si="189"/>
        <v/>
      </c>
      <c r="AZ1478" s="5">
        <f t="shared" si="191"/>
        <v>7.8828749999999994</v>
      </c>
      <c r="BA1478" s="11">
        <f t="shared" si="192"/>
        <v>1.5675322021400164E-4</v>
      </c>
      <c r="BB1478" s="5">
        <f t="shared" si="193"/>
        <v>0.15675322021400165</v>
      </c>
      <c r="BC1478"/>
      <c r="BD1478"/>
    </row>
    <row r="1479" spans="1:56" x14ac:dyDescent="0.25">
      <c r="A1479" s="1" t="s">
        <v>575</v>
      </c>
      <c r="B1479" s="1" t="s">
        <v>1115</v>
      </c>
      <c r="C1479" s="1" t="s">
        <v>1116</v>
      </c>
      <c r="D1479" s="1" t="s">
        <v>576</v>
      </c>
      <c r="E1479" s="1" t="s">
        <v>71</v>
      </c>
      <c r="F1479" s="1" t="s">
        <v>577</v>
      </c>
      <c r="G1479" s="1" t="s">
        <v>63</v>
      </c>
      <c r="H1479" s="1" t="s">
        <v>240</v>
      </c>
      <c r="I1479" s="2">
        <v>155.09</v>
      </c>
      <c r="J1479" s="2">
        <v>33.549999999999997</v>
      </c>
      <c r="K1479" s="2">
        <f t="shared" si="190"/>
        <v>33.549999999999997</v>
      </c>
      <c r="L1479" s="2">
        <f t="shared" si="194"/>
        <v>0</v>
      </c>
      <c r="R1479" s="7">
        <v>4.08</v>
      </c>
      <c r="S1479" s="5">
        <v>1021.02</v>
      </c>
      <c r="T1479" s="8">
        <v>23.97</v>
      </c>
      <c r="U1479" s="5">
        <v>2999.2462500000001</v>
      </c>
      <c r="V1479" s="12">
        <v>1.42</v>
      </c>
      <c r="W1479" s="5">
        <v>159.90975</v>
      </c>
      <c r="AJ1479" s="10">
        <v>4.08</v>
      </c>
      <c r="AK1479" s="5">
        <v>164.82375146448609</v>
      </c>
      <c r="AS1479" s="5" t="str">
        <f t="shared" si="187"/>
        <v/>
      </c>
      <c r="AU1479" s="5" t="str">
        <f t="shared" si="188"/>
        <v/>
      </c>
      <c r="AW1479" s="5" t="str">
        <f t="shared" si="189"/>
        <v/>
      </c>
      <c r="AZ1479" s="5">
        <f t="shared" si="191"/>
        <v>4344.9997514644856</v>
      </c>
      <c r="BA1479" s="11">
        <f t="shared" si="192"/>
        <v>8.6401560708636763E-2</v>
      </c>
      <c r="BB1479" s="5">
        <f t="shared" si="193"/>
        <v>86.401560708636765</v>
      </c>
      <c r="BC1479"/>
      <c r="BD1479"/>
    </row>
    <row r="1480" spans="1:56" x14ac:dyDescent="0.25">
      <c r="A1480" s="1" t="s">
        <v>575</v>
      </c>
      <c r="B1480" s="1" t="s">
        <v>1115</v>
      </c>
      <c r="C1480" s="1" t="s">
        <v>1116</v>
      </c>
      <c r="D1480" s="1" t="s">
        <v>576</v>
      </c>
      <c r="E1480" s="1" t="s">
        <v>70</v>
      </c>
      <c r="F1480" s="1" t="s">
        <v>577</v>
      </c>
      <c r="G1480" s="1" t="s">
        <v>63</v>
      </c>
      <c r="H1480" s="1" t="s">
        <v>240</v>
      </c>
      <c r="I1480" s="2">
        <v>155.09</v>
      </c>
      <c r="J1480" s="2">
        <v>35.979999999999997</v>
      </c>
      <c r="K1480" s="2">
        <f t="shared" si="190"/>
        <v>35.979999999999997</v>
      </c>
      <c r="L1480" s="2">
        <f t="shared" si="194"/>
        <v>0</v>
      </c>
      <c r="T1480" s="8">
        <v>0.83</v>
      </c>
      <c r="U1480" s="5">
        <v>103.85375000000001</v>
      </c>
      <c r="V1480" s="12">
        <v>14.75</v>
      </c>
      <c r="W1480" s="5">
        <v>1661.034375</v>
      </c>
      <c r="AJ1480" s="10">
        <v>20.399999999999999</v>
      </c>
      <c r="AK1480" s="5">
        <v>755.36373432755488</v>
      </c>
      <c r="AS1480" s="5" t="str">
        <f t="shared" si="187"/>
        <v/>
      </c>
      <c r="AU1480" s="5" t="str">
        <f t="shared" si="188"/>
        <v/>
      </c>
      <c r="AW1480" s="5" t="str">
        <f t="shared" si="189"/>
        <v/>
      </c>
      <c r="AZ1480" s="5">
        <f t="shared" si="191"/>
        <v>2520.2518593275549</v>
      </c>
      <c r="BA1480" s="11">
        <f t="shared" si="192"/>
        <v>5.0115927843574756E-2</v>
      </c>
      <c r="BB1480" s="5">
        <f t="shared" si="193"/>
        <v>50.115927843574759</v>
      </c>
      <c r="BC1480"/>
      <c r="BD1480"/>
    </row>
    <row r="1481" spans="1:56" x14ac:dyDescent="0.25">
      <c r="A1481" s="1" t="s">
        <v>575</v>
      </c>
      <c r="B1481" s="1" t="s">
        <v>1115</v>
      </c>
      <c r="C1481" s="1" t="s">
        <v>1116</v>
      </c>
      <c r="D1481" s="1" t="s">
        <v>576</v>
      </c>
      <c r="E1481" s="1" t="s">
        <v>73</v>
      </c>
      <c r="F1481" s="1" t="s">
        <v>577</v>
      </c>
      <c r="G1481" s="1" t="s">
        <v>63</v>
      </c>
      <c r="H1481" s="1" t="s">
        <v>240</v>
      </c>
      <c r="I1481" s="2">
        <v>155.09</v>
      </c>
      <c r="J1481" s="2">
        <v>42.24</v>
      </c>
      <c r="K1481" s="2">
        <f t="shared" si="190"/>
        <v>42.230000000000004</v>
      </c>
      <c r="L1481" s="2">
        <f t="shared" si="194"/>
        <v>0</v>
      </c>
      <c r="T1481" s="8">
        <v>5.72</v>
      </c>
      <c r="U1481" s="5">
        <v>715.71499999999992</v>
      </c>
      <c r="V1481" s="12">
        <v>27.25</v>
      </c>
      <c r="W1481" s="5">
        <v>3068.6906250000002</v>
      </c>
      <c r="AJ1481" s="10">
        <v>9.26</v>
      </c>
      <c r="AK1481" s="5">
        <v>372.27645913839342</v>
      </c>
      <c r="AS1481" s="5" t="str">
        <f t="shared" si="187"/>
        <v/>
      </c>
      <c r="AU1481" s="5" t="str">
        <f t="shared" si="188"/>
        <v/>
      </c>
      <c r="AW1481" s="5" t="str">
        <f t="shared" si="189"/>
        <v/>
      </c>
      <c r="AZ1481" s="5">
        <f t="shared" si="191"/>
        <v>4156.6820841383933</v>
      </c>
      <c r="BA1481" s="11">
        <f t="shared" si="192"/>
        <v>8.2656810122517604E-2</v>
      </c>
      <c r="BB1481" s="5">
        <f t="shared" si="193"/>
        <v>82.656810122517598</v>
      </c>
      <c r="BC1481"/>
      <c r="BD1481"/>
    </row>
    <row r="1482" spans="1:56" x14ac:dyDescent="0.25">
      <c r="A1482" s="1" t="s">
        <v>575</v>
      </c>
      <c r="B1482" s="1" t="s">
        <v>1115</v>
      </c>
      <c r="C1482" s="1" t="s">
        <v>1116</v>
      </c>
      <c r="D1482" s="1" t="s">
        <v>576</v>
      </c>
      <c r="E1482" s="1" t="s">
        <v>72</v>
      </c>
      <c r="F1482" s="1" t="s">
        <v>577</v>
      </c>
      <c r="G1482" s="1" t="s">
        <v>63</v>
      </c>
      <c r="H1482" s="1" t="s">
        <v>240</v>
      </c>
      <c r="I1482" s="2">
        <v>155.09</v>
      </c>
      <c r="J1482" s="2">
        <v>41.03</v>
      </c>
      <c r="K1482" s="2">
        <f t="shared" si="190"/>
        <v>40</v>
      </c>
      <c r="L1482" s="2">
        <f t="shared" si="194"/>
        <v>0</v>
      </c>
      <c r="R1482" s="7">
        <v>0.25</v>
      </c>
      <c r="S1482" s="5">
        <v>62.5625</v>
      </c>
      <c r="T1482" s="8">
        <v>18.68</v>
      </c>
      <c r="U1482" s="5">
        <v>2337.335</v>
      </c>
      <c r="V1482" s="12">
        <v>2.72</v>
      </c>
      <c r="W1482" s="5">
        <v>306.30599999999998</v>
      </c>
      <c r="AH1482" s="9">
        <v>0.42</v>
      </c>
      <c r="AI1482" s="5">
        <v>18.493649999999999</v>
      </c>
      <c r="AJ1482" s="10">
        <v>17.93</v>
      </c>
      <c r="AK1482" s="5">
        <v>730.2704500000001</v>
      </c>
      <c r="AS1482" s="5" t="str">
        <f t="shared" si="187"/>
        <v/>
      </c>
      <c r="AU1482" s="5" t="str">
        <f t="shared" si="188"/>
        <v/>
      </c>
      <c r="AW1482" s="5" t="str">
        <f t="shared" si="189"/>
        <v/>
      </c>
      <c r="AZ1482" s="5">
        <f t="shared" si="191"/>
        <v>3454.9675999999999</v>
      </c>
      <c r="BA1482" s="11">
        <f t="shared" si="192"/>
        <v>6.8703017241176695E-2</v>
      </c>
      <c r="BB1482" s="5">
        <f t="shared" si="193"/>
        <v>68.703017241176696</v>
      </c>
      <c r="BC1482"/>
      <c r="BD1482"/>
    </row>
    <row r="1483" spans="1:56" x14ac:dyDescent="0.25">
      <c r="A1483" s="1" t="s">
        <v>578</v>
      </c>
      <c r="B1483" s="1" t="s">
        <v>579</v>
      </c>
      <c r="C1483" s="1" t="s">
        <v>137</v>
      </c>
      <c r="D1483" s="1" t="s">
        <v>60</v>
      </c>
      <c r="E1483" s="1" t="s">
        <v>72</v>
      </c>
      <c r="F1483" s="1" t="s">
        <v>563</v>
      </c>
      <c r="G1483" s="1" t="s">
        <v>63</v>
      </c>
      <c r="H1483" s="1" t="s">
        <v>240</v>
      </c>
      <c r="I1483" s="2">
        <v>156.59</v>
      </c>
      <c r="J1483" s="2">
        <v>7.0000000000000007E-2</v>
      </c>
      <c r="K1483" s="2">
        <f t="shared" si="190"/>
        <v>7.0000000000000007E-2</v>
      </c>
      <c r="L1483" s="2">
        <f t="shared" si="194"/>
        <v>0</v>
      </c>
      <c r="T1483" s="8">
        <v>0.02</v>
      </c>
      <c r="U1483" s="5">
        <v>2.5024999999999999</v>
      </c>
      <c r="V1483" s="12">
        <v>0.05</v>
      </c>
      <c r="W1483" s="5">
        <v>5.6306249999999993</v>
      </c>
      <c r="AS1483" s="5" t="str">
        <f t="shared" si="187"/>
        <v/>
      </c>
      <c r="AU1483" s="5" t="str">
        <f t="shared" si="188"/>
        <v/>
      </c>
      <c r="AW1483" s="5" t="str">
        <f t="shared" si="189"/>
        <v/>
      </c>
      <c r="AZ1483" s="5">
        <f t="shared" si="191"/>
        <v>8.1331249999999997</v>
      </c>
      <c r="BA1483" s="11">
        <f t="shared" si="192"/>
        <v>1.6172951291920805E-4</v>
      </c>
      <c r="BB1483" s="5">
        <f t="shared" si="193"/>
        <v>0.16172951291920806</v>
      </c>
      <c r="BC1483"/>
      <c r="BD1483"/>
    </row>
    <row r="1484" spans="1:56" x14ac:dyDescent="0.25">
      <c r="A1484" s="1" t="s">
        <v>578</v>
      </c>
      <c r="B1484" s="1" t="s">
        <v>579</v>
      </c>
      <c r="C1484" s="1" t="s">
        <v>137</v>
      </c>
      <c r="D1484" s="1" t="s">
        <v>60</v>
      </c>
      <c r="E1484" s="1" t="s">
        <v>73</v>
      </c>
      <c r="F1484" s="1" t="s">
        <v>563</v>
      </c>
      <c r="G1484" s="1" t="s">
        <v>63</v>
      </c>
      <c r="H1484" s="1" t="s">
        <v>240</v>
      </c>
      <c r="I1484" s="2">
        <v>156.59</v>
      </c>
      <c r="J1484" s="2">
        <v>7.0000000000000007E-2</v>
      </c>
      <c r="K1484" s="2">
        <f t="shared" si="190"/>
        <v>7.0000000000000007E-2</v>
      </c>
      <c r="L1484" s="2">
        <f t="shared" si="194"/>
        <v>0</v>
      </c>
      <c r="V1484" s="12">
        <v>7.0000000000000007E-2</v>
      </c>
      <c r="W1484" s="5">
        <v>7.8828749999999994</v>
      </c>
      <c r="AS1484" s="5" t="str">
        <f t="shared" si="187"/>
        <v/>
      </c>
      <c r="AU1484" s="5" t="str">
        <f t="shared" si="188"/>
        <v/>
      </c>
      <c r="AW1484" s="5" t="str">
        <f t="shared" si="189"/>
        <v/>
      </c>
      <c r="AZ1484" s="5">
        <f t="shared" si="191"/>
        <v>7.8828749999999994</v>
      </c>
      <c r="BA1484" s="11">
        <f t="shared" si="192"/>
        <v>1.5675322021400164E-4</v>
      </c>
      <c r="BB1484" s="5">
        <f t="shared" si="193"/>
        <v>0.15675322021400165</v>
      </c>
      <c r="BC1484"/>
      <c r="BD1484"/>
    </row>
    <row r="1485" spans="1:56" x14ac:dyDescent="0.25">
      <c r="A1485" s="1" t="s">
        <v>578</v>
      </c>
      <c r="B1485" s="1" t="s">
        <v>579</v>
      </c>
      <c r="C1485" s="1" t="s">
        <v>137</v>
      </c>
      <c r="D1485" s="1" t="s">
        <v>60</v>
      </c>
      <c r="E1485" s="1" t="s">
        <v>85</v>
      </c>
      <c r="F1485" s="1" t="s">
        <v>577</v>
      </c>
      <c r="G1485" s="1" t="s">
        <v>63</v>
      </c>
      <c r="H1485" s="1" t="s">
        <v>240</v>
      </c>
      <c r="I1485" s="2">
        <v>156.59</v>
      </c>
      <c r="J1485" s="2">
        <v>38.74</v>
      </c>
      <c r="K1485" s="2">
        <f t="shared" si="190"/>
        <v>38.74</v>
      </c>
      <c r="L1485" s="2">
        <f t="shared" si="194"/>
        <v>0</v>
      </c>
      <c r="V1485" s="12">
        <v>38.74</v>
      </c>
      <c r="W1485" s="5">
        <v>4362.6082499999993</v>
      </c>
      <c r="AS1485" s="5" t="str">
        <f t="shared" si="187"/>
        <v/>
      </c>
      <c r="AU1485" s="5" t="str">
        <f t="shared" si="188"/>
        <v/>
      </c>
      <c r="AW1485" s="5" t="str">
        <f t="shared" si="189"/>
        <v/>
      </c>
      <c r="AZ1485" s="5">
        <f t="shared" si="191"/>
        <v>4362.6082499999993</v>
      </c>
      <c r="BA1485" s="11">
        <f t="shared" si="192"/>
        <v>8.6751710729863193E-2</v>
      </c>
      <c r="BB1485" s="5">
        <f t="shared" si="193"/>
        <v>86.751710729863191</v>
      </c>
      <c r="BC1485"/>
      <c r="BD1485"/>
    </row>
    <row r="1486" spans="1:56" x14ac:dyDescent="0.25">
      <c r="A1486" s="1" t="s">
        <v>578</v>
      </c>
      <c r="B1486" s="1" t="s">
        <v>579</v>
      </c>
      <c r="C1486" s="1" t="s">
        <v>137</v>
      </c>
      <c r="D1486" s="1" t="s">
        <v>60</v>
      </c>
      <c r="E1486" s="1" t="s">
        <v>80</v>
      </c>
      <c r="F1486" s="1" t="s">
        <v>577</v>
      </c>
      <c r="G1486" s="1" t="s">
        <v>63</v>
      </c>
      <c r="H1486" s="1" t="s">
        <v>240</v>
      </c>
      <c r="I1486" s="2">
        <v>156.59</v>
      </c>
      <c r="J1486" s="2">
        <v>38.520000000000003</v>
      </c>
      <c r="K1486" s="2">
        <f t="shared" si="190"/>
        <v>38.53</v>
      </c>
      <c r="L1486" s="2">
        <f t="shared" si="194"/>
        <v>0</v>
      </c>
      <c r="R1486" s="7">
        <v>1.27</v>
      </c>
      <c r="S1486" s="5">
        <v>317.8175</v>
      </c>
      <c r="T1486" s="8">
        <v>0.11</v>
      </c>
      <c r="U1486" s="5">
        <v>13.76375</v>
      </c>
      <c r="V1486" s="12">
        <v>37.15</v>
      </c>
      <c r="W1486" s="5">
        <v>4183.5543749999988</v>
      </c>
      <c r="AS1486" s="5" t="str">
        <f t="shared" si="187"/>
        <v/>
      </c>
      <c r="AU1486" s="5" t="str">
        <f t="shared" si="188"/>
        <v/>
      </c>
      <c r="AW1486" s="5" t="str">
        <f t="shared" si="189"/>
        <v/>
      </c>
      <c r="AZ1486" s="5">
        <f t="shared" si="191"/>
        <v>4515.135624999999</v>
      </c>
      <c r="BA1486" s="11">
        <f t="shared" si="192"/>
        <v>8.9784761133686483E-2</v>
      </c>
      <c r="BB1486" s="5">
        <f t="shared" si="193"/>
        <v>89.784761133686487</v>
      </c>
      <c r="BC1486"/>
      <c r="BD1486"/>
    </row>
    <row r="1487" spans="1:56" x14ac:dyDescent="0.25">
      <c r="A1487" s="1" t="s">
        <v>578</v>
      </c>
      <c r="B1487" s="1" t="s">
        <v>579</v>
      </c>
      <c r="C1487" s="1" t="s">
        <v>137</v>
      </c>
      <c r="D1487" s="1" t="s">
        <v>60</v>
      </c>
      <c r="E1487" s="1" t="s">
        <v>61</v>
      </c>
      <c r="F1487" s="1" t="s">
        <v>577</v>
      </c>
      <c r="G1487" s="1" t="s">
        <v>63</v>
      </c>
      <c r="H1487" s="1" t="s">
        <v>240</v>
      </c>
      <c r="I1487" s="2">
        <v>156.59</v>
      </c>
      <c r="J1487" s="2">
        <v>38.119999999999997</v>
      </c>
      <c r="K1487" s="2">
        <f t="shared" si="190"/>
        <v>38.119999999999997</v>
      </c>
      <c r="L1487" s="2">
        <f t="shared" si="194"/>
        <v>0</v>
      </c>
      <c r="R1487" s="7">
        <v>3.63</v>
      </c>
      <c r="S1487" s="5">
        <v>908.40750000000003</v>
      </c>
      <c r="T1487" s="8">
        <v>5.86</v>
      </c>
      <c r="U1487" s="5">
        <v>733.23250000000007</v>
      </c>
      <c r="V1487" s="12">
        <v>28.63</v>
      </c>
      <c r="W1487" s="5">
        <v>3224.095875</v>
      </c>
      <c r="AS1487" s="5" t="str">
        <f t="shared" si="187"/>
        <v/>
      </c>
      <c r="AU1487" s="5" t="str">
        <f t="shared" si="188"/>
        <v/>
      </c>
      <c r="AW1487" s="5" t="str">
        <f t="shared" si="189"/>
        <v/>
      </c>
      <c r="AZ1487" s="5">
        <f t="shared" si="191"/>
        <v>4865.7358750000003</v>
      </c>
      <c r="BA1487" s="11">
        <f t="shared" si="192"/>
        <v>9.6756547213680683E-2</v>
      </c>
      <c r="BB1487" s="5">
        <f t="shared" si="193"/>
        <v>96.75654721368069</v>
      </c>
      <c r="BC1487"/>
      <c r="BD1487"/>
    </row>
    <row r="1488" spans="1:56" x14ac:dyDescent="0.25">
      <c r="A1488" s="1" t="s">
        <v>578</v>
      </c>
      <c r="B1488" s="1" t="s">
        <v>579</v>
      </c>
      <c r="C1488" s="1" t="s">
        <v>137</v>
      </c>
      <c r="D1488" s="1" t="s">
        <v>60</v>
      </c>
      <c r="E1488" s="1" t="s">
        <v>65</v>
      </c>
      <c r="F1488" s="1" t="s">
        <v>577</v>
      </c>
      <c r="G1488" s="1" t="s">
        <v>63</v>
      </c>
      <c r="H1488" s="1" t="s">
        <v>240</v>
      </c>
      <c r="I1488" s="2">
        <v>156.59</v>
      </c>
      <c r="J1488" s="2">
        <v>38.979999999999997</v>
      </c>
      <c r="K1488" s="2">
        <f t="shared" si="190"/>
        <v>38.979999999999997</v>
      </c>
      <c r="L1488" s="2">
        <f t="shared" si="194"/>
        <v>0</v>
      </c>
      <c r="V1488" s="12">
        <v>38.979999999999997</v>
      </c>
      <c r="W1488" s="5">
        <v>4389.6352499999994</v>
      </c>
      <c r="AS1488" s="5" t="str">
        <f t="shared" si="187"/>
        <v/>
      </c>
      <c r="AU1488" s="5" t="str">
        <f t="shared" si="188"/>
        <v/>
      </c>
      <c r="AW1488" s="5" t="str">
        <f t="shared" si="189"/>
        <v/>
      </c>
      <c r="AZ1488" s="5">
        <f t="shared" si="191"/>
        <v>4389.6352499999994</v>
      </c>
      <c r="BA1488" s="11">
        <f t="shared" si="192"/>
        <v>8.7289150342025473E-2</v>
      </c>
      <c r="BB1488" s="5">
        <f t="shared" si="193"/>
        <v>87.289150342025465</v>
      </c>
      <c r="BC1488"/>
      <c r="BD1488"/>
    </row>
    <row r="1489" spans="1:56" x14ac:dyDescent="0.25">
      <c r="A1489" s="1" t="s">
        <v>580</v>
      </c>
      <c r="B1489" s="1" t="s">
        <v>293</v>
      </c>
      <c r="C1489" s="1" t="s">
        <v>137</v>
      </c>
      <c r="D1489" s="1" t="s">
        <v>60</v>
      </c>
      <c r="E1489" s="1" t="s">
        <v>74</v>
      </c>
      <c r="F1489" s="1" t="s">
        <v>563</v>
      </c>
      <c r="G1489" s="1" t="s">
        <v>63</v>
      </c>
      <c r="H1489" s="1" t="s">
        <v>240</v>
      </c>
      <c r="I1489" s="2">
        <v>156.5</v>
      </c>
      <c r="J1489" s="2">
        <v>7.0000000000000007E-2</v>
      </c>
      <c r="K1489" s="2">
        <f t="shared" si="190"/>
        <v>0.08</v>
      </c>
      <c r="L1489" s="2">
        <f t="shared" si="194"/>
        <v>0</v>
      </c>
      <c r="T1489" s="8">
        <v>0.02</v>
      </c>
      <c r="U1489" s="5">
        <v>2.5024999999999999</v>
      </c>
      <c r="V1489" s="12">
        <v>0.02</v>
      </c>
      <c r="W1489" s="5">
        <v>2.2522500000000001</v>
      </c>
      <c r="AJ1489" s="10">
        <v>0.04</v>
      </c>
      <c r="AK1489" s="5">
        <v>1.515149966133758</v>
      </c>
      <c r="AS1489" s="5" t="str">
        <f t="shared" si="187"/>
        <v/>
      </c>
      <c r="AU1489" s="5" t="str">
        <f t="shared" si="188"/>
        <v/>
      </c>
      <c r="AW1489" s="5" t="str">
        <f t="shared" si="189"/>
        <v/>
      </c>
      <c r="AZ1489" s="5">
        <f t="shared" si="191"/>
        <v>6.2698999661337584</v>
      </c>
      <c r="BA1489" s="11">
        <f t="shared" si="192"/>
        <v>1.2467875110427687E-4</v>
      </c>
      <c r="BB1489" s="5">
        <f t="shared" si="193"/>
        <v>0.12467875110427686</v>
      </c>
      <c r="BC1489"/>
      <c r="BD1489"/>
    </row>
    <row r="1490" spans="1:56" x14ac:dyDescent="0.25">
      <c r="A1490" s="1" t="s">
        <v>580</v>
      </c>
      <c r="B1490" s="1" t="s">
        <v>293</v>
      </c>
      <c r="C1490" s="1" t="s">
        <v>137</v>
      </c>
      <c r="D1490" s="1" t="s">
        <v>60</v>
      </c>
      <c r="E1490" s="1" t="s">
        <v>75</v>
      </c>
      <c r="F1490" s="1" t="s">
        <v>563</v>
      </c>
      <c r="G1490" s="1" t="s">
        <v>63</v>
      </c>
      <c r="H1490" s="1" t="s">
        <v>240</v>
      </c>
      <c r="I1490" s="2">
        <v>156.5</v>
      </c>
      <c r="J1490" s="2">
        <v>7.0000000000000007E-2</v>
      </c>
      <c r="K1490" s="2">
        <f t="shared" si="190"/>
        <v>7.0000000000000007E-2</v>
      </c>
      <c r="L1490" s="2">
        <f t="shared" si="194"/>
        <v>0</v>
      </c>
      <c r="V1490" s="12">
        <v>0.03</v>
      </c>
      <c r="W1490" s="5">
        <v>3.3783749999999988</v>
      </c>
      <c r="AJ1490" s="10">
        <v>0.04</v>
      </c>
      <c r="AK1490" s="5">
        <v>1.474199967049062</v>
      </c>
      <c r="AS1490" s="5" t="str">
        <f t="shared" si="187"/>
        <v/>
      </c>
      <c r="AU1490" s="5" t="str">
        <f t="shared" si="188"/>
        <v/>
      </c>
      <c r="AW1490" s="5" t="str">
        <f t="shared" si="189"/>
        <v/>
      </c>
      <c r="AZ1490" s="5">
        <f t="shared" si="191"/>
        <v>4.852574967049061</v>
      </c>
      <c r="BA1490" s="11">
        <f t="shared" si="192"/>
        <v>9.6494838801172578E-5</v>
      </c>
      <c r="BB1490" s="5">
        <f t="shared" si="193"/>
        <v>9.6494838801172572E-2</v>
      </c>
      <c r="BC1490"/>
      <c r="BD1490"/>
    </row>
    <row r="1491" spans="1:56" x14ac:dyDescent="0.25">
      <c r="A1491" s="1" t="s">
        <v>580</v>
      </c>
      <c r="B1491" s="1" t="s">
        <v>293</v>
      </c>
      <c r="C1491" s="1" t="s">
        <v>137</v>
      </c>
      <c r="D1491" s="1" t="s">
        <v>60</v>
      </c>
      <c r="E1491" s="1" t="s">
        <v>93</v>
      </c>
      <c r="F1491" s="1" t="s">
        <v>577</v>
      </c>
      <c r="G1491" s="1" t="s">
        <v>63</v>
      </c>
      <c r="H1491" s="1" t="s">
        <v>240</v>
      </c>
      <c r="I1491" s="2">
        <v>156.5</v>
      </c>
      <c r="J1491" s="2">
        <v>37.58</v>
      </c>
      <c r="K1491" s="2">
        <f t="shared" si="190"/>
        <v>37.58</v>
      </c>
      <c r="L1491" s="2">
        <f t="shared" si="194"/>
        <v>0</v>
      </c>
      <c r="V1491" s="12">
        <v>30.27</v>
      </c>
      <c r="W1491" s="5">
        <v>3408.7803749999989</v>
      </c>
      <c r="AJ1491" s="10">
        <v>7.31</v>
      </c>
      <c r="AK1491" s="5">
        <v>269.41004789113998</v>
      </c>
      <c r="AS1491" s="5" t="str">
        <f t="shared" si="187"/>
        <v/>
      </c>
      <c r="AU1491" s="5" t="str">
        <f t="shared" si="188"/>
        <v/>
      </c>
      <c r="AW1491" s="5" t="str">
        <f t="shared" si="189"/>
        <v/>
      </c>
      <c r="AZ1491" s="5">
        <f t="shared" si="191"/>
        <v>3678.190422891139</v>
      </c>
      <c r="BA1491" s="11">
        <f t="shared" si="192"/>
        <v>7.314186681236054E-2</v>
      </c>
      <c r="BB1491" s="5">
        <f t="shared" si="193"/>
        <v>73.141866812360547</v>
      </c>
      <c r="BC1491"/>
      <c r="BD1491"/>
    </row>
    <row r="1492" spans="1:56" x14ac:dyDescent="0.25">
      <c r="A1492" s="1" t="s">
        <v>580</v>
      </c>
      <c r="B1492" s="1" t="s">
        <v>293</v>
      </c>
      <c r="C1492" s="1" t="s">
        <v>137</v>
      </c>
      <c r="D1492" s="1" t="s">
        <v>60</v>
      </c>
      <c r="E1492" s="1" t="s">
        <v>90</v>
      </c>
      <c r="F1492" s="1" t="s">
        <v>577</v>
      </c>
      <c r="G1492" s="1" t="s">
        <v>63</v>
      </c>
      <c r="H1492" s="1" t="s">
        <v>240</v>
      </c>
      <c r="I1492" s="2">
        <v>156.5</v>
      </c>
      <c r="J1492" s="2">
        <v>40</v>
      </c>
      <c r="K1492" s="2">
        <f t="shared" si="190"/>
        <v>40</v>
      </c>
      <c r="L1492" s="2">
        <f t="shared" si="194"/>
        <v>0</v>
      </c>
      <c r="T1492" s="8">
        <v>0.15</v>
      </c>
      <c r="U1492" s="5">
        <v>18.768750000000001</v>
      </c>
      <c r="V1492" s="12">
        <v>39.049999999999997</v>
      </c>
      <c r="W1492" s="5">
        <v>4397.5181249999987</v>
      </c>
      <c r="AJ1492" s="10">
        <v>0.8</v>
      </c>
      <c r="AK1492" s="5">
        <v>29.688749999999999</v>
      </c>
      <c r="AS1492" s="5" t="str">
        <f t="shared" si="187"/>
        <v/>
      </c>
      <c r="AU1492" s="5" t="str">
        <f t="shared" si="188"/>
        <v/>
      </c>
      <c r="AW1492" s="5" t="str">
        <f t="shared" si="189"/>
        <v/>
      </c>
      <c r="AZ1492" s="5">
        <f t="shared" si="191"/>
        <v>4445.9756249999991</v>
      </c>
      <c r="BA1492" s="11">
        <f t="shared" si="192"/>
        <v>8.8409494786065815E-2</v>
      </c>
      <c r="BB1492" s="5">
        <f t="shared" si="193"/>
        <v>88.409494786065807</v>
      </c>
      <c r="BC1492"/>
      <c r="BD1492"/>
    </row>
    <row r="1493" spans="1:56" x14ac:dyDescent="0.25">
      <c r="A1493" s="1" t="s">
        <v>580</v>
      </c>
      <c r="B1493" s="1" t="s">
        <v>293</v>
      </c>
      <c r="C1493" s="1" t="s">
        <v>137</v>
      </c>
      <c r="D1493" s="1" t="s">
        <v>60</v>
      </c>
      <c r="E1493" s="1" t="s">
        <v>85</v>
      </c>
      <c r="F1493" s="1" t="s">
        <v>577</v>
      </c>
      <c r="G1493" s="1" t="s">
        <v>63</v>
      </c>
      <c r="H1493" s="1" t="s">
        <v>240</v>
      </c>
      <c r="I1493" s="2">
        <v>156.5</v>
      </c>
      <c r="J1493" s="2">
        <v>0.09</v>
      </c>
      <c r="K1493" s="2">
        <f t="shared" si="190"/>
        <v>0.09</v>
      </c>
      <c r="L1493" s="2">
        <f t="shared" si="194"/>
        <v>0</v>
      </c>
      <c r="V1493" s="12">
        <v>0.09</v>
      </c>
      <c r="W1493" s="5">
        <v>10.135125</v>
      </c>
      <c r="AS1493" s="5" t="str">
        <f t="shared" si="187"/>
        <v/>
      </c>
      <c r="AU1493" s="5" t="str">
        <f t="shared" si="188"/>
        <v/>
      </c>
      <c r="AW1493" s="5" t="str">
        <f t="shared" si="189"/>
        <v/>
      </c>
      <c r="AZ1493" s="5">
        <f t="shared" si="191"/>
        <v>10.135125</v>
      </c>
      <c r="BA1493" s="11">
        <f t="shared" si="192"/>
        <v>2.0153985456085926E-4</v>
      </c>
      <c r="BB1493" s="5">
        <f t="shared" si="193"/>
        <v>0.20153985456085927</v>
      </c>
      <c r="BC1493"/>
      <c r="BD1493"/>
    </row>
    <row r="1494" spans="1:56" x14ac:dyDescent="0.25">
      <c r="A1494" s="1" t="s">
        <v>580</v>
      </c>
      <c r="B1494" s="1" t="s">
        <v>293</v>
      </c>
      <c r="C1494" s="1" t="s">
        <v>137</v>
      </c>
      <c r="D1494" s="1" t="s">
        <v>60</v>
      </c>
      <c r="E1494" s="1" t="s">
        <v>65</v>
      </c>
      <c r="F1494" s="1" t="s">
        <v>577</v>
      </c>
      <c r="G1494" s="1" t="s">
        <v>63</v>
      </c>
      <c r="H1494" s="1" t="s">
        <v>240</v>
      </c>
      <c r="I1494" s="2">
        <v>156.5</v>
      </c>
      <c r="J1494" s="2">
        <v>0.09</v>
      </c>
      <c r="K1494" s="2">
        <f t="shared" si="190"/>
        <v>0.09</v>
      </c>
      <c r="L1494" s="2">
        <f t="shared" si="194"/>
        <v>0</v>
      </c>
      <c r="V1494" s="12">
        <v>0.09</v>
      </c>
      <c r="W1494" s="5">
        <v>10.135125</v>
      </c>
      <c r="AS1494" s="5" t="str">
        <f t="shared" si="187"/>
        <v/>
      </c>
      <c r="AU1494" s="5" t="str">
        <f t="shared" si="188"/>
        <v/>
      </c>
      <c r="AW1494" s="5" t="str">
        <f t="shared" si="189"/>
        <v/>
      </c>
      <c r="AZ1494" s="5">
        <f t="shared" si="191"/>
        <v>10.135125</v>
      </c>
      <c r="BA1494" s="11">
        <f t="shared" si="192"/>
        <v>2.0153985456085926E-4</v>
      </c>
      <c r="BB1494" s="5">
        <f t="shared" si="193"/>
        <v>0.20153985456085927</v>
      </c>
      <c r="BC1494"/>
      <c r="BD1494"/>
    </row>
    <row r="1495" spans="1:56" x14ac:dyDescent="0.25">
      <c r="A1495" s="1" t="s">
        <v>580</v>
      </c>
      <c r="B1495" s="1" t="s">
        <v>293</v>
      </c>
      <c r="C1495" s="1" t="s">
        <v>137</v>
      </c>
      <c r="D1495" s="1" t="s">
        <v>60</v>
      </c>
      <c r="E1495" s="1" t="s">
        <v>66</v>
      </c>
      <c r="F1495" s="1" t="s">
        <v>577</v>
      </c>
      <c r="G1495" s="1" t="s">
        <v>63</v>
      </c>
      <c r="H1495" s="1" t="s">
        <v>240</v>
      </c>
      <c r="I1495" s="2">
        <v>156.5</v>
      </c>
      <c r="J1495" s="2">
        <v>40</v>
      </c>
      <c r="K1495" s="2">
        <f t="shared" si="190"/>
        <v>40</v>
      </c>
      <c r="L1495" s="2">
        <f t="shared" si="194"/>
        <v>0</v>
      </c>
      <c r="V1495" s="12">
        <v>40</v>
      </c>
      <c r="W1495" s="5">
        <v>4504.4999999999991</v>
      </c>
      <c r="AS1495" s="5" t="str">
        <f t="shared" si="187"/>
        <v/>
      </c>
      <c r="AU1495" s="5" t="str">
        <f t="shared" si="188"/>
        <v/>
      </c>
      <c r="AW1495" s="5" t="str">
        <f t="shared" si="189"/>
        <v/>
      </c>
      <c r="AZ1495" s="5">
        <f t="shared" si="191"/>
        <v>4504.4999999999991</v>
      </c>
      <c r="BA1495" s="11">
        <f t="shared" si="192"/>
        <v>8.9573268693715208E-2</v>
      </c>
      <c r="BB1495" s="5">
        <f t="shared" si="193"/>
        <v>89.573268693715207</v>
      </c>
      <c r="BC1495"/>
      <c r="BD1495"/>
    </row>
    <row r="1496" spans="1:56" x14ac:dyDescent="0.25">
      <c r="A1496" s="1" t="s">
        <v>580</v>
      </c>
      <c r="B1496" s="1" t="s">
        <v>293</v>
      </c>
      <c r="C1496" s="1" t="s">
        <v>137</v>
      </c>
      <c r="D1496" s="1" t="s">
        <v>60</v>
      </c>
      <c r="E1496" s="1" t="s">
        <v>67</v>
      </c>
      <c r="F1496" s="1" t="s">
        <v>577</v>
      </c>
      <c r="G1496" s="1" t="s">
        <v>63</v>
      </c>
      <c r="H1496" s="1" t="s">
        <v>240</v>
      </c>
      <c r="I1496" s="2">
        <v>156.5</v>
      </c>
      <c r="J1496" s="2">
        <v>38.590000000000003</v>
      </c>
      <c r="K1496" s="2">
        <f t="shared" si="190"/>
        <v>38.590000000000003</v>
      </c>
      <c r="L1496" s="2">
        <f t="shared" si="194"/>
        <v>0</v>
      </c>
      <c r="V1496" s="12">
        <v>30.96</v>
      </c>
      <c r="W1496" s="5">
        <v>3486.4830000000002</v>
      </c>
      <c r="AJ1496" s="10">
        <v>7.63</v>
      </c>
      <c r="AK1496" s="5">
        <v>281.20365421771999</v>
      </c>
      <c r="AS1496" s="5" t="str">
        <f t="shared" si="187"/>
        <v/>
      </c>
      <c r="AU1496" s="5" t="str">
        <f t="shared" si="188"/>
        <v/>
      </c>
      <c r="AW1496" s="5" t="str">
        <f t="shared" si="189"/>
        <v/>
      </c>
      <c r="AZ1496" s="5">
        <f t="shared" si="191"/>
        <v>3767.6866542177204</v>
      </c>
      <c r="BA1496" s="11">
        <f t="shared" si="192"/>
        <v>7.4921524926622005E-2</v>
      </c>
      <c r="BB1496" s="5">
        <f t="shared" si="193"/>
        <v>74.921524926622013</v>
      </c>
      <c r="BC1496"/>
      <c r="BD1496"/>
    </row>
    <row r="1497" spans="1:56" x14ac:dyDescent="0.25">
      <c r="A1497" s="1" t="s">
        <v>581</v>
      </c>
      <c r="B1497" s="1" t="s">
        <v>293</v>
      </c>
      <c r="C1497" s="1" t="s">
        <v>137</v>
      </c>
      <c r="D1497" s="1" t="s">
        <v>60</v>
      </c>
      <c r="E1497" s="1" t="s">
        <v>66</v>
      </c>
      <c r="F1497" s="1" t="s">
        <v>577</v>
      </c>
      <c r="G1497" s="1" t="s">
        <v>63</v>
      </c>
      <c r="H1497" s="1" t="s">
        <v>240</v>
      </c>
      <c r="I1497" s="2">
        <v>157</v>
      </c>
      <c r="J1497" s="2">
        <v>7.0000000000000007E-2</v>
      </c>
      <c r="K1497" s="2">
        <f t="shared" si="190"/>
        <v>7.0000000000000007E-2</v>
      </c>
      <c r="L1497" s="2">
        <f t="shared" si="194"/>
        <v>0</v>
      </c>
      <c r="V1497" s="12">
        <v>7.0000000000000007E-2</v>
      </c>
      <c r="W1497" s="5">
        <v>7.8828749999999994</v>
      </c>
      <c r="AS1497" s="5" t="str">
        <f t="shared" si="187"/>
        <v/>
      </c>
      <c r="AU1497" s="5" t="str">
        <f t="shared" si="188"/>
        <v/>
      </c>
      <c r="AW1497" s="5" t="str">
        <f t="shared" si="189"/>
        <v/>
      </c>
      <c r="AZ1497" s="5">
        <f t="shared" si="191"/>
        <v>7.8828749999999994</v>
      </c>
      <c r="BA1497" s="11">
        <f t="shared" si="192"/>
        <v>1.5675322021400164E-4</v>
      </c>
      <c r="BB1497" s="5">
        <f t="shared" si="193"/>
        <v>0.15675322021400165</v>
      </c>
      <c r="BC1497"/>
      <c r="BD1497"/>
    </row>
    <row r="1498" spans="1:56" x14ac:dyDescent="0.25">
      <c r="A1498" s="1" t="s">
        <v>581</v>
      </c>
      <c r="B1498" s="1" t="s">
        <v>293</v>
      </c>
      <c r="C1498" s="1" t="s">
        <v>137</v>
      </c>
      <c r="D1498" s="1" t="s">
        <v>60</v>
      </c>
      <c r="E1498" s="1" t="s">
        <v>67</v>
      </c>
      <c r="F1498" s="1" t="s">
        <v>577</v>
      </c>
      <c r="G1498" s="1" t="s">
        <v>63</v>
      </c>
      <c r="H1498" s="1" t="s">
        <v>240</v>
      </c>
      <c r="I1498" s="2">
        <v>157</v>
      </c>
      <c r="J1498" s="2">
        <v>7.0000000000000007E-2</v>
      </c>
      <c r="K1498" s="2">
        <f t="shared" si="190"/>
        <v>7.0000000000000007E-2</v>
      </c>
      <c r="L1498" s="2">
        <f t="shared" si="194"/>
        <v>0</v>
      </c>
      <c r="V1498" s="12">
        <v>0.05</v>
      </c>
      <c r="W1498" s="5">
        <v>5.6306249999999993</v>
      </c>
      <c r="AJ1498" s="10">
        <v>0.02</v>
      </c>
      <c r="AK1498" s="5">
        <v>0.73709998352453121</v>
      </c>
      <c r="AS1498" s="5" t="str">
        <f t="shared" si="187"/>
        <v/>
      </c>
      <c r="AU1498" s="5" t="str">
        <f t="shared" si="188"/>
        <v/>
      </c>
      <c r="AW1498" s="5" t="str">
        <f t="shared" si="189"/>
        <v/>
      </c>
      <c r="AZ1498" s="5">
        <f t="shared" si="191"/>
        <v>6.3677249835245302</v>
      </c>
      <c r="BA1498" s="11">
        <f t="shared" si="192"/>
        <v>1.2662402950758711E-4</v>
      </c>
      <c r="BB1498" s="5">
        <f t="shared" si="193"/>
        <v>0.12662402950758711</v>
      </c>
      <c r="BC1498"/>
      <c r="BD1498"/>
    </row>
    <row r="1499" spans="1:56" x14ac:dyDescent="0.25">
      <c r="A1499" s="1" t="s">
        <v>581</v>
      </c>
      <c r="B1499" s="1" t="s">
        <v>293</v>
      </c>
      <c r="C1499" s="1" t="s">
        <v>137</v>
      </c>
      <c r="D1499" s="1" t="s">
        <v>60</v>
      </c>
      <c r="E1499" s="1" t="s">
        <v>70</v>
      </c>
      <c r="F1499" s="1" t="s">
        <v>577</v>
      </c>
      <c r="G1499" s="1" t="s">
        <v>63</v>
      </c>
      <c r="H1499" s="1" t="s">
        <v>240</v>
      </c>
      <c r="I1499" s="2">
        <v>157</v>
      </c>
      <c r="J1499" s="2">
        <v>0.1</v>
      </c>
      <c r="K1499" s="2">
        <f t="shared" si="190"/>
        <v>0.1</v>
      </c>
      <c r="L1499" s="2">
        <f t="shared" si="194"/>
        <v>0</v>
      </c>
      <c r="V1499" s="12">
        <v>0.04</v>
      </c>
      <c r="W1499" s="5">
        <v>4.5044999999999993</v>
      </c>
      <c r="AJ1499" s="10">
        <v>0.06</v>
      </c>
      <c r="AK1499" s="5">
        <v>2.211299950573594</v>
      </c>
      <c r="AS1499" s="5" t="str">
        <f t="shared" si="187"/>
        <v/>
      </c>
      <c r="AU1499" s="5" t="str">
        <f t="shared" si="188"/>
        <v/>
      </c>
      <c r="AW1499" s="5" t="str">
        <f t="shared" si="189"/>
        <v/>
      </c>
      <c r="AZ1499" s="5">
        <f t="shared" si="191"/>
        <v>6.7157999505735937</v>
      </c>
      <c r="BA1499" s="11">
        <f t="shared" si="192"/>
        <v>1.3354559961504452E-4</v>
      </c>
      <c r="BB1499" s="5">
        <f t="shared" si="193"/>
        <v>0.1335455996150445</v>
      </c>
      <c r="BC1499"/>
      <c r="BD1499"/>
    </row>
    <row r="1500" spans="1:56" x14ac:dyDescent="0.25">
      <c r="A1500" s="1" t="s">
        <v>581</v>
      </c>
      <c r="B1500" s="1" t="s">
        <v>293</v>
      </c>
      <c r="C1500" s="1" t="s">
        <v>137</v>
      </c>
      <c r="D1500" s="1" t="s">
        <v>60</v>
      </c>
      <c r="E1500" s="1" t="s">
        <v>69</v>
      </c>
      <c r="F1500" s="1" t="s">
        <v>577</v>
      </c>
      <c r="G1500" s="1" t="s">
        <v>63</v>
      </c>
      <c r="H1500" s="1" t="s">
        <v>240</v>
      </c>
      <c r="I1500" s="2">
        <v>157</v>
      </c>
      <c r="J1500" s="2">
        <v>38.46</v>
      </c>
      <c r="K1500" s="2">
        <f t="shared" si="190"/>
        <v>38.46</v>
      </c>
      <c r="L1500" s="2">
        <f t="shared" si="194"/>
        <v>0</v>
      </c>
      <c r="V1500" s="12">
        <v>12.98</v>
      </c>
      <c r="W1500" s="5">
        <v>1461.7102500000001</v>
      </c>
      <c r="AJ1500" s="10">
        <v>25.48</v>
      </c>
      <c r="AK1500" s="5">
        <v>939.06538312911994</v>
      </c>
      <c r="AS1500" s="5" t="str">
        <f t="shared" si="187"/>
        <v/>
      </c>
      <c r="AU1500" s="5" t="str">
        <f t="shared" si="188"/>
        <v/>
      </c>
      <c r="AW1500" s="5" t="str">
        <f t="shared" si="189"/>
        <v/>
      </c>
      <c r="AZ1500" s="5">
        <f t="shared" si="191"/>
        <v>2400.7756331291203</v>
      </c>
      <c r="BA1500" s="11">
        <f t="shared" si="192"/>
        <v>4.774010897093995E-2</v>
      </c>
      <c r="BB1500" s="5">
        <f t="shared" si="193"/>
        <v>47.74010897093995</v>
      </c>
      <c r="BC1500"/>
      <c r="BD1500"/>
    </row>
    <row r="1501" spans="1:56" x14ac:dyDescent="0.25">
      <c r="A1501" s="1" t="s">
        <v>581</v>
      </c>
      <c r="B1501" s="1" t="s">
        <v>293</v>
      </c>
      <c r="C1501" s="1" t="s">
        <v>137</v>
      </c>
      <c r="D1501" s="1" t="s">
        <v>60</v>
      </c>
      <c r="E1501" s="1" t="s">
        <v>68</v>
      </c>
      <c r="F1501" s="1" t="s">
        <v>577</v>
      </c>
      <c r="G1501" s="1" t="s">
        <v>63</v>
      </c>
      <c r="H1501" s="1" t="s">
        <v>240</v>
      </c>
      <c r="I1501" s="2">
        <v>157</v>
      </c>
      <c r="J1501" s="2">
        <v>37.840000000000003</v>
      </c>
      <c r="K1501" s="2">
        <f t="shared" si="190"/>
        <v>37.840000000000003</v>
      </c>
      <c r="L1501" s="2">
        <f t="shared" si="194"/>
        <v>0</v>
      </c>
      <c r="V1501" s="12">
        <v>9.74</v>
      </c>
      <c r="W1501" s="5">
        <v>1096.84575</v>
      </c>
      <c r="AH1501" s="9">
        <v>13.36</v>
      </c>
      <c r="AI1501" s="5">
        <v>539.72730000000001</v>
      </c>
      <c r="AJ1501" s="10">
        <v>14.74</v>
      </c>
      <c r="AK1501" s="5">
        <v>543.24269156456</v>
      </c>
      <c r="AS1501" s="5" t="str">
        <f t="shared" si="187"/>
        <v/>
      </c>
      <c r="AU1501" s="5" t="str">
        <f t="shared" si="188"/>
        <v/>
      </c>
      <c r="AW1501" s="5" t="str">
        <f t="shared" si="189"/>
        <v/>
      </c>
      <c r="AZ1501" s="5">
        <f t="shared" si="191"/>
        <v>2179.8157415645601</v>
      </c>
      <c r="BA1501" s="11">
        <f t="shared" si="192"/>
        <v>4.3346258435331887E-2</v>
      </c>
      <c r="BB1501" s="5">
        <f t="shared" si="193"/>
        <v>43.34625843533189</v>
      </c>
      <c r="BC1501"/>
      <c r="BD1501"/>
    </row>
    <row r="1502" spans="1:56" x14ac:dyDescent="0.25">
      <c r="A1502" s="1" t="s">
        <v>581</v>
      </c>
      <c r="B1502" s="1" t="s">
        <v>293</v>
      </c>
      <c r="C1502" s="1" t="s">
        <v>137</v>
      </c>
      <c r="D1502" s="1" t="s">
        <v>60</v>
      </c>
      <c r="E1502" s="1" t="s">
        <v>75</v>
      </c>
      <c r="F1502" s="1" t="s">
        <v>577</v>
      </c>
      <c r="G1502" s="1" t="s">
        <v>63</v>
      </c>
      <c r="H1502" s="1" t="s">
        <v>240</v>
      </c>
      <c r="I1502" s="2">
        <v>157</v>
      </c>
      <c r="J1502" s="2">
        <v>38.61</v>
      </c>
      <c r="K1502" s="2">
        <f t="shared" si="190"/>
        <v>38.619999999999997</v>
      </c>
      <c r="L1502" s="2">
        <f t="shared" si="194"/>
        <v>0</v>
      </c>
      <c r="V1502" s="12">
        <v>26.68</v>
      </c>
      <c r="W1502" s="5">
        <v>3004.5014999999989</v>
      </c>
      <c r="AH1502" s="9">
        <v>7.18</v>
      </c>
      <c r="AI1502" s="5">
        <v>290.06302499999998</v>
      </c>
      <c r="AJ1502" s="10">
        <v>4.76</v>
      </c>
      <c r="AK1502" s="5">
        <v>175.42980843544009</v>
      </c>
      <c r="AS1502" s="5" t="str">
        <f t="shared" si="187"/>
        <v/>
      </c>
      <c r="AU1502" s="5" t="str">
        <f t="shared" si="188"/>
        <v/>
      </c>
      <c r="AW1502" s="5" t="str">
        <f t="shared" si="189"/>
        <v/>
      </c>
      <c r="AZ1502" s="5">
        <f t="shared" si="191"/>
        <v>3469.9943334354389</v>
      </c>
      <c r="BA1502" s="11">
        <f t="shared" si="192"/>
        <v>6.9001828126203091E-2</v>
      </c>
      <c r="BB1502" s="5">
        <f t="shared" si="193"/>
        <v>69.001828126203094</v>
      </c>
      <c r="BC1502"/>
      <c r="BD1502"/>
    </row>
    <row r="1503" spans="1:56" x14ac:dyDescent="0.25">
      <c r="A1503" s="1" t="s">
        <v>581</v>
      </c>
      <c r="B1503" s="1" t="s">
        <v>293</v>
      </c>
      <c r="C1503" s="1" t="s">
        <v>137</v>
      </c>
      <c r="D1503" s="1" t="s">
        <v>60</v>
      </c>
      <c r="E1503" s="1" t="s">
        <v>74</v>
      </c>
      <c r="F1503" s="1" t="s">
        <v>577</v>
      </c>
      <c r="G1503" s="1" t="s">
        <v>63</v>
      </c>
      <c r="H1503" s="1" t="s">
        <v>240</v>
      </c>
      <c r="I1503" s="2">
        <v>157</v>
      </c>
      <c r="J1503" s="2">
        <v>40</v>
      </c>
      <c r="K1503" s="2">
        <f t="shared" si="190"/>
        <v>40</v>
      </c>
      <c r="L1503" s="2">
        <f t="shared" si="194"/>
        <v>0</v>
      </c>
      <c r="V1503" s="12">
        <v>35.68</v>
      </c>
      <c r="W1503" s="5">
        <v>4018.0139999999992</v>
      </c>
      <c r="AJ1503" s="10">
        <v>4.32</v>
      </c>
      <c r="AK1503" s="5">
        <v>159.33645000000001</v>
      </c>
      <c r="AS1503" s="5" t="str">
        <f t="shared" si="187"/>
        <v/>
      </c>
      <c r="AU1503" s="5" t="str">
        <f t="shared" si="188"/>
        <v/>
      </c>
      <c r="AW1503" s="5" t="str">
        <f t="shared" si="189"/>
        <v/>
      </c>
      <c r="AZ1503" s="5">
        <f t="shared" si="191"/>
        <v>4177.350449999999</v>
      </c>
      <c r="BA1503" s="11">
        <f t="shared" si="192"/>
        <v>8.3067806479223474E-2</v>
      </c>
      <c r="BB1503" s="5">
        <f t="shared" si="193"/>
        <v>83.067806479223478</v>
      </c>
      <c r="BC1503"/>
      <c r="BD1503"/>
    </row>
    <row r="1504" spans="1:56" x14ac:dyDescent="0.25">
      <c r="A1504" s="1" t="s">
        <v>581</v>
      </c>
      <c r="B1504" s="1" t="s">
        <v>293</v>
      </c>
      <c r="C1504" s="1" t="s">
        <v>137</v>
      </c>
      <c r="D1504" s="1" t="s">
        <v>60</v>
      </c>
      <c r="E1504" s="1" t="s">
        <v>73</v>
      </c>
      <c r="F1504" s="1" t="s">
        <v>577</v>
      </c>
      <c r="G1504" s="1" t="s">
        <v>63</v>
      </c>
      <c r="H1504" s="1" t="s">
        <v>240</v>
      </c>
      <c r="I1504" s="2">
        <v>157</v>
      </c>
      <c r="J1504" s="2">
        <v>0.11</v>
      </c>
      <c r="K1504" s="2">
        <f t="shared" si="190"/>
        <v>0.11</v>
      </c>
      <c r="L1504" s="2">
        <f t="shared" si="194"/>
        <v>0</v>
      </c>
      <c r="V1504" s="12">
        <v>0.08</v>
      </c>
      <c r="W1504" s="5">
        <v>9.0089999999999986</v>
      </c>
      <c r="AJ1504" s="10">
        <v>0.03</v>
      </c>
      <c r="AK1504" s="5">
        <v>1.515149966133758</v>
      </c>
      <c r="AS1504" s="5" t="str">
        <f t="shared" si="187"/>
        <v/>
      </c>
      <c r="AU1504" s="5" t="str">
        <f t="shared" si="188"/>
        <v/>
      </c>
      <c r="AW1504" s="5" t="str">
        <f t="shared" si="189"/>
        <v/>
      </c>
      <c r="AZ1504" s="5">
        <f t="shared" si="191"/>
        <v>10.524149966133756</v>
      </c>
      <c r="BA1504" s="11">
        <f t="shared" si="192"/>
        <v>2.0927572709278567E-4</v>
      </c>
      <c r="BB1504" s="5">
        <f t="shared" si="193"/>
        <v>0.20927572709278566</v>
      </c>
      <c r="BC1504"/>
      <c r="BD1504"/>
    </row>
    <row r="1505" spans="1:56" x14ac:dyDescent="0.25">
      <c r="A1505" s="1" t="s">
        <v>582</v>
      </c>
      <c r="B1505" s="1" t="s">
        <v>1115</v>
      </c>
      <c r="C1505" s="1" t="s">
        <v>1116</v>
      </c>
      <c r="D1505" s="1" t="s">
        <v>576</v>
      </c>
      <c r="E1505" s="1" t="s">
        <v>80</v>
      </c>
      <c r="F1505" s="1" t="s">
        <v>583</v>
      </c>
      <c r="G1505" s="1" t="s">
        <v>63</v>
      </c>
      <c r="H1505" s="1" t="s">
        <v>240</v>
      </c>
      <c r="I1505" s="2">
        <v>234.52</v>
      </c>
      <c r="J1505" s="2">
        <v>36.01</v>
      </c>
      <c r="K1505" s="2">
        <f t="shared" si="190"/>
        <v>36.010000000000005</v>
      </c>
      <c r="L1505" s="2">
        <f t="shared" si="194"/>
        <v>0</v>
      </c>
      <c r="V1505" s="12">
        <v>19.260000000000002</v>
      </c>
      <c r="W1505" s="5">
        <v>2168.9167499999999</v>
      </c>
      <c r="AJ1505" s="10">
        <v>16.75</v>
      </c>
      <c r="AK1505" s="5">
        <v>617.32125000000008</v>
      </c>
      <c r="AS1505" s="5" t="str">
        <f t="shared" si="187"/>
        <v/>
      </c>
      <c r="AU1505" s="5" t="str">
        <f t="shared" si="188"/>
        <v/>
      </c>
      <c r="AW1505" s="5" t="str">
        <f t="shared" si="189"/>
        <v/>
      </c>
      <c r="AZ1505" s="5">
        <f t="shared" si="191"/>
        <v>2786.2379999999998</v>
      </c>
      <c r="BA1505" s="11">
        <f t="shared" si="192"/>
        <v>5.5405138199276213E-2</v>
      </c>
      <c r="BB1505" s="5">
        <f t="shared" si="193"/>
        <v>55.405138199276216</v>
      </c>
      <c r="BC1505"/>
      <c r="BD1505"/>
    </row>
    <row r="1506" spans="1:56" x14ac:dyDescent="0.25">
      <c r="A1506" s="1" t="s">
        <v>582</v>
      </c>
      <c r="B1506" s="1" t="s">
        <v>1115</v>
      </c>
      <c r="C1506" s="1" t="s">
        <v>1116</v>
      </c>
      <c r="D1506" s="1" t="s">
        <v>576</v>
      </c>
      <c r="E1506" s="1" t="s">
        <v>61</v>
      </c>
      <c r="F1506" s="1" t="s">
        <v>583</v>
      </c>
      <c r="G1506" s="1" t="s">
        <v>63</v>
      </c>
      <c r="H1506" s="1" t="s">
        <v>240</v>
      </c>
      <c r="I1506" s="2">
        <v>234.52</v>
      </c>
      <c r="J1506" s="2">
        <v>36.33</v>
      </c>
      <c r="K1506" s="2">
        <f t="shared" si="190"/>
        <v>36.32</v>
      </c>
      <c r="L1506" s="2">
        <f t="shared" si="194"/>
        <v>0</v>
      </c>
      <c r="V1506" s="12">
        <v>35.729999999999997</v>
      </c>
      <c r="W1506" s="5">
        <v>4023.644624999999</v>
      </c>
      <c r="AJ1506" s="10">
        <v>0.59</v>
      </c>
      <c r="AK1506" s="5">
        <v>21.74444903343916</v>
      </c>
      <c r="AS1506" s="5" t="str">
        <f t="shared" si="187"/>
        <v/>
      </c>
      <c r="AU1506" s="5" t="str">
        <f t="shared" si="188"/>
        <v/>
      </c>
      <c r="AW1506" s="5" t="str">
        <f t="shared" si="189"/>
        <v/>
      </c>
      <c r="AZ1506" s="5">
        <f t="shared" si="191"/>
        <v>4045.3890740334382</v>
      </c>
      <c r="BA1506" s="11">
        <f t="shared" si="192"/>
        <v>8.0443716838498616E-2</v>
      </c>
      <c r="BB1506" s="5">
        <f t="shared" si="193"/>
        <v>80.443716838498617</v>
      </c>
      <c r="BC1506"/>
      <c r="BD1506"/>
    </row>
    <row r="1507" spans="1:56" x14ac:dyDescent="0.25">
      <c r="A1507" s="1" t="s">
        <v>582</v>
      </c>
      <c r="B1507" s="1" t="s">
        <v>1115</v>
      </c>
      <c r="C1507" s="1" t="s">
        <v>1116</v>
      </c>
      <c r="D1507" s="1" t="s">
        <v>576</v>
      </c>
      <c r="E1507" s="1" t="s">
        <v>65</v>
      </c>
      <c r="F1507" s="1" t="s">
        <v>583</v>
      </c>
      <c r="G1507" s="1" t="s">
        <v>63</v>
      </c>
      <c r="H1507" s="1" t="s">
        <v>240</v>
      </c>
      <c r="I1507" s="2">
        <v>234.52</v>
      </c>
      <c r="J1507" s="2">
        <v>7.0000000000000007E-2</v>
      </c>
      <c r="K1507" s="2">
        <f t="shared" si="190"/>
        <v>7.0000000000000007E-2</v>
      </c>
      <c r="L1507" s="2">
        <f t="shared" si="194"/>
        <v>0</v>
      </c>
      <c r="V1507" s="12">
        <v>7.0000000000000007E-2</v>
      </c>
      <c r="W1507" s="5">
        <v>7.8828749999999994</v>
      </c>
      <c r="AS1507" s="5" t="str">
        <f t="shared" si="187"/>
        <v/>
      </c>
      <c r="AU1507" s="5" t="str">
        <f t="shared" si="188"/>
        <v/>
      </c>
      <c r="AW1507" s="5" t="str">
        <f t="shared" si="189"/>
        <v/>
      </c>
      <c r="AZ1507" s="5">
        <f t="shared" si="191"/>
        <v>7.8828749999999994</v>
      </c>
      <c r="BA1507" s="11">
        <f t="shared" si="192"/>
        <v>1.5675322021400164E-4</v>
      </c>
      <c r="BB1507" s="5">
        <f t="shared" si="193"/>
        <v>0.15675322021400165</v>
      </c>
      <c r="BC1507"/>
      <c r="BD1507"/>
    </row>
    <row r="1508" spans="1:56" x14ac:dyDescent="0.25">
      <c r="A1508" s="1" t="s">
        <v>582</v>
      </c>
      <c r="B1508" s="1" t="s">
        <v>1115</v>
      </c>
      <c r="C1508" s="1" t="s">
        <v>1116</v>
      </c>
      <c r="D1508" s="1" t="s">
        <v>576</v>
      </c>
      <c r="E1508" s="1" t="s">
        <v>70</v>
      </c>
      <c r="F1508" s="1" t="s">
        <v>583</v>
      </c>
      <c r="G1508" s="1" t="s">
        <v>63</v>
      </c>
      <c r="H1508" s="1" t="s">
        <v>240</v>
      </c>
      <c r="I1508" s="2">
        <v>234.52</v>
      </c>
      <c r="J1508" s="2">
        <v>39.450000000000003</v>
      </c>
      <c r="K1508" s="2">
        <f t="shared" si="190"/>
        <v>39.450000000000003</v>
      </c>
      <c r="L1508" s="2">
        <f t="shared" si="194"/>
        <v>0</v>
      </c>
      <c r="V1508" s="12">
        <v>39.450000000000003</v>
      </c>
      <c r="W1508" s="5">
        <v>4442.5631249999997</v>
      </c>
      <c r="AS1508" s="5" t="str">
        <f t="shared" si="187"/>
        <v/>
      </c>
      <c r="AU1508" s="5" t="str">
        <f t="shared" si="188"/>
        <v/>
      </c>
      <c r="AW1508" s="5" t="str">
        <f t="shared" si="189"/>
        <v/>
      </c>
      <c r="AZ1508" s="5">
        <f t="shared" si="191"/>
        <v>4442.5631249999997</v>
      </c>
      <c r="BA1508" s="11">
        <f t="shared" si="192"/>
        <v>8.8341636249176653E-2</v>
      </c>
      <c r="BB1508" s="5">
        <f t="shared" si="193"/>
        <v>88.341636249176659</v>
      </c>
      <c r="BC1508"/>
      <c r="BD1508"/>
    </row>
    <row r="1509" spans="1:56" x14ac:dyDescent="0.25">
      <c r="A1509" s="1" t="s">
        <v>582</v>
      </c>
      <c r="B1509" s="1" t="s">
        <v>1115</v>
      </c>
      <c r="C1509" s="1" t="s">
        <v>1116</v>
      </c>
      <c r="D1509" s="1" t="s">
        <v>576</v>
      </c>
      <c r="E1509" s="1" t="s">
        <v>71</v>
      </c>
      <c r="F1509" s="1" t="s">
        <v>583</v>
      </c>
      <c r="G1509" s="1" t="s">
        <v>63</v>
      </c>
      <c r="H1509" s="1" t="s">
        <v>240</v>
      </c>
      <c r="I1509" s="2">
        <v>234.52</v>
      </c>
      <c r="J1509" s="2">
        <v>37.049999999999997</v>
      </c>
      <c r="K1509" s="2">
        <f t="shared" si="190"/>
        <v>37.049999999999997</v>
      </c>
      <c r="L1509" s="2">
        <f t="shared" si="194"/>
        <v>0</v>
      </c>
      <c r="V1509" s="12">
        <v>37.049999999999997</v>
      </c>
      <c r="W1509" s="5">
        <v>4172.2931249999992</v>
      </c>
      <c r="AS1509" s="5" t="str">
        <f t="shared" si="187"/>
        <v/>
      </c>
      <c r="AU1509" s="5" t="str">
        <f t="shared" si="188"/>
        <v/>
      </c>
      <c r="AW1509" s="5" t="str">
        <f t="shared" si="189"/>
        <v/>
      </c>
      <c r="AZ1509" s="5">
        <f t="shared" si="191"/>
        <v>4172.2931249999992</v>
      </c>
      <c r="BA1509" s="11">
        <f t="shared" si="192"/>
        <v>8.2967240127553715E-2</v>
      </c>
      <c r="BB1509" s="5">
        <f t="shared" si="193"/>
        <v>82.967240127553708</v>
      </c>
      <c r="BC1509"/>
      <c r="BD1509"/>
    </row>
    <row r="1510" spans="1:56" x14ac:dyDescent="0.25">
      <c r="A1510" s="1" t="s">
        <v>582</v>
      </c>
      <c r="B1510" s="1" t="s">
        <v>1115</v>
      </c>
      <c r="C1510" s="1" t="s">
        <v>1116</v>
      </c>
      <c r="D1510" s="1" t="s">
        <v>576</v>
      </c>
      <c r="E1510" s="1" t="s">
        <v>72</v>
      </c>
      <c r="F1510" s="1" t="s">
        <v>583</v>
      </c>
      <c r="G1510" s="1" t="s">
        <v>63</v>
      </c>
      <c r="H1510" s="1" t="s">
        <v>240</v>
      </c>
      <c r="I1510" s="2">
        <v>234.52</v>
      </c>
      <c r="J1510" s="2">
        <v>35.32</v>
      </c>
      <c r="K1510" s="2">
        <f t="shared" si="190"/>
        <v>35.330000000000005</v>
      </c>
      <c r="L1510" s="2">
        <f t="shared" si="194"/>
        <v>0</v>
      </c>
      <c r="V1510" s="12">
        <v>35.24</v>
      </c>
      <c r="W1510" s="5">
        <v>3968.4645</v>
      </c>
      <c r="AJ1510" s="10">
        <v>0.09</v>
      </c>
      <c r="AK1510" s="5">
        <v>3.3169501318037509</v>
      </c>
      <c r="AS1510" s="5" t="str">
        <f t="shared" si="187"/>
        <v/>
      </c>
      <c r="AU1510" s="5" t="str">
        <f t="shared" si="188"/>
        <v/>
      </c>
      <c r="AW1510" s="5" t="str">
        <f t="shared" si="189"/>
        <v/>
      </c>
      <c r="AZ1510" s="5">
        <f t="shared" si="191"/>
        <v>3971.7814501318039</v>
      </c>
      <c r="BA1510" s="11">
        <f t="shared" si="192"/>
        <v>7.8980008219640352E-2</v>
      </c>
      <c r="BB1510" s="5">
        <f t="shared" si="193"/>
        <v>78.980008219640354</v>
      </c>
      <c r="BC1510"/>
      <c r="BD1510"/>
    </row>
    <row r="1511" spans="1:56" x14ac:dyDescent="0.25">
      <c r="A1511" s="1" t="s">
        <v>582</v>
      </c>
      <c r="B1511" s="1" t="s">
        <v>1115</v>
      </c>
      <c r="C1511" s="1" t="s">
        <v>1116</v>
      </c>
      <c r="D1511" s="1" t="s">
        <v>576</v>
      </c>
      <c r="E1511" s="1" t="s">
        <v>73</v>
      </c>
      <c r="F1511" s="1" t="s">
        <v>583</v>
      </c>
      <c r="G1511" s="1" t="s">
        <v>63</v>
      </c>
      <c r="H1511" s="1" t="s">
        <v>240</v>
      </c>
      <c r="I1511" s="2">
        <v>234.52</v>
      </c>
      <c r="J1511" s="2">
        <v>36.5</v>
      </c>
      <c r="K1511" s="2">
        <f t="shared" si="190"/>
        <v>36.5</v>
      </c>
      <c r="L1511" s="2">
        <f t="shared" si="194"/>
        <v>0</v>
      </c>
      <c r="V1511" s="12">
        <v>35.35</v>
      </c>
      <c r="W1511" s="5">
        <v>3980.8518749999989</v>
      </c>
      <c r="AJ1511" s="10">
        <v>1.1499999999999999</v>
      </c>
      <c r="AK1511" s="5">
        <v>42.383249121308332</v>
      </c>
      <c r="AS1511" s="5" t="str">
        <f t="shared" si="187"/>
        <v/>
      </c>
      <c r="AU1511" s="5" t="str">
        <f t="shared" si="188"/>
        <v/>
      </c>
      <c r="AW1511" s="5" t="str">
        <f t="shared" si="189"/>
        <v/>
      </c>
      <c r="AZ1511" s="5">
        <f t="shared" si="191"/>
        <v>4023.2351241213073</v>
      </c>
      <c r="BA1511" s="11">
        <f t="shared" si="192"/>
        <v>8.0003179218761378E-2</v>
      </c>
      <c r="BB1511" s="5">
        <f t="shared" si="193"/>
        <v>80.003179218761375</v>
      </c>
      <c r="BC1511"/>
      <c r="BD1511"/>
    </row>
    <row r="1512" spans="1:56" x14ac:dyDescent="0.25">
      <c r="A1512" s="1" t="s">
        <v>584</v>
      </c>
      <c r="B1512" s="1" t="s">
        <v>1115</v>
      </c>
      <c r="C1512" s="1" t="s">
        <v>1116</v>
      </c>
      <c r="D1512" s="1" t="s">
        <v>576</v>
      </c>
      <c r="E1512" s="1" t="s">
        <v>80</v>
      </c>
      <c r="F1512" s="1" t="s">
        <v>583</v>
      </c>
      <c r="G1512" s="1" t="s">
        <v>63</v>
      </c>
      <c r="H1512" s="1" t="s">
        <v>240</v>
      </c>
      <c r="I1512" s="2">
        <v>80</v>
      </c>
      <c r="J1512" s="2">
        <v>0.09</v>
      </c>
      <c r="K1512" s="2">
        <f t="shared" si="190"/>
        <v>0.09</v>
      </c>
      <c r="L1512" s="2">
        <f t="shared" si="194"/>
        <v>0</v>
      </c>
      <c r="V1512" s="12">
        <v>0.01</v>
      </c>
      <c r="W1512" s="5">
        <v>1.126125</v>
      </c>
      <c r="AJ1512" s="10">
        <v>0.08</v>
      </c>
      <c r="AK1512" s="5">
        <v>2.9483999340981248</v>
      </c>
      <c r="AS1512" s="5" t="str">
        <f t="shared" si="187"/>
        <v/>
      </c>
      <c r="AU1512" s="5" t="str">
        <f t="shared" si="188"/>
        <v/>
      </c>
      <c r="AW1512" s="5" t="str">
        <f t="shared" si="189"/>
        <v/>
      </c>
      <c r="AZ1512" s="5">
        <f t="shared" si="191"/>
        <v>4.0745249340981253</v>
      </c>
      <c r="BA1512" s="11">
        <f t="shared" si="192"/>
        <v>8.1023091735201182E-5</v>
      </c>
      <c r="BB1512" s="5">
        <f t="shared" si="193"/>
        <v>8.1023091735201183E-2</v>
      </c>
      <c r="BC1512"/>
      <c r="BD1512"/>
    </row>
    <row r="1513" spans="1:56" x14ac:dyDescent="0.25">
      <c r="A1513" s="1" t="s">
        <v>584</v>
      </c>
      <c r="B1513" s="1" t="s">
        <v>1115</v>
      </c>
      <c r="C1513" s="1" t="s">
        <v>1116</v>
      </c>
      <c r="D1513" s="1" t="s">
        <v>576</v>
      </c>
      <c r="E1513" s="1" t="s">
        <v>85</v>
      </c>
      <c r="F1513" s="1" t="s">
        <v>583</v>
      </c>
      <c r="G1513" s="1" t="s">
        <v>63</v>
      </c>
      <c r="H1513" s="1" t="s">
        <v>240</v>
      </c>
      <c r="I1513" s="2">
        <v>80</v>
      </c>
      <c r="J1513" s="2">
        <v>39.28</v>
      </c>
      <c r="K1513" s="2">
        <f t="shared" si="190"/>
        <v>39.28</v>
      </c>
      <c r="L1513" s="2">
        <f t="shared" si="194"/>
        <v>0</v>
      </c>
      <c r="V1513" s="12">
        <v>20.05</v>
      </c>
      <c r="W1513" s="5">
        <v>2257.8806249999998</v>
      </c>
      <c r="AJ1513" s="10">
        <v>19.23</v>
      </c>
      <c r="AK1513" s="5">
        <v>708.72163312911994</v>
      </c>
      <c r="AS1513" s="5" t="str">
        <f t="shared" si="187"/>
        <v/>
      </c>
      <c r="AU1513" s="5" t="str">
        <f t="shared" si="188"/>
        <v/>
      </c>
      <c r="AW1513" s="5" t="str">
        <f t="shared" si="189"/>
        <v/>
      </c>
      <c r="AZ1513" s="5">
        <f t="shared" si="191"/>
        <v>2966.6022581291199</v>
      </c>
      <c r="BA1513" s="11">
        <f t="shared" si="192"/>
        <v>5.8991732972534579E-2</v>
      </c>
      <c r="BB1513" s="5">
        <f t="shared" si="193"/>
        <v>58.991732972534578</v>
      </c>
      <c r="BC1513"/>
      <c r="BD1513"/>
    </row>
    <row r="1514" spans="1:56" x14ac:dyDescent="0.25">
      <c r="A1514" s="1" t="s">
        <v>584</v>
      </c>
      <c r="B1514" s="1" t="s">
        <v>1115</v>
      </c>
      <c r="C1514" s="1" t="s">
        <v>1116</v>
      </c>
      <c r="D1514" s="1" t="s">
        <v>576</v>
      </c>
      <c r="E1514" s="1" t="s">
        <v>61</v>
      </c>
      <c r="F1514" s="1" t="s">
        <v>583</v>
      </c>
      <c r="G1514" s="1" t="s">
        <v>63</v>
      </c>
      <c r="H1514" s="1" t="s">
        <v>240</v>
      </c>
      <c r="I1514" s="2">
        <v>80</v>
      </c>
      <c r="J1514" s="2">
        <v>0.09</v>
      </c>
      <c r="K1514" s="2">
        <f t="shared" si="190"/>
        <v>0.08</v>
      </c>
      <c r="L1514" s="2">
        <f t="shared" si="194"/>
        <v>0</v>
      </c>
      <c r="V1514" s="12">
        <v>0.05</v>
      </c>
      <c r="W1514" s="5">
        <v>5.6306249999999993</v>
      </c>
      <c r="AJ1514" s="10">
        <v>0.03</v>
      </c>
      <c r="AK1514" s="5">
        <v>1.105649975286797</v>
      </c>
      <c r="AS1514" s="5" t="str">
        <f t="shared" si="187"/>
        <v/>
      </c>
      <c r="AU1514" s="5" t="str">
        <f t="shared" si="188"/>
        <v/>
      </c>
      <c r="AW1514" s="5" t="str">
        <f t="shared" si="189"/>
        <v/>
      </c>
      <c r="AZ1514" s="5">
        <f t="shared" si="191"/>
        <v>6.7362749752867961</v>
      </c>
      <c r="BA1514" s="11">
        <f t="shared" si="192"/>
        <v>1.3395275132780868E-4</v>
      </c>
      <c r="BB1514" s="5">
        <f t="shared" si="193"/>
        <v>0.13395275132780868</v>
      </c>
      <c r="BC1514"/>
      <c r="BD1514"/>
    </row>
    <row r="1515" spans="1:56" x14ac:dyDescent="0.25">
      <c r="A1515" s="1" t="s">
        <v>584</v>
      </c>
      <c r="B1515" s="1" t="s">
        <v>1115</v>
      </c>
      <c r="C1515" s="1" t="s">
        <v>1116</v>
      </c>
      <c r="D1515" s="1" t="s">
        <v>576</v>
      </c>
      <c r="E1515" s="1" t="s">
        <v>65</v>
      </c>
      <c r="F1515" s="1" t="s">
        <v>583</v>
      </c>
      <c r="G1515" s="1" t="s">
        <v>63</v>
      </c>
      <c r="H1515" s="1" t="s">
        <v>240</v>
      </c>
      <c r="I1515" s="2">
        <v>80</v>
      </c>
      <c r="J1515" s="2">
        <v>38</v>
      </c>
      <c r="K1515" s="2">
        <f t="shared" si="190"/>
        <v>38</v>
      </c>
      <c r="L1515" s="2">
        <f t="shared" si="194"/>
        <v>0</v>
      </c>
      <c r="V1515" s="12">
        <v>33.81</v>
      </c>
      <c r="W1515" s="5">
        <v>3807.428625</v>
      </c>
      <c r="AJ1515" s="10">
        <v>4.1900000000000004</v>
      </c>
      <c r="AK1515" s="5">
        <v>154.42245210886</v>
      </c>
      <c r="AS1515" s="5" t="str">
        <f t="shared" si="187"/>
        <v/>
      </c>
      <c r="AU1515" s="5" t="str">
        <f t="shared" si="188"/>
        <v/>
      </c>
      <c r="AW1515" s="5" t="str">
        <f t="shared" si="189"/>
        <v/>
      </c>
      <c r="AZ1515" s="5">
        <f t="shared" si="191"/>
        <v>3961.85107710886</v>
      </c>
      <c r="BA1515" s="11">
        <f t="shared" si="192"/>
        <v>7.8782539916607178E-2</v>
      </c>
      <c r="BB1515" s="5">
        <f t="shared" si="193"/>
        <v>78.782539916607178</v>
      </c>
      <c r="BC1515"/>
      <c r="BD1515"/>
    </row>
    <row r="1516" spans="1:56" x14ac:dyDescent="0.25">
      <c r="A1516" s="1" t="s">
        <v>585</v>
      </c>
      <c r="B1516" s="1" t="s">
        <v>456</v>
      </c>
      <c r="C1516" s="1" t="s">
        <v>451</v>
      </c>
      <c r="D1516" s="1" t="s">
        <v>452</v>
      </c>
      <c r="E1516" s="1" t="s">
        <v>85</v>
      </c>
      <c r="F1516" s="1" t="s">
        <v>583</v>
      </c>
      <c r="G1516" s="1" t="s">
        <v>63</v>
      </c>
      <c r="H1516" s="1" t="s">
        <v>240</v>
      </c>
      <c r="I1516" s="2">
        <v>160</v>
      </c>
      <c r="J1516" s="2">
        <v>0.09</v>
      </c>
      <c r="K1516" s="2">
        <f t="shared" si="190"/>
        <v>0.09</v>
      </c>
      <c r="L1516" s="2">
        <f t="shared" si="194"/>
        <v>0</v>
      </c>
      <c r="V1516" s="12">
        <v>0.05</v>
      </c>
      <c r="W1516" s="5">
        <v>5.6306249999999993</v>
      </c>
      <c r="AJ1516" s="10">
        <v>0.04</v>
      </c>
      <c r="AK1516" s="5">
        <v>1.474199967049062</v>
      </c>
      <c r="AS1516" s="5" t="str">
        <f t="shared" si="187"/>
        <v/>
      </c>
      <c r="AU1516" s="5" t="str">
        <f t="shared" si="188"/>
        <v/>
      </c>
      <c r="AW1516" s="5" t="str">
        <f t="shared" si="189"/>
        <v/>
      </c>
      <c r="AZ1516" s="5">
        <f t="shared" si="191"/>
        <v>7.1048249670490611</v>
      </c>
      <c r="BA1516" s="11">
        <f t="shared" si="192"/>
        <v>1.4128147314803019E-4</v>
      </c>
      <c r="BB1516" s="5">
        <f t="shared" si="193"/>
        <v>0.14128147314803019</v>
      </c>
      <c r="BC1516"/>
      <c r="BD1516"/>
    </row>
    <row r="1517" spans="1:56" x14ac:dyDescent="0.25">
      <c r="A1517" s="1" t="s">
        <v>585</v>
      </c>
      <c r="B1517" s="1" t="s">
        <v>456</v>
      </c>
      <c r="C1517" s="1" t="s">
        <v>451</v>
      </c>
      <c r="D1517" s="1" t="s">
        <v>452</v>
      </c>
      <c r="E1517" s="1" t="s">
        <v>90</v>
      </c>
      <c r="F1517" s="1" t="s">
        <v>583</v>
      </c>
      <c r="G1517" s="1" t="s">
        <v>63</v>
      </c>
      <c r="H1517" s="1" t="s">
        <v>240</v>
      </c>
      <c r="I1517" s="2">
        <v>160</v>
      </c>
      <c r="J1517" s="2">
        <v>41.11</v>
      </c>
      <c r="K1517" s="2">
        <f t="shared" si="190"/>
        <v>40</v>
      </c>
      <c r="L1517" s="2">
        <f t="shared" si="194"/>
        <v>0</v>
      </c>
      <c r="V1517" s="12">
        <v>24.8</v>
      </c>
      <c r="W1517" s="5">
        <v>2792.79</v>
      </c>
      <c r="AJ1517" s="10">
        <v>15.2</v>
      </c>
      <c r="AK1517" s="5">
        <v>560.19600000000003</v>
      </c>
      <c r="AS1517" s="5" t="str">
        <f t="shared" si="187"/>
        <v/>
      </c>
      <c r="AU1517" s="5" t="str">
        <f t="shared" si="188"/>
        <v/>
      </c>
      <c r="AW1517" s="5" t="str">
        <f t="shared" si="189"/>
        <v/>
      </c>
      <c r="AZ1517" s="5">
        <f t="shared" si="191"/>
        <v>3352.9859999999999</v>
      </c>
      <c r="BA1517" s="11">
        <f t="shared" si="192"/>
        <v>6.6675084005830942E-2</v>
      </c>
      <c r="BB1517" s="5">
        <f t="shared" si="193"/>
        <v>66.675084005830939</v>
      </c>
      <c r="BC1517"/>
      <c r="BD1517"/>
    </row>
    <row r="1518" spans="1:56" x14ac:dyDescent="0.25">
      <c r="A1518" s="1" t="s">
        <v>585</v>
      </c>
      <c r="B1518" s="1" t="s">
        <v>456</v>
      </c>
      <c r="C1518" s="1" t="s">
        <v>451</v>
      </c>
      <c r="D1518" s="1" t="s">
        <v>452</v>
      </c>
      <c r="E1518" s="1" t="s">
        <v>93</v>
      </c>
      <c r="F1518" s="1" t="s">
        <v>583</v>
      </c>
      <c r="G1518" s="1" t="s">
        <v>63</v>
      </c>
      <c r="H1518" s="1" t="s">
        <v>240</v>
      </c>
      <c r="I1518" s="2">
        <v>160</v>
      </c>
      <c r="J1518" s="2">
        <v>39.450000000000003</v>
      </c>
      <c r="K1518" s="2">
        <f t="shared" si="190"/>
        <v>39.450000000000003</v>
      </c>
      <c r="L1518" s="2">
        <f t="shared" si="194"/>
        <v>0</v>
      </c>
      <c r="V1518" s="12">
        <v>38.6</v>
      </c>
      <c r="W1518" s="5">
        <v>4346.8424999999997</v>
      </c>
      <c r="AJ1518" s="10">
        <v>0.85</v>
      </c>
      <c r="AK1518" s="5">
        <v>31.32675087869168</v>
      </c>
      <c r="AS1518" s="5" t="str">
        <f t="shared" si="187"/>
        <v/>
      </c>
      <c r="AU1518" s="5" t="str">
        <f t="shared" si="188"/>
        <v/>
      </c>
      <c r="AW1518" s="5" t="str">
        <f t="shared" si="189"/>
        <v/>
      </c>
      <c r="AZ1518" s="5">
        <f t="shared" si="191"/>
        <v>4378.1692508786919</v>
      </c>
      <c r="BA1518" s="11">
        <f t="shared" si="192"/>
        <v>8.7061145675550899E-2</v>
      </c>
      <c r="BB1518" s="5">
        <f t="shared" si="193"/>
        <v>87.061145675550904</v>
      </c>
      <c r="BC1518"/>
      <c r="BD1518"/>
    </row>
    <row r="1519" spans="1:56" x14ac:dyDescent="0.25">
      <c r="A1519" s="1" t="s">
        <v>585</v>
      </c>
      <c r="B1519" s="1" t="s">
        <v>456</v>
      </c>
      <c r="C1519" s="1" t="s">
        <v>451</v>
      </c>
      <c r="D1519" s="1" t="s">
        <v>452</v>
      </c>
      <c r="E1519" s="1" t="s">
        <v>65</v>
      </c>
      <c r="F1519" s="1" t="s">
        <v>583</v>
      </c>
      <c r="G1519" s="1" t="s">
        <v>63</v>
      </c>
      <c r="H1519" s="1" t="s">
        <v>240</v>
      </c>
      <c r="I1519" s="2">
        <v>160</v>
      </c>
      <c r="J1519" s="2">
        <v>0.09</v>
      </c>
      <c r="K1519" s="2">
        <f t="shared" si="190"/>
        <v>0.09</v>
      </c>
      <c r="L1519" s="2">
        <f t="shared" si="194"/>
        <v>0</v>
      </c>
      <c r="V1519" s="12">
        <v>0.09</v>
      </c>
      <c r="W1519" s="5">
        <v>10.135125</v>
      </c>
      <c r="AS1519" s="5" t="str">
        <f t="shared" si="187"/>
        <v/>
      </c>
      <c r="AU1519" s="5" t="str">
        <f t="shared" si="188"/>
        <v/>
      </c>
      <c r="AW1519" s="5" t="str">
        <f t="shared" si="189"/>
        <v/>
      </c>
      <c r="AZ1519" s="5">
        <f t="shared" si="191"/>
        <v>10.135125</v>
      </c>
      <c r="BA1519" s="11">
        <f t="shared" si="192"/>
        <v>2.0153985456085926E-4</v>
      </c>
      <c r="BB1519" s="5">
        <f t="shared" si="193"/>
        <v>0.20153985456085927</v>
      </c>
      <c r="BC1519"/>
      <c r="BD1519"/>
    </row>
    <row r="1520" spans="1:56" x14ac:dyDescent="0.25">
      <c r="A1520" s="1" t="s">
        <v>585</v>
      </c>
      <c r="B1520" s="1" t="s">
        <v>456</v>
      </c>
      <c r="C1520" s="1" t="s">
        <v>451</v>
      </c>
      <c r="D1520" s="1" t="s">
        <v>452</v>
      </c>
      <c r="E1520" s="1" t="s">
        <v>66</v>
      </c>
      <c r="F1520" s="1" t="s">
        <v>583</v>
      </c>
      <c r="G1520" s="1" t="s">
        <v>63</v>
      </c>
      <c r="H1520" s="1" t="s">
        <v>240</v>
      </c>
      <c r="I1520" s="2">
        <v>160</v>
      </c>
      <c r="J1520" s="2">
        <v>38.33</v>
      </c>
      <c r="K1520" s="2">
        <f t="shared" si="190"/>
        <v>38.340000000000003</v>
      </c>
      <c r="L1520" s="2">
        <f t="shared" si="194"/>
        <v>0</v>
      </c>
      <c r="V1520" s="12">
        <v>36</v>
      </c>
      <c r="W1520" s="5">
        <v>4054.0499999999988</v>
      </c>
      <c r="AJ1520" s="10">
        <v>2.34</v>
      </c>
      <c r="AK1520" s="5">
        <v>86.240696836709986</v>
      </c>
      <c r="AS1520" s="5" t="str">
        <f t="shared" si="187"/>
        <v/>
      </c>
      <c r="AU1520" s="5" t="str">
        <f t="shared" si="188"/>
        <v/>
      </c>
      <c r="AW1520" s="5" t="str">
        <f t="shared" si="189"/>
        <v/>
      </c>
      <c r="AZ1520" s="5">
        <f t="shared" si="191"/>
        <v>4140.2906968367088</v>
      </c>
      <c r="BA1520" s="11">
        <f t="shared" si="192"/>
        <v>8.2330862705704069E-2</v>
      </c>
      <c r="BB1520" s="5">
        <f t="shared" si="193"/>
        <v>82.330862705704064</v>
      </c>
      <c r="BC1520"/>
      <c r="BD1520"/>
    </row>
    <row r="1521" spans="1:56" x14ac:dyDescent="0.25">
      <c r="A1521" s="1" t="s">
        <v>585</v>
      </c>
      <c r="B1521" s="1" t="s">
        <v>456</v>
      </c>
      <c r="C1521" s="1" t="s">
        <v>451</v>
      </c>
      <c r="D1521" s="1" t="s">
        <v>452</v>
      </c>
      <c r="E1521" s="1" t="s">
        <v>67</v>
      </c>
      <c r="F1521" s="1" t="s">
        <v>583</v>
      </c>
      <c r="G1521" s="1" t="s">
        <v>63</v>
      </c>
      <c r="H1521" s="1" t="s">
        <v>240</v>
      </c>
      <c r="I1521" s="2">
        <v>160</v>
      </c>
      <c r="J1521" s="2">
        <v>35.020000000000003</v>
      </c>
      <c r="K1521" s="2">
        <f t="shared" si="190"/>
        <v>35.020000000000003</v>
      </c>
      <c r="L1521" s="2">
        <f t="shared" si="194"/>
        <v>0</v>
      </c>
      <c r="V1521" s="12">
        <v>35.020000000000003</v>
      </c>
      <c r="W1521" s="5">
        <v>3943.68975</v>
      </c>
      <c r="AS1521" s="5" t="str">
        <f t="shared" ref="AS1521:AS1584" si="195">IF(AR1521&gt;0,AR1521*$AS$1,"")</f>
        <v/>
      </c>
      <c r="AU1521" s="5" t="str">
        <f t="shared" ref="AU1521:AU1584" si="196">IF(AT1521&gt;0,AT1521*$AU$1,"")</f>
        <v/>
      </c>
      <c r="AW1521" s="5" t="str">
        <f t="shared" ref="AW1521:AW1584" si="197">IF(AV1521&gt;0,AV1521*$AW$1,"")</f>
        <v/>
      </c>
      <c r="AZ1521" s="5">
        <f t="shared" si="191"/>
        <v>3943.68975</v>
      </c>
      <c r="BA1521" s="11">
        <f t="shared" si="192"/>
        <v>7.8421396741347682E-2</v>
      </c>
      <c r="BB1521" s="5">
        <f t="shared" si="193"/>
        <v>78.421396741347678</v>
      </c>
      <c r="BC1521"/>
      <c r="BD1521"/>
    </row>
    <row r="1522" spans="1:56" x14ac:dyDescent="0.25">
      <c r="A1522" s="1" t="s">
        <v>586</v>
      </c>
      <c r="B1522" s="1" t="s">
        <v>587</v>
      </c>
      <c r="C1522" s="1" t="s">
        <v>588</v>
      </c>
      <c r="D1522" s="1" t="s">
        <v>589</v>
      </c>
      <c r="E1522" s="1" t="s">
        <v>66</v>
      </c>
      <c r="F1522" s="1" t="s">
        <v>583</v>
      </c>
      <c r="G1522" s="1" t="s">
        <v>63</v>
      </c>
      <c r="H1522" s="1" t="s">
        <v>240</v>
      </c>
      <c r="I1522" s="2">
        <v>158.5</v>
      </c>
      <c r="J1522" s="2">
        <v>7.0000000000000007E-2</v>
      </c>
      <c r="K1522" s="2">
        <f t="shared" si="190"/>
        <v>6.9999999999999993E-2</v>
      </c>
      <c r="L1522" s="2">
        <f t="shared" si="194"/>
        <v>0</v>
      </c>
      <c r="V1522" s="12">
        <v>0.06</v>
      </c>
      <c r="W1522" s="5">
        <v>6.7567499999999976</v>
      </c>
      <c r="AJ1522" s="10">
        <v>0.01</v>
      </c>
      <c r="AK1522" s="5">
        <v>0.36854999176226561</v>
      </c>
      <c r="AS1522" s="5" t="str">
        <f t="shared" si="195"/>
        <v/>
      </c>
      <c r="AU1522" s="5" t="str">
        <f t="shared" si="196"/>
        <v/>
      </c>
      <c r="AW1522" s="5" t="str">
        <f t="shared" si="197"/>
        <v/>
      </c>
      <c r="AZ1522" s="5">
        <f t="shared" si="191"/>
        <v>7.1252999917622635</v>
      </c>
      <c r="BA1522" s="11">
        <f t="shared" si="192"/>
        <v>1.4168862486079435E-4</v>
      </c>
      <c r="BB1522" s="5">
        <f t="shared" si="193"/>
        <v>0.14168862486079437</v>
      </c>
      <c r="BC1522"/>
      <c r="BD1522"/>
    </row>
    <row r="1523" spans="1:56" x14ac:dyDescent="0.25">
      <c r="A1523" s="1" t="s">
        <v>586</v>
      </c>
      <c r="B1523" s="1" t="s">
        <v>587</v>
      </c>
      <c r="C1523" s="1" t="s">
        <v>588</v>
      </c>
      <c r="D1523" s="1" t="s">
        <v>589</v>
      </c>
      <c r="E1523" s="1" t="s">
        <v>67</v>
      </c>
      <c r="F1523" s="1" t="s">
        <v>583</v>
      </c>
      <c r="G1523" s="1" t="s">
        <v>63</v>
      </c>
      <c r="H1523" s="1" t="s">
        <v>240</v>
      </c>
      <c r="I1523" s="2">
        <v>158.5</v>
      </c>
      <c r="J1523" s="2">
        <v>7.0000000000000007E-2</v>
      </c>
      <c r="K1523" s="2">
        <f t="shared" si="190"/>
        <v>7.0000000000000007E-2</v>
      </c>
      <c r="L1523" s="2">
        <f t="shared" si="194"/>
        <v>0</v>
      </c>
      <c r="V1523" s="12">
        <v>7.0000000000000007E-2</v>
      </c>
      <c r="W1523" s="5">
        <v>7.8828749999999994</v>
      </c>
      <c r="AS1523" s="5" t="str">
        <f t="shared" si="195"/>
        <v/>
      </c>
      <c r="AU1523" s="5" t="str">
        <f t="shared" si="196"/>
        <v/>
      </c>
      <c r="AW1523" s="5" t="str">
        <f t="shared" si="197"/>
        <v/>
      </c>
      <c r="AZ1523" s="5">
        <f t="shared" si="191"/>
        <v>7.8828749999999994</v>
      </c>
      <c r="BA1523" s="11">
        <f t="shared" si="192"/>
        <v>1.5675322021400164E-4</v>
      </c>
      <c r="BB1523" s="5">
        <f t="shared" si="193"/>
        <v>0.15675322021400165</v>
      </c>
      <c r="BC1523"/>
      <c r="BD1523"/>
    </row>
    <row r="1524" spans="1:56" x14ac:dyDescent="0.25">
      <c r="A1524" s="1" t="s">
        <v>586</v>
      </c>
      <c r="B1524" s="1" t="s">
        <v>587</v>
      </c>
      <c r="C1524" s="1" t="s">
        <v>588</v>
      </c>
      <c r="D1524" s="1" t="s">
        <v>589</v>
      </c>
      <c r="E1524" s="1" t="s">
        <v>68</v>
      </c>
      <c r="F1524" s="1" t="s">
        <v>583</v>
      </c>
      <c r="G1524" s="1" t="s">
        <v>63</v>
      </c>
      <c r="H1524" s="1" t="s">
        <v>240</v>
      </c>
      <c r="I1524" s="2">
        <v>158.5</v>
      </c>
      <c r="J1524" s="2">
        <v>38.25</v>
      </c>
      <c r="K1524" s="2">
        <f t="shared" si="190"/>
        <v>38.26</v>
      </c>
      <c r="L1524" s="2">
        <f t="shared" si="194"/>
        <v>0</v>
      </c>
      <c r="V1524" s="12">
        <v>26.34</v>
      </c>
      <c r="W1524" s="5">
        <v>2966.2132499999989</v>
      </c>
      <c r="AJ1524" s="10">
        <v>11.92</v>
      </c>
      <c r="AK1524" s="5">
        <v>439.31160281181337</v>
      </c>
      <c r="AS1524" s="5" t="str">
        <f t="shared" si="195"/>
        <v/>
      </c>
      <c r="AU1524" s="5" t="str">
        <f t="shared" si="196"/>
        <v/>
      </c>
      <c r="AW1524" s="5" t="str">
        <f t="shared" si="197"/>
        <v/>
      </c>
      <c r="AZ1524" s="5">
        <f t="shared" si="191"/>
        <v>3405.5248528118123</v>
      </c>
      <c r="BA1524" s="11">
        <f t="shared" si="192"/>
        <v>6.771983409569042E-2</v>
      </c>
      <c r="BB1524" s="5">
        <f t="shared" si="193"/>
        <v>67.719834095690416</v>
      </c>
      <c r="BC1524"/>
      <c r="BD1524"/>
    </row>
    <row r="1525" spans="1:56" x14ac:dyDescent="0.25">
      <c r="A1525" s="1" t="s">
        <v>586</v>
      </c>
      <c r="B1525" s="1" t="s">
        <v>587</v>
      </c>
      <c r="C1525" s="1" t="s">
        <v>588</v>
      </c>
      <c r="D1525" s="1" t="s">
        <v>589</v>
      </c>
      <c r="E1525" s="1" t="s">
        <v>69</v>
      </c>
      <c r="F1525" s="1" t="s">
        <v>583</v>
      </c>
      <c r="G1525" s="1" t="s">
        <v>63</v>
      </c>
      <c r="H1525" s="1" t="s">
        <v>240</v>
      </c>
      <c r="I1525" s="2">
        <v>158.5</v>
      </c>
      <c r="J1525" s="2">
        <v>41.2</v>
      </c>
      <c r="K1525" s="2">
        <f t="shared" si="190"/>
        <v>40</v>
      </c>
      <c r="L1525" s="2">
        <f t="shared" si="194"/>
        <v>0</v>
      </c>
      <c r="V1525" s="12">
        <v>37.74</v>
      </c>
      <c r="W1525" s="5">
        <v>4249.9957499999991</v>
      </c>
      <c r="AJ1525" s="10">
        <v>2.2599999999999998</v>
      </c>
      <c r="AK1525" s="5">
        <v>83.292299999999997</v>
      </c>
      <c r="AS1525" s="5" t="str">
        <f t="shared" si="195"/>
        <v/>
      </c>
      <c r="AU1525" s="5" t="str">
        <f t="shared" si="196"/>
        <v/>
      </c>
      <c r="AW1525" s="5" t="str">
        <f t="shared" si="197"/>
        <v/>
      </c>
      <c r="AZ1525" s="5">
        <f t="shared" si="191"/>
        <v>4333.2880499999992</v>
      </c>
      <c r="BA1525" s="11">
        <f t="shared" si="192"/>
        <v>8.6168670180911372E-2</v>
      </c>
      <c r="BB1525" s="5">
        <f t="shared" si="193"/>
        <v>86.168670180911377</v>
      </c>
      <c r="BC1525"/>
      <c r="BD1525"/>
    </row>
    <row r="1526" spans="1:56" x14ac:dyDescent="0.25">
      <c r="A1526" s="1" t="s">
        <v>586</v>
      </c>
      <c r="B1526" s="1" t="s">
        <v>587</v>
      </c>
      <c r="C1526" s="1" t="s">
        <v>588</v>
      </c>
      <c r="D1526" s="1" t="s">
        <v>589</v>
      </c>
      <c r="E1526" s="1" t="s">
        <v>70</v>
      </c>
      <c r="F1526" s="1" t="s">
        <v>583</v>
      </c>
      <c r="G1526" s="1" t="s">
        <v>63</v>
      </c>
      <c r="H1526" s="1" t="s">
        <v>240</v>
      </c>
      <c r="I1526" s="2">
        <v>158.5</v>
      </c>
      <c r="J1526" s="2">
        <v>0.09</v>
      </c>
      <c r="K1526" s="2">
        <f t="shared" si="190"/>
        <v>0.09</v>
      </c>
      <c r="L1526" s="2">
        <f t="shared" si="194"/>
        <v>0</v>
      </c>
      <c r="V1526" s="12">
        <v>0.09</v>
      </c>
      <c r="W1526" s="5">
        <v>10.135125</v>
      </c>
      <c r="AS1526" s="5" t="str">
        <f t="shared" si="195"/>
        <v/>
      </c>
      <c r="AU1526" s="5" t="str">
        <f t="shared" si="196"/>
        <v/>
      </c>
      <c r="AW1526" s="5" t="str">
        <f t="shared" si="197"/>
        <v/>
      </c>
      <c r="AZ1526" s="5">
        <f t="shared" si="191"/>
        <v>10.135125</v>
      </c>
      <c r="BA1526" s="11">
        <f t="shared" si="192"/>
        <v>2.0153985456085926E-4</v>
      </c>
      <c r="BB1526" s="5">
        <f t="shared" si="193"/>
        <v>0.20153985456085927</v>
      </c>
      <c r="BC1526"/>
      <c r="BD1526"/>
    </row>
    <row r="1527" spans="1:56" x14ac:dyDescent="0.25">
      <c r="A1527" s="1" t="s">
        <v>586</v>
      </c>
      <c r="B1527" s="1" t="s">
        <v>587</v>
      </c>
      <c r="C1527" s="1" t="s">
        <v>588</v>
      </c>
      <c r="D1527" s="1" t="s">
        <v>589</v>
      </c>
      <c r="E1527" s="1" t="s">
        <v>73</v>
      </c>
      <c r="F1527" s="1" t="s">
        <v>583</v>
      </c>
      <c r="G1527" s="1" t="s">
        <v>63</v>
      </c>
      <c r="H1527" s="1" t="s">
        <v>240</v>
      </c>
      <c r="I1527" s="2">
        <v>158.5</v>
      </c>
      <c r="J1527" s="2">
        <v>0.08</v>
      </c>
      <c r="K1527" s="2">
        <f t="shared" si="190"/>
        <v>9.0000000000000011E-2</v>
      </c>
      <c r="L1527" s="2">
        <f t="shared" si="194"/>
        <v>0</v>
      </c>
      <c r="V1527" s="12">
        <v>7.0000000000000007E-2</v>
      </c>
      <c r="W1527" s="5">
        <v>7.8828749999999994</v>
      </c>
      <c r="AJ1527" s="10">
        <v>0.02</v>
      </c>
      <c r="AK1527" s="5">
        <v>0.73709998352453121</v>
      </c>
      <c r="AS1527" s="5" t="str">
        <f t="shared" si="195"/>
        <v/>
      </c>
      <c r="AU1527" s="5" t="str">
        <f t="shared" si="196"/>
        <v/>
      </c>
      <c r="AW1527" s="5" t="str">
        <f t="shared" si="197"/>
        <v/>
      </c>
      <c r="AZ1527" s="5">
        <f t="shared" si="191"/>
        <v>8.6199749835245303</v>
      </c>
      <c r="BA1527" s="11">
        <f t="shared" si="192"/>
        <v>1.7141066385444474E-4</v>
      </c>
      <c r="BB1527" s="5">
        <f t="shared" si="193"/>
        <v>0.17141066385444473</v>
      </c>
      <c r="BC1527"/>
      <c r="BD1527"/>
    </row>
    <row r="1528" spans="1:56" x14ac:dyDescent="0.25">
      <c r="A1528" s="1" t="s">
        <v>586</v>
      </c>
      <c r="B1528" s="1" t="s">
        <v>587</v>
      </c>
      <c r="C1528" s="1" t="s">
        <v>588</v>
      </c>
      <c r="D1528" s="1" t="s">
        <v>589</v>
      </c>
      <c r="E1528" s="1" t="s">
        <v>74</v>
      </c>
      <c r="F1528" s="1" t="s">
        <v>583</v>
      </c>
      <c r="G1528" s="1" t="s">
        <v>63</v>
      </c>
      <c r="H1528" s="1" t="s">
        <v>240</v>
      </c>
      <c r="I1528" s="2">
        <v>158.5</v>
      </c>
      <c r="J1528" s="2">
        <v>38.1</v>
      </c>
      <c r="K1528" s="2">
        <f t="shared" si="190"/>
        <v>38.1</v>
      </c>
      <c r="L1528" s="2">
        <f t="shared" si="194"/>
        <v>0</v>
      </c>
      <c r="V1528" s="12">
        <v>35.86</v>
      </c>
      <c r="W1528" s="5">
        <v>4038.2842499999988</v>
      </c>
      <c r="AJ1528" s="10">
        <v>2.2400000000000002</v>
      </c>
      <c r="AK1528" s="5">
        <v>82.555200351476685</v>
      </c>
      <c r="AS1528" s="5" t="str">
        <f t="shared" si="195"/>
        <v/>
      </c>
      <c r="AU1528" s="5" t="str">
        <f t="shared" si="196"/>
        <v/>
      </c>
      <c r="AW1528" s="5" t="str">
        <f t="shared" si="197"/>
        <v/>
      </c>
      <c r="AZ1528" s="5">
        <f t="shared" si="191"/>
        <v>4120.8394503514755</v>
      </c>
      <c r="BA1528" s="11">
        <f t="shared" si="192"/>
        <v>8.1944069115327894E-2</v>
      </c>
      <c r="BB1528" s="5">
        <f t="shared" si="193"/>
        <v>81.944069115327892</v>
      </c>
      <c r="BC1528"/>
      <c r="BD1528"/>
    </row>
    <row r="1529" spans="1:56" x14ac:dyDescent="0.25">
      <c r="A1529" s="1" t="s">
        <v>586</v>
      </c>
      <c r="B1529" s="1" t="s">
        <v>587</v>
      </c>
      <c r="C1529" s="1" t="s">
        <v>588</v>
      </c>
      <c r="D1529" s="1" t="s">
        <v>589</v>
      </c>
      <c r="E1529" s="1" t="s">
        <v>75</v>
      </c>
      <c r="F1529" s="1" t="s">
        <v>583</v>
      </c>
      <c r="G1529" s="1" t="s">
        <v>63</v>
      </c>
      <c r="H1529" s="1" t="s">
        <v>240</v>
      </c>
      <c r="I1529" s="2">
        <v>158.5</v>
      </c>
      <c r="J1529" s="2">
        <v>34.86</v>
      </c>
      <c r="K1529" s="2">
        <f t="shared" si="190"/>
        <v>34.86</v>
      </c>
      <c r="L1529" s="2">
        <f t="shared" si="194"/>
        <v>0</v>
      </c>
      <c r="V1529" s="12">
        <v>34.86</v>
      </c>
      <c r="W1529" s="5">
        <v>3925.67175</v>
      </c>
      <c r="AS1529" s="5" t="str">
        <f t="shared" si="195"/>
        <v/>
      </c>
      <c r="AU1529" s="5" t="str">
        <f t="shared" si="196"/>
        <v/>
      </c>
      <c r="AW1529" s="5" t="str">
        <f t="shared" si="197"/>
        <v/>
      </c>
      <c r="AZ1529" s="5">
        <f t="shared" si="191"/>
        <v>3925.67175</v>
      </c>
      <c r="BA1529" s="11">
        <f t="shared" si="192"/>
        <v>7.806310366657282E-2</v>
      </c>
      <c r="BB1529" s="5">
        <f t="shared" si="193"/>
        <v>78.063103666572829</v>
      </c>
      <c r="BC1529"/>
      <c r="BD1529"/>
    </row>
    <row r="1530" spans="1:56" x14ac:dyDescent="0.25">
      <c r="A1530" s="1" t="s">
        <v>590</v>
      </c>
      <c r="B1530" s="1" t="s">
        <v>591</v>
      </c>
      <c r="C1530" s="1" t="s">
        <v>592</v>
      </c>
      <c r="D1530" s="1" t="s">
        <v>60</v>
      </c>
      <c r="E1530" s="1" t="s">
        <v>72</v>
      </c>
      <c r="F1530" s="1" t="s">
        <v>583</v>
      </c>
      <c r="G1530" s="1" t="s">
        <v>63</v>
      </c>
      <c r="H1530" s="1" t="s">
        <v>240</v>
      </c>
      <c r="I1530" s="2">
        <v>314.07</v>
      </c>
      <c r="J1530" s="2">
        <v>0.03</v>
      </c>
      <c r="K1530" s="2">
        <f t="shared" si="190"/>
        <v>0.03</v>
      </c>
      <c r="L1530" s="2">
        <f t="shared" si="194"/>
        <v>0</v>
      </c>
      <c r="V1530" s="12">
        <v>0.01</v>
      </c>
      <c r="W1530" s="5">
        <v>1.126125</v>
      </c>
      <c r="AJ1530" s="10">
        <v>0.02</v>
      </c>
      <c r="AK1530" s="5">
        <v>0.73709998352453121</v>
      </c>
      <c r="AS1530" s="5" t="str">
        <f t="shared" si="195"/>
        <v/>
      </c>
      <c r="AU1530" s="5" t="str">
        <f t="shared" si="196"/>
        <v/>
      </c>
      <c r="AW1530" s="5" t="str">
        <f t="shared" si="197"/>
        <v/>
      </c>
      <c r="AZ1530" s="5">
        <f t="shared" si="191"/>
        <v>1.8632249835245314</v>
      </c>
      <c r="BA1530" s="11">
        <f t="shared" si="192"/>
        <v>3.7050760813871904E-5</v>
      </c>
      <c r="BB1530" s="5">
        <f t="shared" si="193"/>
        <v>3.7050760813871902E-2</v>
      </c>
      <c r="BC1530"/>
      <c r="BD1530"/>
    </row>
    <row r="1531" spans="1:56" x14ac:dyDescent="0.25">
      <c r="A1531" s="1" t="s">
        <v>590</v>
      </c>
      <c r="B1531" s="1" t="s">
        <v>591</v>
      </c>
      <c r="C1531" s="1" t="s">
        <v>592</v>
      </c>
      <c r="D1531" s="1" t="s">
        <v>60</v>
      </c>
      <c r="E1531" s="1" t="s">
        <v>73</v>
      </c>
      <c r="F1531" s="1" t="s">
        <v>583</v>
      </c>
      <c r="G1531" s="1" t="s">
        <v>63</v>
      </c>
      <c r="H1531" s="1" t="s">
        <v>240</v>
      </c>
      <c r="I1531" s="2">
        <v>314.07</v>
      </c>
      <c r="J1531" s="2">
        <v>7.0000000000000007E-2</v>
      </c>
      <c r="K1531" s="2">
        <f t="shared" si="190"/>
        <v>6.9999999999999993E-2</v>
      </c>
      <c r="L1531" s="2">
        <f t="shared" si="194"/>
        <v>0</v>
      </c>
      <c r="V1531" s="12">
        <v>0.01</v>
      </c>
      <c r="W1531" s="5">
        <v>1.126125</v>
      </c>
      <c r="AJ1531" s="10">
        <v>0.06</v>
      </c>
      <c r="AK1531" s="5">
        <v>2.211299950573594</v>
      </c>
      <c r="AS1531" s="5" t="str">
        <f t="shared" si="195"/>
        <v/>
      </c>
      <c r="AU1531" s="5" t="str">
        <f t="shared" si="196"/>
        <v/>
      </c>
      <c r="AW1531" s="5" t="str">
        <f t="shared" si="197"/>
        <v/>
      </c>
      <c r="AZ1531" s="5">
        <f t="shared" si="191"/>
        <v>3.337424950573594</v>
      </c>
      <c r="BA1531" s="11">
        <f t="shared" si="192"/>
        <v>6.6365648094758096E-5</v>
      </c>
      <c r="BB1531" s="5">
        <f t="shared" si="193"/>
        <v>6.636564809475809E-2</v>
      </c>
      <c r="BC1531"/>
      <c r="BD1531"/>
    </row>
    <row r="1532" spans="1:56" x14ac:dyDescent="0.25">
      <c r="A1532" s="1" t="s">
        <v>590</v>
      </c>
      <c r="B1532" s="1" t="s">
        <v>591</v>
      </c>
      <c r="C1532" s="1" t="s">
        <v>592</v>
      </c>
      <c r="D1532" s="1" t="s">
        <v>60</v>
      </c>
      <c r="E1532" s="1" t="s">
        <v>85</v>
      </c>
      <c r="F1532" s="1" t="s">
        <v>593</v>
      </c>
      <c r="G1532" s="1" t="s">
        <v>63</v>
      </c>
      <c r="H1532" s="1" t="s">
        <v>240</v>
      </c>
      <c r="I1532" s="2">
        <v>314.07</v>
      </c>
      <c r="J1532" s="2">
        <v>39.76</v>
      </c>
      <c r="K1532" s="2">
        <f t="shared" si="190"/>
        <v>39.760000000000005</v>
      </c>
      <c r="L1532" s="2">
        <f t="shared" si="194"/>
        <v>0</v>
      </c>
      <c r="V1532" s="12">
        <v>30.62</v>
      </c>
      <c r="W1532" s="5">
        <v>3448.1947500000001</v>
      </c>
      <c r="AJ1532" s="10">
        <v>9.14</v>
      </c>
      <c r="AK1532" s="5">
        <v>336.85471265316011</v>
      </c>
      <c r="AS1532" s="5" t="str">
        <f t="shared" si="195"/>
        <v/>
      </c>
      <c r="AU1532" s="5" t="str">
        <f t="shared" si="196"/>
        <v/>
      </c>
      <c r="AW1532" s="5" t="str">
        <f t="shared" si="197"/>
        <v/>
      </c>
      <c r="AZ1532" s="5">
        <f t="shared" si="191"/>
        <v>3785.0494626531604</v>
      </c>
      <c r="BA1532" s="11">
        <f t="shared" si="192"/>
        <v>7.5266789330055289E-2</v>
      </c>
      <c r="BB1532" s="5">
        <f t="shared" si="193"/>
        <v>75.266789330055289</v>
      </c>
      <c r="BC1532"/>
      <c r="BD1532"/>
    </row>
    <row r="1533" spans="1:56" x14ac:dyDescent="0.25">
      <c r="A1533" s="1" t="s">
        <v>590</v>
      </c>
      <c r="B1533" s="1" t="s">
        <v>591</v>
      </c>
      <c r="C1533" s="1" t="s">
        <v>592</v>
      </c>
      <c r="D1533" s="1" t="s">
        <v>60</v>
      </c>
      <c r="E1533" s="1" t="s">
        <v>80</v>
      </c>
      <c r="F1533" s="1" t="s">
        <v>593</v>
      </c>
      <c r="G1533" s="1" t="s">
        <v>63</v>
      </c>
      <c r="H1533" s="1" t="s">
        <v>240</v>
      </c>
      <c r="I1533" s="2">
        <v>314.07</v>
      </c>
      <c r="J1533" s="2">
        <v>38.31</v>
      </c>
      <c r="K1533" s="2">
        <f t="shared" si="190"/>
        <v>38.31</v>
      </c>
      <c r="L1533" s="2">
        <f t="shared" si="194"/>
        <v>0</v>
      </c>
      <c r="V1533" s="12">
        <v>38.31</v>
      </c>
      <c r="W1533" s="5">
        <v>4314.1848749999999</v>
      </c>
      <c r="AS1533" s="5" t="str">
        <f t="shared" si="195"/>
        <v/>
      </c>
      <c r="AU1533" s="5" t="str">
        <f t="shared" si="196"/>
        <v/>
      </c>
      <c r="AW1533" s="5" t="str">
        <f t="shared" si="197"/>
        <v/>
      </c>
      <c r="AZ1533" s="5">
        <f t="shared" si="191"/>
        <v>4314.1848749999999</v>
      </c>
      <c r="BA1533" s="11">
        <f t="shared" si="192"/>
        <v>8.5788798091405771E-2</v>
      </c>
      <c r="BB1533" s="5">
        <f t="shared" si="193"/>
        <v>85.788798091405781</v>
      </c>
      <c r="BC1533"/>
      <c r="BD1533"/>
    </row>
    <row r="1534" spans="1:56" x14ac:dyDescent="0.25">
      <c r="A1534" s="1" t="s">
        <v>590</v>
      </c>
      <c r="B1534" s="1" t="s">
        <v>591</v>
      </c>
      <c r="C1534" s="1" t="s">
        <v>592</v>
      </c>
      <c r="D1534" s="1" t="s">
        <v>60</v>
      </c>
      <c r="E1534" s="1" t="s">
        <v>61</v>
      </c>
      <c r="F1534" s="1" t="s">
        <v>593</v>
      </c>
      <c r="G1534" s="1" t="s">
        <v>63</v>
      </c>
      <c r="H1534" s="1" t="s">
        <v>240</v>
      </c>
      <c r="I1534" s="2">
        <v>314.07</v>
      </c>
      <c r="J1534" s="2">
        <v>38.24</v>
      </c>
      <c r="K1534" s="2">
        <f t="shared" si="190"/>
        <v>38.24</v>
      </c>
      <c r="L1534" s="2">
        <f t="shared" si="194"/>
        <v>0</v>
      </c>
      <c r="V1534" s="12">
        <v>35.97</v>
      </c>
      <c r="W1534" s="5">
        <v>4050.671624999999</v>
      </c>
      <c r="AJ1534" s="10">
        <v>2.27</v>
      </c>
      <c r="AK1534" s="5">
        <v>83.660849297046667</v>
      </c>
      <c r="AS1534" s="5" t="str">
        <f t="shared" si="195"/>
        <v/>
      </c>
      <c r="AU1534" s="5" t="str">
        <f t="shared" si="196"/>
        <v/>
      </c>
      <c r="AW1534" s="5" t="str">
        <f t="shared" si="197"/>
        <v/>
      </c>
      <c r="AZ1534" s="5">
        <f t="shared" si="191"/>
        <v>4134.3324742970453</v>
      </c>
      <c r="BA1534" s="11">
        <f t="shared" si="192"/>
        <v>8.2212381749220062E-2</v>
      </c>
      <c r="BB1534" s="5">
        <f t="shared" si="193"/>
        <v>82.212381749220057</v>
      </c>
      <c r="BC1534"/>
      <c r="BD1534"/>
    </row>
    <row r="1535" spans="1:56" x14ac:dyDescent="0.25">
      <c r="A1535" s="1" t="s">
        <v>590</v>
      </c>
      <c r="B1535" s="1" t="s">
        <v>591</v>
      </c>
      <c r="C1535" s="1" t="s">
        <v>592</v>
      </c>
      <c r="D1535" s="1" t="s">
        <v>60</v>
      </c>
      <c r="E1535" s="1" t="s">
        <v>65</v>
      </c>
      <c r="F1535" s="1" t="s">
        <v>593</v>
      </c>
      <c r="G1535" s="1" t="s">
        <v>63</v>
      </c>
      <c r="H1535" s="1" t="s">
        <v>240</v>
      </c>
      <c r="I1535" s="2">
        <v>314.07</v>
      </c>
      <c r="J1535" s="2">
        <v>38.950000000000003</v>
      </c>
      <c r="K1535" s="2">
        <f t="shared" si="190"/>
        <v>38.950000000000003</v>
      </c>
      <c r="L1535" s="2">
        <f t="shared" si="194"/>
        <v>0</v>
      </c>
      <c r="V1535" s="12">
        <v>35.24</v>
      </c>
      <c r="W1535" s="5">
        <v>3968.4645</v>
      </c>
      <c r="AJ1535" s="10">
        <v>3.71</v>
      </c>
      <c r="AK1535" s="5">
        <v>136.7320514059067</v>
      </c>
      <c r="AS1535" s="5" t="str">
        <f t="shared" si="195"/>
        <v/>
      </c>
      <c r="AU1535" s="5" t="str">
        <f t="shared" si="196"/>
        <v/>
      </c>
      <c r="AW1535" s="5" t="str">
        <f t="shared" si="197"/>
        <v/>
      </c>
      <c r="AZ1535" s="5">
        <f t="shared" si="191"/>
        <v>4105.1965514059066</v>
      </c>
      <c r="BA1535" s="11">
        <f t="shared" si="192"/>
        <v>8.1633005603195558E-2</v>
      </c>
      <c r="BB1535" s="5">
        <f t="shared" si="193"/>
        <v>81.633005603195556</v>
      </c>
      <c r="BC1535"/>
      <c r="BD1535"/>
    </row>
    <row r="1536" spans="1:56" x14ac:dyDescent="0.25">
      <c r="A1536" s="1" t="s">
        <v>590</v>
      </c>
      <c r="B1536" s="1" t="s">
        <v>591</v>
      </c>
      <c r="C1536" s="1" t="s">
        <v>592</v>
      </c>
      <c r="D1536" s="1" t="s">
        <v>60</v>
      </c>
      <c r="E1536" s="1" t="s">
        <v>70</v>
      </c>
      <c r="F1536" s="1" t="s">
        <v>593</v>
      </c>
      <c r="G1536" s="1" t="s">
        <v>63</v>
      </c>
      <c r="H1536" s="1" t="s">
        <v>240</v>
      </c>
      <c r="I1536" s="2">
        <v>314.07</v>
      </c>
      <c r="J1536" s="2">
        <v>40.97</v>
      </c>
      <c r="K1536" s="2">
        <f t="shared" si="190"/>
        <v>40</v>
      </c>
      <c r="L1536" s="2">
        <f t="shared" si="194"/>
        <v>0</v>
      </c>
      <c r="V1536" s="12">
        <v>37.25</v>
      </c>
      <c r="W1536" s="5">
        <v>4194.8156249999993</v>
      </c>
      <c r="AJ1536" s="10">
        <v>2.75</v>
      </c>
      <c r="AK1536" s="5">
        <v>101.35124999999999</v>
      </c>
      <c r="AS1536" s="5" t="str">
        <f t="shared" si="195"/>
        <v/>
      </c>
      <c r="AU1536" s="5" t="str">
        <f t="shared" si="196"/>
        <v/>
      </c>
      <c r="AW1536" s="5" t="str">
        <f t="shared" si="197"/>
        <v/>
      </c>
      <c r="AZ1536" s="5">
        <f t="shared" si="191"/>
        <v>4296.166874999999</v>
      </c>
      <c r="BA1536" s="11">
        <f t="shared" si="192"/>
        <v>8.5430505016630881E-2</v>
      </c>
      <c r="BB1536" s="5">
        <f t="shared" si="193"/>
        <v>85.430505016630875</v>
      </c>
      <c r="BC1536"/>
      <c r="BD1536"/>
    </row>
    <row r="1537" spans="1:56" x14ac:dyDescent="0.25">
      <c r="A1537" s="1" t="s">
        <v>590</v>
      </c>
      <c r="B1537" s="1" t="s">
        <v>591</v>
      </c>
      <c r="C1537" s="1" t="s">
        <v>592</v>
      </c>
      <c r="D1537" s="1" t="s">
        <v>60</v>
      </c>
      <c r="E1537" s="1" t="s">
        <v>71</v>
      </c>
      <c r="F1537" s="1" t="s">
        <v>593</v>
      </c>
      <c r="G1537" s="1" t="s">
        <v>63</v>
      </c>
      <c r="H1537" s="1" t="s">
        <v>240</v>
      </c>
      <c r="I1537" s="2">
        <v>314.07</v>
      </c>
      <c r="J1537" s="2">
        <v>39.96</v>
      </c>
      <c r="K1537" s="2">
        <f t="shared" si="190"/>
        <v>39.950000000000003</v>
      </c>
      <c r="L1537" s="2">
        <f t="shared" si="194"/>
        <v>0</v>
      </c>
      <c r="V1537" s="12">
        <v>35.31</v>
      </c>
      <c r="W1537" s="5">
        <v>3976.3473749999998</v>
      </c>
      <c r="AJ1537" s="10">
        <v>4.6399999999999997</v>
      </c>
      <c r="AK1537" s="5">
        <v>171.00719507932661</v>
      </c>
      <c r="AS1537" s="5" t="str">
        <f t="shared" si="195"/>
        <v/>
      </c>
      <c r="AU1537" s="5" t="str">
        <f t="shared" si="196"/>
        <v/>
      </c>
      <c r="AW1537" s="5" t="str">
        <f t="shared" si="197"/>
        <v/>
      </c>
      <c r="AZ1537" s="5">
        <f t="shared" si="191"/>
        <v>4147.3545700793265</v>
      </c>
      <c r="BA1537" s="11">
        <f t="shared" si="192"/>
        <v>8.2471329842118621E-2</v>
      </c>
      <c r="BB1537" s="5">
        <f t="shared" si="193"/>
        <v>82.471329842118621</v>
      </c>
      <c r="BC1537"/>
      <c r="BD1537"/>
    </row>
    <row r="1538" spans="1:56" x14ac:dyDescent="0.25">
      <c r="A1538" s="1" t="s">
        <v>590</v>
      </c>
      <c r="B1538" s="1" t="s">
        <v>591</v>
      </c>
      <c r="C1538" s="1" t="s">
        <v>592</v>
      </c>
      <c r="D1538" s="1" t="s">
        <v>60</v>
      </c>
      <c r="E1538" s="1" t="s">
        <v>72</v>
      </c>
      <c r="F1538" s="1" t="s">
        <v>593</v>
      </c>
      <c r="G1538" s="1" t="s">
        <v>63</v>
      </c>
      <c r="H1538" s="1" t="s">
        <v>240</v>
      </c>
      <c r="I1538" s="2">
        <v>314.07</v>
      </c>
      <c r="J1538" s="2">
        <v>35.81</v>
      </c>
      <c r="K1538" s="2">
        <f t="shared" si="190"/>
        <v>35.81</v>
      </c>
      <c r="L1538" s="2">
        <f t="shared" si="194"/>
        <v>0</v>
      </c>
      <c r="V1538" s="12">
        <v>16.059999999999999</v>
      </c>
      <c r="W1538" s="5">
        <v>1808.55675</v>
      </c>
      <c r="AH1538" s="9">
        <v>3.7</v>
      </c>
      <c r="AI1538" s="5">
        <v>149.11178624999999</v>
      </c>
      <c r="AJ1538" s="10">
        <v>16.05</v>
      </c>
      <c r="AK1538" s="5">
        <v>590.19595500952005</v>
      </c>
      <c r="AS1538" s="5" t="str">
        <f t="shared" si="195"/>
        <v/>
      </c>
      <c r="AU1538" s="5" t="str">
        <f t="shared" si="196"/>
        <v/>
      </c>
      <c r="AW1538" s="5" t="str">
        <f t="shared" si="197"/>
        <v/>
      </c>
      <c r="AZ1538" s="5">
        <f t="shared" si="191"/>
        <v>2547.86449125952</v>
      </c>
      <c r="BA1538" s="11">
        <f t="shared" si="192"/>
        <v>5.0665012913922759E-2</v>
      </c>
      <c r="BB1538" s="5">
        <f t="shared" si="193"/>
        <v>50.665012913922759</v>
      </c>
      <c r="BC1538"/>
      <c r="BD1538"/>
    </row>
    <row r="1539" spans="1:56" x14ac:dyDescent="0.25">
      <c r="A1539" s="1" t="s">
        <v>590</v>
      </c>
      <c r="B1539" s="1" t="s">
        <v>591</v>
      </c>
      <c r="C1539" s="1" t="s">
        <v>592</v>
      </c>
      <c r="D1539" s="1" t="s">
        <v>60</v>
      </c>
      <c r="E1539" s="1" t="s">
        <v>73</v>
      </c>
      <c r="F1539" s="1" t="s">
        <v>593</v>
      </c>
      <c r="G1539" s="1" t="s">
        <v>63</v>
      </c>
      <c r="H1539" s="1" t="s">
        <v>240</v>
      </c>
      <c r="I1539" s="2">
        <v>314.07</v>
      </c>
      <c r="J1539" s="2">
        <v>36.619999999999997</v>
      </c>
      <c r="K1539" s="2">
        <f t="shared" ref="K1539:K1602" si="198">SUM(N1539,P1539,R1539,T1539,AD1539,AF1539,AH1539,AJ1539,AL1539,AN1539,AP1539,V1539,X1539,Z1539,BC1539,AB1539)</f>
        <v>36.619999999999997</v>
      </c>
      <c r="L1539" s="2">
        <f t="shared" si="194"/>
        <v>0</v>
      </c>
      <c r="V1539" s="12">
        <v>28.82</v>
      </c>
      <c r="W1539" s="5">
        <v>3245.4922499999989</v>
      </c>
      <c r="X1539" s="13">
        <v>0.22</v>
      </c>
      <c r="Y1539" s="5">
        <v>22.297274999999999</v>
      </c>
      <c r="AJ1539" s="10">
        <v>7.58</v>
      </c>
      <c r="AK1539" s="5">
        <v>279.3608971881867</v>
      </c>
      <c r="AS1539" s="5" t="str">
        <f t="shared" si="195"/>
        <v/>
      </c>
      <c r="AU1539" s="5" t="str">
        <f t="shared" si="196"/>
        <v/>
      </c>
      <c r="AW1539" s="5" t="str">
        <f t="shared" si="197"/>
        <v/>
      </c>
      <c r="AZ1539" s="5">
        <f t="shared" ref="AZ1539:AZ1602" si="199">SUM(O1539,Q1539,S1539,U1539,AE1539,AG1539,AI1539,AK1539,AM1539,AO1539,AQ1539,W1539,Y1539,AA1539,BD1539,AC1539)</f>
        <v>3547.1504221881855</v>
      </c>
      <c r="BA1539" s="11">
        <f t="shared" ref="BA1539:BA1602" si="200">(AZ1539/$AZ$2498)*100</f>
        <v>7.0536098981837672E-2</v>
      </c>
      <c r="BB1539" s="5">
        <f t="shared" ref="BB1539:BB1602" si="201">(BA1539/100)*$BB$1</f>
        <v>70.536098981837668</v>
      </c>
      <c r="BC1539"/>
      <c r="BD1539"/>
    </row>
    <row r="1540" spans="1:56" x14ac:dyDescent="0.25">
      <c r="A1540" s="1" t="s">
        <v>594</v>
      </c>
      <c r="B1540" s="1" t="s">
        <v>595</v>
      </c>
      <c r="C1540" s="1" t="s">
        <v>596</v>
      </c>
      <c r="D1540" s="1" t="s">
        <v>60</v>
      </c>
      <c r="E1540" s="1" t="s">
        <v>66</v>
      </c>
      <c r="F1540" s="1" t="s">
        <v>593</v>
      </c>
      <c r="G1540" s="1" t="s">
        <v>63</v>
      </c>
      <c r="H1540" s="1" t="s">
        <v>240</v>
      </c>
      <c r="I1540" s="2">
        <v>7.21</v>
      </c>
      <c r="J1540" s="2">
        <v>3.8</v>
      </c>
      <c r="K1540" s="2">
        <f t="shared" si="198"/>
        <v>3.8</v>
      </c>
      <c r="L1540" s="2">
        <f t="shared" ref="L1540:L1603" si="202">SUM(M1540,AR1540,AT1540,AV1540,AX1540,AY1540)</f>
        <v>0</v>
      </c>
      <c r="V1540" s="12">
        <v>1.2</v>
      </c>
      <c r="W1540" s="5">
        <v>135.13499999999999</v>
      </c>
      <c r="AH1540" s="9">
        <v>1.53</v>
      </c>
      <c r="AI1540" s="5">
        <v>61.810087500000002</v>
      </c>
      <c r="AJ1540" s="10">
        <v>1.07</v>
      </c>
      <c r="AK1540" s="5">
        <v>39.434849999999997</v>
      </c>
      <c r="AS1540" s="5" t="str">
        <f t="shared" si="195"/>
        <v/>
      </c>
      <c r="AU1540" s="5" t="str">
        <f t="shared" si="196"/>
        <v/>
      </c>
      <c r="AW1540" s="5" t="str">
        <f t="shared" si="197"/>
        <v/>
      </c>
      <c r="AZ1540" s="5">
        <f t="shared" si="199"/>
        <v>236.37993749999998</v>
      </c>
      <c r="BA1540" s="11">
        <f t="shared" si="200"/>
        <v>4.7004825520015787E-3</v>
      </c>
      <c r="BB1540" s="5">
        <f t="shared" si="201"/>
        <v>4.7004825520015787</v>
      </c>
      <c r="BC1540"/>
      <c r="BD1540"/>
    </row>
    <row r="1541" spans="1:56" x14ac:dyDescent="0.25">
      <c r="A1541" s="1" t="s">
        <v>594</v>
      </c>
      <c r="B1541" s="1" t="s">
        <v>595</v>
      </c>
      <c r="C1541" s="1" t="s">
        <v>596</v>
      </c>
      <c r="D1541" s="1" t="s">
        <v>60</v>
      </c>
      <c r="E1541" s="1" t="s">
        <v>67</v>
      </c>
      <c r="F1541" s="1" t="s">
        <v>593</v>
      </c>
      <c r="G1541" s="1" t="s">
        <v>63</v>
      </c>
      <c r="H1541" s="1" t="s">
        <v>240</v>
      </c>
      <c r="I1541" s="2">
        <v>7.21</v>
      </c>
      <c r="J1541" s="2">
        <v>3.4</v>
      </c>
      <c r="K1541" s="2">
        <f t="shared" si="198"/>
        <v>3.4000000000000004</v>
      </c>
      <c r="L1541" s="2">
        <f t="shared" si="202"/>
        <v>0</v>
      </c>
      <c r="V1541" s="12">
        <v>0.76</v>
      </c>
      <c r="W1541" s="5">
        <v>85.585499999999982</v>
      </c>
      <c r="AH1541" s="9">
        <v>1.55</v>
      </c>
      <c r="AI1541" s="5">
        <v>62.618062500000001</v>
      </c>
      <c r="AJ1541" s="10">
        <v>1.0900000000000001</v>
      </c>
      <c r="AK1541" s="5">
        <v>40.17195000000001</v>
      </c>
      <c r="AS1541" s="5" t="str">
        <f t="shared" si="195"/>
        <v/>
      </c>
      <c r="AU1541" s="5" t="str">
        <f t="shared" si="196"/>
        <v/>
      </c>
      <c r="AW1541" s="5" t="str">
        <f t="shared" si="197"/>
        <v/>
      </c>
      <c r="AZ1541" s="5">
        <f t="shared" si="199"/>
        <v>188.37551250000001</v>
      </c>
      <c r="BA1541" s="11">
        <f t="shared" si="200"/>
        <v>3.7459008539191506E-3</v>
      </c>
      <c r="BB1541" s="5">
        <f t="shared" si="201"/>
        <v>3.7459008539191503</v>
      </c>
      <c r="BC1541"/>
      <c r="BD1541"/>
    </row>
    <row r="1542" spans="1:56" x14ac:dyDescent="0.25">
      <c r="A1542" s="1" t="s">
        <v>597</v>
      </c>
      <c r="B1542" s="1" t="s">
        <v>595</v>
      </c>
      <c r="C1542" s="1" t="s">
        <v>596</v>
      </c>
      <c r="D1542" s="1" t="s">
        <v>60</v>
      </c>
      <c r="E1542" s="1" t="s">
        <v>74</v>
      </c>
      <c r="F1542" s="1" t="s">
        <v>583</v>
      </c>
      <c r="G1542" s="1" t="s">
        <v>63</v>
      </c>
      <c r="H1542" s="1" t="s">
        <v>240</v>
      </c>
      <c r="I1542" s="42">
        <v>36.270000000000003</v>
      </c>
      <c r="J1542" s="2">
        <v>0.03</v>
      </c>
      <c r="K1542" s="2">
        <f t="shared" si="198"/>
        <v>0.03</v>
      </c>
      <c r="L1542" s="2">
        <f t="shared" si="202"/>
        <v>0</v>
      </c>
      <c r="AJ1542" s="10">
        <v>0.03</v>
      </c>
      <c r="AK1542" s="5">
        <v>1.105649975286797</v>
      </c>
      <c r="AS1542" s="5" t="str">
        <f t="shared" si="195"/>
        <v/>
      </c>
      <c r="AU1542" s="5" t="str">
        <f t="shared" si="196"/>
        <v/>
      </c>
      <c r="AW1542" s="5" t="str">
        <f t="shared" si="197"/>
        <v/>
      </c>
      <c r="AZ1542" s="5">
        <f t="shared" si="199"/>
        <v>1.105649975286797</v>
      </c>
      <c r="BA1542" s="11">
        <f t="shared" si="200"/>
        <v>2.1986165460664639E-5</v>
      </c>
      <c r="BB1542" s="5">
        <f t="shared" si="201"/>
        <v>2.198616546066464E-2</v>
      </c>
      <c r="BC1542"/>
      <c r="BD1542"/>
    </row>
    <row r="1543" spans="1:56" x14ac:dyDescent="0.25">
      <c r="A1543" s="1" t="s">
        <v>597</v>
      </c>
      <c r="B1543" s="1" t="s">
        <v>595</v>
      </c>
      <c r="C1543" s="1" t="s">
        <v>596</v>
      </c>
      <c r="D1543" s="1" t="s">
        <v>60</v>
      </c>
      <c r="E1543" s="1" t="s">
        <v>90</v>
      </c>
      <c r="F1543" s="1" t="s">
        <v>593</v>
      </c>
      <c r="G1543" s="1" t="s">
        <v>63</v>
      </c>
      <c r="H1543" s="1" t="s">
        <v>240</v>
      </c>
      <c r="I1543" s="42">
        <v>36.270000000000003</v>
      </c>
      <c r="J1543" s="2">
        <v>27.17</v>
      </c>
      <c r="K1543" s="2">
        <f t="shared" si="198"/>
        <v>27.180000000000003</v>
      </c>
      <c r="L1543" s="2">
        <f t="shared" si="202"/>
        <v>0</v>
      </c>
      <c r="V1543" s="12">
        <v>0.01</v>
      </c>
      <c r="W1543" s="5">
        <v>1.126125</v>
      </c>
      <c r="AJ1543" s="10">
        <v>27.17</v>
      </c>
      <c r="AK1543" s="5">
        <v>995.82210281181347</v>
      </c>
      <c r="AS1543" s="5" t="str">
        <f t="shared" si="195"/>
        <v/>
      </c>
      <c r="AU1543" s="5" t="str">
        <f t="shared" si="196"/>
        <v/>
      </c>
      <c r="AW1543" s="5" t="str">
        <f t="shared" si="197"/>
        <v/>
      </c>
      <c r="AZ1543" s="5">
        <f t="shared" si="199"/>
        <v>996.94822781181347</v>
      </c>
      <c r="BA1543" s="11">
        <f t="shared" si="200"/>
        <v>1.9824600173939569E-2</v>
      </c>
      <c r="BB1543" s="5">
        <f t="shared" si="201"/>
        <v>19.824600173939569</v>
      </c>
      <c r="BC1543"/>
      <c r="BD1543"/>
    </row>
    <row r="1544" spans="1:56" x14ac:dyDescent="0.25">
      <c r="A1544" s="1" t="s">
        <v>597</v>
      </c>
      <c r="B1544" s="1" t="s">
        <v>595</v>
      </c>
      <c r="C1544" s="1" t="s">
        <v>596</v>
      </c>
      <c r="D1544" s="1" t="s">
        <v>60</v>
      </c>
      <c r="E1544" s="1" t="s">
        <v>85</v>
      </c>
      <c r="F1544" s="1" t="s">
        <v>593</v>
      </c>
      <c r="G1544" s="1" t="s">
        <v>63</v>
      </c>
      <c r="H1544" s="1" t="s">
        <v>240</v>
      </c>
      <c r="I1544" s="42">
        <v>36.270000000000003</v>
      </c>
      <c r="J1544" s="2">
        <v>0.09</v>
      </c>
      <c r="K1544" s="2">
        <f t="shared" si="198"/>
        <v>0.09</v>
      </c>
      <c r="L1544" s="2">
        <f t="shared" si="202"/>
        <v>0</v>
      </c>
      <c r="AJ1544" s="10">
        <v>0.09</v>
      </c>
      <c r="AK1544" s="5">
        <v>3.3169501318037509</v>
      </c>
      <c r="AS1544" s="5" t="str">
        <f t="shared" si="195"/>
        <v/>
      </c>
      <c r="AU1544" s="5" t="str">
        <f t="shared" si="196"/>
        <v/>
      </c>
      <c r="AW1544" s="5" t="str">
        <f t="shared" si="197"/>
        <v/>
      </c>
      <c r="AZ1544" s="5">
        <f t="shared" si="199"/>
        <v>3.3169501318037509</v>
      </c>
      <c r="BA1544" s="11">
        <f t="shared" si="200"/>
        <v>6.5958500477236444E-5</v>
      </c>
      <c r="BB1544" s="5">
        <f t="shared" si="201"/>
        <v>6.5958500477236448E-2</v>
      </c>
      <c r="BC1544"/>
      <c r="BD1544"/>
    </row>
    <row r="1545" spans="1:56" x14ac:dyDescent="0.25">
      <c r="A1545" s="1" t="s">
        <v>597</v>
      </c>
      <c r="B1545" s="1" t="s">
        <v>595</v>
      </c>
      <c r="C1545" s="1" t="s">
        <v>596</v>
      </c>
      <c r="D1545" s="1" t="s">
        <v>60</v>
      </c>
      <c r="E1545" s="1" t="s">
        <v>65</v>
      </c>
      <c r="F1545" s="1" t="s">
        <v>593</v>
      </c>
      <c r="G1545" s="1" t="s">
        <v>63</v>
      </c>
      <c r="H1545" s="1" t="s">
        <v>240</v>
      </c>
      <c r="I1545" s="42">
        <v>36.270000000000003</v>
      </c>
      <c r="J1545" s="2">
        <v>0.04</v>
      </c>
      <c r="K1545" s="2">
        <f t="shared" si="198"/>
        <v>0.05</v>
      </c>
      <c r="L1545" s="2">
        <f t="shared" si="202"/>
        <v>0</v>
      </c>
      <c r="V1545" s="12">
        <v>0.01</v>
      </c>
      <c r="W1545" s="5">
        <v>1.126125</v>
      </c>
      <c r="AJ1545" s="10">
        <v>0.04</v>
      </c>
      <c r="AK1545" s="5">
        <v>1.474199967049062</v>
      </c>
      <c r="AS1545" s="5" t="str">
        <f t="shared" si="195"/>
        <v/>
      </c>
      <c r="AU1545" s="5" t="str">
        <f t="shared" si="196"/>
        <v/>
      </c>
      <c r="AW1545" s="5" t="str">
        <f t="shared" si="197"/>
        <v/>
      </c>
      <c r="AZ1545" s="5">
        <f t="shared" si="199"/>
        <v>2.6003249670490618</v>
      </c>
      <c r="BA1545" s="11">
        <f t="shared" si="200"/>
        <v>5.1708204454314976E-5</v>
      </c>
      <c r="BB1545" s="5">
        <f t="shared" si="201"/>
        <v>5.1708204454314982E-2</v>
      </c>
      <c r="BC1545"/>
      <c r="BD1545"/>
    </row>
    <row r="1546" spans="1:56" x14ac:dyDescent="0.25">
      <c r="A1546" s="1" t="s">
        <v>597</v>
      </c>
      <c r="B1546" s="1" t="s">
        <v>595</v>
      </c>
      <c r="C1546" s="1" t="s">
        <v>596</v>
      </c>
      <c r="D1546" s="1" t="s">
        <v>60</v>
      </c>
      <c r="E1546" s="1" t="s">
        <v>66</v>
      </c>
      <c r="F1546" s="1" t="s">
        <v>593</v>
      </c>
      <c r="G1546" s="1" t="s">
        <v>63</v>
      </c>
      <c r="H1546" s="1" t="s">
        <v>240</v>
      </c>
      <c r="I1546" s="42">
        <v>36.270000000000003</v>
      </c>
      <c r="J1546" s="2">
        <v>17.079999999999998</v>
      </c>
      <c r="K1546" s="2">
        <f t="shared" si="198"/>
        <v>17.080000000000002</v>
      </c>
      <c r="L1546" s="2">
        <f t="shared" si="202"/>
        <v>0</v>
      </c>
      <c r="V1546" s="12">
        <v>6.3</v>
      </c>
      <c r="W1546" s="5">
        <v>709.4587499999999</v>
      </c>
      <c r="X1546" s="13">
        <v>0.19</v>
      </c>
      <c r="Y1546" s="5">
        <v>19.2567375</v>
      </c>
      <c r="AH1546" s="9">
        <v>0.21</v>
      </c>
      <c r="AI1546" s="5">
        <v>8.4837375000000002</v>
      </c>
      <c r="AJ1546" s="10">
        <v>10.38</v>
      </c>
      <c r="AK1546" s="5">
        <v>374.63106129240992</v>
      </c>
      <c r="AS1546" s="5" t="str">
        <f t="shared" si="195"/>
        <v/>
      </c>
      <c r="AU1546" s="5" t="str">
        <f t="shared" si="196"/>
        <v/>
      </c>
      <c r="AW1546" s="5" t="str">
        <f t="shared" si="197"/>
        <v/>
      </c>
      <c r="AZ1546" s="5">
        <f t="shared" si="199"/>
        <v>1111.8302862924099</v>
      </c>
      <c r="BA1546" s="11">
        <f t="shared" si="200"/>
        <v>2.2109062709708152E-2</v>
      </c>
      <c r="BB1546" s="5">
        <f t="shared" si="201"/>
        <v>22.109062709708152</v>
      </c>
      <c r="BC1546"/>
      <c r="BD1546"/>
    </row>
    <row r="1547" spans="1:56" x14ac:dyDescent="0.25">
      <c r="A1547" s="1" t="s">
        <v>598</v>
      </c>
      <c r="B1547" s="1" t="s">
        <v>599</v>
      </c>
      <c r="C1547" s="1" t="s">
        <v>600</v>
      </c>
      <c r="D1547" s="1" t="s">
        <v>601</v>
      </c>
      <c r="E1547" s="1" t="s">
        <v>74</v>
      </c>
      <c r="F1547" s="1" t="s">
        <v>583</v>
      </c>
      <c r="G1547" s="1" t="s">
        <v>63</v>
      </c>
      <c r="H1547" s="1" t="s">
        <v>240</v>
      </c>
      <c r="I1547" s="2">
        <v>239.96</v>
      </c>
      <c r="J1547" s="2">
        <v>0.04</v>
      </c>
      <c r="K1547" s="2">
        <f t="shared" si="198"/>
        <v>0.04</v>
      </c>
      <c r="L1547" s="2">
        <f t="shared" si="202"/>
        <v>0</v>
      </c>
      <c r="V1547" s="12">
        <v>0.02</v>
      </c>
      <c r="W1547" s="5">
        <v>2.2522500000000001</v>
      </c>
      <c r="AJ1547" s="10">
        <v>0.02</v>
      </c>
      <c r="AK1547" s="5">
        <v>0.73709998352453121</v>
      </c>
      <c r="AS1547" s="5" t="str">
        <f t="shared" si="195"/>
        <v/>
      </c>
      <c r="AU1547" s="5" t="str">
        <f t="shared" si="196"/>
        <v/>
      </c>
      <c r="AW1547" s="5" t="str">
        <f t="shared" si="197"/>
        <v/>
      </c>
      <c r="AZ1547" s="5">
        <f t="shared" si="199"/>
        <v>2.9893499835245314</v>
      </c>
      <c r="BA1547" s="11">
        <f t="shared" si="200"/>
        <v>5.9444077987300708E-5</v>
      </c>
      <c r="BB1547" s="5">
        <f t="shared" si="201"/>
        <v>5.9444077987300711E-2</v>
      </c>
      <c r="BC1547"/>
      <c r="BD1547"/>
    </row>
    <row r="1548" spans="1:56" x14ac:dyDescent="0.25">
      <c r="A1548" s="1" t="s">
        <v>598</v>
      </c>
      <c r="B1548" s="1" t="s">
        <v>599</v>
      </c>
      <c r="C1548" s="1" t="s">
        <v>600</v>
      </c>
      <c r="D1548" s="1" t="s">
        <v>601</v>
      </c>
      <c r="E1548" s="1" t="s">
        <v>75</v>
      </c>
      <c r="F1548" s="1" t="s">
        <v>583</v>
      </c>
      <c r="G1548" s="1" t="s">
        <v>63</v>
      </c>
      <c r="H1548" s="1" t="s">
        <v>240</v>
      </c>
      <c r="I1548" s="2">
        <v>239.96</v>
      </c>
      <c r="J1548" s="2">
        <v>0.02</v>
      </c>
      <c r="K1548" s="2">
        <f t="shared" si="198"/>
        <v>0.02</v>
      </c>
      <c r="L1548" s="2">
        <f t="shared" si="202"/>
        <v>0</v>
      </c>
      <c r="V1548" s="12">
        <v>0.02</v>
      </c>
      <c r="W1548" s="5">
        <v>2.2522500000000001</v>
      </c>
      <c r="AS1548" s="5" t="str">
        <f t="shared" si="195"/>
        <v/>
      </c>
      <c r="AU1548" s="5" t="str">
        <f t="shared" si="196"/>
        <v/>
      </c>
      <c r="AW1548" s="5" t="str">
        <f t="shared" si="197"/>
        <v/>
      </c>
      <c r="AZ1548" s="5">
        <f t="shared" si="199"/>
        <v>2.2522500000000001</v>
      </c>
      <c r="BA1548" s="11">
        <f t="shared" si="200"/>
        <v>4.4786634346857616E-5</v>
      </c>
      <c r="BB1548" s="5">
        <f t="shared" si="201"/>
        <v>4.4786634346857618E-2</v>
      </c>
      <c r="BC1548"/>
      <c r="BD1548"/>
    </row>
    <row r="1549" spans="1:56" x14ac:dyDescent="0.25">
      <c r="A1549" s="1" t="s">
        <v>598</v>
      </c>
      <c r="B1549" s="1" t="s">
        <v>599</v>
      </c>
      <c r="C1549" s="1" t="s">
        <v>600</v>
      </c>
      <c r="D1549" s="1" t="s">
        <v>601</v>
      </c>
      <c r="E1549" s="1" t="s">
        <v>93</v>
      </c>
      <c r="F1549" s="1" t="s">
        <v>593</v>
      </c>
      <c r="G1549" s="1" t="s">
        <v>63</v>
      </c>
      <c r="H1549" s="1" t="s">
        <v>240</v>
      </c>
      <c r="I1549" s="2">
        <v>239.96</v>
      </c>
      <c r="J1549" s="2">
        <v>37.840000000000003</v>
      </c>
      <c r="K1549" s="2">
        <f t="shared" si="198"/>
        <v>37.83</v>
      </c>
      <c r="L1549" s="2">
        <f t="shared" si="202"/>
        <v>0</v>
      </c>
      <c r="V1549" s="12">
        <v>32.159999999999997</v>
      </c>
      <c r="W1549" s="5">
        <v>3621.617999999999</v>
      </c>
      <c r="AJ1549" s="10">
        <v>5.67</v>
      </c>
      <c r="AK1549" s="5">
        <v>208.9678528118134</v>
      </c>
      <c r="AS1549" s="5" t="str">
        <f t="shared" si="195"/>
        <v/>
      </c>
      <c r="AU1549" s="5" t="str">
        <f t="shared" si="196"/>
        <v/>
      </c>
      <c r="AW1549" s="5" t="str">
        <f t="shared" si="197"/>
        <v/>
      </c>
      <c r="AZ1549" s="5">
        <f t="shared" si="199"/>
        <v>3830.5858528118124</v>
      </c>
      <c r="BA1549" s="11">
        <f t="shared" si="200"/>
        <v>7.6172293450606457E-2</v>
      </c>
      <c r="BB1549" s="5">
        <f t="shared" si="201"/>
        <v>76.17229345060646</v>
      </c>
      <c r="BC1549"/>
      <c r="BD1549"/>
    </row>
    <row r="1550" spans="1:56" x14ac:dyDescent="0.25">
      <c r="A1550" s="1" t="s">
        <v>598</v>
      </c>
      <c r="B1550" s="1" t="s">
        <v>599</v>
      </c>
      <c r="C1550" s="1" t="s">
        <v>600</v>
      </c>
      <c r="D1550" s="1" t="s">
        <v>601</v>
      </c>
      <c r="E1550" s="1" t="s">
        <v>90</v>
      </c>
      <c r="F1550" s="1" t="s">
        <v>593</v>
      </c>
      <c r="G1550" s="1" t="s">
        <v>63</v>
      </c>
      <c r="H1550" s="1" t="s">
        <v>240</v>
      </c>
      <c r="I1550" s="2">
        <v>239.96</v>
      </c>
      <c r="J1550" s="2">
        <v>14.81</v>
      </c>
      <c r="K1550" s="2">
        <f t="shared" si="198"/>
        <v>14.81</v>
      </c>
      <c r="L1550" s="2">
        <f t="shared" si="202"/>
        <v>0</v>
      </c>
      <c r="V1550" s="12">
        <v>12.64</v>
      </c>
      <c r="W1550" s="5">
        <v>1423.422</v>
      </c>
      <c r="AJ1550" s="10">
        <v>2.17</v>
      </c>
      <c r="AK1550" s="5">
        <v>79.901643499938771</v>
      </c>
      <c r="AS1550" s="5" t="str">
        <f t="shared" si="195"/>
        <v/>
      </c>
      <c r="AU1550" s="5" t="str">
        <f t="shared" si="196"/>
        <v/>
      </c>
      <c r="AW1550" s="5" t="str">
        <f t="shared" si="197"/>
        <v/>
      </c>
      <c r="AZ1550" s="5">
        <f t="shared" si="199"/>
        <v>1503.3236434999387</v>
      </c>
      <c r="BA1550" s="11">
        <f t="shared" si="200"/>
        <v>2.9894019902949268E-2</v>
      </c>
      <c r="BB1550" s="5">
        <f t="shared" si="201"/>
        <v>29.894019902949267</v>
      </c>
      <c r="BC1550"/>
      <c r="BD1550"/>
    </row>
    <row r="1551" spans="1:56" x14ac:dyDescent="0.25">
      <c r="A1551" s="1" t="s">
        <v>598</v>
      </c>
      <c r="B1551" s="1" t="s">
        <v>599</v>
      </c>
      <c r="C1551" s="1" t="s">
        <v>600</v>
      </c>
      <c r="D1551" s="1" t="s">
        <v>601</v>
      </c>
      <c r="E1551" s="1" t="s">
        <v>65</v>
      </c>
      <c r="F1551" s="1" t="s">
        <v>593</v>
      </c>
      <c r="G1551" s="1" t="s">
        <v>63</v>
      </c>
      <c r="H1551" s="1" t="s">
        <v>240</v>
      </c>
      <c r="I1551" s="2">
        <v>239.96</v>
      </c>
      <c r="J1551" s="2">
        <v>0.04</v>
      </c>
      <c r="K1551" s="2">
        <f t="shared" si="198"/>
        <v>0.04</v>
      </c>
      <c r="L1551" s="2">
        <f t="shared" si="202"/>
        <v>0</v>
      </c>
      <c r="V1551" s="12">
        <v>0.04</v>
      </c>
      <c r="W1551" s="5">
        <v>4.5044999999999993</v>
      </c>
      <c r="AS1551" s="5" t="str">
        <f t="shared" si="195"/>
        <v/>
      </c>
      <c r="AU1551" s="5" t="str">
        <f t="shared" si="196"/>
        <v/>
      </c>
      <c r="AW1551" s="5" t="str">
        <f t="shared" si="197"/>
        <v/>
      </c>
      <c r="AZ1551" s="5">
        <f t="shared" si="199"/>
        <v>4.5044999999999993</v>
      </c>
      <c r="BA1551" s="11">
        <f t="shared" si="200"/>
        <v>8.9573268693715218E-5</v>
      </c>
      <c r="BB1551" s="5">
        <f t="shared" si="201"/>
        <v>8.9573268693715222E-2</v>
      </c>
      <c r="BC1551"/>
      <c r="BD1551"/>
    </row>
    <row r="1552" spans="1:56" x14ac:dyDescent="0.25">
      <c r="A1552" s="1" t="s">
        <v>598</v>
      </c>
      <c r="B1552" s="1" t="s">
        <v>599</v>
      </c>
      <c r="C1552" s="1" t="s">
        <v>600</v>
      </c>
      <c r="D1552" s="1" t="s">
        <v>601</v>
      </c>
      <c r="E1552" s="1" t="s">
        <v>66</v>
      </c>
      <c r="F1552" s="1" t="s">
        <v>593</v>
      </c>
      <c r="G1552" s="1" t="s">
        <v>63</v>
      </c>
      <c r="H1552" s="1" t="s">
        <v>240</v>
      </c>
      <c r="I1552" s="2">
        <v>239.96</v>
      </c>
      <c r="J1552" s="2">
        <v>19.66</v>
      </c>
      <c r="K1552" s="2">
        <f t="shared" si="198"/>
        <v>19.66</v>
      </c>
      <c r="L1552" s="2">
        <f t="shared" si="202"/>
        <v>0</v>
      </c>
      <c r="V1552" s="12">
        <v>17.64</v>
      </c>
      <c r="W1552" s="5">
        <v>1986.4845</v>
      </c>
      <c r="AH1552" s="9">
        <v>0.13</v>
      </c>
      <c r="AI1552" s="5">
        <v>5.2518374999999997</v>
      </c>
      <c r="AJ1552" s="10">
        <v>1.89</v>
      </c>
      <c r="AK1552" s="5">
        <v>69.029416113741703</v>
      </c>
      <c r="AS1552" s="5" t="str">
        <f t="shared" si="195"/>
        <v/>
      </c>
      <c r="AU1552" s="5" t="str">
        <f t="shared" si="196"/>
        <v/>
      </c>
      <c r="AW1552" s="5" t="str">
        <f t="shared" si="197"/>
        <v/>
      </c>
      <c r="AZ1552" s="5">
        <f t="shared" si="199"/>
        <v>2060.7657536137417</v>
      </c>
      <c r="BA1552" s="11">
        <f t="shared" si="200"/>
        <v>4.0978915431956989E-2</v>
      </c>
      <c r="BB1552" s="5">
        <f t="shared" si="201"/>
        <v>40.978915431956992</v>
      </c>
      <c r="BC1552"/>
      <c r="BD1552"/>
    </row>
    <row r="1553" spans="1:56" x14ac:dyDescent="0.25">
      <c r="A1553" s="1" t="s">
        <v>598</v>
      </c>
      <c r="B1553" s="1" t="s">
        <v>599</v>
      </c>
      <c r="C1553" s="1" t="s">
        <v>600</v>
      </c>
      <c r="D1553" s="1" t="s">
        <v>601</v>
      </c>
      <c r="E1553" s="1" t="s">
        <v>67</v>
      </c>
      <c r="F1553" s="1" t="s">
        <v>593</v>
      </c>
      <c r="G1553" s="1" t="s">
        <v>63</v>
      </c>
      <c r="H1553" s="1" t="s">
        <v>240</v>
      </c>
      <c r="I1553" s="2">
        <v>239.96</v>
      </c>
      <c r="J1553" s="2">
        <v>33.020000000000003</v>
      </c>
      <c r="K1553" s="2">
        <f t="shared" si="198"/>
        <v>33.01</v>
      </c>
      <c r="L1553" s="2">
        <f t="shared" si="202"/>
        <v>0</v>
      </c>
      <c r="V1553" s="12">
        <v>31.44</v>
      </c>
      <c r="W1553" s="5">
        <v>3540.5369999999998</v>
      </c>
      <c r="AH1553" s="9">
        <v>0.73</v>
      </c>
      <c r="AI1553" s="5">
        <v>29.491087499999999</v>
      </c>
      <c r="AJ1553" s="10">
        <v>0.84</v>
      </c>
      <c r="AK1553" s="5">
        <v>30.958199033439161</v>
      </c>
      <c r="AS1553" s="5" t="str">
        <f t="shared" si="195"/>
        <v/>
      </c>
      <c r="AU1553" s="5" t="str">
        <f t="shared" si="196"/>
        <v/>
      </c>
      <c r="AW1553" s="5" t="str">
        <f t="shared" si="197"/>
        <v/>
      </c>
      <c r="AZ1553" s="5">
        <f t="shared" si="199"/>
        <v>3600.9862865334389</v>
      </c>
      <c r="BA1553" s="11">
        <f t="shared" si="200"/>
        <v>7.1606640516382186E-2</v>
      </c>
      <c r="BB1553" s="5">
        <f t="shared" si="201"/>
        <v>71.606640516382186</v>
      </c>
      <c r="BC1553"/>
      <c r="BD1553"/>
    </row>
    <row r="1554" spans="1:56" x14ac:dyDescent="0.25">
      <c r="A1554" s="1" t="s">
        <v>598</v>
      </c>
      <c r="B1554" s="1" t="s">
        <v>599</v>
      </c>
      <c r="C1554" s="1" t="s">
        <v>600</v>
      </c>
      <c r="D1554" s="1" t="s">
        <v>601</v>
      </c>
      <c r="E1554" s="1" t="s">
        <v>68</v>
      </c>
      <c r="F1554" s="1" t="s">
        <v>593</v>
      </c>
      <c r="G1554" s="1" t="s">
        <v>63</v>
      </c>
      <c r="H1554" s="1" t="s">
        <v>240</v>
      </c>
      <c r="I1554" s="2">
        <v>239.96</v>
      </c>
      <c r="J1554" s="2">
        <v>36.89</v>
      </c>
      <c r="K1554" s="2">
        <f t="shared" si="198"/>
        <v>36.89</v>
      </c>
      <c r="L1554" s="2">
        <f t="shared" si="202"/>
        <v>0</v>
      </c>
      <c r="V1554" s="12">
        <v>36.549999999999997</v>
      </c>
      <c r="W1554" s="5">
        <v>4115.9868749999987</v>
      </c>
      <c r="AJ1554" s="10">
        <v>0.34</v>
      </c>
      <c r="AK1554" s="5">
        <v>12.53070013180375</v>
      </c>
      <c r="AS1554" s="5" t="str">
        <f t="shared" si="195"/>
        <v/>
      </c>
      <c r="AU1554" s="5" t="str">
        <f t="shared" si="196"/>
        <v/>
      </c>
      <c r="AW1554" s="5" t="str">
        <f t="shared" si="197"/>
        <v/>
      </c>
      <c r="AZ1554" s="5">
        <f t="shared" si="199"/>
        <v>4128.517575131802</v>
      </c>
      <c r="BA1554" s="11">
        <f t="shared" si="200"/>
        <v>8.2096750818960271E-2</v>
      </c>
      <c r="BB1554" s="5">
        <f t="shared" si="201"/>
        <v>82.096750818960274</v>
      </c>
      <c r="BC1554"/>
      <c r="BD1554"/>
    </row>
    <row r="1555" spans="1:56" x14ac:dyDescent="0.25">
      <c r="A1555" s="1" t="s">
        <v>598</v>
      </c>
      <c r="B1555" s="1" t="s">
        <v>599</v>
      </c>
      <c r="C1555" s="1" t="s">
        <v>600</v>
      </c>
      <c r="D1555" s="1" t="s">
        <v>601</v>
      </c>
      <c r="E1555" s="1" t="s">
        <v>69</v>
      </c>
      <c r="F1555" s="1" t="s">
        <v>593</v>
      </c>
      <c r="G1555" s="1" t="s">
        <v>63</v>
      </c>
      <c r="H1555" s="1" t="s">
        <v>240</v>
      </c>
      <c r="I1555" s="2">
        <v>239.96</v>
      </c>
      <c r="J1555" s="2">
        <v>15.21</v>
      </c>
      <c r="K1555" s="2">
        <f t="shared" si="198"/>
        <v>15.21</v>
      </c>
      <c r="L1555" s="2">
        <f t="shared" si="202"/>
        <v>0</v>
      </c>
      <c r="V1555" s="12">
        <v>12.56</v>
      </c>
      <c r="W1555" s="5">
        <v>1414.413</v>
      </c>
      <c r="X1555" s="13">
        <v>1.93</v>
      </c>
      <c r="Y1555" s="5">
        <v>195.6079125</v>
      </c>
      <c r="AJ1555" s="10">
        <v>0.72</v>
      </c>
      <c r="AK1555" s="5">
        <v>26.019630585428331</v>
      </c>
      <c r="AS1555" s="5" t="str">
        <f t="shared" si="195"/>
        <v/>
      </c>
      <c r="AU1555" s="5" t="str">
        <f t="shared" si="196"/>
        <v/>
      </c>
      <c r="AW1555" s="5" t="str">
        <f t="shared" si="197"/>
        <v/>
      </c>
      <c r="AZ1555" s="5">
        <f t="shared" si="199"/>
        <v>1636.0405430854285</v>
      </c>
      <c r="BA1555" s="11">
        <f t="shared" si="200"/>
        <v>3.2533133346565185E-2</v>
      </c>
      <c r="BB1555" s="5">
        <f t="shared" si="201"/>
        <v>32.533133346565187</v>
      </c>
      <c r="BC1555"/>
      <c r="BD1555"/>
    </row>
    <row r="1556" spans="1:56" x14ac:dyDescent="0.25">
      <c r="A1556" s="1" t="s">
        <v>598</v>
      </c>
      <c r="B1556" s="1" t="s">
        <v>599</v>
      </c>
      <c r="C1556" s="1" t="s">
        <v>600</v>
      </c>
      <c r="D1556" s="1" t="s">
        <v>601</v>
      </c>
      <c r="E1556" s="1" t="s">
        <v>70</v>
      </c>
      <c r="F1556" s="1" t="s">
        <v>593</v>
      </c>
      <c r="G1556" s="1" t="s">
        <v>63</v>
      </c>
      <c r="H1556" s="1" t="s">
        <v>240</v>
      </c>
      <c r="I1556" s="2">
        <v>239.96</v>
      </c>
      <c r="J1556" s="2">
        <v>0.05</v>
      </c>
      <c r="K1556" s="2">
        <f t="shared" si="198"/>
        <v>0.05</v>
      </c>
      <c r="L1556" s="2">
        <f t="shared" si="202"/>
        <v>0</v>
      </c>
      <c r="V1556" s="12">
        <v>0.05</v>
      </c>
      <c r="W1556" s="5">
        <v>5.6306249999999993</v>
      </c>
      <c r="AS1556" s="5" t="str">
        <f t="shared" si="195"/>
        <v/>
      </c>
      <c r="AU1556" s="5" t="str">
        <f t="shared" si="196"/>
        <v/>
      </c>
      <c r="AW1556" s="5" t="str">
        <f t="shared" si="197"/>
        <v/>
      </c>
      <c r="AZ1556" s="5">
        <f t="shared" si="199"/>
        <v>5.6306249999999993</v>
      </c>
      <c r="BA1556" s="11">
        <f t="shared" si="200"/>
        <v>1.1196658586714403E-4</v>
      </c>
      <c r="BB1556" s="5">
        <f t="shared" si="201"/>
        <v>0.11196658586714403</v>
      </c>
      <c r="BC1556"/>
      <c r="BD1556"/>
    </row>
    <row r="1557" spans="1:56" x14ac:dyDescent="0.25">
      <c r="A1557" s="1" t="s">
        <v>598</v>
      </c>
      <c r="B1557" s="1" t="s">
        <v>599</v>
      </c>
      <c r="C1557" s="1" t="s">
        <v>600</v>
      </c>
      <c r="D1557" s="1" t="s">
        <v>601</v>
      </c>
      <c r="E1557" s="1" t="s">
        <v>73</v>
      </c>
      <c r="F1557" s="1" t="s">
        <v>593</v>
      </c>
      <c r="G1557" s="1" t="s">
        <v>63</v>
      </c>
      <c r="H1557" s="1" t="s">
        <v>240</v>
      </c>
      <c r="I1557" s="2">
        <v>239.96</v>
      </c>
      <c r="J1557" s="2">
        <v>0.08</v>
      </c>
      <c r="K1557" s="2">
        <f t="shared" si="198"/>
        <v>0.09</v>
      </c>
      <c r="L1557" s="2">
        <f t="shared" si="202"/>
        <v>0</v>
      </c>
      <c r="V1557" s="12">
        <v>0.06</v>
      </c>
      <c r="W1557" s="5">
        <v>6.7567499999999976</v>
      </c>
      <c r="X1557" s="13">
        <v>0.02</v>
      </c>
      <c r="Y1557" s="5">
        <v>2.0270250000000001</v>
      </c>
      <c r="AJ1557" s="10">
        <v>0.01</v>
      </c>
      <c r="AK1557" s="5">
        <v>0.36854999176226561</v>
      </c>
      <c r="AS1557" s="5" t="str">
        <f t="shared" si="195"/>
        <v/>
      </c>
      <c r="AU1557" s="5" t="str">
        <f t="shared" si="196"/>
        <v/>
      </c>
      <c r="AW1557" s="5" t="str">
        <f t="shared" si="197"/>
        <v/>
      </c>
      <c r="AZ1557" s="5">
        <f t="shared" si="199"/>
        <v>9.1523249917622636</v>
      </c>
      <c r="BA1557" s="11">
        <f t="shared" si="200"/>
        <v>1.8199659577296622E-4</v>
      </c>
      <c r="BB1557" s="5">
        <f t="shared" si="201"/>
        <v>0.1819965957729662</v>
      </c>
      <c r="BC1557"/>
      <c r="BD1557"/>
    </row>
    <row r="1558" spans="1:56" x14ac:dyDescent="0.25">
      <c r="A1558" s="1" t="s">
        <v>598</v>
      </c>
      <c r="B1558" s="1" t="s">
        <v>599</v>
      </c>
      <c r="C1558" s="1" t="s">
        <v>600</v>
      </c>
      <c r="D1558" s="1" t="s">
        <v>601</v>
      </c>
      <c r="E1558" s="1" t="s">
        <v>74</v>
      </c>
      <c r="F1558" s="1" t="s">
        <v>593</v>
      </c>
      <c r="G1558" s="1" t="s">
        <v>63</v>
      </c>
      <c r="H1558" s="1" t="s">
        <v>240</v>
      </c>
      <c r="I1558" s="2">
        <v>239.96</v>
      </c>
      <c r="J1558" s="2">
        <v>38.409999999999997</v>
      </c>
      <c r="K1558" s="2">
        <f t="shared" si="198"/>
        <v>38.4</v>
      </c>
      <c r="L1558" s="2">
        <f t="shared" si="202"/>
        <v>0</v>
      </c>
      <c r="V1558" s="12">
        <v>14.64</v>
      </c>
      <c r="W1558" s="5">
        <v>1648.6469999999999</v>
      </c>
      <c r="X1558" s="13">
        <v>17.309999999999999</v>
      </c>
      <c r="Y1558" s="5">
        <v>1754.3901375</v>
      </c>
      <c r="AJ1558" s="10">
        <v>6.45</v>
      </c>
      <c r="AK1558" s="5">
        <v>237.08822279179839</v>
      </c>
      <c r="AS1558" s="5" t="str">
        <f t="shared" si="195"/>
        <v/>
      </c>
      <c r="AU1558" s="5" t="str">
        <f t="shared" si="196"/>
        <v/>
      </c>
      <c r="AW1558" s="5" t="str">
        <f t="shared" si="197"/>
        <v/>
      </c>
      <c r="AZ1558" s="5">
        <f t="shared" si="199"/>
        <v>3640.1253602917986</v>
      </c>
      <c r="BA1558" s="11">
        <f t="shared" si="200"/>
        <v>7.2384932173653951E-2</v>
      </c>
      <c r="BB1558" s="5">
        <f t="shared" si="201"/>
        <v>72.384932173653951</v>
      </c>
      <c r="BC1558"/>
      <c r="BD1558"/>
    </row>
    <row r="1559" spans="1:56" x14ac:dyDescent="0.25">
      <c r="A1559" s="1" t="s">
        <v>598</v>
      </c>
      <c r="B1559" s="1" t="s">
        <v>599</v>
      </c>
      <c r="C1559" s="1" t="s">
        <v>600</v>
      </c>
      <c r="D1559" s="1" t="s">
        <v>601</v>
      </c>
      <c r="E1559" s="1" t="s">
        <v>75</v>
      </c>
      <c r="F1559" s="1" t="s">
        <v>593</v>
      </c>
      <c r="G1559" s="1" t="s">
        <v>63</v>
      </c>
      <c r="H1559" s="1" t="s">
        <v>240</v>
      </c>
      <c r="I1559" s="2">
        <v>239.96</v>
      </c>
      <c r="J1559" s="2">
        <v>34.700000000000003</v>
      </c>
      <c r="K1559" s="2">
        <f t="shared" si="198"/>
        <v>34.700000000000003</v>
      </c>
      <c r="L1559" s="2">
        <f t="shared" si="202"/>
        <v>0</v>
      </c>
      <c r="V1559" s="12">
        <v>34.700000000000003</v>
      </c>
      <c r="W1559" s="5">
        <v>3907.6537499999999</v>
      </c>
      <c r="AS1559" s="5" t="str">
        <f t="shared" si="195"/>
        <v/>
      </c>
      <c r="AU1559" s="5" t="str">
        <f t="shared" si="196"/>
        <v/>
      </c>
      <c r="AW1559" s="5" t="str">
        <f t="shared" si="197"/>
        <v/>
      </c>
      <c r="AZ1559" s="5">
        <f t="shared" si="199"/>
        <v>3907.6537499999999</v>
      </c>
      <c r="BA1559" s="11">
        <f t="shared" si="200"/>
        <v>7.7704810591797957E-2</v>
      </c>
      <c r="BB1559" s="5">
        <f t="shared" si="201"/>
        <v>77.704810591797965</v>
      </c>
      <c r="BC1559"/>
      <c r="BD1559"/>
    </row>
    <row r="1560" spans="1:56" x14ac:dyDescent="0.25">
      <c r="A1560" s="1" t="s">
        <v>602</v>
      </c>
      <c r="B1560" s="1" t="s">
        <v>603</v>
      </c>
      <c r="C1560" s="1" t="s">
        <v>604</v>
      </c>
      <c r="D1560" s="1" t="s">
        <v>60</v>
      </c>
      <c r="E1560" s="1" t="s">
        <v>66</v>
      </c>
      <c r="F1560" s="1" t="s">
        <v>593</v>
      </c>
      <c r="G1560" s="1" t="s">
        <v>63</v>
      </c>
      <c r="H1560" s="1" t="s">
        <v>240</v>
      </c>
      <c r="I1560" s="2">
        <v>30.56</v>
      </c>
      <c r="J1560" s="2">
        <v>7.0000000000000007E-2</v>
      </c>
      <c r="K1560" s="2">
        <f t="shared" si="198"/>
        <v>7.0000000000000007E-2</v>
      </c>
      <c r="L1560" s="2">
        <f t="shared" si="202"/>
        <v>0</v>
      </c>
      <c r="AJ1560" s="10">
        <v>7.0000000000000007E-2</v>
      </c>
      <c r="AK1560" s="5">
        <v>2.5061400126311928</v>
      </c>
      <c r="AS1560" s="5" t="str">
        <f t="shared" si="195"/>
        <v/>
      </c>
      <c r="AU1560" s="5" t="str">
        <f t="shared" si="196"/>
        <v/>
      </c>
      <c r="AW1560" s="5" t="str">
        <f t="shared" si="197"/>
        <v/>
      </c>
      <c r="AZ1560" s="5">
        <f t="shared" si="199"/>
        <v>2.5061400126311928</v>
      </c>
      <c r="BA1560" s="11">
        <f t="shared" si="200"/>
        <v>4.9835309742587353E-5</v>
      </c>
      <c r="BB1560" s="5">
        <f t="shared" si="201"/>
        <v>4.9835309742587354E-2</v>
      </c>
      <c r="BC1560"/>
      <c r="BD1560"/>
    </row>
    <row r="1561" spans="1:56" x14ac:dyDescent="0.25">
      <c r="A1561" s="1" t="s">
        <v>602</v>
      </c>
      <c r="B1561" s="1" t="s">
        <v>603</v>
      </c>
      <c r="C1561" s="1" t="s">
        <v>604</v>
      </c>
      <c r="D1561" s="1" t="s">
        <v>60</v>
      </c>
      <c r="E1561" s="1" t="s">
        <v>68</v>
      </c>
      <c r="F1561" s="1" t="s">
        <v>593</v>
      </c>
      <c r="G1561" s="1" t="s">
        <v>63</v>
      </c>
      <c r="H1561" s="1" t="s">
        <v>240</v>
      </c>
      <c r="I1561" s="2">
        <v>30.56</v>
      </c>
      <c r="J1561" s="2">
        <v>2.04</v>
      </c>
      <c r="K1561" s="2">
        <f t="shared" si="198"/>
        <v>2.04</v>
      </c>
      <c r="L1561" s="2">
        <f t="shared" si="202"/>
        <v>0</v>
      </c>
      <c r="V1561" s="12">
        <v>0.02</v>
      </c>
      <c r="W1561" s="5">
        <v>2.2522500000000001</v>
      </c>
      <c r="AJ1561" s="10">
        <v>2.02</v>
      </c>
      <c r="AK1561" s="5">
        <v>69.987646353185184</v>
      </c>
      <c r="AS1561" s="5" t="str">
        <f t="shared" si="195"/>
        <v/>
      </c>
      <c r="AU1561" s="5" t="str">
        <f t="shared" si="196"/>
        <v/>
      </c>
      <c r="AW1561" s="5" t="str">
        <f t="shared" si="197"/>
        <v/>
      </c>
      <c r="AZ1561" s="5">
        <f t="shared" si="199"/>
        <v>72.239896353185188</v>
      </c>
      <c r="BA1561" s="11">
        <f t="shared" si="200"/>
        <v>1.4365109660228652E-3</v>
      </c>
      <c r="BB1561" s="5">
        <f t="shared" si="201"/>
        <v>1.4365109660228652</v>
      </c>
      <c r="BC1561"/>
      <c r="BD1561"/>
    </row>
    <row r="1562" spans="1:56" x14ac:dyDescent="0.25">
      <c r="A1562" s="1" t="s">
        <v>602</v>
      </c>
      <c r="B1562" s="1" t="s">
        <v>603</v>
      </c>
      <c r="C1562" s="1" t="s">
        <v>604</v>
      </c>
      <c r="D1562" s="1" t="s">
        <v>60</v>
      </c>
      <c r="E1562" s="1" t="s">
        <v>69</v>
      </c>
      <c r="F1562" s="1" t="s">
        <v>593</v>
      </c>
      <c r="G1562" s="1" t="s">
        <v>63</v>
      </c>
      <c r="H1562" s="1" t="s">
        <v>240</v>
      </c>
      <c r="I1562" s="2">
        <v>30.56</v>
      </c>
      <c r="J1562" s="2">
        <v>27.85</v>
      </c>
      <c r="K1562" s="2">
        <f t="shared" si="198"/>
        <v>27.86</v>
      </c>
      <c r="L1562" s="2">
        <f t="shared" si="202"/>
        <v>0</v>
      </c>
      <c r="V1562" s="12">
        <v>1.5</v>
      </c>
      <c r="W1562" s="5">
        <v>168.91874999999999</v>
      </c>
      <c r="X1562" s="13">
        <v>0.34</v>
      </c>
      <c r="Y1562" s="5">
        <v>34.459425000000003</v>
      </c>
      <c r="AJ1562" s="10">
        <v>26.02</v>
      </c>
      <c r="AK1562" s="5">
        <v>926.23984130144129</v>
      </c>
      <c r="AS1562" s="5" t="str">
        <f t="shared" si="195"/>
        <v/>
      </c>
      <c r="AU1562" s="5" t="str">
        <f t="shared" si="196"/>
        <v/>
      </c>
      <c r="AW1562" s="5" t="str">
        <f t="shared" si="197"/>
        <v/>
      </c>
      <c r="AZ1562" s="5">
        <f t="shared" si="199"/>
        <v>1129.6180163014412</v>
      </c>
      <c r="BA1562" s="11">
        <f t="shared" si="200"/>
        <v>2.2462776799962392E-2</v>
      </c>
      <c r="BB1562" s="5">
        <f t="shared" si="201"/>
        <v>22.462776799962391</v>
      </c>
      <c r="BC1562"/>
      <c r="BD1562"/>
    </row>
    <row r="1563" spans="1:56" x14ac:dyDescent="0.25">
      <c r="A1563" s="1" t="s">
        <v>602</v>
      </c>
      <c r="B1563" s="1" t="s">
        <v>603</v>
      </c>
      <c r="C1563" s="1" t="s">
        <v>604</v>
      </c>
      <c r="D1563" s="1" t="s">
        <v>60</v>
      </c>
      <c r="E1563" s="1" t="s">
        <v>70</v>
      </c>
      <c r="F1563" s="1" t="s">
        <v>593</v>
      </c>
      <c r="G1563" s="1" t="s">
        <v>63</v>
      </c>
      <c r="H1563" s="1" t="s">
        <v>240</v>
      </c>
      <c r="I1563" s="2">
        <v>30.56</v>
      </c>
      <c r="J1563" s="2">
        <v>0.04</v>
      </c>
      <c r="K1563" s="2">
        <f t="shared" si="198"/>
        <v>0.04</v>
      </c>
      <c r="L1563" s="2">
        <f t="shared" si="202"/>
        <v>0</v>
      </c>
      <c r="AJ1563" s="10">
        <v>0.04</v>
      </c>
      <c r="AK1563" s="5">
        <v>1.474199967049062</v>
      </c>
      <c r="AS1563" s="5" t="str">
        <f t="shared" si="195"/>
        <v/>
      </c>
      <c r="AU1563" s="5" t="str">
        <f t="shared" si="196"/>
        <v/>
      </c>
      <c r="AW1563" s="5" t="str">
        <f t="shared" si="197"/>
        <v/>
      </c>
      <c r="AZ1563" s="5">
        <f t="shared" si="199"/>
        <v>1.474199967049062</v>
      </c>
      <c r="BA1563" s="11">
        <f t="shared" si="200"/>
        <v>2.9314887280886175E-5</v>
      </c>
      <c r="BB1563" s="5">
        <f t="shared" si="201"/>
        <v>2.9314887280886177E-2</v>
      </c>
      <c r="BC1563"/>
      <c r="BD1563"/>
    </row>
    <row r="1564" spans="1:56" x14ac:dyDescent="0.25">
      <c r="A1564" s="1" t="s">
        <v>605</v>
      </c>
      <c r="B1564" s="1" t="s">
        <v>606</v>
      </c>
      <c r="C1564" s="1" t="s">
        <v>607</v>
      </c>
      <c r="D1564" s="1" t="s">
        <v>60</v>
      </c>
      <c r="E1564" s="1" t="s">
        <v>61</v>
      </c>
      <c r="F1564" s="1" t="s">
        <v>108</v>
      </c>
      <c r="G1564" s="1" t="s">
        <v>63</v>
      </c>
      <c r="H1564" s="1" t="s">
        <v>240</v>
      </c>
      <c r="I1564" s="2">
        <v>156.91</v>
      </c>
      <c r="J1564" s="2">
        <v>7.0000000000000007E-2</v>
      </c>
      <c r="K1564" s="2">
        <f t="shared" si="198"/>
        <v>7.0000000000000007E-2</v>
      </c>
      <c r="L1564" s="2">
        <f t="shared" si="202"/>
        <v>0</v>
      </c>
      <c r="X1564" s="13">
        <v>7.0000000000000007E-2</v>
      </c>
      <c r="Y1564" s="5">
        <v>7.0945875000000003</v>
      </c>
      <c r="AS1564" s="5" t="str">
        <f t="shared" si="195"/>
        <v/>
      </c>
      <c r="AU1564" s="5" t="str">
        <f t="shared" si="196"/>
        <v/>
      </c>
      <c r="AW1564" s="5" t="str">
        <f t="shared" si="197"/>
        <v/>
      </c>
      <c r="AZ1564" s="5">
        <f t="shared" si="199"/>
        <v>7.0945875000000003</v>
      </c>
      <c r="BA1564" s="11">
        <f t="shared" si="200"/>
        <v>1.4107789819260149E-4</v>
      </c>
      <c r="BB1564" s="5">
        <f t="shared" si="201"/>
        <v>0.1410778981926015</v>
      </c>
      <c r="BC1564"/>
      <c r="BD1564"/>
    </row>
    <row r="1565" spans="1:56" x14ac:dyDescent="0.25">
      <c r="A1565" s="1" t="s">
        <v>605</v>
      </c>
      <c r="B1565" s="1" t="s">
        <v>606</v>
      </c>
      <c r="C1565" s="1" t="s">
        <v>607</v>
      </c>
      <c r="D1565" s="1" t="s">
        <v>60</v>
      </c>
      <c r="E1565" s="1" t="s">
        <v>65</v>
      </c>
      <c r="F1565" s="1" t="s">
        <v>108</v>
      </c>
      <c r="G1565" s="1" t="s">
        <v>63</v>
      </c>
      <c r="H1565" s="1" t="s">
        <v>240</v>
      </c>
      <c r="I1565" s="2">
        <v>156.91</v>
      </c>
      <c r="J1565" s="2">
        <v>7.0000000000000007E-2</v>
      </c>
      <c r="K1565" s="2">
        <f t="shared" si="198"/>
        <v>0.06</v>
      </c>
      <c r="L1565" s="2">
        <f t="shared" si="202"/>
        <v>0</v>
      </c>
      <c r="X1565" s="13">
        <v>0.06</v>
      </c>
      <c r="Y1565" s="5">
        <v>6.0810749999999993</v>
      </c>
      <c r="AS1565" s="5" t="str">
        <f t="shared" si="195"/>
        <v/>
      </c>
      <c r="AU1565" s="5" t="str">
        <f t="shared" si="196"/>
        <v/>
      </c>
      <c r="AW1565" s="5" t="str">
        <f t="shared" si="197"/>
        <v/>
      </c>
      <c r="AZ1565" s="5">
        <f t="shared" si="199"/>
        <v>6.0810749999999993</v>
      </c>
      <c r="BA1565" s="11">
        <f t="shared" si="200"/>
        <v>1.2092391273651554E-4</v>
      </c>
      <c r="BB1565" s="5">
        <f t="shared" si="201"/>
        <v>0.12092391273651554</v>
      </c>
      <c r="BC1565"/>
      <c r="BD1565"/>
    </row>
    <row r="1566" spans="1:56" x14ac:dyDescent="0.25">
      <c r="A1566" s="1" t="s">
        <v>605</v>
      </c>
      <c r="B1566" s="1" t="s">
        <v>606</v>
      </c>
      <c r="C1566" s="1" t="s">
        <v>607</v>
      </c>
      <c r="D1566" s="1" t="s">
        <v>60</v>
      </c>
      <c r="E1566" s="1" t="s">
        <v>70</v>
      </c>
      <c r="F1566" s="1" t="s">
        <v>108</v>
      </c>
      <c r="G1566" s="1" t="s">
        <v>63</v>
      </c>
      <c r="H1566" s="1" t="s">
        <v>240</v>
      </c>
      <c r="I1566" s="2">
        <v>156.91</v>
      </c>
      <c r="J1566" s="2">
        <v>39.94</v>
      </c>
      <c r="K1566" s="2">
        <f t="shared" si="198"/>
        <v>39.950000000000003</v>
      </c>
      <c r="L1566" s="2">
        <f t="shared" si="202"/>
        <v>0</v>
      </c>
      <c r="X1566" s="13">
        <v>39.42</v>
      </c>
      <c r="Y1566" s="5">
        <v>3995.266275</v>
      </c>
      <c r="AJ1566" s="10">
        <v>0.53</v>
      </c>
      <c r="AK1566" s="5">
        <v>17.579834051012991</v>
      </c>
      <c r="AS1566" s="5" t="str">
        <f t="shared" si="195"/>
        <v/>
      </c>
      <c r="AU1566" s="5" t="str">
        <f t="shared" si="196"/>
        <v/>
      </c>
      <c r="AW1566" s="5" t="str">
        <f t="shared" si="197"/>
        <v/>
      </c>
      <c r="AZ1566" s="5">
        <f t="shared" si="199"/>
        <v>4012.8461090510127</v>
      </c>
      <c r="BA1566" s="11">
        <f t="shared" si="200"/>
        <v>7.9796590687658125E-2</v>
      </c>
      <c r="BB1566" s="5">
        <f t="shared" si="201"/>
        <v>79.796590687658124</v>
      </c>
      <c r="BC1566"/>
      <c r="BD1566"/>
    </row>
    <row r="1567" spans="1:56" x14ac:dyDescent="0.25">
      <c r="A1567" s="1" t="s">
        <v>605</v>
      </c>
      <c r="B1567" s="1" t="s">
        <v>606</v>
      </c>
      <c r="C1567" s="1" t="s">
        <v>607</v>
      </c>
      <c r="D1567" s="1" t="s">
        <v>60</v>
      </c>
      <c r="E1567" s="1" t="s">
        <v>71</v>
      </c>
      <c r="F1567" s="1" t="s">
        <v>108</v>
      </c>
      <c r="G1567" s="1" t="s">
        <v>63</v>
      </c>
      <c r="H1567" s="1" t="s">
        <v>240</v>
      </c>
      <c r="I1567" s="2">
        <v>156.91</v>
      </c>
      <c r="J1567" s="2">
        <v>39.35</v>
      </c>
      <c r="K1567" s="2">
        <f t="shared" si="198"/>
        <v>39.35</v>
      </c>
      <c r="L1567" s="2">
        <f t="shared" si="202"/>
        <v>0</v>
      </c>
      <c r="X1567" s="13">
        <v>39.35</v>
      </c>
      <c r="Y1567" s="5">
        <v>3988.1716875000002</v>
      </c>
      <c r="AS1567" s="5" t="str">
        <f t="shared" si="195"/>
        <v/>
      </c>
      <c r="AU1567" s="5" t="str">
        <f t="shared" si="196"/>
        <v/>
      </c>
      <c r="AW1567" s="5" t="str">
        <f t="shared" si="197"/>
        <v/>
      </c>
      <c r="AZ1567" s="5">
        <f t="shared" si="199"/>
        <v>3988.1716875000002</v>
      </c>
      <c r="BA1567" s="11">
        <f t="shared" si="200"/>
        <v>7.930593276969812E-2</v>
      </c>
      <c r="BB1567" s="5">
        <f t="shared" si="201"/>
        <v>79.305932769698131</v>
      </c>
      <c r="BC1567"/>
      <c r="BD1567"/>
    </row>
    <row r="1568" spans="1:56" x14ac:dyDescent="0.25">
      <c r="A1568" s="1" t="s">
        <v>605</v>
      </c>
      <c r="B1568" s="1" t="s">
        <v>606</v>
      </c>
      <c r="C1568" s="1" t="s">
        <v>607</v>
      </c>
      <c r="D1568" s="1" t="s">
        <v>60</v>
      </c>
      <c r="E1568" s="1" t="s">
        <v>72</v>
      </c>
      <c r="F1568" s="1" t="s">
        <v>108</v>
      </c>
      <c r="G1568" s="1" t="s">
        <v>63</v>
      </c>
      <c r="H1568" s="1" t="s">
        <v>240</v>
      </c>
      <c r="I1568" s="2">
        <v>156.91</v>
      </c>
      <c r="J1568" s="2">
        <v>36.93</v>
      </c>
      <c r="K1568" s="2">
        <f t="shared" si="198"/>
        <v>36.93</v>
      </c>
      <c r="L1568" s="2">
        <f t="shared" si="202"/>
        <v>0</v>
      </c>
      <c r="X1568" s="13">
        <v>36.93</v>
      </c>
      <c r="Y1568" s="5">
        <v>3742.9016624999999</v>
      </c>
      <c r="AS1568" s="5" t="str">
        <f t="shared" si="195"/>
        <v/>
      </c>
      <c r="AU1568" s="5" t="str">
        <f t="shared" si="196"/>
        <v/>
      </c>
      <c r="AW1568" s="5" t="str">
        <f t="shared" si="197"/>
        <v/>
      </c>
      <c r="AZ1568" s="5">
        <f t="shared" si="199"/>
        <v>3742.9016624999999</v>
      </c>
      <c r="BA1568" s="11">
        <f t="shared" si="200"/>
        <v>7.4428668289325331E-2</v>
      </c>
      <c r="BB1568" s="5">
        <f t="shared" si="201"/>
        <v>74.42866828932533</v>
      </c>
      <c r="BC1568"/>
      <c r="BD1568"/>
    </row>
    <row r="1569" spans="1:56" x14ac:dyDescent="0.25">
      <c r="A1569" s="1" t="s">
        <v>605</v>
      </c>
      <c r="B1569" s="1" t="s">
        <v>606</v>
      </c>
      <c r="C1569" s="1" t="s">
        <v>607</v>
      </c>
      <c r="D1569" s="1" t="s">
        <v>60</v>
      </c>
      <c r="E1569" s="1" t="s">
        <v>73</v>
      </c>
      <c r="F1569" s="1" t="s">
        <v>108</v>
      </c>
      <c r="G1569" s="1" t="s">
        <v>63</v>
      </c>
      <c r="H1569" s="1" t="s">
        <v>240</v>
      </c>
      <c r="I1569" s="2">
        <v>156.91</v>
      </c>
      <c r="J1569" s="2">
        <v>36.880000000000003</v>
      </c>
      <c r="K1569" s="2">
        <f t="shared" si="198"/>
        <v>36.880000000000003</v>
      </c>
      <c r="L1569" s="2">
        <f t="shared" si="202"/>
        <v>0</v>
      </c>
      <c r="X1569" s="13">
        <v>36.880000000000003</v>
      </c>
      <c r="Y1569" s="5">
        <v>3737.8341</v>
      </c>
      <c r="AS1569" s="5" t="str">
        <f t="shared" si="195"/>
        <v/>
      </c>
      <c r="AU1569" s="5" t="str">
        <f t="shared" si="196"/>
        <v/>
      </c>
      <c r="AW1569" s="5" t="str">
        <f t="shared" si="197"/>
        <v/>
      </c>
      <c r="AZ1569" s="5">
        <f t="shared" si="199"/>
        <v>3737.8341</v>
      </c>
      <c r="BA1569" s="11">
        <f t="shared" si="200"/>
        <v>7.4327898362044897E-2</v>
      </c>
      <c r="BB1569" s="5">
        <f t="shared" si="201"/>
        <v>74.327898362044891</v>
      </c>
      <c r="BC1569"/>
      <c r="BD1569"/>
    </row>
    <row r="1570" spans="1:56" x14ac:dyDescent="0.25">
      <c r="A1570" s="1" t="s">
        <v>608</v>
      </c>
      <c r="B1570" s="1" t="s">
        <v>606</v>
      </c>
      <c r="C1570" s="1" t="s">
        <v>607</v>
      </c>
      <c r="D1570" s="1" t="s">
        <v>60</v>
      </c>
      <c r="E1570" s="1" t="s">
        <v>85</v>
      </c>
      <c r="F1570" s="1" t="s">
        <v>108</v>
      </c>
      <c r="G1570" s="1" t="s">
        <v>63</v>
      </c>
      <c r="H1570" s="1" t="s">
        <v>240</v>
      </c>
      <c r="I1570" s="2">
        <v>155.15</v>
      </c>
      <c r="J1570" s="2">
        <v>38.31</v>
      </c>
      <c r="K1570" s="2">
        <f t="shared" si="198"/>
        <v>38.31</v>
      </c>
      <c r="L1570" s="2">
        <f t="shared" si="202"/>
        <v>0</v>
      </c>
      <c r="V1570" s="12">
        <v>2.27</v>
      </c>
      <c r="W1570" s="5">
        <v>255.63037499999999</v>
      </c>
      <c r="AJ1570" s="10">
        <v>36.04</v>
      </c>
      <c r="AK1570" s="5">
        <v>1291.988913179398</v>
      </c>
      <c r="AS1570" s="5" t="str">
        <f t="shared" si="195"/>
        <v/>
      </c>
      <c r="AU1570" s="5" t="str">
        <f t="shared" si="196"/>
        <v/>
      </c>
      <c r="AW1570" s="5" t="str">
        <f t="shared" si="197"/>
        <v/>
      </c>
      <c r="AZ1570" s="5">
        <f t="shared" si="199"/>
        <v>1547.6192881793979</v>
      </c>
      <c r="BA1570" s="11">
        <f t="shared" si="200"/>
        <v>3.0774851445370077E-2</v>
      </c>
      <c r="BB1570" s="5">
        <f t="shared" si="201"/>
        <v>30.774851445370079</v>
      </c>
      <c r="BC1570"/>
      <c r="BD1570"/>
    </row>
    <row r="1571" spans="1:56" x14ac:dyDescent="0.25">
      <c r="A1571" s="1" t="s">
        <v>608</v>
      </c>
      <c r="B1571" s="1" t="s">
        <v>606</v>
      </c>
      <c r="C1571" s="1" t="s">
        <v>607</v>
      </c>
      <c r="D1571" s="1" t="s">
        <v>60</v>
      </c>
      <c r="E1571" s="1" t="s">
        <v>80</v>
      </c>
      <c r="F1571" s="1" t="s">
        <v>108</v>
      </c>
      <c r="G1571" s="1" t="s">
        <v>63</v>
      </c>
      <c r="H1571" s="1" t="s">
        <v>240</v>
      </c>
      <c r="I1571" s="2">
        <v>155.15</v>
      </c>
      <c r="J1571" s="2">
        <v>37.22</v>
      </c>
      <c r="K1571" s="2">
        <f t="shared" si="198"/>
        <v>37.22</v>
      </c>
      <c r="L1571" s="2">
        <f t="shared" si="202"/>
        <v>0</v>
      </c>
      <c r="V1571" s="12">
        <v>1.86</v>
      </c>
      <c r="W1571" s="5">
        <v>209.45925</v>
      </c>
      <c r="X1571" s="13">
        <v>1.48</v>
      </c>
      <c r="Y1571" s="5">
        <v>149.99985000000001</v>
      </c>
      <c r="AJ1571" s="10">
        <v>33.880000000000003</v>
      </c>
      <c r="AK1571" s="5">
        <v>1196.9398402018551</v>
      </c>
      <c r="AS1571" s="5" t="str">
        <f t="shared" si="195"/>
        <v/>
      </c>
      <c r="AU1571" s="5" t="str">
        <f t="shared" si="196"/>
        <v/>
      </c>
      <c r="AW1571" s="5" t="str">
        <f t="shared" si="197"/>
        <v/>
      </c>
      <c r="AZ1571" s="5">
        <f t="shared" si="199"/>
        <v>1556.3989402018549</v>
      </c>
      <c r="BA1571" s="11">
        <f t="shared" si="200"/>
        <v>3.0949437332737126E-2</v>
      </c>
      <c r="BB1571" s="5">
        <f t="shared" si="201"/>
        <v>30.949437332737123</v>
      </c>
      <c r="BC1571"/>
      <c r="BD1571"/>
    </row>
    <row r="1572" spans="1:56" x14ac:dyDescent="0.25">
      <c r="A1572" s="1" t="s">
        <v>608</v>
      </c>
      <c r="B1572" s="1" t="s">
        <v>606</v>
      </c>
      <c r="C1572" s="1" t="s">
        <v>607</v>
      </c>
      <c r="D1572" s="1" t="s">
        <v>60</v>
      </c>
      <c r="E1572" s="1" t="s">
        <v>61</v>
      </c>
      <c r="F1572" s="1" t="s">
        <v>108</v>
      </c>
      <c r="G1572" s="1" t="s">
        <v>63</v>
      </c>
      <c r="H1572" s="1" t="s">
        <v>240</v>
      </c>
      <c r="I1572" s="2">
        <v>155.15</v>
      </c>
      <c r="J1572" s="2">
        <v>38.5</v>
      </c>
      <c r="K1572" s="2">
        <f t="shared" si="198"/>
        <v>38.5</v>
      </c>
      <c r="L1572" s="2">
        <f t="shared" si="202"/>
        <v>0</v>
      </c>
      <c r="V1572" s="12">
        <v>1.83</v>
      </c>
      <c r="W1572" s="5">
        <v>206.08087499999999</v>
      </c>
      <c r="X1572" s="13">
        <v>36.61</v>
      </c>
      <c r="Y1572" s="5">
        <v>3710.4692624999998</v>
      </c>
      <c r="AJ1572" s="10">
        <v>0.06</v>
      </c>
      <c r="AK1572" s="5">
        <v>2.211299950573594</v>
      </c>
      <c r="AS1572" s="5" t="str">
        <f t="shared" si="195"/>
        <v/>
      </c>
      <c r="AU1572" s="5" t="str">
        <f t="shared" si="196"/>
        <v/>
      </c>
      <c r="AW1572" s="5" t="str">
        <f t="shared" si="197"/>
        <v/>
      </c>
      <c r="AZ1572" s="5">
        <f t="shared" si="199"/>
        <v>3918.7614374505733</v>
      </c>
      <c r="BA1572" s="11">
        <f t="shared" si="200"/>
        <v>7.7925690128389374E-2</v>
      </c>
      <c r="BB1572" s="5">
        <f t="shared" si="201"/>
        <v>77.925690128389377</v>
      </c>
      <c r="BC1572"/>
      <c r="BD1572"/>
    </row>
    <row r="1573" spans="1:56" x14ac:dyDescent="0.25">
      <c r="A1573" s="1" t="s">
        <v>608</v>
      </c>
      <c r="B1573" s="1" t="s">
        <v>606</v>
      </c>
      <c r="C1573" s="1" t="s">
        <v>607</v>
      </c>
      <c r="D1573" s="1" t="s">
        <v>60</v>
      </c>
      <c r="E1573" s="1" t="s">
        <v>65</v>
      </c>
      <c r="F1573" s="1" t="s">
        <v>108</v>
      </c>
      <c r="G1573" s="1" t="s">
        <v>63</v>
      </c>
      <c r="H1573" s="1" t="s">
        <v>240</v>
      </c>
      <c r="I1573" s="2">
        <v>155.15</v>
      </c>
      <c r="J1573" s="2">
        <v>38.979999999999997</v>
      </c>
      <c r="K1573" s="2">
        <f t="shared" si="198"/>
        <v>38.980000000000004</v>
      </c>
      <c r="L1573" s="2">
        <f t="shared" si="202"/>
        <v>0</v>
      </c>
      <c r="V1573" s="12">
        <v>5.41</v>
      </c>
      <c r="W1573" s="5">
        <v>609.23362499999996</v>
      </c>
      <c r="X1573" s="13">
        <v>30.01</v>
      </c>
      <c r="Y1573" s="5">
        <v>3041.5510125000001</v>
      </c>
      <c r="AJ1573" s="10">
        <v>3.56</v>
      </c>
      <c r="AK1573" s="5">
        <v>119.6681833480597</v>
      </c>
      <c r="AS1573" s="5" t="str">
        <f t="shared" si="195"/>
        <v/>
      </c>
      <c r="AU1573" s="5" t="str">
        <f t="shared" si="196"/>
        <v/>
      </c>
      <c r="AW1573" s="5" t="str">
        <f t="shared" si="197"/>
        <v/>
      </c>
      <c r="AZ1573" s="5">
        <f t="shared" si="199"/>
        <v>3770.4528208480597</v>
      </c>
      <c r="BA1573" s="11">
        <f t="shared" si="200"/>
        <v>7.4976530939904487E-2</v>
      </c>
      <c r="BB1573" s="5">
        <f t="shared" si="201"/>
        <v>74.976530939904492</v>
      </c>
      <c r="BC1573"/>
      <c r="BD1573"/>
    </row>
    <row r="1574" spans="1:56" x14ac:dyDescent="0.25">
      <c r="A1574" s="1" t="s">
        <v>609</v>
      </c>
      <c r="B1574" s="1" t="s">
        <v>606</v>
      </c>
      <c r="C1574" s="1" t="s">
        <v>607</v>
      </c>
      <c r="D1574" s="1" t="s">
        <v>60</v>
      </c>
      <c r="E1574" s="1" t="s">
        <v>93</v>
      </c>
      <c r="F1574" s="1" t="s">
        <v>108</v>
      </c>
      <c r="G1574" s="1" t="s">
        <v>63</v>
      </c>
      <c r="H1574" s="1" t="s">
        <v>240</v>
      </c>
      <c r="I1574" s="2">
        <v>317.56</v>
      </c>
      <c r="J1574" s="2">
        <v>36.6</v>
      </c>
      <c r="K1574" s="2">
        <f t="shared" si="198"/>
        <v>36.6</v>
      </c>
      <c r="L1574" s="2">
        <f t="shared" si="202"/>
        <v>0</v>
      </c>
      <c r="V1574" s="12">
        <v>36.6</v>
      </c>
      <c r="W1574" s="5">
        <v>4121.6174999999994</v>
      </c>
      <c r="AS1574" s="5" t="str">
        <f t="shared" si="195"/>
        <v/>
      </c>
      <c r="AU1574" s="5" t="str">
        <f t="shared" si="196"/>
        <v/>
      </c>
      <c r="AW1574" s="5" t="str">
        <f t="shared" si="197"/>
        <v/>
      </c>
      <c r="AZ1574" s="5">
        <f t="shared" si="199"/>
        <v>4121.6174999999994</v>
      </c>
      <c r="BA1574" s="11">
        <f t="shared" si="200"/>
        <v>8.1959540854749421E-2</v>
      </c>
      <c r="BB1574" s="5">
        <f t="shared" si="201"/>
        <v>81.95954085474942</v>
      </c>
      <c r="BC1574"/>
      <c r="BD1574"/>
    </row>
    <row r="1575" spans="1:56" x14ac:dyDescent="0.25">
      <c r="A1575" s="1" t="s">
        <v>609</v>
      </c>
      <c r="B1575" s="1" t="s">
        <v>606</v>
      </c>
      <c r="C1575" s="1" t="s">
        <v>607</v>
      </c>
      <c r="D1575" s="1" t="s">
        <v>60</v>
      </c>
      <c r="E1575" s="1" t="s">
        <v>90</v>
      </c>
      <c r="F1575" s="1" t="s">
        <v>108</v>
      </c>
      <c r="G1575" s="1" t="s">
        <v>63</v>
      </c>
      <c r="H1575" s="1" t="s">
        <v>240</v>
      </c>
      <c r="I1575" s="2">
        <v>317.56</v>
      </c>
      <c r="J1575" s="2">
        <v>40.44</v>
      </c>
      <c r="K1575" s="2">
        <f t="shared" si="198"/>
        <v>40</v>
      </c>
      <c r="L1575" s="2">
        <f t="shared" si="202"/>
        <v>0</v>
      </c>
      <c r="V1575" s="12">
        <v>40</v>
      </c>
      <c r="W1575" s="5">
        <v>4504.4999999999991</v>
      </c>
      <c r="AS1575" s="5" t="str">
        <f t="shared" si="195"/>
        <v/>
      </c>
      <c r="AU1575" s="5" t="str">
        <f t="shared" si="196"/>
        <v/>
      </c>
      <c r="AW1575" s="5" t="str">
        <f t="shared" si="197"/>
        <v/>
      </c>
      <c r="AZ1575" s="5">
        <f t="shared" si="199"/>
        <v>4504.4999999999991</v>
      </c>
      <c r="BA1575" s="11">
        <f t="shared" si="200"/>
        <v>8.9573268693715208E-2</v>
      </c>
      <c r="BB1575" s="5">
        <f t="shared" si="201"/>
        <v>89.573268693715207</v>
      </c>
      <c r="BC1575"/>
      <c r="BD1575"/>
    </row>
    <row r="1576" spans="1:56" x14ac:dyDescent="0.25">
      <c r="A1576" s="1" t="s">
        <v>609</v>
      </c>
      <c r="B1576" s="1" t="s">
        <v>606</v>
      </c>
      <c r="C1576" s="1" t="s">
        <v>607</v>
      </c>
      <c r="D1576" s="1" t="s">
        <v>60</v>
      </c>
      <c r="E1576" s="1" t="s">
        <v>85</v>
      </c>
      <c r="F1576" s="1" t="s">
        <v>108</v>
      </c>
      <c r="G1576" s="1" t="s">
        <v>63</v>
      </c>
      <c r="H1576" s="1" t="s">
        <v>240</v>
      </c>
      <c r="I1576" s="2">
        <v>317.56</v>
      </c>
      <c r="J1576" s="2">
        <v>0.09</v>
      </c>
      <c r="K1576" s="2">
        <f t="shared" si="198"/>
        <v>0.09</v>
      </c>
      <c r="L1576" s="2">
        <f t="shared" si="202"/>
        <v>0</v>
      </c>
      <c r="V1576" s="12">
        <v>0.09</v>
      </c>
      <c r="W1576" s="5">
        <v>10.135125</v>
      </c>
      <c r="AS1576" s="5" t="str">
        <f t="shared" si="195"/>
        <v/>
      </c>
      <c r="AU1576" s="5" t="str">
        <f t="shared" si="196"/>
        <v/>
      </c>
      <c r="AW1576" s="5" t="str">
        <f t="shared" si="197"/>
        <v/>
      </c>
      <c r="AZ1576" s="5">
        <f t="shared" si="199"/>
        <v>10.135125</v>
      </c>
      <c r="BA1576" s="11">
        <f t="shared" si="200"/>
        <v>2.0153985456085926E-4</v>
      </c>
      <c r="BB1576" s="5">
        <f t="shared" si="201"/>
        <v>0.20153985456085927</v>
      </c>
      <c r="BC1576"/>
      <c r="BD1576"/>
    </row>
    <row r="1577" spans="1:56" x14ac:dyDescent="0.25">
      <c r="A1577" s="1" t="s">
        <v>609</v>
      </c>
      <c r="B1577" s="1" t="s">
        <v>606</v>
      </c>
      <c r="C1577" s="1" t="s">
        <v>607</v>
      </c>
      <c r="D1577" s="1" t="s">
        <v>60</v>
      </c>
      <c r="E1577" s="1" t="s">
        <v>65</v>
      </c>
      <c r="F1577" s="1" t="s">
        <v>108</v>
      </c>
      <c r="G1577" s="1" t="s">
        <v>63</v>
      </c>
      <c r="H1577" s="1" t="s">
        <v>240</v>
      </c>
      <c r="I1577" s="2">
        <v>317.56</v>
      </c>
      <c r="J1577" s="2">
        <v>0.09</v>
      </c>
      <c r="K1577" s="2">
        <f t="shared" si="198"/>
        <v>0.09</v>
      </c>
      <c r="L1577" s="2">
        <f t="shared" si="202"/>
        <v>0</v>
      </c>
      <c r="V1577" s="12">
        <v>0.09</v>
      </c>
      <c r="W1577" s="5">
        <v>10.135125</v>
      </c>
      <c r="AS1577" s="5" t="str">
        <f t="shared" si="195"/>
        <v/>
      </c>
      <c r="AU1577" s="5" t="str">
        <f t="shared" si="196"/>
        <v/>
      </c>
      <c r="AW1577" s="5" t="str">
        <f t="shared" si="197"/>
        <v/>
      </c>
      <c r="AZ1577" s="5">
        <f t="shared" si="199"/>
        <v>10.135125</v>
      </c>
      <c r="BA1577" s="11">
        <f t="shared" si="200"/>
        <v>2.0153985456085926E-4</v>
      </c>
      <c r="BB1577" s="5">
        <f t="shared" si="201"/>
        <v>0.20153985456085927</v>
      </c>
      <c r="BC1577"/>
      <c r="BD1577"/>
    </row>
    <row r="1578" spans="1:56" x14ac:dyDescent="0.25">
      <c r="A1578" s="1" t="s">
        <v>609</v>
      </c>
      <c r="B1578" s="1" t="s">
        <v>606</v>
      </c>
      <c r="C1578" s="1" t="s">
        <v>607</v>
      </c>
      <c r="D1578" s="1" t="s">
        <v>60</v>
      </c>
      <c r="E1578" s="1" t="s">
        <v>66</v>
      </c>
      <c r="F1578" s="1" t="s">
        <v>108</v>
      </c>
      <c r="G1578" s="1" t="s">
        <v>63</v>
      </c>
      <c r="H1578" s="1" t="s">
        <v>240</v>
      </c>
      <c r="I1578" s="2">
        <v>317.56</v>
      </c>
      <c r="J1578" s="2">
        <v>41.18</v>
      </c>
      <c r="K1578" s="2">
        <f t="shared" si="198"/>
        <v>39.99</v>
      </c>
      <c r="L1578" s="2">
        <f t="shared" si="202"/>
        <v>0</v>
      </c>
      <c r="V1578" s="12">
        <v>37.590000000000003</v>
      </c>
      <c r="W1578" s="5">
        <v>4233.1038749999998</v>
      </c>
      <c r="X1578" s="13">
        <v>0.19</v>
      </c>
      <c r="Y1578" s="5">
        <v>19.2567375</v>
      </c>
      <c r="AJ1578" s="10">
        <v>2.21</v>
      </c>
      <c r="AK1578" s="5">
        <v>81.56011500000001</v>
      </c>
      <c r="AS1578" s="5" t="str">
        <f t="shared" si="195"/>
        <v/>
      </c>
      <c r="AU1578" s="5" t="str">
        <f t="shared" si="196"/>
        <v/>
      </c>
      <c r="AW1578" s="5" t="str">
        <f t="shared" si="197"/>
        <v/>
      </c>
      <c r="AZ1578" s="5">
        <f t="shared" si="199"/>
        <v>4333.9207274999999</v>
      </c>
      <c r="BA1578" s="11">
        <f t="shared" si="200"/>
        <v>8.6181251153650634E-2</v>
      </c>
      <c r="BB1578" s="5">
        <f t="shared" si="201"/>
        <v>86.181251153650635</v>
      </c>
      <c r="BC1578"/>
      <c r="BD1578"/>
    </row>
    <row r="1579" spans="1:56" x14ac:dyDescent="0.25">
      <c r="A1579" s="1" t="s">
        <v>609</v>
      </c>
      <c r="B1579" s="1" t="s">
        <v>606</v>
      </c>
      <c r="C1579" s="1" t="s">
        <v>607</v>
      </c>
      <c r="D1579" s="1" t="s">
        <v>60</v>
      </c>
      <c r="E1579" s="1" t="s">
        <v>67</v>
      </c>
      <c r="F1579" s="1" t="s">
        <v>108</v>
      </c>
      <c r="G1579" s="1" t="s">
        <v>63</v>
      </c>
      <c r="H1579" s="1" t="s">
        <v>240</v>
      </c>
      <c r="I1579" s="2">
        <v>317.56</v>
      </c>
      <c r="J1579" s="2">
        <v>36.86</v>
      </c>
      <c r="K1579" s="2">
        <f t="shared" si="198"/>
        <v>36.86</v>
      </c>
      <c r="L1579" s="2">
        <f t="shared" si="202"/>
        <v>0</v>
      </c>
      <c r="V1579" s="12">
        <v>26.77</v>
      </c>
      <c r="W1579" s="5">
        <v>3014.6366250000001</v>
      </c>
      <c r="X1579" s="13">
        <v>0.01</v>
      </c>
      <c r="Y1579" s="5">
        <v>1.0135125</v>
      </c>
      <c r="AH1579" s="9">
        <v>3.56</v>
      </c>
      <c r="AI1579" s="5">
        <v>143.81954999999999</v>
      </c>
      <c r="AJ1579" s="10">
        <v>6.52</v>
      </c>
      <c r="AK1579" s="5">
        <v>240.29459929704669</v>
      </c>
      <c r="AS1579" s="5" t="str">
        <f t="shared" si="195"/>
        <v/>
      </c>
      <c r="AU1579" s="5" t="str">
        <f t="shared" si="196"/>
        <v/>
      </c>
      <c r="AW1579" s="5" t="str">
        <f t="shared" si="197"/>
        <v/>
      </c>
      <c r="AZ1579" s="5">
        <f t="shared" si="199"/>
        <v>3399.7642867970467</v>
      </c>
      <c r="BA1579" s="11">
        <f t="shared" si="200"/>
        <v>6.7605283595641913E-2</v>
      </c>
      <c r="BB1579" s="5">
        <f t="shared" si="201"/>
        <v>67.605283595641907</v>
      </c>
      <c r="BC1579"/>
      <c r="BD1579"/>
    </row>
    <row r="1580" spans="1:56" x14ac:dyDescent="0.25">
      <c r="A1580" s="1" t="s">
        <v>609</v>
      </c>
      <c r="B1580" s="1" t="s">
        <v>606</v>
      </c>
      <c r="C1580" s="1" t="s">
        <v>607</v>
      </c>
      <c r="D1580" s="1" t="s">
        <v>60</v>
      </c>
      <c r="E1580" s="1" t="s">
        <v>68</v>
      </c>
      <c r="F1580" s="1" t="s">
        <v>108</v>
      </c>
      <c r="G1580" s="1" t="s">
        <v>63</v>
      </c>
      <c r="H1580" s="1" t="s">
        <v>240</v>
      </c>
      <c r="I1580" s="2">
        <v>317.56</v>
      </c>
      <c r="J1580" s="2">
        <v>38.44</v>
      </c>
      <c r="K1580" s="2">
        <f t="shared" si="198"/>
        <v>38.44</v>
      </c>
      <c r="L1580" s="2">
        <f t="shared" si="202"/>
        <v>0</v>
      </c>
      <c r="V1580" s="12">
        <v>13.82</v>
      </c>
      <c r="W1580" s="5">
        <v>1556.30475</v>
      </c>
      <c r="X1580" s="13">
        <v>21.83</v>
      </c>
      <c r="Y1580" s="5">
        <v>2212.4977875</v>
      </c>
      <c r="AJ1580" s="10">
        <v>2.79</v>
      </c>
      <c r="AK1580" s="5">
        <v>92.542903734683989</v>
      </c>
      <c r="AS1580" s="5" t="str">
        <f t="shared" si="195"/>
        <v/>
      </c>
      <c r="AU1580" s="5" t="str">
        <f t="shared" si="196"/>
        <v/>
      </c>
      <c r="AW1580" s="5" t="str">
        <f t="shared" si="197"/>
        <v/>
      </c>
      <c r="AZ1580" s="5">
        <f t="shared" si="199"/>
        <v>3861.3454412346837</v>
      </c>
      <c r="BA1580" s="11">
        <f t="shared" si="200"/>
        <v>7.678395664934326E-2</v>
      </c>
      <c r="BB1580" s="5">
        <f t="shared" si="201"/>
        <v>76.783956649343267</v>
      </c>
      <c r="BC1580"/>
      <c r="BD1580"/>
    </row>
    <row r="1581" spans="1:56" x14ac:dyDescent="0.25">
      <c r="A1581" s="1" t="s">
        <v>609</v>
      </c>
      <c r="B1581" s="1" t="s">
        <v>606</v>
      </c>
      <c r="C1581" s="1" t="s">
        <v>607</v>
      </c>
      <c r="D1581" s="1" t="s">
        <v>60</v>
      </c>
      <c r="E1581" s="1" t="s">
        <v>69</v>
      </c>
      <c r="F1581" s="1" t="s">
        <v>108</v>
      </c>
      <c r="G1581" s="1" t="s">
        <v>63</v>
      </c>
      <c r="H1581" s="1" t="s">
        <v>240</v>
      </c>
      <c r="I1581" s="2">
        <v>317.56</v>
      </c>
      <c r="J1581" s="2">
        <v>42.76</v>
      </c>
      <c r="K1581" s="2">
        <f t="shared" si="198"/>
        <v>42.76</v>
      </c>
      <c r="L1581" s="2">
        <f t="shared" si="202"/>
        <v>0</v>
      </c>
      <c r="V1581" s="12">
        <v>0.03</v>
      </c>
      <c r="W1581" s="5">
        <v>3.3783749999999988</v>
      </c>
      <c r="X1581" s="13">
        <v>3.37</v>
      </c>
      <c r="Y1581" s="5">
        <v>341.55371250000002</v>
      </c>
      <c r="AJ1581" s="10">
        <v>39.36</v>
      </c>
      <c r="AK1581" s="5">
        <v>1306.5466612011189</v>
      </c>
      <c r="AS1581" s="5" t="str">
        <f t="shared" si="195"/>
        <v/>
      </c>
      <c r="AU1581" s="5" t="str">
        <f t="shared" si="196"/>
        <v/>
      </c>
      <c r="AW1581" s="5" t="str">
        <f t="shared" si="197"/>
        <v/>
      </c>
      <c r="AZ1581" s="5">
        <f t="shared" si="199"/>
        <v>1651.478748701119</v>
      </c>
      <c r="BA1581" s="11">
        <f t="shared" si="200"/>
        <v>3.2840126473385717E-2</v>
      </c>
      <c r="BB1581" s="5">
        <f t="shared" si="201"/>
        <v>32.840126473385716</v>
      </c>
      <c r="BC1581"/>
      <c r="BD1581"/>
    </row>
    <row r="1582" spans="1:56" x14ac:dyDescent="0.25">
      <c r="A1582" s="1" t="s">
        <v>609</v>
      </c>
      <c r="B1582" s="1" t="s">
        <v>606</v>
      </c>
      <c r="C1582" s="1" t="s">
        <v>607</v>
      </c>
      <c r="D1582" s="1" t="s">
        <v>60</v>
      </c>
      <c r="E1582" s="1" t="s">
        <v>70</v>
      </c>
      <c r="F1582" s="1" t="s">
        <v>108</v>
      </c>
      <c r="G1582" s="1" t="s">
        <v>63</v>
      </c>
      <c r="H1582" s="1" t="s">
        <v>240</v>
      </c>
      <c r="I1582" s="2">
        <v>317.56</v>
      </c>
      <c r="J1582" s="2">
        <v>0.09</v>
      </c>
      <c r="K1582" s="2">
        <f t="shared" si="198"/>
        <v>0.09</v>
      </c>
      <c r="L1582" s="2">
        <f t="shared" si="202"/>
        <v>0</v>
      </c>
      <c r="X1582" s="13">
        <v>0.04</v>
      </c>
      <c r="Y1582" s="5">
        <v>4.0540500000000002</v>
      </c>
      <c r="AJ1582" s="10">
        <v>0.05</v>
      </c>
      <c r="AK1582" s="5">
        <v>1.658475024713203</v>
      </c>
      <c r="AS1582" s="5" t="str">
        <f t="shared" si="195"/>
        <v/>
      </c>
      <c r="AU1582" s="5" t="str">
        <f t="shared" si="196"/>
        <v/>
      </c>
      <c r="AW1582" s="5" t="str">
        <f t="shared" si="197"/>
        <v/>
      </c>
      <c r="AZ1582" s="5">
        <f t="shared" si="199"/>
        <v>5.7125250247132033</v>
      </c>
      <c r="BA1582" s="11">
        <f t="shared" si="200"/>
        <v>1.1359519124391343E-4</v>
      </c>
      <c r="BB1582" s="5">
        <f t="shared" si="201"/>
        <v>0.11359519124391343</v>
      </c>
      <c r="BC1582"/>
      <c r="BD1582"/>
    </row>
    <row r="1583" spans="1:56" x14ac:dyDescent="0.25">
      <c r="A1583" s="1" t="s">
        <v>609</v>
      </c>
      <c r="B1583" s="1" t="s">
        <v>606</v>
      </c>
      <c r="C1583" s="1" t="s">
        <v>607</v>
      </c>
      <c r="D1583" s="1" t="s">
        <v>60</v>
      </c>
      <c r="E1583" s="1" t="s">
        <v>73</v>
      </c>
      <c r="F1583" s="1" t="s">
        <v>108</v>
      </c>
      <c r="G1583" s="1" t="s">
        <v>63</v>
      </c>
      <c r="H1583" s="1" t="s">
        <v>240</v>
      </c>
      <c r="I1583" s="2">
        <v>317.56</v>
      </c>
      <c r="J1583" s="2">
        <v>0.09</v>
      </c>
      <c r="K1583" s="2">
        <f t="shared" si="198"/>
        <v>0.09</v>
      </c>
      <c r="L1583" s="2">
        <f t="shared" si="202"/>
        <v>0</v>
      </c>
      <c r="X1583" s="13">
        <v>0.09</v>
      </c>
      <c r="Y1583" s="5">
        <v>9.1216124999999995</v>
      </c>
      <c r="AS1583" s="5" t="str">
        <f t="shared" si="195"/>
        <v/>
      </c>
      <c r="AU1583" s="5" t="str">
        <f t="shared" si="196"/>
        <v/>
      </c>
      <c r="AW1583" s="5" t="str">
        <f t="shared" si="197"/>
        <v/>
      </c>
      <c r="AZ1583" s="5">
        <f t="shared" si="199"/>
        <v>9.1216124999999995</v>
      </c>
      <c r="BA1583" s="11">
        <f t="shared" si="200"/>
        <v>1.8138586910477334E-4</v>
      </c>
      <c r="BB1583" s="5">
        <f t="shared" si="201"/>
        <v>0.18138586910477333</v>
      </c>
      <c r="BC1583"/>
      <c r="BD1583"/>
    </row>
    <row r="1584" spans="1:56" x14ac:dyDescent="0.25">
      <c r="A1584" s="1" t="s">
        <v>609</v>
      </c>
      <c r="B1584" s="1" t="s">
        <v>606</v>
      </c>
      <c r="C1584" s="1" t="s">
        <v>607</v>
      </c>
      <c r="D1584" s="1" t="s">
        <v>60</v>
      </c>
      <c r="E1584" s="1" t="s">
        <v>74</v>
      </c>
      <c r="F1584" s="1" t="s">
        <v>108</v>
      </c>
      <c r="G1584" s="1" t="s">
        <v>63</v>
      </c>
      <c r="H1584" s="1" t="s">
        <v>240</v>
      </c>
      <c r="I1584" s="2">
        <v>317.56</v>
      </c>
      <c r="J1584" s="2">
        <v>39.42</v>
      </c>
      <c r="K1584" s="2">
        <f t="shared" si="198"/>
        <v>39.43</v>
      </c>
      <c r="L1584" s="2">
        <f t="shared" si="202"/>
        <v>0</v>
      </c>
      <c r="X1584" s="13">
        <v>2.9</v>
      </c>
      <c r="Y1584" s="5">
        <v>293.91862500000002</v>
      </c>
      <c r="AJ1584" s="10">
        <v>36.53</v>
      </c>
      <c r="AK1584" s="5">
        <v>1211.6817945098881</v>
      </c>
      <c r="AS1584" s="5" t="str">
        <f t="shared" si="195"/>
        <v/>
      </c>
      <c r="AU1584" s="5" t="str">
        <f t="shared" si="196"/>
        <v/>
      </c>
      <c r="AW1584" s="5" t="str">
        <f t="shared" si="197"/>
        <v/>
      </c>
      <c r="AZ1584" s="5">
        <f t="shared" si="199"/>
        <v>1505.6004195098881</v>
      </c>
      <c r="BA1584" s="11">
        <f t="shared" si="200"/>
        <v>2.9939294244007011E-2</v>
      </c>
      <c r="BB1584" s="5">
        <f t="shared" si="201"/>
        <v>29.939294244007009</v>
      </c>
      <c r="BC1584"/>
      <c r="BD1584"/>
    </row>
    <row r="1585" spans="1:56" x14ac:dyDescent="0.25">
      <c r="A1585" s="1" t="s">
        <v>609</v>
      </c>
      <c r="B1585" s="1" t="s">
        <v>606</v>
      </c>
      <c r="C1585" s="1" t="s">
        <v>607</v>
      </c>
      <c r="D1585" s="1" t="s">
        <v>60</v>
      </c>
      <c r="E1585" s="1" t="s">
        <v>75</v>
      </c>
      <c r="F1585" s="1" t="s">
        <v>108</v>
      </c>
      <c r="G1585" s="1" t="s">
        <v>63</v>
      </c>
      <c r="H1585" s="1" t="s">
        <v>240</v>
      </c>
      <c r="I1585" s="2">
        <v>317.56</v>
      </c>
      <c r="J1585" s="2">
        <v>35.049999999999997</v>
      </c>
      <c r="K1585" s="2">
        <f t="shared" si="198"/>
        <v>35.049999999999997</v>
      </c>
      <c r="L1585" s="2">
        <f t="shared" si="202"/>
        <v>0</v>
      </c>
      <c r="X1585" s="13">
        <v>19.91</v>
      </c>
      <c r="Y1585" s="5">
        <v>2017.9033875</v>
      </c>
      <c r="AJ1585" s="10">
        <v>15.14</v>
      </c>
      <c r="AK1585" s="5">
        <v>502.18624138784412</v>
      </c>
      <c r="AS1585" s="5" t="str">
        <f t="shared" ref="AS1585:AS1648" si="203">IF(AR1585&gt;0,AR1585*$AS$1,"")</f>
        <v/>
      </c>
      <c r="AU1585" s="5" t="str">
        <f t="shared" ref="AU1585:AU1648" si="204">IF(AT1585&gt;0,AT1585*$AU$1,"")</f>
        <v/>
      </c>
      <c r="AW1585" s="5" t="str">
        <f t="shared" ref="AW1585:AW1648" si="205">IF(AV1585&gt;0,AV1585*$AW$1,"")</f>
        <v/>
      </c>
      <c r="AZ1585" s="5">
        <f t="shared" si="199"/>
        <v>2520.0896288878439</v>
      </c>
      <c r="BA1585" s="11">
        <f t="shared" si="200"/>
        <v>5.0112701844958592E-2</v>
      </c>
      <c r="BB1585" s="5">
        <f t="shared" si="201"/>
        <v>50.112701844958593</v>
      </c>
      <c r="BC1585"/>
      <c r="BD1585"/>
    </row>
    <row r="1586" spans="1:56" x14ac:dyDescent="0.25">
      <c r="A1586" s="1" t="s">
        <v>610</v>
      </c>
      <c r="B1586" s="1" t="s">
        <v>476</v>
      </c>
      <c r="C1586" s="1" t="s">
        <v>477</v>
      </c>
      <c r="D1586" s="1" t="s">
        <v>60</v>
      </c>
      <c r="E1586" s="1" t="s">
        <v>71</v>
      </c>
      <c r="F1586" s="1" t="s">
        <v>124</v>
      </c>
      <c r="G1586" s="1" t="s">
        <v>63</v>
      </c>
      <c r="H1586" s="1" t="s">
        <v>240</v>
      </c>
      <c r="I1586" s="2">
        <v>157.54</v>
      </c>
      <c r="J1586" s="2">
        <v>38.89</v>
      </c>
      <c r="K1586" s="2">
        <f t="shared" si="198"/>
        <v>1.4</v>
      </c>
      <c r="L1586" s="2">
        <f t="shared" si="202"/>
        <v>0</v>
      </c>
      <c r="X1586" s="13">
        <v>0.98</v>
      </c>
      <c r="Y1586" s="5">
        <v>99.324224999999998</v>
      </c>
      <c r="AJ1586" s="10">
        <v>0.42</v>
      </c>
      <c r="AK1586" s="5">
        <v>13.931189565047619</v>
      </c>
      <c r="AS1586" s="5" t="str">
        <f t="shared" si="203"/>
        <v/>
      </c>
      <c r="AU1586" s="5" t="str">
        <f t="shared" si="204"/>
        <v/>
      </c>
      <c r="AW1586" s="5" t="str">
        <f t="shared" si="205"/>
        <v/>
      </c>
      <c r="AZ1586" s="5">
        <f t="shared" si="199"/>
        <v>113.25541456504762</v>
      </c>
      <c r="BA1586" s="11">
        <f t="shared" si="200"/>
        <v>2.2521162570436496E-3</v>
      </c>
      <c r="BB1586" s="5">
        <f t="shared" si="201"/>
        <v>2.2521162570436495</v>
      </c>
      <c r="BC1586"/>
      <c r="BD1586"/>
    </row>
    <row r="1587" spans="1:56" x14ac:dyDescent="0.25">
      <c r="A1587" s="1" t="s">
        <v>610</v>
      </c>
      <c r="B1587" s="1" t="s">
        <v>476</v>
      </c>
      <c r="C1587" s="1" t="s">
        <v>477</v>
      </c>
      <c r="D1587" s="1" t="s">
        <v>60</v>
      </c>
      <c r="E1587" s="1" t="s">
        <v>72</v>
      </c>
      <c r="F1587" s="1" t="s">
        <v>124</v>
      </c>
      <c r="G1587" s="1" t="s">
        <v>63</v>
      </c>
      <c r="H1587" s="1" t="s">
        <v>240</v>
      </c>
      <c r="I1587" s="2">
        <v>157.54</v>
      </c>
      <c r="J1587" s="2">
        <v>41.05</v>
      </c>
      <c r="K1587" s="2">
        <f t="shared" si="198"/>
        <v>5.39</v>
      </c>
      <c r="L1587" s="2">
        <f t="shared" si="202"/>
        <v>0</v>
      </c>
      <c r="X1587" s="13">
        <v>0.21</v>
      </c>
      <c r="Y1587" s="5">
        <v>21.283762500000002</v>
      </c>
      <c r="AJ1587" s="10">
        <v>5.18</v>
      </c>
      <c r="AK1587" s="5">
        <v>171.818004306078</v>
      </c>
      <c r="AS1587" s="5" t="str">
        <f t="shared" si="203"/>
        <v/>
      </c>
      <c r="AU1587" s="5" t="str">
        <f t="shared" si="204"/>
        <v/>
      </c>
      <c r="AW1587" s="5" t="str">
        <f t="shared" si="205"/>
        <v/>
      </c>
      <c r="AZ1587" s="5">
        <f t="shared" si="199"/>
        <v>193.10176680607799</v>
      </c>
      <c r="BA1587" s="11">
        <f t="shared" si="200"/>
        <v>3.8398837703079065E-3</v>
      </c>
      <c r="BB1587" s="5">
        <f t="shared" si="201"/>
        <v>3.8398837703079063</v>
      </c>
      <c r="BC1587"/>
      <c r="BD1587"/>
    </row>
    <row r="1588" spans="1:56" x14ac:dyDescent="0.25">
      <c r="A1588" s="1" t="s">
        <v>611</v>
      </c>
      <c r="B1588" s="1" t="s">
        <v>375</v>
      </c>
      <c r="C1588" s="1" t="s">
        <v>376</v>
      </c>
      <c r="D1588" s="1" t="s">
        <v>60</v>
      </c>
      <c r="E1588" s="1" t="s">
        <v>93</v>
      </c>
      <c r="F1588" s="1" t="s">
        <v>124</v>
      </c>
      <c r="G1588" s="1" t="s">
        <v>63</v>
      </c>
      <c r="H1588" s="1" t="s">
        <v>240</v>
      </c>
      <c r="I1588" s="2">
        <v>316.01</v>
      </c>
      <c r="J1588" s="2">
        <v>35.340000000000003</v>
      </c>
      <c r="K1588" s="2">
        <f t="shared" si="198"/>
        <v>0.39</v>
      </c>
      <c r="L1588" s="2">
        <f t="shared" si="202"/>
        <v>0</v>
      </c>
      <c r="AJ1588" s="10">
        <v>0.39</v>
      </c>
      <c r="AK1588" s="5">
        <v>12.936104525506501</v>
      </c>
      <c r="AS1588" s="5" t="str">
        <f t="shared" si="203"/>
        <v/>
      </c>
      <c r="AU1588" s="5" t="str">
        <f t="shared" si="204"/>
        <v/>
      </c>
      <c r="AW1588" s="5" t="str">
        <f t="shared" si="205"/>
        <v/>
      </c>
      <c r="AZ1588" s="5">
        <f t="shared" si="199"/>
        <v>12.936104525506501</v>
      </c>
      <c r="BA1588" s="11">
        <f t="shared" si="200"/>
        <v>2.5723813220405805E-4</v>
      </c>
      <c r="BB1588" s="5">
        <f t="shared" si="201"/>
        <v>0.25723813220405806</v>
      </c>
      <c r="BC1588"/>
      <c r="BD1588"/>
    </row>
    <row r="1589" spans="1:56" x14ac:dyDescent="0.25">
      <c r="A1589" s="1" t="s">
        <v>611</v>
      </c>
      <c r="B1589" s="1" t="s">
        <v>375</v>
      </c>
      <c r="C1589" s="1" t="s">
        <v>376</v>
      </c>
      <c r="D1589" s="1" t="s">
        <v>60</v>
      </c>
      <c r="E1589" s="1" t="s">
        <v>90</v>
      </c>
      <c r="F1589" s="1" t="s">
        <v>124</v>
      </c>
      <c r="G1589" s="1" t="s">
        <v>63</v>
      </c>
      <c r="H1589" s="1" t="s">
        <v>240</v>
      </c>
      <c r="I1589" s="2">
        <v>316.01</v>
      </c>
      <c r="J1589" s="2">
        <v>39.76</v>
      </c>
      <c r="K1589" s="2">
        <f t="shared" si="198"/>
        <v>7.93</v>
      </c>
      <c r="L1589" s="2">
        <f t="shared" si="202"/>
        <v>0</v>
      </c>
      <c r="AJ1589" s="10">
        <v>7.93</v>
      </c>
      <c r="AK1589" s="5">
        <v>263.03412930607789</v>
      </c>
      <c r="AS1589" s="5" t="str">
        <f t="shared" si="203"/>
        <v/>
      </c>
      <c r="AU1589" s="5" t="str">
        <f t="shared" si="204"/>
        <v/>
      </c>
      <c r="AW1589" s="5" t="str">
        <f t="shared" si="205"/>
        <v/>
      </c>
      <c r="AZ1589" s="5">
        <f t="shared" si="199"/>
        <v>263.03412930607789</v>
      </c>
      <c r="BA1589" s="11">
        <f t="shared" si="200"/>
        <v>5.2305087667778331E-3</v>
      </c>
      <c r="BB1589" s="5">
        <f t="shared" si="201"/>
        <v>5.2305087667778336</v>
      </c>
      <c r="BC1589"/>
      <c r="BD1589"/>
    </row>
    <row r="1590" spans="1:56" x14ac:dyDescent="0.25">
      <c r="A1590" s="1" t="s">
        <v>611</v>
      </c>
      <c r="B1590" s="1" t="s">
        <v>375</v>
      </c>
      <c r="C1590" s="1" t="s">
        <v>376</v>
      </c>
      <c r="D1590" s="1" t="s">
        <v>60</v>
      </c>
      <c r="E1590" s="1" t="s">
        <v>85</v>
      </c>
      <c r="F1590" s="1" t="s">
        <v>124</v>
      </c>
      <c r="G1590" s="1" t="s">
        <v>63</v>
      </c>
      <c r="H1590" s="1" t="s">
        <v>240</v>
      </c>
      <c r="I1590" s="2">
        <v>316.01</v>
      </c>
      <c r="J1590" s="2">
        <v>36.159999999999997</v>
      </c>
      <c r="K1590" s="2">
        <f t="shared" si="198"/>
        <v>17.55</v>
      </c>
      <c r="L1590" s="2">
        <f t="shared" si="202"/>
        <v>0</v>
      </c>
      <c r="X1590" s="13">
        <v>15.21</v>
      </c>
      <c r="Y1590" s="5">
        <v>1541.5525124999999</v>
      </c>
      <c r="AJ1590" s="10">
        <v>2.34</v>
      </c>
      <c r="AK1590" s="5">
        <v>77.616627153038976</v>
      </c>
      <c r="AS1590" s="5" t="str">
        <f t="shared" si="203"/>
        <v/>
      </c>
      <c r="AU1590" s="5" t="str">
        <f t="shared" si="204"/>
        <v/>
      </c>
      <c r="AW1590" s="5" t="str">
        <f t="shared" si="205"/>
        <v/>
      </c>
      <c r="AZ1590" s="5">
        <f t="shared" si="199"/>
        <v>1619.1691396530389</v>
      </c>
      <c r="BA1590" s="11">
        <f t="shared" si="200"/>
        <v>3.2197640671931045E-2</v>
      </c>
      <c r="BB1590" s="5">
        <f t="shared" si="201"/>
        <v>32.19764067193104</v>
      </c>
      <c r="BC1590"/>
      <c r="BD1590"/>
    </row>
    <row r="1591" spans="1:56" x14ac:dyDescent="0.25">
      <c r="A1591" s="1" t="s">
        <v>611</v>
      </c>
      <c r="B1591" s="1" t="s">
        <v>375</v>
      </c>
      <c r="C1591" s="1" t="s">
        <v>376</v>
      </c>
      <c r="D1591" s="1" t="s">
        <v>60</v>
      </c>
      <c r="E1591" s="1" t="s">
        <v>80</v>
      </c>
      <c r="F1591" s="1" t="s">
        <v>124</v>
      </c>
      <c r="G1591" s="1" t="s">
        <v>63</v>
      </c>
      <c r="H1591" s="1" t="s">
        <v>240</v>
      </c>
      <c r="I1591" s="2">
        <v>316.01</v>
      </c>
      <c r="J1591" s="2">
        <v>36.67</v>
      </c>
      <c r="K1591" s="2">
        <f t="shared" si="198"/>
        <v>36.520000000000003</v>
      </c>
      <c r="L1591" s="2">
        <f t="shared" si="202"/>
        <v>0</v>
      </c>
      <c r="X1591" s="13">
        <v>36.520000000000003</v>
      </c>
      <c r="Y1591" s="5">
        <v>3701.3476500000002</v>
      </c>
      <c r="AS1591" s="5" t="str">
        <f t="shared" si="203"/>
        <v/>
      </c>
      <c r="AU1591" s="5" t="str">
        <f t="shared" si="204"/>
        <v/>
      </c>
      <c r="AW1591" s="5" t="str">
        <f t="shared" si="205"/>
        <v/>
      </c>
      <c r="AZ1591" s="5">
        <f t="shared" si="199"/>
        <v>3701.3476500000002</v>
      </c>
      <c r="BA1591" s="11">
        <f t="shared" si="200"/>
        <v>7.3602354885625818E-2</v>
      </c>
      <c r="BB1591" s="5">
        <f t="shared" si="201"/>
        <v>73.602354885625829</v>
      </c>
      <c r="BC1591"/>
      <c r="BD1591"/>
    </row>
    <row r="1592" spans="1:56" x14ac:dyDescent="0.25">
      <c r="A1592" s="1" t="s">
        <v>611</v>
      </c>
      <c r="B1592" s="1" t="s">
        <v>375</v>
      </c>
      <c r="C1592" s="1" t="s">
        <v>376</v>
      </c>
      <c r="D1592" s="1" t="s">
        <v>60</v>
      </c>
      <c r="E1592" s="1" t="s">
        <v>61</v>
      </c>
      <c r="F1592" s="1" t="s">
        <v>124</v>
      </c>
      <c r="G1592" s="1" t="s">
        <v>63</v>
      </c>
      <c r="H1592" s="1" t="s">
        <v>240</v>
      </c>
      <c r="I1592" s="2">
        <v>316.01</v>
      </c>
      <c r="J1592" s="2">
        <v>40.78</v>
      </c>
      <c r="K1592" s="2">
        <f t="shared" si="198"/>
        <v>26.03</v>
      </c>
      <c r="L1592" s="2">
        <f t="shared" si="202"/>
        <v>0</v>
      </c>
      <c r="X1592" s="13">
        <v>26.03</v>
      </c>
      <c r="Y1592" s="5">
        <v>2638.1730375000002</v>
      </c>
      <c r="AS1592" s="5" t="str">
        <f t="shared" si="203"/>
        <v/>
      </c>
      <c r="AU1592" s="5" t="str">
        <f t="shared" si="204"/>
        <v/>
      </c>
      <c r="AW1592" s="5" t="str">
        <f t="shared" si="205"/>
        <v/>
      </c>
      <c r="AZ1592" s="5">
        <f t="shared" si="199"/>
        <v>2638.1730375000002</v>
      </c>
      <c r="BA1592" s="11">
        <f t="shared" si="200"/>
        <v>5.2460824142191671E-2</v>
      </c>
      <c r="BB1592" s="5">
        <f t="shared" si="201"/>
        <v>52.460824142191669</v>
      </c>
      <c r="BC1592"/>
      <c r="BD1592"/>
    </row>
    <row r="1593" spans="1:56" x14ac:dyDescent="0.25">
      <c r="A1593" s="1" t="s">
        <v>612</v>
      </c>
      <c r="B1593" s="1" t="s">
        <v>613</v>
      </c>
      <c r="C1593" s="1" t="s">
        <v>614</v>
      </c>
      <c r="D1593" s="1" t="s">
        <v>123</v>
      </c>
      <c r="E1593" s="1" t="s">
        <v>61</v>
      </c>
      <c r="F1593" s="1" t="s">
        <v>206</v>
      </c>
      <c r="G1593" s="1" t="s">
        <v>63</v>
      </c>
      <c r="H1593" s="1" t="s">
        <v>240</v>
      </c>
      <c r="I1593" s="2">
        <v>157</v>
      </c>
      <c r="J1593" s="2">
        <v>7.0000000000000007E-2</v>
      </c>
      <c r="K1593" s="2">
        <f t="shared" si="198"/>
        <v>7.0000000000000007E-2</v>
      </c>
      <c r="L1593" s="2">
        <f t="shared" si="202"/>
        <v>0</v>
      </c>
      <c r="X1593" s="13">
        <v>7.0000000000000007E-2</v>
      </c>
      <c r="Y1593" s="5">
        <v>7.0945875000000003</v>
      </c>
      <c r="AS1593" s="5" t="str">
        <f t="shared" si="203"/>
        <v/>
      </c>
      <c r="AU1593" s="5" t="str">
        <f t="shared" si="204"/>
        <v/>
      </c>
      <c r="AW1593" s="5" t="str">
        <f t="shared" si="205"/>
        <v/>
      </c>
      <c r="AZ1593" s="5">
        <f t="shared" si="199"/>
        <v>7.0945875000000003</v>
      </c>
      <c r="BA1593" s="11">
        <f t="shared" si="200"/>
        <v>1.4107789819260149E-4</v>
      </c>
      <c r="BB1593" s="5">
        <f t="shared" si="201"/>
        <v>0.1410778981926015</v>
      </c>
      <c r="BC1593"/>
      <c r="BD1593"/>
    </row>
    <row r="1594" spans="1:56" x14ac:dyDescent="0.25">
      <c r="A1594" s="1" t="s">
        <v>612</v>
      </c>
      <c r="B1594" s="1" t="s">
        <v>613</v>
      </c>
      <c r="C1594" s="1" t="s">
        <v>614</v>
      </c>
      <c r="D1594" s="1" t="s">
        <v>123</v>
      </c>
      <c r="E1594" s="1" t="s">
        <v>65</v>
      </c>
      <c r="F1594" s="1" t="s">
        <v>206</v>
      </c>
      <c r="G1594" s="1" t="s">
        <v>63</v>
      </c>
      <c r="H1594" s="1" t="s">
        <v>240</v>
      </c>
      <c r="I1594" s="2">
        <v>157</v>
      </c>
      <c r="J1594" s="2">
        <v>7.0000000000000007E-2</v>
      </c>
      <c r="K1594" s="2">
        <f t="shared" si="198"/>
        <v>7.0000000000000007E-2</v>
      </c>
      <c r="L1594" s="2">
        <f t="shared" si="202"/>
        <v>0</v>
      </c>
      <c r="X1594" s="13">
        <v>7.0000000000000007E-2</v>
      </c>
      <c r="Y1594" s="5">
        <v>7.0945875000000003</v>
      </c>
      <c r="AS1594" s="5" t="str">
        <f t="shared" si="203"/>
        <v/>
      </c>
      <c r="AU1594" s="5" t="str">
        <f t="shared" si="204"/>
        <v/>
      </c>
      <c r="AW1594" s="5" t="str">
        <f t="shared" si="205"/>
        <v/>
      </c>
      <c r="AZ1594" s="5">
        <f t="shared" si="199"/>
        <v>7.0945875000000003</v>
      </c>
      <c r="BA1594" s="11">
        <f t="shared" si="200"/>
        <v>1.4107789819260149E-4</v>
      </c>
      <c r="BB1594" s="5">
        <f t="shared" si="201"/>
        <v>0.1410778981926015</v>
      </c>
      <c r="BC1594"/>
      <c r="BD1594"/>
    </row>
    <row r="1595" spans="1:56" x14ac:dyDescent="0.25">
      <c r="A1595" s="1" t="s">
        <v>612</v>
      </c>
      <c r="B1595" s="1" t="s">
        <v>613</v>
      </c>
      <c r="C1595" s="1" t="s">
        <v>614</v>
      </c>
      <c r="D1595" s="1" t="s">
        <v>123</v>
      </c>
      <c r="E1595" s="1" t="s">
        <v>70</v>
      </c>
      <c r="F1595" s="1" t="s">
        <v>206</v>
      </c>
      <c r="G1595" s="1" t="s">
        <v>63</v>
      </c>
      <c r="H1595" s="1" t="s">
        <v>240</v>
      </c>
      <c r="I1595" s="2">
        <v>157</v>
      </c>
      <c r="J1595" s="2">
        <v>40</v>
      </c>
      <c r="K1595" s="2">
        <f t="shared" si="198"/>
        <v>40</v>
      </c>
      <c r="L1595" s="2">
        <f t="shared" si="202"/>
        <v>0</v>
      </c>
      <c r="X1595" s="13">
        <v>28.07</v>
      </c>
      <c r="Y1595" s="5">
        <v>2844.9295874999998</v>
      </c>
      <c r="AJ1595" s="10">
        <v>11.93</v>
      </c>
      <c r="AK1595" s="5">
        <v>395.71213499999999</v>
      </c>
      <c r="AS1595" s="5" t="str">
        <f t="shared" si="203"/>
        <v/>
      </c>
      <c r="AU1595" s="5" t="str">
        <f t="shared" si="204"/>
        <v/>
      </c>
      <c r="AW1595" s="5" t="str">
        <f t="shared" si="205"/>
        <v/>
      </c>
      <c r="AZ1595" s="5">
        <f t="shared" si="199"/>
        <v>3240.6417224999996</v>
      </c>
      <c r="BA1595" s="11">
        <f t="shared" si="200"/>
        <v>6.4441085969487541E-2</v>
      </c>
      <c r="BB1595" s="5">
        <f t="shared" si="201"/>
        <v>64.441085969487546</v>
      </c>
      <c r="BC1595"/>
      <c r="BD1595"/>
    </row>
    <row r="1596" spans="1:56" x14ac:dyDescent="0.25">
      <c r="A1596" s="1" t="s">
        <v>612</v>
      </c>
      <c r="B1596" s="1" t="s">
        <v>613</v>
      </c>
      <c r="C1596" s="1" t="s">
        <v>614</v>
      </c>
      <c r="D1596" s="1" t="s">
        <v>123</v>
      </c>
      <c r="E1596" s="1" t="s">
        <v>71</v>
      </c>
      <c r="F1596" s="1" t="s">
        <v>206</v>
      </c>
      <c r="G1596" s="1" t="s">
        <v>63</v>
      </c>
      <c r="H1596" s="1" t="s">
        <v>240</v>
      </c>
      <c r="I1596" s="2">
        <v>157</v>
      </c>
      <c r="J1596" s="2">
        <v>40</v>
      </c>
      <c r="K1596" s="2">
        <f t="shared" si="198"/>
        <v>40</v>
      </c>
      <c r="L1596" s="2">
        <f t="shared" si="202"/>
        <v>0</v>
      </c>
      <c r="X1596" s="13">
        <v>33.700000000000003</v>
      </c>
      <c r="Y1596" s="5">
        <v>3415.5371249999998</v>
      </c>
      <c r="AJ1596" s="10">
        <v>6.3</v>
      </c>
      <c r="AK1596" s="5">
        <v>208.96785</v>
      </c>
      <c r="AS1596" s="5" t="str">
        <f t="shared" si="203"/>
        <v/>
      </c>
      <c r="AU1596" s="5" t="str">
        <f t="shared" si="204"/>
        <v/>
      </c>
      <c r="AW1596" s="5" t="str">
        <f t="shared" si="205"/>
        <v/>
      </c>
      <c r="AZ1596" s="5">
        <f t="shared" si="199"/>
        <v>3624.5049749999998</v>
      </c>
      <c r="BA1596" s="11">
        <f t="shared" si="200"/>
        <v>7.2074316351955284E-2</v>
      </c>
      <c r="BB1596" s="5">
        <f t="shared" si="201"/>
        <v>72.074316351955289</v>
      </c>
      <c r="BC1596"/>
      <c r="BD1596"/>
    </row>
    <row r="1597" spans="1:56" x14ac:dyDescent="0.25">
      <c r="A1597" s="1" t="s">
        <v>612</v>
      </c>
      <c r="B1597" s="1" t="s">
        <v>613</v>
      </c>
      <c r="C1597" s="1" t="s">
        <v>614</v>
      </c>
      <c r="D1597" s="1" t="s">
        <v>123</v>
      </c>
      <c r="E1597" s="1" t="s">
        <v>72</v>
      </c>
      <c r="F1597" s="1" t="s">
        <v>206</v>
      </c>
      <c r="G1597" s="1" t="s">
        <v>63</v>
      </c>
      <c r="H1597" s="1" t="s">
        <v>240</v>
      </c>
      <c r="I1597" s="2">
        <v>157</v>
      </c>
      <c r="J1597" s="2">
        <v>37.200000000000003</v>
      </c>
      <c r="K1597" s="2">
        <f t="shared" si="198"/>
        <v>37.200000000000003</v>
      </c>
      <c r="L1597" s="2">
        <f t="shared" si="202"/>
        <v>0</v>
      </c>
      <c r="X1597" s="13">
        <v>8.65</v>
      </c>
      <c r="Y1597" s="5">
        <v>876.68831249999994</v>
      </c>
      <c r="AJ1597" s="10">
        <v>28.55</v>
      </c>
      <c r="AK1597" s="5">
        <v>946.98919969367978</v>
      </c>
      <c r="AS1597" s="5" t="str">
        <f t="shared" si="203"/>
        <v/>
      </c>
      <c r="AU1597" s="5" t="str">
        <f t="shared" si="204"/>
        <v/>
      </c>
      <c r="AW1597" s="5" t="str">
        <f t="shared" si="205"/>
        <v/>
      </c>
      <c r="AZ1597" s="5">
        <f t="shared" si="199"/>
        <v>1823.6775121936798</v>
      </c>
      <c r="BA1597" s="11">
        <f t="shared" si="200"/>
        <v>3.626434805425921E-2</v>
      </c>
      <c r="BB1597" s="5">
        <f t="shared" si="201"/>
        <v>36.264348054259209</v>
      </c>
      <c r="BC1597"/>
      <c r="BD1597"/>
    </row>
    <row r="1598" spans="1:56" x14ac:dyDescent="0.25">
      <c r="A1598" s="1" t="s">
        <v>612</v>
      </c>
      <c r="B1598" s="1" t="s">
        <v>613</v>
      </c>
      <c r="C1598" s="1" t="s">
        <v>614</v>
      </c>
      <c r="D1598" s="1" t="s">
        <v>123</v>
      </c>
      <c r="E1598" s="1" t="s">
        <v>73</v>
      </c>
      <c r="F1598" s="1" t="s">
        <v>206</v>
      </c>
      <c r="G1598" s="1" t="s">
        <v>63</v>
      </c>
      <c r="H1598" s="1" t="s">
        <v>240</v>
      </c>
      <c r="I1598" s="2">
        <v>157</v>
      </c>
      <c r="J1598" s="2">
        <v>38.19</v>
      </c>
      <c r="K1598" s="2">
        <f t="shared" si="198"/>
        <v>38.19</v>
      </c>
      <c r="L1598" s="2">
        <f t="shared" si="202"/>
        <v>0</v>
      </c>
      <c r="X1598" s="13">
        <v>37.33</v>
      </c>
      <c r="Y1598" s="5">
        <v>3783.4421625</v>
      </c>
      <c r="AJ1598" s="10">
        <v>0.86</v>
      </c>
      <c r="AK1598" s="5">
        <v>28.525770474493498</v>
      </c>
      <c r="AS1598" s="5" t="str">
        <f t="shared" si="203"/>
        <v/>
      </c>
      <c r="AU1598" s="5" t="str">
        <f t="shared" si="204"/>
        <v/>
      </c>
      <c r="AW1598" s="5" t="str">
        <f t="shared" si="205"/>
        <v/>
      </c>
      <c r="AZ1598" s="5">
        <f t="shared" si="199"/>
        <v>3811.9679329744936</v>
      </c>
      <c r="BA1598" s="11">
        <f t="shared" si="200"/>
        <v>7.5802070798568225E-2</v>
      </c>
      <c r="BB1598" s="5">
        <f t="shared" si="201"/>
        <v>75.802070798568224</v>
      </c>
      <c r="BC1598"/>
      <c r="BD1598"/>
    </row>
    <row r="1599" spans="1:56" x14ac:dyDescent="0.25">
      <c r="A1599" s="43" t="s">
        <v>615</v>
      </c>
      <c r="B1599" s="1" t="s">
        <v>456</v>
      </c>
      <c r="C1599" s="1" t="s">
        <v>451</v>
      </c>
      <c r="D1599" s="1" t="s">
        <v>452</v>
      </c>
      <c r="E1599" s="1" t="s">
        <v>85</v>
      </c>
      <c r="F1599" s="1" t="s">
        <v>206</v>
      </c>
      <c r="G1599" s="1" t="s">
        <v>63</v>
      </c>
      <c r="H1599" s="1" t="s">
        <v>240</v>
      </c>
      <c r="I1599" s="42">
        <v>79.25</v>
      </c>
      <c r="J1599" s="2">
        <v>38.81</v>
      </c>
      <c r="K1599" s="2">
        <f t="shared" si="198"/>
        <v>38.81</v>
      </c>
      <c r="L1599" s="2">
        <f t="shared" si="202"/>
        <v>0</v>
      </c>
      <c r="X1599" s="13">
        <v>38.81</v>
      </c>
      <c r="Y1599" s="5">
        <v>3933.4420125000001</v>
      </c>
      <c r="AS1599" s="5" t="str">
        <f t="shared" si="203"/>
        <v/>
      </c>
      <c r="AU1599" s="5" t="str">
        <f t="shared" si="204"/>
        <v/>
      </c>
      <c r="AW1599" s="5" t="str">
        <f t="shared" si="205"/>
        <v/>
      </c>
      <c r="AZ1599" s="5">
        <f t="shared" si="199"/>
        <v>3933.4420125000001</v>
      </c>
      <c r="BA1599" s="11">
        <f t="shared" si="200"/>
        <v>7.821761755506948E-2</v>
      </c>
      <c r="BB1599" s="5">
        <f t="shared" si="201"/>
        <v>78.217617555069481</v>
      </c>
      <c r="BC1599"/>
      <c r="BD1599"/>
    </row>
    <row r="1600" spans="1:56" x14ac:dyDescent="0.25">
      <c r="A1600" s="43" t="s">
        <v>615</v>
      </c>
      <c r="B1600" s="1" t="s">
        <v>456</v>
      </c>
      <c r="C1600" s="1" t="s">
        <v>451</v>
      </c>
      <c r="D1600" s="1" t="s">
        <v>452</v>
      </c>
      <c r="E1600" s="1" t="s">
        <v>80</v>
      </c>
      <c r="F1600" s="1" t="s">
        <v>206</v>
      </c>
      <c r="G1600" s="1" t="s">
        <v>63</v>
      </c>
      <c r="H1600" s="1" t="s">
        <v>240</v>
      </c>
      <c r="I1600" s="42">
        <v>79.25</v>
      </c>
      <c r="J1600" s="2">
        <v>38.520000000000003</v>
      </c>
      <c r="K1600" s="2">
        <f t="shared" si="198"/>
        <v>38.519999999999996</v>
      </c>
      <c r="L1600" s="2">
        <f t="shared" si="202"/>
        <v>0</v>
      </c>
      <c r="V1600" s="12">
        <v>7.04</v>
      </c>
      <c r="W1600" s="5">
        <v>792.79199999999992</v>
      </c>
      <c r="X1600" s="13">
        <v>26.24</v>
      </c>
      <c r="Y1600" s="5">
        <v>2659.456799999999</v>
      </c>
      <c r="AJ1600" s="10">
        <v>5.24</v>
      </c>
      <c r="AK1600" s="5">
        <v>179.115300527215</v>
      </c>
      <c r="AS1600" s="5" t="str">
        <f t="shared" si="203"/>
        <v/>
      </c>
      <c r="AU1600" s="5" t="str">
        <f t="shared" si="204"/>
        <v/>
      </c>
      <c r="AW1600" s="5" t="str">
        <f t="shared" si="205"/>
        <v/>
      </c>
      <c r="AZ1600" s="5">
        <f t="shared" si="199"/>
        <v>3631.3641005272139</v>
      </c>
      <c r="BA1600" s="11">
        <f t="shared" si="200"/>
        <v>7.221071202158634E-2</v>
      </c>
      <c r="BB1600" s="5">
        <f t="shared" si="201"/>
        <v>72.210712021586332</v>
      </c>
      <c r="BC1600"/>
      <c r="BD1600"/>
    </row>
    <row r="1601" spans="1:56" x14ac:dyDescent="0.25">
      <c r="A1601" s="43" t="s">
        <v>615</v>
      </c>
      <c r="B1601" s="1" t="s">
        <v>456</v>
      </c>
      <c r="C1601" s="1" t="s">
        <v>451</v>
      </c>
      <c r="D1601" s="1" t="s">
        <v>452</v>
      </c>
      <c r="E1601" s="1" t="s">
        <v>61</v>
      </c>
      <c r="F1601" s="1" t="s">
        <v>206</v>
      </c>
      <c r="G1601" s="1" t="s">
        <v>63</v>
      </c>
      <c r="H1601" s="1" t="s">
        <v>240</v>
      </c>
      <c r="I1601" s="42">
        <v>79.25</v>
      </c>
      <c r="J1601" s="2">
        <v>39.020000000000003</v>
      </c>
      <c r="K1601" s="2">
        <f t="shared" si="198"/>
        <v>39.020000000000003</v>
      </c>
      <c r="L1601" s="2">
        <f t="shared" si="202"/>
        <v>0</v>
      </c>
      <c r="X1601" s="13">
        <v>39.020000000000003</v>
      </c>
      <c r="Y1601" s="5">
        <v>3954.7257749999999</v>
      </c>
      <c r="AS1601" s="5" t="str">
        <f t="shared" si="203"/>
        <v/>
      </c>
      <c r="AU1601" s="5" t="str">
        <f t="shared" si="204"/>
        <v/>
      </c>
      <c r="AW1601" s="5" t="str">
        <f t="shared" si="205"/>
        <v/>
      </c>
      <c r="AZ1601" s="5">
        <f t="shared" si="199"/>
        <v>3954.7257749999999</v>
      </c>
      <c r="BA1601" s="11">
        <f t="shared" si="200"/>
        <v>7.8640851249647287E-2</v>
      </c>
      <c r="BB1601" s="5">
        <f t="shared" si="201"/>
        <v>78.640851249647284</v>
      </c>
      <c r="BC1601"/>
      <c r="BD1601"/>
    </row>
    <row r="1602" spans="1:56" x14ac:dyDescent="0.25">
      <c r="A1602" s="43" t="s">
        <v>615</v>
      </c>
      <c r="B1602" s="1" t="s">
        <v>456</v>
      </c>
      <c r="C1602" s="1" t="s">
        <v>451</v>
      </c>
      <c r="D1602" s="1" t="s">
        <v>452</v>
      </c>
      <c r="E1602" s="1" t="s">
        <v>65</v>
      </c>
      <c r="F1602" s="1" t="s">
        <v>206</v>
      </c>
      <c r="G1602" s="1" t="s">
        <v>63</v>
      </c>
      <c r="H1602" s="1" t="s">
        <v>240</v>
      </c>
      <c r="I1602" s="42">
        <v>79.25</v>
      </c>
      <c r="J1602" s="2">
        <v>40</v>
      </c>
      <c r="K1602" s="2">
        <f t="shared" si="198"/>
        <v>40</v>
      </c>
      <c r="L1602" s="2">
        <f t="shared" si="202"/>
        <v>0</v>
      </c>
      <c r="X1602" s="13">
        <v>40</v>
      </c>
      <c r="Y1602" s="5">
        <v>4054.05</v>
      </c>
      <c r="AS1602" s="5" t="str">
        <f t="shared" si="203"/>
        <v/>
      </c>
      <c r="AU1602" s="5" t="str">
        <f t="shared" si="204"/>
        <v/>
      </c>
      <c r="AW1602" s="5" t="str">
        <f t="shared" si="205"/>
        <v/>
      </c>
      <c r="AZ1602" s="5">
        <f t="shared" si="199"/>
        <v>4054.05</v>
      </c>
      <c r="BA1602" s="11">
        <f t="shared" si="200"/>
        <v>8.0615941824343715E-2</v>
      </c>
      <c r="BB1602" s="5">
        <f t="shared" si="201"/>
        <v>80.615941824343722</v>
      </c>
      <c r="BC1602"/>
      <c r="BD1602"/>
    </row>
    <row r="1603" spans="1:56" x14ac:dyDescent="0.25">
      <c r="A1603" s="43" t="s">
        <v>616</v>
      </c>
      <c r="B1603" s="1" t="s">
        <v>450</v>
      </c>
      <c r="C1603" s="1" t="s">
        <v>451</v>
      </c>
      <c r="D1603" s="1" t="s">
        <v>452</v>
      </c>
      <c r="E1603" s="1" t="s">
        <v>85</v>
      </c>
      <c r="F1603" s="1" t="s">
        <v>206</v>
      </c>
      <c r="G1603" s="1" t="s">
        <v>63</v>
      </c>
      <c r="H1603" s="1" t="s">
        <v>240</v>
      </c>
      <c r="I1603" s="42">
        <v>79.25</v>
      </c>
      <c r="J1603" s="2">
        <v>38.81</v>
      </c>
      <c r="K1603" s="2">
        <f t="shared" ref="K1603:K1666" si="206">SUM(N1603,P1603,R1603,T1603,AD1603,AF1603,AH1603,AJ1603,AL1603,AN1603,AP1603,V1603,X1603,Z1603,BC1603,AB1603)</f>
        <v>38.81</v>
      </c>
      <c r="L1603" s="2">
        <f t="shared" si="202"/>
        <v>0</v>
      </c>
      <c r="X1603" s="13">
        <v>38.81</v>
      </c>
      <c r="Y1603" s="5">
        <v>3933.4420125000001</v>
      </c>
      <c r="AS1603" s="5" t="str">
        <f t="shared" si="203"/>
        <v/>
      </c>
      <c r="AU1603" s="5" t="str">
        <f t="shared" si="204"/>
        <v/>
      </c>
      <c r="AW1603" s="5" t="str">
        <f t="shared" si="205"/>
        <v/>
      </c>
      <c r="AZ1603" s="5">
        <f t="shared" ref="AZ1603:AZ1666" si="207">SUM(O1603,Q1603,S1603,U1603,AE1603,AG1603,AI1603,AK1603,AM1603,AO1603,AQ1603,W1603,Y1603,AA1603,BD1603,AC1603)</f>
        <v>3933.4420125000001</v>
      </c>
      <c r="BA1603" s="11">
        <f t="shared" ref="BA1603:BA1666" si="208">(AZ1603/$AZ$2498)*100</f>
        <v>7.821761755506948E-2</v>
      </c>
      <c r="BB1603" s="5">
        <f t="shared" ref="BB1603:BB1666" si="209">(BA1603/100)*$BB$1</f>
        <v>78.217617555069481</v>
      </c>
      <c r="BC1603"/>
      <c r="BD1603"/>
    </row>
    <row r="1604" spans="1:56" x14ac:dyDescent="0.25">
      <c r="A1604" s="43" t="s">
        <v>616</v>
      </c>
      <c r="B1604" s="1" t="s">
        <v>450</v>
      </c>
      <c r="C1604" s="1" t="s">
        <v>451</v>
      </c>
      <c r="D1604" s="1" t="s">
        <v>452</v>
      </c>
      <c r="E1604" s="1" t="s">
        <v>80</v>
      </c>
      <c r="F1604" s="1" t="s">
        <v>206</v>
      </c>
      <c r="G1604" s="1" t="s">
        <v>63</v>
      </c>
      <c r="H1604" s="1" t="s">
        <v>240</v>
      </c>
      <c r="I1604" s="42">
        <v>79.25</v>
      </c>
      <c r="J1604" s="2">
        <v>38.520000000000003</v>
      </c>
      <c r="K1604" s="2">
        <f t="shared" si="206"/>
        <v>38.519999999999996</v>
      </c>
      <c r="L1604" s="2">
        <f t="shared" ref="L1604:L1667" si="210">SUM(M1604,AR1604,AT1604,AV1604,AX1604,AY1604)</f>
        <v>0</v>
      </c>
      <c r="V1604" s="12">
        <v>7.04</v>
      </c>
      <c r="W1604" s="5">
        <v>792.79199999999992</v>
      </c>
      <c r="X1604" s="13">
        <v>26.24</v>
      </c>
      <c r="Y1604" s="5">
        <v>2659.456799999999</v>
      </c>
      <c r="AJ1604" s="10">
        <v>5.24</v>
      </c>
      <c r="AK1604" s="5">
        <v>179.115300527215</v>
      </c>
      <c r="AS1604" s="5" t="str">
        <f t="shared" si="203"/>
        <v/>
      </c>
      <c r="AU1604" s="5" t="str">
        <f t="shared" si="204"/>
        <v/>
      </c>
      <c r="AW1604" s="5" t="str">
        <f t="shared" si="205"/>
        <v/>
      </c>
      <c r="AZ1604" s="5">
        <f t="shared" si="207"/>
        <v>3631.3641005272139</v>
      </c>
      <c r="BA1604" s="11">
        <f t="shared" si="208"/>
        <v>7.221071202158634E-2</v>
      </c>
      <c r="BB1604" s="5">
        <f t="shared" si="209"/>
        <v>72.210712021586332</v>
      </c>
      <c r="BC1604"/>
      <c r="BD1604"/>
    </row>
    <row r="1605" spans="1:56" x14ac:dyDescent="0.25">
      <c r="A1605" s="43" t="s">
        <v>616</v>
      </c>
      <c r="B1605" s="1" t="s">
        <v>450</v>
      </c>
      <c r="C1605" s="1" t="s">
        <v>451</v>
      </c>
      <c r="D1605" s="1" t="s">
        <v>452</v>
      </c>
      <c r="E1605" s="1" t="s">
        <v>61</v>
      </c>
      <c r="F1605" s="1" t="s">
        <v>206</v>
      </c>
      <c r="G1605" s="1" t="s">
        <v>63</v>
      </c>
      <c r="H1605" s="1" t="s">
        <v>240</v>
      </c>
      <c r="I1605" s="42">
        <v>79.25</v>
      </c>
      <c r="J1605" s="2">
        <v>39.020000000000003</v>
      </c>
      <c r="K1605" s="2">
        <f t="shared" si="206"/>
        <v>39.020000000000003</v>
      </c>
      <c r="L1605" s="2">
        <f t="shared" si="210"/>
        <v>0</v>
      </c>
      <c r="X1605" s="13">
        <v>39.020000000000003</v>
      </c>
      <c r="Y1605" s="5">
        <v>3954.7257749999999</v>
      </c>
      <c r="AS1605" s="5" t="str">
        <f t="shared" si="203"/>
        <v/>
      </c>
      <c r="AU1605" s="5" t="str">
        <f t="shared" si="204"/>
        <v/>
      </c>
      <c r="AW1605" s="5" t="str">
        <f t="shared" si="205"/>
        <v/>
      </c>
      <c r="AZ1605" s="5">
        <f t="shared" si="207"/>
        <v>3954.7257749999999</v>
      </c>
      <c r="BA1605" s="11">
        <f t="shared" si="208"/>
        <v>7.8640851249647287E-2</v>
      </c>
      <c r="BB1605" s="5">
        <f t="shared" si="209"/>
        <v>78.640851249647284</v>
      </c>
      <c r="BC1605"/>
      <c r="BD1605"/>
    </row>
    <row r="1606" spans="1:56" x14ac:dyDescent="0.25">
      <c r="A1606" s="1" t="s">
        <v>616</v>
      </c>
      <c r="B1606" s="1" t="s">
        <v>450</v>
      </c>
      <c r="C1606" s="1" t="s">
        <v>451</v>
      </c>
      <c r="D1606" s="1" t="s">
        <v>452</v>
      </c>
      <c r="E1606" s="1" t="s">
        <v>65</v>
      </c>
      <c r="F1606" s="1" t="s">
        <v>206</v>
      </c>
      <c r="G1606" s="1" t="s">
        <v>63</v>
      </c>
      <c r="H1606" s="1" t="s">
        <v>240</v>
      </c>
      <c r="I1606" s="42">
        <v>79.25</v>
      </c>
      <c r="J1606" s="2">
        <v>40</v>
      </c>
      <c r="K1606" s="2">
        <f t="shared" si="206"/>
        <v>40</v>
      </c>
      <c r="L1606" s="2">
        <f t="shared" si="210"/>
        <v>0</v>
      </c>
      <c r="X1606" s="13">
        <v>40</v>
      </c>
      <c r="Y1606" s="5">
        <v>4054.05</v>
      </c>
      <c r="AS1606" s="5" t="str">
        <f t="shared" si="203"/>
        <v/>
      </c>
      <c r="AU1606" s="5" t="str">
        <f t="shared" si="204"/>
        <v/>
      </c>
      <c r="AW1606" s="5" t="str">
        <f t="shared" si="205"/>
        <v/>
      </c>
      <c r="AZ1606" s="5">
        <f t="shared" si="207"/>
        <v>4054.05</v>
      </c>
      <c r="BA1606" s="11">
        <f t="shared" si="208"/>
        <v>8.0615941824343715E-2</v>
      </c>
      <c r="BB1606" s="5">
        <f t="shared" si="209"/>
        <v>80.615941824343722</v>
      </c>
      <c r="BC1606"/>
      <c r="BD1606"/>
    </row>
    <row r="1607" spans="1:56" x14ac:dyDescent="0.25">
      <c r="A1607" s="1" t="s">
        <v>617</v>
      </c>
      <c r="B1607" s="1" t="s">
        <v>565</v>
      </c>
      <c r="C1607" s="1" t="s">
        <v>562</v>
      </c>
      <c r="D1607" s="1" t="s">
        <v>60</v>
      </c>
      <c r="E1607" s="1" t="s">
        <v>93</v>
      </c>
      <c r="F1607" s="1" t="s">
        <v>206</v>
      </c>
      <c r="G1607" s="1" t="s">
        <v>63</v>
      </c>
      <c r="H1607" s="1" t="s">
        <v>240</v>
      </c>
      <c r="I1607" s="2">
        <v>158.5</v>
      </c>
      <c r="J1607" s="2">
        <v>36.630000000000003</v>
      </c>
      <c r="K1607" s="2">
        <f t="shared" si="206"/>
        <v>36.630000000000003</v>
      </c>
      <c r="L1607" s="2">
        <f t="shared" si="210"/>
        <v>0</v>
      </c>
      <c r="X1607" s="13">
        <v>36.630000000000003</v>
      </c>
      <c r="Y1607" s="5">
        <v>3712.4962875000001</v>
      </c>
      <c r="AS1607" s="5" t="str">
        <f t="shared" si="203"/>
        <v/>
      </c>
      <c r="AU1607" s="5" t="str">
        <f t="shared" si="204"/>
        <v/>
      </c>
      <c r="AW1607" s="5" t="str">
        <f t="shared" si="205"/>
        <v/>
      </c>
      <c r="AZ1607" s="5">
        <f t="shared" si="207"/>
        <v>3712.4962875000001</v>
      </c>
      <c r="BA1607" s="11">
        <f t="shared" si="208"/>
        <v>7.3824048725642757E-2</v>
      </c>
      <c r="BB1607" s="5">
        <f t="shared" si="209"/>
        <v>73.824048725642768</v>
      </c>
      <c r="BC1607"/>
      <c r="BD1607"/>
    </row>
    <row r="1608" spans="1:56" x14ac:dyDescent="0.25">
      <c r="A1608" s="1" t="s">
        <v>617</v>
      </c>
      <c r="B1608" s="1" t="s">
        <v>565</v>
      </c>
      <c r="C1608" s="1" t="s">
        <v>562</v>
      </c>
      <c r="D1608" s="1" t="s">
        <v>60</v>
      </c>
      <c r="E1608" s="1" t="s">
        <v>90</v>
      </c>
      <c r="F1608" s="1" t="s">
        <v>206</v>
      </c>
      <c r="G1608" s="1" t="s">
        <v>63</v>
      </c>
      <c r="H1608" s="1" t="s">
        <v>240</v>
      </c>
      <c r="I1608" s="2">
        <v>158.5</v>
      </c>
      <c r="J1608" s="2">
        <v>38.82</v>
      </c>
      <c r="K1608" s="2">
        <f t="shared" si="206"/>
        <v>38.82</v>
      </c>
      <c r="L1608" s="2">
        <f t="shared" si="210"/>
        <v>0</v>
      </c>
      <c r="X1608" s="13">
        <v>37.89</v>
      </c>
      <c r="Y1608" s="5">
        <v>3840.1988624999999</v>
      </c>
      <c r="AJ1608" s="10">
        <v>0.93</v>
      </c>
      <c r="AK1608" s="5">
        <v>30.847635237246749</v>
      </c>
      <c r="AS1608" s="5" t="str">
        <f t="shared" si="203"/>
        <v/>
      </c>
      <c r="AU1608" s="5" t="str">
        <f t="shared" si="204"/>
        <v/>
      </c>
      <c r="AW1608" s="5" t="str">
        <f t="shared" si="205"/>
        <v/>
      </c>
      <c r="AZ1608" s="5">
        <f t="shared" si="207"/>
        <v>3871.0464977372467</v>
      </c>
      <c r="BA1608" s="11">
        <f t="shared" si="208"/>
        <v>7.6976864927890715E-2</v>
      </c>
      <c r="BB1608" s="5">
        <f t="shared" si="209"/>
        <v>76.976864927890716</v>
      </c>
      <c r="BC1608"/>
      <c r="BD1608"/>
    </row>
    <row r="1609" spans="1:56" x14ac:dyDescent="0.25">
      <c r="A1609" s="1" t="s">
        <v>617</v>
      </c>
      <c r="B1609" s="1" t="s">
        <v>565</v>
      </c>
      <c r="C1609" s="1" t="s">
        <v>562</v>
      </c>
      <c r="D1609" s="1" t="s">
        <v>60</v>
      </c>
      <c r="E1609" s="1" t="s">
        <v>85</v>
      </c>
      <c r="F1609" s="1" t="s">
        <v>206</v>
      </c>
      <c r="G1609" s="1" t="s">
        <v>63</v>
      </c>
      <c r="H1609" s="1" t="s">
        <v>240</v>
      </c>
      <c r="I1609" s="2">
        <v>158.5</v>
      </c>
      <c r="J1609" s="2">
        <v>0.09</v>
      </c>
      <c r="K1609" s="2">
        <f t="shared" si="206"/>
        <v>0.09</v>
      </c>
      <c r="L1609" s="2">
        <f t="shared" si="210"/>
        <v>0</v>
      </c>
      <c r="X1609" s="13">
        <v>0.09</v>
      </c>
      <c r="Y1609" s="5">
        <v>9.1216124999999995</v>
      </c>
      <c r="AS1609" s="5" t="str">
        <f t="shared" si="203"/>
        <v/>
      </c>
      <c r="AU1609" s="5" t="str">
        <f t="shared" si="204"/>
        <v/>
      </c>
      <c r="AW1609" s="5" t="str">
        <f t="shared" si="205"/>
        <v/>
      </c>
      <c r="AZ1609" s="5">
        <f t="shared" si="207"/>
        <v>9.1216124999999995</v>
      </c>
      <c r="BA1609" s="11">
        <f t="shared" si="208"/>
        <v>1.8138586910477334E-4</v>
      </c>
      <c r="BB1609" s="5">
        <f t="shared" si="209"/>
        <v>0.18138586910477333</v>
      </c>
      <c r="BC1609"/>
      <c r="BD1609"/>
    </row>
    <row r="1610" spans="1:56" x14ac:dyDescent="0.25">
      <c r="A1610" s="1" t="s">
        <v>617</v>
      </c>
      <c r="B1610" s="1" t="s">
        <v>565</v>
      </c>
      <c r="C1610" s="1" t="s">
        <v>562</v>
      </c>
      <c r="D1610" s="1" t="s">
        <v>60</v>
      </c>
      <c r="E1610" s="1" t="s">
        <v>65</v>
      </c>
      <c r="F1610" s="1" t="s">
        <v>206</v>
      </c>
      <c r="G1610" s="1" t="s">
        <v>63</v>
      </c>
      <c r="H1610" s="1" t="s">
        <v>240</v>
      </c>
      <c r="I1610" s="2">
        <v>158.5</v>
      </c>
      <c r="J1610" s="2">
        <v>0.09</v>
      </c>
      <c r="K1610" s="2">
        <f t="shared" si="206"/>
        <v>0.09</v>
      </c>
      <c r="L1610" s="2">
        <f t="shared" si="210"/>
        <v>0</v>
      </c>
      <c r="X1610" s="13">
        <v>0.09</v>
      </c>
      <c r="Y1610" s="5">
        <v>9.1216124999999995</v>
      </c>
      <c r="AS1610" s="5" t="str">
        <f t="shared" si="203"/>
        <v/>
      </c>
      <c r="AU1610" s="5" t="str">
        <f t="shared" si="204"/>
        <v/>
      </c>
      <c r="AW1610" s="5" t="str">
        <f t="shared" si="205"/>
        <v/>
      </c>
      <c r="AZ1610" s="5">
        <f t="shared" si="207"/>
        <v>9.1216124999999995</v>
      </c>
      <c r="BA1610" s="11">
        <f t="shared" si="208"/>
        <v>1.8138586910477334E-4</v>
      </c>
      <c r="BB1610" s="5">
        <f t="shared" si="209"/>
        <v>0.18138586910477333</v>
      </c>
      <c r="BC1610"/>
      <c r="BD1610"/>
    </row>
    <row r="1611" spans="1:56" x14ac:dyDescent="0.25">
      <c r="A1611" s="1" t="s">
        <v>617</v>
      </c>
      <c r="B1611" s="1" t="s">
        <v>565</v>
      </c>
      <c r="C1611" s="1" t="s">
        <v>562</v>
      </c>
      <c r="D1611" s="1" t="s">
        <v>60</v>
      </c>
      <c r="E1611" s="1" t="s">
        <v>66</v>
      </c>
      <c r="F1611" s="1" t="s">
        <v>206</v>
      </c>
      <c r="G1611" s="1" t="s">
        <v>63</v>
      </c>
      <c r="H1611" s="1" t="s">
        <v>240</v>
      </c>
      <c r="I1611" s="2">
        <v>158.5</v>
      </c>
      <c r="J1611" s="2">
        <v>40.75</v>
      </c>
      <c r="K1611" s="2">
        <f t="shared" si="206"/>
        <v>40</v>
      </c>
      <c r="L1611" s="2">
        <f t="shared" si="210"/>
        <v>0</v>
      </c>
      <c r="X1611" s="13">
        <v>19.170000000000002</v>
      </c>
      <c r="Y1611" s="5">
        <v>1942.9034624999999</v>
      </c>
      <c r="AJ1611" s="10">
        <v>20.83</v>
      </c>
      <c r="AK1611" s="5">
        <v>690.92068499999993</v>
      </c>
      <c r="AS1611" s="5" t="str">
        <f t="shared" si="203"/>
        <v/>
      </c>
      <c r="AU1611" s="5" t="str">
        <f t="shared" si="204"/>
        <v/>
      </c>
      <c r="AW1611" s="5" t="str">
        <f t="shared" si="205"/>
        <v/>
      </c>
      <c r="AZ1611" s="5">
        <f t="shared" si="207"/>
        <v>2633.8241475</v>
      </c>
      <c r="BA1611" s="11">
        <f t="shared" si="208"/>
        <v>5.2374345222780103E-2</v>
      </c>
      <c r="BB1611" s="5">
        <f t="shared" si="209"/>
        <v>52.3743452227801</v>
      </c>
      <c r="BC1611"/>
      <c r="BD1611"/>
    </row>
    <row r="1612" spans="1:56" x14ac:dyDescent="0.25">
      <c r="A1612" s="1" t="s">
        <v>617</v>
      </c>
      <c r="B1612" s="1" t="s">
        <v>565</v>
      </c>
      <c r="C1612" s="1" t="s">
        <v>562</v>
      </c>
      <c r="D1612" s="1" t="s">
        <v>60</v>
      </c>
      <c r="E1612" s="1" t="s">
        <v>67</v>
      </c>
      <c r="F1612" s="1" t="s">
        <v>206</v>
      </c>
      <c r="G1612" s="1" t="s">
        <v>63</v>
      </c>
      <c r="H1612" s="1" t="s">
        <v>240</v>
      </c>
      <c r="I1612" s="2">
        <v>158.5</v>
      </c>
      <c r="J1612" s="2">
        <v>39.31</v>
      </c>
      <c r="K1612" s="2">
        <f t="shared" si="206"/>
        <v>39.31</v>
      </c>
      <c r="L1612" s="2">
        <f t="shared" si="210"/>
        <v>0</v>
      </c>
      <c r="X1612" s="13">
        <v>20.079999999999998</v>
      </c>
      <c r="Y1612" s="5">
        <v>2035.1331</v>
      </c>
      <c r="AJ1612" s="10">
        <v>19.23</v>
      </c>
      <c r="AK1612" s="5">
        <v>637.84946981620783</v>
      </c>
      <c r="AS1612" s="5" t="str">
        <f t="shared" si="203"/>
        <v/>
      </c>
      <c r="AU1612" s="5" t="str">
        <f t="shared" si="204"/>
        <v/>
      </c>
      <c r="AW1612" s="5" t="str">
        <f t="shared" si="205"/>
        <v/>
      </c>
      <c r="AZ1612" s="5">
        <f t="shared" si="207"/>
        <v>2672.9825698162076</v>
      </c>
      <c r="BA1612" s="11">
        <f t="shared" si="208"/>
        <v>5.3153021631649366E-2</v>
      </c>
      <c r="BB1612" s="5">
        <f t="shared" si="209"/>
        <v>53.153021631649366</v>
      </c>
      <c r="BC1612"/>
      <c r="BD1612"/>
    </row>
    <row r="1613" spans="1:56" x14ac:dyDescent="0.25">
      <c r="A1613" s="1" t="s">
        <v>618</v>
      </c>
      <c r="B1613" s="1" t="s">
        <v>619</v>
      </c>
      <c r="C1613" s="1" t="s">
        <v>620</v>
      </c>
      <c r="D1613" s="1" t="s">
        <v>555</v>
      </c>
      <c r="E1613" s="1" t="s">
        <v>66</v>
      </c>
      <c r="F1613" s="1" t="s">
        <v>206</v>
      </c>
      <c r="G1613" s="1" t="s">
        <v>63</v>
      </c>
      <c r="H1613" s="1" t="s">
        <v>240</v>
      </c>
      <c r="I1613" s="2">
        <v>160</v>
      </c>
      <c r="J1613" s="2">
        <v>7.0000000000000007E-2</v>
      </c>
      <c r="K1613" s="2">
        <f t="shared" si="206"/>
        <v>7.0000000000000007E-2</v>
      </c>
      <c r="L1613" s="2">
        <f t="shared" si="210"/>
        <v>0</v>
      </c>
      <c r="X1613" s="13">
        <v>7.0000000000000007E-2</v>
      </c>
      <c r="Y1613" s="5">
        <v>7.0945875000000003</v>
      </c>
      <c r="AS1613" s="5" t="str">
        <f t="shared" si="203"/>
        <v/>
      </c>
      <c r="AU1613" s="5" t="str">
        <f t="shared" si="204"/>
        <v/>
      </c>
      <c r="AW1613" s="5" t="str">
        <f t="shared" si="205"/>
        <v/>
      </c>
      <c r="AZ1613" s="5">
        <f t="shared" si="207"/>
        <v>7.0945875000000003</v>
      </c>
      <c r="BA1613" s="11">
        <f t="shared" si="208"/>
        <v>1.4107789819260149E-4</v>
      </c>
      <c r="BB1613" s="5">
        <f t="shared" si="209"/>
        <v>0.1410778981926015</v>
      </c>
      <c r="BC1613"/>
      <c r="BD1613"/>
    </row>
    <row r="1614" spans="1:56" x14ac:dyDescent="0.25">
      <c r="A1614" s="1" t="s">
        <v>618</v>
      </c>
      <c r="B1614" s="1" t="s">
        <v>619</v>
      </c>
      <c r="C1614" s="1" t="s">
        <v>620</v>
      </c>
      <c r="D1614" s="1" t="s">
        <v>555</v>
      </c>
      <c r="E1614" s="1" t="s">
        <v>67</v>
      </c>
      <c r="F1614" s="1" t="s">
        <v>206</v>
      </c>
      <c r="G1614" s="1" t="s">
        <v>63</v>
      </c>
      <c r="H1614" s="1" t="s">
        <v>240</v>
      </c>
      <c r="I1614" s="2">
        <v>160</v>
      </c>
      <c r="J1614" s="2">
        <v>7.0000000000000007E-2</v>
      </c>
      <c r="K1614" s="2">
        <f t="shared" si="206"/>
        <v>7.0000000000000007E-2</v>
      </c>
      <c r="L1614" s="2">
        <f t="shared" si="210"/>
        <v>0</v>
      </c>
      <c r="X1614" s="13">
        <v>7.0000000000000007E-2</v>
      </c>
      <c r="Y1614" s="5">
        <v>7.0945875000000003</v>
      </c>
      <c r="AS1614" s="5" t="str">
        <f t="shared" si="203"/>
        <v/>
      </c>
      <c r="AU1614" s="5" t="str">
        <f t="shared" si="204"/>
        <v/>
      </c>
      <c r="AW1614" s="5" t="str">
        <f t="shared" si="205"/>
        <v/>
      </c>
      <c r="AZ1614" s="5">
        <f t="shared" si="207"/>
        <v>7.0945875000000003</v>
      </c>
      <c r="BA1614" s="11">
        <f t="shared" si="208"/>
        <v>1.4107789819260149E-4</v>
      </c>
      <c r="BB1614" s="5">
        <f t="shared" si="209"/>
        <v>0.1410778981926015</v>
      </c>
      <c r="BC1614"/>
      <c r="BD1614"/>
    </row>
    <row r="1615" spans="1:56" x14ac:dyDescent="0.25">
      <c r="A1615" s="1" t="s">
        <v>618</v>
      </c>
      <c r="B1615" s="1" t="s">
        <v>619</v>
      </c>
      <c r="C1615" s="1" t="s">
        <v>620</v>
      </c>
      <c r="D1615" s="1" t="s">
        <v>555</v>
      </c>
      <c r="E1615" s="1" t="s">
        <v>68</v>
      </c>
      <c r="F1615" s="1" t="s">
        <v>206</v>
      </c>
      <c r="G1615" s="1" t="s">
        <v>63</v>
      </c>
      <c r="H1615" s="1" t="s">
        <v>240</v>
      </c>
      <c r="I1615" s="2">
        <v>160</v>
      </c>
      <c r="J1615" s="2">
        <v>38.79</v>
      </c>
      <c r="K1615" s="2">
        <f t="shared" si="206"/>
        <v>38.79</v>
      </c>
      <c r="L1615" s="2">
        <f t="shared" si="210"/>
        <v>0</v>
      </c>
      <c r="X1615" s="13">
        <v>21.61</v>
      </c>
      <c r="Y1615" s="5">
        <v>2190.2005125000001</v>
      </c>
      <c r="AJ1615" s="10">
        <v>17.18</v>
      </c>
      <c r="AK1615" s="5">
        <v>569.85202012252807</v>
      </c>
      <c r="AS1615" s="5" t="str">
        <f t="shared" si="203"/>
        <v/>
      </c>
      <c r="AU1615" s="5" t="str">
        <f t="shared" si="204"/>
        <v/>
      </c>
      <c r="AW1615" s="5" t="str">
        <f t="shared" si="205"/>
        <v/>
      </c>
      <c r="AZ1615" s="5">
        <f t="shared" si="207"/>
        <v>2760.0525326225279</v>
      </c>
      <c r="BA1615" s="11">
        <f t="shared" si="208"/>
        <v>5.4884432703600161E-2</v>
      </c>
      <c r="BB1615" s="5">
        <f t="shared" si="209"/>
        <v>54.884432703600162</v>
      </c>
      <c r="BC1615"/>
      <c r="BD1615"/>
    </row>
    <row r="1616" spans="1:56" x14ac:dyDescent="0.25">
      <c r="A1616" s="1" t="s">
        <v>618</v>
      </c>
      <c r="B1616" s="1" t="s">
        <v>619</v>
      </c>
      <c r="C1616" s="1" t="s">
        <v>620</v>
      </c>
      <c r="D1616" s="1" t="s">
        <v>555</v>
      </c>
      <c r="E1616" s="1" t="s">
        <v>69</v>
      </c>
      <c r="F1616" s="1" t="s">
        <v>206</v>
      </c>
      <c r="G1616" s="1" t="s">
        <v>63</v>
      </c>
      <c r="H1616" s="1" t="s">
        <v>240</v>
      </c>
      <c r="I1616" s="2">
        <v>160</v>
      </c>
      <c r="J1616" s="2">
        <v>40.799999999999997</v>
      </c>
      <c r="K1616" s="2">
        <f t="shared" si="206"/>
        <v>40</v>
      </c>
      <c r="L1616" s="2">
        <f t="shared" si="210"/>
        <v>0</v>
      </c>
      <c r="X1616" s="13">
        <v>9.74</v>
      </c>
      <c r="Y1616" s="5">
        <v>987.16117499999996</v>
      </c>
      <c r="AJ1616" s="10">
        <v>30.26</v>
      </c>
      <c r="AK1616" s="5">
        <v>1003.70907</v>
      </c>
      <c r="AS1616" s="5" t="str">
        <f t="shared" si="203"/>
        <v/>
      </c>
      <c r="AU1616" s="5" t="str">
        <f t="shared" si="204"/>
        <v/>
      </c>
      <c r="AW1616" s="5" t="str">
        <f t="shared" si="205"/>
        <v/>
      </c>
      <c r="AZ1616" s="5">
        <f t="shared" si="207"/>
        <v>1990.8702450000001</v>
      </c>
      <c r="BA1616" s="11">
        <f t="shared" si="208"/>
        <v>3.9589023285538393E-2</v>
      </c>
      <c r="BB1616" s="5">
        <f t="shared" si="209"/>
        <v>39.589023285538396</v>
      </c>
      <c r="BC1616"/>
      <c r="BD1616"/>
    </row>
    <row r="1617" spans="1:56" x14ac:dyDescent="0.25">
      <c r="A1617" s="1" t="s">
        <v>618</v>
      </c>
      <c r="B1617" s="1" t="s">
        <v>619</v>
      </c>
      <c r="C1617" s="1" t="s">
        <v>620</v>
      </c>
      <c r="D1617" s="1" t="s">
        <v>555</v>
      </c>
      <c r="E1617" s="1" t="s">
        <v>70</v>
      </c>
      <c r="F1617" s="1" t="s">
        <v>206</v>
      </c>
      <c r="G1617" s="1" t="s">
        <v>63</v>
      </c>
      <c r="H1617" s="1" t="s">
        <v>240</v>
      </c>
      <c r="I1617" s="2">
        <v>160</v>
      </c>
      <c r="J1617" s="2">
        <v>0.09</v>
      </c>
      <c r="K1617" s="2">
        <f t="shared" si="206"/>
        <v>0.09</v>
      </c>
      <c r="L1617" s="2">
        <f t="shared" si="210"/>
        <v>0</v>
      </c>
      <c r="AJ1617" s="10">
        <v>0.09</v>
      </c>
      <c r="AK1617" s="5">
        <v>2.985255118623376</v>
      </c>
      <c r="AS1617" s="5" t="str">
        <f t="shared" si="203"/>
        <v/>
      </c>
      <c r="AU1617" s="5" t="str">
        <f t="shared" si="204"/>
        <v/>
      </c>
      <c r="AW1617" s="5" t="str">
        <f t="shared" si="205"/>
        <v/>
      </c>
      <c r="AZ1617" s="5">
        <f t="shared" si="207"/>
        <v>2.985255118623376</v>
      </c>
      <c r="BA1617" s="11">
        <f t="shared" si="208"/>
        <v>5.9362650429512799E-5</v>
      </c>
      <c r="BB1617" s="5">
        <f t="shared" si="209"/>
        <v>5.9362650429512803E-2</v>
      </c>
      <c r="BC1617"/>
      <c r="BD1617"/>
    </row>
    <row r="1618" spans="1:56" x14ac:dyDescent="0.25">
      <c r="A1618" s="1" t="s">
        <v>618</v>
      </c>
      <c r="B1618" s="1" t="s">
        <v>619</v>
      </c>
      <c r="C1618" s="1" t="s">
        <v>620</v>
      </c>
      <c r="D1618" s="1" t="s">
        <v>555</v>
      </c>
      <c r="E1618" s="1" t="s">
        <v>73</v>
      </c>
      <c r="F1618" s="1" t="s">
        <v>206</v>
      </c>
      <c r="G1618" s="1" t="s">
        <v>63</v>
      </c>
      <c r="H1618" s="1" t="s">
        <v>240</v>
      </c>
      <c r="I1618" s="2">
        <v>160</v>
      </c>
      <c r="J1618" s="2">
        <v>0.09</v>
      </c>
      <c r="K1618" s="2">
        <f t="shared" si="206"/>
        <v>0.09</v>
      </c>
      <c r="L1618" s="2">
        <f t="shared" si="210"/>
        <v>0</v>
      </c>
      <c r="X1618" s="13">
        <v>0.09</v>
      </c>
      <c r="Y1618" s="5">
        <v>9.1216124999999995</v>
      </c>
      <c r="AS1618" s="5" t="str">
        <f t="shared" si="203"/>
        <v/>
      </c>
      <c r="AU1618" s="5" t="str">
        <f t="shared" si="204"/>
        <v/>
      </c>
      <c r="AW1618" s="5" t="str">
        <f t="shared" si="205"/>
        <v/>
      </c>
      <c r="AZ1618" s="5">
        <f t="shared" si="207"/>
        <v>9.1216124999999995</v>
      </c>
      <c r="BA1618" s="11">
        <f t="shared" si="208"/>
        <v>1.8138586910477334E-4</v>
      </c>
      <c r="BB1618" s="5">
        <f t="shared" si="209"/>
        <v>0.18138586910477333</v>
      </c>
      <c r="BC1618"/>
      <c r="BD1618"/>
    </row>
    <row r="1619" spans="1:56" x14ac:dyDescent="0.25">
      <c r="A1619" s="1" t="s">
        <v>618</v>
      </c>
      <c r="B1619" s="1" t="s">
        <v>619</v>
      </c>
      <c r="C1619" s="1" t="s">
        <v>620</v>
      </c>
      <c r="D1619" s="1" t="s">
        <v>555</v>
      </c>
      <c r="E1619" s="1" t="s">
        <v>74</v>
      </c>
      <c r="F1619" s="1" t="s">
        <v>206</v>
      </c>
      <c r="G1619" s="1" t="s">
        <v>63</v>
      </c>
      <c r="H1619" s="1" t="s">
        <v>240</v>
      </c>
      <c r="I1619" s="2">
        <v>160</v>
      </c>
      <c r="J1619" s="2">
        <v>38.5</v>
      </c>
      <c r="K1619" s="2">
        <f t="shared" si="206"/>
        <v>38.32</v>
      </c>
      <c r="L1619" s="2">
        <f t="shared" si="210"/>
        <v>0</v>
      </c>
      <c r="X1619" s="13">
        <v>26.31</v>
      </c>
      <c r="Y1619" s="5">
        <v>2666.5506</v>
      </c>
      <c r="AJ1619" s="10">
        <v>7.76</v>
      </c>
      <c r="AK1619" s="5">
        <v>257.39532759189598</v>
      </c>
      <c r="AL1619" s="2">
        <v>4.25</v>
      </c>
      <c r="AM1619" s="5">
        <v>193.375</v>
      </c>
      <c r="AS1619" s="5" t="str">
        <f t="shared" si="203"/>
        <v/>
      </c>
      <c r="AU1619" s="5" t="str">
        <f t="shared" si="204"/>
        <v/>
      </c>
      <c r="AW1619" s="5" t="str">
        <f t="shared" si="205"/>
        <v/>
      </c>
      <c r="AZ1619" s="5">
        <f t="shared" si="207"/>
        <v>3117.3209275918962</v>
      </c>
      <c r="BA1619" s="11">
        <f t="shared" si="208"/>
        <v>6.1988816750300928E-2</v>
      </c>
      <c r="BB1619" s="5">
        <f t="shared" si="209"/>
        <v>61.988816750300927</v>
      </c>
      <c r="BC1619"/>
      <c r="BD1619"/>
    </row>
    <row r="1620" spans="1:56" x14ac:dyDescent="0.25">
      <c r="A1620" s="1" t="s">
        <v>618</v>
      </c>
      <c r="B1620" s="1" t="s">
        <v>619</v>
      </c>
      <c r="C1620" s="1" t="s">
        <v>620</v>
      </c>
      <c r="D1620" s="1" t="s">
        <v>555</v>
      </c>
      <c r="E1620" s="1" t="s">
        <v>75</v>
      </c>
      <c r="F1620" s="1" t="s">
        <v>206</v>
      </c>
      <c r="G1620" s="1" t="s">
        <v>63</v>
      </c>
      <c r="H1620" s="1" t="s">
        <v>240</v>
      </c>
      <c r="I1620" s="2">
        <v>160</v>
      </c>
      <c r="J1620" s="2">
        <v>37.31</v>
      </c>
      <c r="K1620" s="2">
        <f t="shared" si="206"/>
        <v>37.19</v>
      </c>
      <c r="L1620" s="2">
        <f t="shared" si="210"/>
        <v>0</v>
      </c>
      <c r="X1620" s="13">
        <v>14.03</v>
      </c>
      <c r="Y1620" s="5">
        <v>1421.963</v>
      </c>
      <c r="AJ1620" s="10">
        <v>0.42</v>
      </c>
      <c r="AK1620" s="5">
        <v>13.931189565047619</v>
      </c>
      <c r="AL1620" s="2">
        <v>22.74</v>
      </c>
      <c r="AM1620" s="5">
        <v>1034.67</v>
      </c>
      <c r="AS1620" s="5" t="str">
        <f t="shared" si="203"/>
        <v/>
      </c>
      <c r="AU1620" s="5" t="str">
        <f t="shared" si="204"/>
        <v/>
      </c>
      <c r="AW1620" s="5" t="str">
        <f t="shared" si="205"/>
        <v/>
      </c>
      <c r="AZ1620" s="5">
        <f t="shared" si="207"/>
        <v>2470.5641895650479</v>
      </c>
      <c r="BA1620" s="11">
        <f t="shared" si="208"/>
        <v>4.912787434276409E-2</v>
      </c>
      <c r="BB1620" s="5">
        <f t="shared" si="209"/>
        <v>49.127874342764088</v>
      </c>
      <c r="BC1620"/>
      <c r="BD1620"/>
    </row>
    <row r="1621" spans="1:56" x14ac:dyDescent="0.25">
      <c r="A1621" s="1" t="s">
        <v>621</v>
      </c>
      <c r="B1621" s="1" t="s">
        <v>599</v>
      </c>
      <c r="C1621" s="1" t="s">
        <v>600</v>
      </c>
      <c r="D1621" s="1" t="s">
        <v>601</v>
      </c>
      <c r="E1621" s="1" t="s">
        <v>93</v>
      </c>
      <c r="F1621" s="1" t="s">
        <v>622</v>
      </c>
      <c r="G1621" s="1" t="s">
        <v>63</v>
      </c>
      <c r="H1621" s="1" t="s">
        <v>240</v>
      </c>
      <c r="I1621" s="2">
        <v>296.5</v>
      </c>
      <c r="J1621" s="2">
        <v>37.65</v>
      </c>
      <c r="K1621" s="2">
        <f t="shared" si="206"/>
        <v>37.65</v>
      </c>
      <c r="L1621" s="2">
        <f t="shared" si="210"/>
        <v>0</v>
      </c>
      <c r="V1621" s="12">
        <v>37.65</v>
      </c>
      <c r="W1621" s="5">
        <v>4239.8606249999993</v>
      </c>
      <c r="AS1621" s="5" t="str">
        <f t="shared" si="203"/>
        <v/>
      </c>
      <c r="AU1621" s="5" t="str">
        <f t="shared" si="204"/>
        <v/>
      </c>
      <c r="AW1621" s="5" t="str">
        <f t="shared" si="205"/>
        <v/>
      </c>
      <c r="AZ1621" s="5">
        <f t="shared" si="207"/>
        <v>4239.8606249999993</v>
      </c>
      <c r="BA1621" s="11">
        <f t="shared" si="208"/>
        <v>8.431083915795945E-2</v>
      </c>
      <c r="BB1621" s="5">
        <f t="shared" si="209"/>
        <v>84.31083915795945</v>
      </c>
      <c r="BC1621"/>
      <c r="BD1621"/>
    </row>
    <row r="1622" spans="1:56" x14ac:dyDescent="0.25">
      <c r="A1622" s="1" t="s">
        <v>621</v>
      </c>
      <c r="B1622" s="1" t="s">
        <v>599</v>
      </c>
      <c r="C1622" s="1" t="s">
        <v>600</v>
      </c>
      <c r="D1622" s="1" t="s">
        <v>601</v>
      </c>
      <c r="E1622" s="1" t="s">
        <v>90</v>
      </c>
      <c r="F1622" s="1" t="s">
        <v>622</v>
      </c>
      <c r="G1622" s="1" t="s">
        <v>63</v>
      </c>
      <c r="H1622" s="1" t="s">
        <v>240</v>
      </c>
      <c r="I1622" s="2">
        <v>296.5</v>
      </c>
      <c r="J1622" s="2">
        <v>39.369999999999997</v>
      </c>
      <c r="K1622" s="2">
        <f t="shared" si="206"/>
        <v>39.369999999999997</v>
      </c>
      <c r="L1622" s="2">
        <f t="shared" si="210"/>
        <v>0</v>
      </c>
      <c r="V1622" s="12">
        <v>39.369999999999997</v>
      </c>
      <c r="W1622" s="5">
        <v>4433.5541249999987</v>
      </c>
      <c r="AS1622" s="5" t="str">
        <f t="shared" si="203"/>
        <v/>
      </c>
      <c r="AU1622" s="5" t="str">
        <f t="shared" si="204"/>
        <v/>
      </c>
      <c r="AW1622" s="5" t="str">
        <f t="shared" si="205"/>
        <v/>
      </c>
      <c r="AZ1622" s="5">
        <f t="shared" si="207"/>
        <v>4433.5541249999987</v>
      </c>
      <c r="BA1622" s="11">
        <f t="shared" si="208"/>
        <v>8.8162489711789194E-2</v>
      </c>
      <c r="BB1622" s="5">
        <f t="shared" si="209"/>
        <v>88.162489711789192</v>
      </c>
      <c r="BC1622"/>
      <c r="BD1622"/>
    </row>
    <row r="1623" spans="1:56" x14ac:dyDescent="0.25">
      <c r="A1623" s="1" t="s">
        <v>621</v>
      </c>
      <c r="B1623" s="1" t="s">
        <v>599</v>
      </c>
      <c r="C1623" s="1" t="s">
        <v>600</v>
      </c>
      <c r="D1623" s="1" t="s">
        <v>601</v>
      </c>
      <c r="E1623" s="1" t="s">
        <v>85</v>
      </c>
      <c r="F1623" s="1" t="s">
        <v>622</v>
      </c>
      <c r="G1623" s="1" t="s">
        <v>63</v>
      </c>
      <c r="H1623" s="1" t="s">
        <v>240</v>
      </c>
      <c r="I1623" s="2">
        <v>296.5</v>
      </c>
      <c r="J1623" s="2">
        <v>0.09</v>
      </c>
      <c r="K1623" s="2">
        <f t="shared" si="206"/>
        <v>0.08</v>
      </c>
      <c r="L1623" s="2">
        <f t="shared" si="210"/>
        <v>0</v>
      </c>
      <c r="V1623" s="12">
        <v>0.08</v>
      </c>
      <c r="W1623" s="5">
        <v>9.0089999999999986</v>
      </c>
      <c r="AS1623" s="5" t="str">
        <f t="shared" si="203"/>
        <v/>
      </c>
      <c r="AU1623" s="5" t="str">
        <f t="shared" si="204"/>
        <v/>
      </c>
      <c r="AW1623" s="5" t="str">
        <f t="shared" si="205"/>
        <v/>
      </c>
      <c r="AZ1623" s="5">
        <f t="shared" si="207"/>
        <v>9.0089999999999986</v>
      </c>
      <c r="BA1623" s="11">
        <f t="shared" si="208"/>
        <v>1.7914653738743044E-4</v>
      </c>
      <c r="BB1623" s="5">
        <f t="shared" si="209"/>
        <v>0.17914653738743044</v>
      </c>
      <c r="BC1623"/>
      <c r="BD1623"/>
    </row>
    <row r="1624" spans="1:56" x14ac:dyDescent="0.25">
      <c r="A1624" s="1" t="s">
        <v>621</v>
      </c>
      <c r="B1624" s="1" t="s">
        <v>599</v>
      </c>
      <c r="C1624" s="1" t="s">
        <v>600</v>
      </c>
      <c r="D1624" s="1" t="s">
        <v>601</v>
      </c>
      <c r="E1624" s="1" t="s">
        <v>61</v>
      </c>
      <c r="F1624" s="1" t="s">
        <v>622</v>
      </c>
      <c r="G1624" s="1" t="s">
        <v>63</v>
      </c>
      <c r="H1624" s="1" t="s">
        <v>240</v>
      </c>
      <c r="I1624" s="2">
        <v>296.5</v>
      </c>
      <c r="J1624" s="2">
        <v>29.32</v>
      </c>
      <c r="K1624" s="2">
        <f t="shared" si="206"/>
        <v>29.33</v>
      </c>
      <c r="L1624" s="2">
        <f t="shared" si="210"/>
        <v>0</v>
      </c>
      <c r="V1624" s="12">
        <v>28.97</v>
      </c>
      <c r="W1624" s="5">
        <v>3262.384125</v>
      </c>
      <c r="AH1624" s="9">
        <v>0.04</v>
      </c>
      <c r="AI1624" s="5">
        <v>1.61595</v>
      </c>
      <c r="AJ1624" s="10">
        <v>0.32</v>
      </c>
      <c r="AK1624" s="5">
        <v>11.793599736392499</v>
      </c>
      <c r="AS1624" s="5" t="str">
        <f t="shared" si="203"/>
        <v/>
      </c>
      <c r="AU1624" s="5" t="str">
        <f t="shared" si="204"/>
        <v/>
      </c>
      <c r="AW1624" s="5" t="str">
        <f t="shared" si="205"/>
        <v/>
      </c>
      <c r="AZ1624" s="5">
        <f t="shared" si="207"/>
        <v>3275.7936747363924</v>
      </c>
      <c r="BA1624" s="11">
        <f t="shared" si="208"/>
        <v>6.5140092576831093E-2</v>
      </c>
      <c r="BB1624" s="5">
        <f t="shared" si="209"/>
        <v>65.140092576831094</v>
      </c>
      <c r="BC1624"/>
      <c r="BD1624"/>
    </row>
    <row r="1625" spans="1:56" x14ac:dyDescent="0.25">
      <c r="A1625" s="1" t="s">
        <v>621</v>
      </c>
      <c r="B1625" s="1" t="s">
        <v>599</v>
      </c>
      <c r="C1625" s="1" t="s">
        <v>600</v>
      </c>
      <c r="D1625" s="1" t="s">
        <v>601</v>
      </c>
      <c r="E1625" s="1" t="s">
        <v>65</v>
      </c>
      <c r="F1625" s="1" t="s">
        <v>622</v>
      </c>
      <c r="G1625" s="1" t="s">
        <v>63</v>
      </c>
      <c r="H1625" s="1" t="s">
        <v>240</v>
      </c>
      <c r="I1625" s="2">
        <v>296.5</v>
      </c>
      <c r="J1625" s="2">
        <v>31.54</v>
      </c>
      <c r="K1625" s="2">
        <f t="shared" si="206"/>
        <v>31.55</v>
      </c>
      <c r="L1625" s="2">
        <f t="shared" si="210"/>
        <v>0</v>
      </c>
      <c r="V1625" s="12">
        <v>29</v>
      </c>
      <c r="W1625" s="5">
        <v>3265.7624999999989</v>
      </c>
      <c r="X1625" s="13">
        <v>0.76</v>
      </c>
      <c r="Y1625" s="5">
        <v>77.026949999999999</v>
      </c>
      <c r="AJ1625" s="10">
        <v>1.79</v>
      </c>
      <c r="AK1625" s="5">
        <v>65.085929492555564</v>
      </c>
      <c r="AS1625" s="5" t="str">
        <f t="shared" si="203"/>
        <v/>
      </c>
      <c r="AU1625" s="5" t="str">
        <f t="shared" si="204"/>
        <v/>
      </c>
      <c r="AW1625" s="5" t="str">
        <f t="shared" si="205"/>
        <v/>
      </c>
      <c r="AZ1625" s="5">
        <f t="shared" si="207"/>
        <v>3407.8753794925542</v>
      </c>
      <c r="BA1625" s="11">
        <f t="shared" si="208"/>
        <v>6.7766574989895287E-2</v>
      </c>
      <c r="BB1625" s="5">
        <f t="shared" si="209"/>
        <v>67.76657498989529</v>
      </c>
      <c r="BC1625"/>
      <c r="BD1625"/>
    </row>
    <row r="1626" spans="1:56" x14ac:dyDescent="0.25">
      <c r="A1626" s="1" t="s">
        <v>621</v>
      </c>
      <c r="B1626" s="1" t="s">
        <v>599</v>
      </c>
      <c r="C1626" s="1" t="s">
        <v>600</v>
      </c>
      <c r="D1626" s="1" t="s">
        <v>601</v>
      </c>
      <c r="E1626" s="1" t="s">
        <v>70</v>
      </c>
      <c r="F1626" s="1" t="s">
        <v>622</v>
      </c>
      <c r="G1626" s="1" t="s">
        <v>63</v>
      </c>
      <c r="H1626" s="1" t="s">
        <v>240</v>
      </c>
      <c r="I1626" s="2">
        <v>296.5</v>
      </c>
      <c r="J1626" s="2">
        <v>40.94</v>
      </c>
      <c r="K1626" s="2">
        <f t="shared" si="206"/>
        <v>40</v>
      </c>
      <c r="L1626" s="2">
        <f t="shared" si="210"/>
        <v>0</v>
      </c>
      <c r="V1626" s="12">
        <v>40</v>
      </c>
      <c r="W1626" s="5">
        <v>4504.4999999999991</v>
      </c>
      <c r="AS1626" s="5" t="str">
        <f t="shared" si="203"/>
        <v/>
      </c>
      <c r="AU1626" s="5" t="str">
        <f t="shared" si="204"/>
        <v/>
      </c>
      <c r="AW1626" s="5" t="str">
        <f t="shared" si="205"/>
        <v/>
      </c>
      <c r="AZ1626" s="5">
        <f t="shared" si="207"/>
        <v>4504.4999999999991</v>
      </c>
      <c r="BA1626" s="11">
        <f t="shared" si="208"/>
        <v>8.9573268693715208E-2</v>
      </c>
      <c r="BB1626" s="5">
        <f t="shared" si="209"/>
        <v>89.573268693715207</v>
      </c>
      <c r="BC1626"/>
      <c r="BD1626"/>
    </row>
    <row r="1627" spans="1:56" x14ac:dyDescent="0.25">
      <c r="A1627" s="1" t="s">
        <v>621</v>
      </c>
      <c r="B1627" s="1" t="s">
        <v>599</v>
      </c>
      <c r="C1627" s="1" t="s">
        <v>600</v>
      </c>
      <c r="D1627" s="1" t="s">
        <v>601</v>
      </c>
      <c r="E1627" s="1" t="s">
        <v>71</v>
      </c>
      <c r="F1627" s="1" t="s">
        <v>622</v>
      </c>
      <c r="G1627" s="1" t="s">
        <v>63</v>
      </c>
      <c r="H1627" s="1" t="s">
        <v>240</v>
      </c>
      <c r="I1627" s="2">
        <v>296.5</v>
      </c>
      <c r="J1627" s="2">
        <v>40.909999999999997</v>
      </c>
      <c r="K1627" s="2">
        <f t="shared" si="206"/>
        <v>40</v>
      </c>
      <c r="L1627" s="2">
        <f t="shared" si="210"/>
        <v>0</v>
      </c>
      <c r="V1627" s="12">
        <v>40</v>
      </c>
      <c r="W1627" s="5">
        <v>4504.4999999999991</v>
      </c>
      <c r="AS1627" s="5" t="str">
        <f t="shared" si="203"/>
        <v/>
      </c>
      <c r="AU1627" s="5" t="str">
        <f t="shared" si="204"/>
        <v/>
      </c>
      <c r="AW1627" s="5" t="str">
        <f t="shared" si="205"/>
        <v/>
      </c>
      <c r="AZ1627" s="5">
        <f t="shared" si="207"/>
        <v>4504.4999999999991</v>
      </c>
      <c r="BA1627" s="11">
        <f t="shared" si="208"/>
        <v>8.9573268693715208E-2</v>
      </c>
      <c r="BB1627" s="5">
        <f t="shared" si="209"/>
        <v>89.573268693715207</v>
      </c>
      <c r="BC1627"/>
      <c r="BD1627"/>
    </row>
    <row r="1628" spans="1:56" x14ac:dyDescent="0.25">
      <c r="A1628" s="1" t="s">
        <v>621</v>
      </c>
      <c r="B1628" s="1" t="s">
        <v>599</v>
      </c>
      <c r="C1628" s="1" t="s">
        <v>600</v>
      </c>
      <c r="D1628" s="1" t="s">
        <v>601</v>
      </c>
      <c r="E1628" s="1" t="s">
        <v>72</v>
      </c>
      <c r="F1628" s="1" t="s">
        <v>622</v>
      </c>
      <c r="G1628" s="1" t="s">
        <v>63</v>
      </c>
      <c r="H1628" s="1" t="s">
        <v>240</v>
      </c>
      <c r="I1628" s="2">
        <v>296.5</v>
      </c>
      <c r="J1628" s="2">
        <v>36.89</v>
      </c>
      <c r="K1628" s="2">
        <f t="shared" si="206"/>
        <v>36.89</v>
      </c>
      <c r="L1628" s="2">
        <f t="shared" si="210"/>
        <v>0</v>
      </c>
      <c r="V1628" s="12">
        <v>36.89</v>
      </c>
      <c r="W1628" s="5">
        <v>4154.2751249999992</v>
      </c>
      <c r="AS1628" s="5" t="str">
        <f t="shared" si="203"/>
        <v/>
      </c>
      <c r="AU1628" s="5" t="str">
        <f t="shared" si="204"/>
        <v/>
      </c>
      <c r="AW1628" s="5" t="str">
        <f t="shared" si="205"/>
        <v/>
      </c>
      <c r="AZ1628" s="5">
        <f t="shared" si="207"/>
        <v>4154.2751249999992</v>
      </c>
      <c r="BA1628" s="11">
        <f t="shared" si="208"/>
        <v>8.2608947052778867E-2</v>
      </c>
      <c r="BB1628" s="5">
        <f t="shared" si="209"/>
        <v>82.608947052778859</v>
      </c>
      <c r="BC1628"/>
      <c r="BD1628"/>
    </row>
    <row r="1629" spans="1:56" x14ac:dyDescent="0.25">
      <c r="A1629" s="1" t="s">
        <v>621</v>
      </c>
      <c r="B1629" s="1" t="s">
        <v>599</v>
      </c>
      <c r="C1629" s="1" t="s">
        <v>600</v>
      </c>
      <c r="D1629" s="1" t="s">
        <v>601</v>
      </c>
      <c r="E1629" s="1" t="s">
        <v>73</v>
      </c>
      <c r="F1629" s="1" t="s">
        <v>622</v>
      </c>
      <c r="G1629" s="1" t="s">
        <v>63</v>
      </c>
      <c r="H1629" s="1" t="s">
        <v>240</v>
      </c>
      <c r="I1629" s="2">
        <v>296.5</v>
      </c>
      <c r="J1629" s="2">
        <v>37.979999999999997</v>
      </c>
      <c r="K1629" s="2">
        <f t="shared" si="206"/>
        <v>37.979999999999997</v>
      </c>
      <c r="L1629" s="2">
        <f t="shared" si="210"/>
        <v>0</v>
      </c>
      <c r="V1629" s="12">
        <v>37.979999999999997</v>
      </c>
      <c r="W1629" s="5">
        <v>4277.0227499999992</v>
      </c>
      <c r="AS1629" s="5" t="str">
        <f t="shared" si="203"/>
        <v/>
      </c>
      <c r="AU1629" s="5" t="str">
        <f t="shared" si="204"/>
        <v/>
      </c>
      <c r="AW1629" s="5" t="str">
        <f t="shared" si="205"/>
        <v/>
      </c>
      <c r="AZ1629" s="5">
        <f t="shared" si="207"/>
        <v>4277.0227499999992</v>
      </c>
      <c r="BA1629" s="11">
        <f t="shared" si="208"/>
        <v>8.5049818624682597E-2</v>
      </c>
      <c r="BB1629" s="5">
        <f t="shared" si="209"/>
        <v>85.049818624682601</v>
      </c>
      <c r="BC1629"/>
      <c r="BD1629"/>
    </row>
    <row r="1630" spans="1:56" x14ac:dyDescent="0.25">
      <c r="A1630" s="1" t="s">
        <v>623</v>
      </c>
      <c r="B1630" s="1" t="s">
        <v>624</v>
      </c>
      <c r="C1630" s="1" t="s">
        <v>596</v>
      </c>
      <c r="D1630" s="1" t="s">
        <v>60</v>
      </c>
      <c r="E1630" s="1" t="s">
        <v>85</v>
      </c>
      <c r="F1630" s="1" t="s">
        <v>622</v>
      </c>
      <c r="G1630" s="1" t="s">
        <v>63</v>
      </c>
      <c r="H1630" s="1" t="s">
        <v>240</v>
      </c>
      <c r="I1630" s="2">
        <v>95</v>
      </c>
      <c r="J1630" s="2">
        <v>39.31</v>
      </c>
      <c r="K1630" s="2">
        <f t="shared" si="206"/>
        <v>39.309999999999995</v>
      </c>
      <c r="L1630" s="2">
        <f t="shared" si="210"/>
        <v>0</v>
      </c>
      <c r="V1630" s="12">
        <v>4.08</v>
      </c>
      <c r="W1630" s="5">
        <v>459.45899999999989</v>
      </c>
      <c r="AJ1630" s="10">
        <v>35.229999999999997</v>
      </c>
      <c r="AK1630" s="5">
        <v>1298.40163312912</v>
      </c>
      <c r="AS1630" s="5" t="str">
        <f t="shared" si="203"/>
        <v/>
      </c>
      <c r="AU1630" s="5" t="str">
        <f t="shared" si="204"/>
        <v/>
      </c>
      <c r="AW1630" s="5" t="str">
        <f t="shared" si="205"/>
        <v/>
      </c>
      <c r="AZ1630" s="5">
        <f t="shared" si="207"/>
        <v>1757.8606331291198</v>
      </c>
      <c r="BA1630" s="11">
        <f t="shared" si="208"/>
        <v>3.4955560621018768E-2</v>
      </c>
      <c r="BB1630" s="5">
        <f t="shared" si="209"/>
        <v>34.955560621018769</v>
      </c>
      <c r="BC1630"/>
      <c r="BD1630"/>
    </row>
    <row r="1631" spans="1:56" x14ac:dyDescent="0.25">
      <c r="A1631" s="1" t="s">
        <v>623</v>
      </c>
      <c r="B1631" s="1" t="s">
        <v>624</v>
      </c>
      <c r="C1631" s="1" t="s">
        <v>596</v>
      </c>
      <c r="D1631" s="1" t="s">
        <v>60</v>
      </c>
      <c r="E1631" s="1" t="s">
        <v>80</v>
      </c>
      <c r="F1631" s="1" t="s">
        <v>622</v>
      </c>
      <c r="G1631" s="1" t="s">
        <v>63</v>
      </c>
      <c r="H1631" s="1" t="s">
        <v>240</v>
      </c>
      <c r="I1631" s="2">
        <v>95</v>
      </c>
      <c r="J1631" s="2">
        <v>39.340000000000003</v>
      </c>
      <c r="K1631" s="2">
        <f t="shared" si="206"/>
        <v>39.339999999999996</v>
      </c>
      <c r="L1631" s="2">
        <f t="shared" si="210"/>
        <v>0</v>
      </c>
      <c r="V1631" s="12">
        <v>13.37</v>
      </c>
      <c r="W1631" s="5">
        <v>1505.6291249999999</v>
      </c>
      <c r="AJ1631" s="10">
        <v>25.97</v>
      </c>
      <c r="AK1631" s="5">
        <v>957.12432469367991</v>
      </c>
      <c r="AS1631" s="5" t="str">
        <f t="shared" si="203"/>
        <v/>
      </c>
      <c r="AU1631" s="5" t="str">
        <f t="shared" si="204"/>
        <v/>
      </c>
      <c r="AW1631" s="5" t="str">
        <f t="shared" si="205"/>
        <v/>
      </c>
      <c r="AZ1631" s="5">
        <f t="shared" si="207"/>
        <v>2462.7534496936796</v>
      </c>
      <c r="BA1631" s="11">
        <f t="shared" si="208"/>
        <v>4.8972555550180055E-2</v>
      </c>
      <c r="BB1631" s="5">
        <f t="shared" si="209"/>
        <v>48.972555550180061</v>
      </c>
      <c r="BC1631"/>
      <c r="BD1631"/>
    </row>
    <row r="1632" spans="1:56" x14ac:dyDescent="0.25">
      <c r="A1632" s="1" t="s">
        <v>623</v>
      </c>
      <c r="B1632" s="1" t="s">
        <v>624</v>
      </c>
      <c r="C1632" s="1" t="s">
        <v>596</v>
      </c>
      <c r="D1632" s="1" t="s">
        <v>60</v>
      </c>
      <c r="E1632" s="1" t="s">
        <v>61</v>
      </c>
      <c r="F1632" s="1" t="s">
        <v>622</v>
      </c>
      <c r="G1632" s="1" t="s">
        <v>63</v>
      </c>
      <c r="H1632" s="1" t="s">
        <v>240</v>
      </c>
      <c r="I1632" s="2">
        <v>95</v>
      </c>
      <c r="J1632" s="2">
        <v>7.57</v>
      </c>
      <c r="K1632" s="2">
        <f t="shared" si="206"/>
        <v>7.57</v>
      </c>
      <c r="L1632" s="2">
        <f t="shared" si="210"/>
        <v>0</v>
      </c>
      <c r="V1632" s="12">
        <v>4.21</v>
      </c>
      <c r="W1632" s="5">
        <v>474.09862499999991</v>
      </c>
      <c r="AJ1632" s="10">
        <v>3.36</v>
      </c>
      <c r="AK1632" s="5">
        <v>123.8327961337566</v>
      </c>
      <c r="AS1632" s="5" t="str">
        <f t="shared" si="203"/>
        <v/>
      </c>
      <c r="AU1632" s="5" t="str">
        <f t="shared" si="204"/>
        <v/>
      </c>
      <c r="AW1632" s="5" t="str">
        <f t="shared" si="205"/>
        <v/>
      </c>
      <c r="AZ1632" s="5">
        <f t="shared" si="207"/>
        <v>597.93142113375654</v>
      </c>
      <c r="BA1632" s="11">
        <f t="shared" si="208"/>
        <v>1.1890037039766672E-2</v>
      </c>
      <c r="BB1632" s="5">
        <f t="shared" si="209"/>
        <v>11.890037039766671</v>
      </c>
      <c r="BC1632"/>
      <c r="BD1632"/>
    </row>
    <row r="1633" spans="1:56" x14ac:dyDescent="0.25">
      <c r="A1633" s="1" t="s">
        <v>623</v>
      </c>
      <c r="B1633" s="1" t="s">
        <v>624</v>
      </c>
      <c r="C1633" s="1" t="s">
        <v>596</v>
      </c>
      <c r="D1633" s="1" t="s">
        <v>60</v>
      </c>
      <c r="E1633" s="1" t="s">
        <v>65</v>
      </c>
      <c r="F1633" s="1" t="s">
        <v>622</v>
      </c>
      <c r="G1633" s="1" t="s">
        <v>63</v>
      </c>
      <c r="H1633" s="1" t="s">
        <v>240</v>
      </c>
      <c r="I1633" s="2">
        <v>95</v>
      </c>
      <c r="J1633" s="2">
        <v>8.17</v>
      </c>
      <c r="K1633" s="2">
        <f t="shared" si="206"/>
        <v>8.18</v>
      </c>
      <c r="L1633" s="2">
        <f t="shared" si="210"/>
        <v>0</v>
      </c>
      <c r="V1633" s="12">
        <v>0.21</v>
      </c>
      <c r="W1633" s="5">
        <v>23.648624999999999</v>
      </c>
      <c r="X1633" s="13">
        <v>0.18</v>
      </c>
      <c r="Y1633" s="5">
        <v>18.243224999999999</v>
      </c>
      <c r="AJ1633" s="10">
        <v>7.79</v>
      </c>
      <c r="AK1633" s="5">
        <v>285.33140753526988</v>
      </c>
      <c r="AS1633" s="5" t="str">
        <f t="shared" si="203"/>
        <v/>
      </c>
      <c r="AU1633" s="5" t="str">
        <f t="shared" si="204"/>
        <v/>
      </c>
      <c r="AW1633" s="5" t="str">
        <f t="shared" si="205"/>
        <v/>
      </c>
      <c r="AZ1633" s="5">
        <f t="shared" si="207"/>
        <v>327.22325753526985</v>
      </c>
      <c r="BA1633" s="11">
        <f t="shared" si="208"/>
        <v>6.5069279098766801E-3</v>
      </c>
      <c r="BB1633" s="5">
        <f t="shared" si="209"/>
        <v>6.5069279098766799</v>
      </c>
      <c r="BC1633"/>
      <c r="BD1633"/>
    </row>
    <row r="1634" spans="1:56" x14ac:dyDescent="0.25">
      <c r="A1634" s="1" t="s">
        <v>625</v>
      </c>
      <c r="B1634" s="1" t="s">
        <v>626</v>
      </c>
      <c r="C1634" s="1" t="s">
        <v>395</v>
      </c>
      <c r="D1634" s="1" t="s">
        <v>60</v>
      </c>
      <c r="E1634" s="1" t="s">
        <v>61</v>
      </c>
      <c r="F1634" s="1" t="s">
        <v>622</v>
      </c>
      <c r="G1634" s="1" t="s">
        <v>63</v>
      </c>
      <c r="H1634" s="1" t="s">
        <v>240</v>
      </c>
      <c r="I1634" s="2">
        <v>2</v>
      </c>
      <c r="J1634" s="2">
        <v>1.82</v>
      </c>
      <c r="K1634" s="2">
        <f t="shared" si="206"/>
        <v>1.82</v>
      </c>
      <c r="L1634" s="2">
        <f t="shared" si="210"/>
        <v>0</v>
      </c>
      <c r="V1634" s="12">
        <v>0.01</v>
      </c>
      <c r="W1634" s="5">
        <v>1.126125</v>
      </c>
      <c r="AH1634" s="9">
        <v>1.81</v>
      </c>
      <c r="AI1634" s="5">
        <v>73.121737499999995</v>
      </c>
      <c r="AS1634" s="5" t="str">
        <f t="shared" si="203"/>
        <v/>
      </c>
      <c r="AU1634" s="5" t="str">
        <f t="shared" si="204"/>
        <v/>
      </c>
      <c r="AW1634" s="5" t="str">
        <f t="shared" si="205"/>
        <v/>
      </c>
      <c r="AZ1634" s="5">
        <f t="shared" si="207"/>
        <v>74.247862499999997</v>
      </c>
      <c r="BA1634" s="11">
        <f t="shared" si="208"/>
        <v>1.4764399461974743E-3</v>
      </c>
      <c r="BB1634" s="5">
        <f t="shared" si="209"/>
        <v>1.4764399461974744</v>
      </c>
      <c r="BC1634"/>
      <c r="BD1634"/>
    </row>
    <row r="1635" spans="1:56" x14ac:dyDescent="0.25">
      <c r="A1635" s="1" t="s">
        <v>627</v>
      </c>
      <c r="B1635" s="1" t="s">
        <v>266</v>
      </c>
      <c r="C1635" s="1" t="s">
        <v>267</v>
      </c>
      <c r="D1635" s="1" t="s">
        <v>268</v>
      </c>
      <c r="E1635" s="1" t="s">
        <v>93</v>
      </c>
      <c r="F1635" s="1" t="s">
        <v>622</v>
      </c>
      <c r="G1635" s="1" t="s">
        <v>63</v>
      </c>
      <c r="H1635" s="1" t="s">
        <v>240</v>
      </c>
      <c r="I1635" s="2">
        <v>80</v>
      </c>
      <c r="J1635" s="2">
        <v>7.0000000000000007E-2</v>
      </c>
      <c r="K1635" s="2">
        <f t="shared" si="206"/>
        <v>7.0000000000000007E-2</v>
      </c>
      <c r="L1635" s="2">
        <f t="shared" si="210"/>
        <v>0</v>
      </c>
      <c r="V1635" s="12">
        <v>7.0000000000000007E-2</v>
      </c>
      <c r="W1635" s="5">
        <v>7.8828749999999994</v>
      </c>
      <c r="AS1635" s="5" t="str">
        <f t="shared" si="203"/>
        <v/>
      </c>
      <c r="AU1635" s="5" t="str">
        <f t="shared" si="204"/>
        <v/>
      </c>
      <c r="AW1635" s="5" t="str">
        <f t="shared" si="205"/>
        <v/>
      </c>
      <c r="AZ1635" s="5">
        <f t="shared" si="207"/>
        <v>7.8828749999999994</v>
      </c>
      <c r="BA1635" s="11">
        <f t="shared" si="208"/>
        <v>1.5675322021400164E-4</v>
      </c>
      <c r="BB1635" s="5">
        <f t="shared" si="209"/>
        <v>0.15675322021400165</v>
      </c>
      <c r="BC1635"/>
      <c r="BD1635"/>
    </row>
    <row r="1636" spans="1:56" x14ac:dyDescent="0.25">
      <c r="A1636" s="1" t="s">
        <v>627</v>
      </c>
      <c r="B1636" s="1" t="s">
        <v>266</v>
      </c>
      <c r="C1636" s="1" t="s">
        <v>267</v>
      </c>
      <c r="D1636" s="1" t="s">
        <v>268</v>
      </c>
      <c r="E1636" s="1" t="s">
        <v>90</v>
      </c>
      <c r="F1636" s="1" t="s">
        <v>622</v>
      </c>
      <c r="G1636" s="1" t="s">
        <v>63</v>
      </c>
      <c r="H1636" s="1" t="s">
        <v>240</v>
      </c>
      <c r="I1636" s="2">
        <v>80</v>
      </c>
      <c r="J1636" s="2">
        <v>7.0000000000000007E-2</v>
      </c>
      <c r="K1636" s="2">
        <f t="shared" si="206"/>
        <v>7.0000000000000007E-2</v>
      </c>
      <c r="L1636" s="2">
        <f t="shared" si="210"/>
        <v>0</v>
      </c>
      <c r="V1636" s="12">
        <v>7.0000000000000007E-2</v>
      </c>
      <c r="W1636" s="5">
        <v>7.8828749999999994</v>
      </c>
      <c r="AS1636" s="5" t="str">
        <f t="shared" si="203"/>
        <v/>
      </c>
      <c r="AU1636" s="5" t="str">
        <f t="shared" si="204"/>
        <v/>
      </c>
      <c r="AW1636" s="5" t="str">
        <f t="shared" si="205"/>
        <v/>
      </c>
      <c r="AZ1636" s="5">
        <f t="shared" si="207"/>
        <v>7.8828749999999994</v>
      </c>
      <c r="BA1636" s="11">
        <f t="shared" si="208"/>
        <v>1.5675322021400164E-4</v>
      </c>
      <c r="BB1636" s="5">
        <f t="shared" si="209"/>
        <v>0.15675322021400165</v>
      </c>
      <c r="BC1636"/>
      <c r="BD1636"/>
    </row>
    <row r="1637" spans="1:56" x14ac:dyDescent="0.25">
      <c r="A1637" s="1" t="s">
        <v>627</v>
      </c>
      <c r="B1637" s="1" t="s">
        <v>266</v>
      </c>
      <c r="C1637" s="1" t="s">
        <v>267</v>
      </c>
      <c r="D1637" s="1" t="s">
        <v>268</v>
      </c>
      <c r="E1637" s="1" t="s">
        <v>65</v>
      </c>
      <c r="F1637" s="1" t="s">
        <v>622</v>
      </c>
      <c r="G1637" s="1" t="s">
        <v>63</v>
      </c>
      <c r="H1637" s="1" t="s">
        <v>240</v>
      </c>
      <c r="I1637" s="2">
        <v>80</v>
      </c>
      <c r="J1637" s="2">
        <v>0.09</v>
      </c>
      <c r="K1637" s="2">
        <f t="shared" si="206"/>
        <v>0.09</v>
      </c>
      <c r="L1637" s="2">
        <f t="shared" si="210"/>
        <v>0</v>
      </c>
      <c r="V1637" s="12">
        <v>0.01</v>
      </c>
      <c r="W1637" s="5">
        <v>1.126125</v>
      </c>
      <c r="X1637" s="13">
        <v>0.06</v>
      </c>
      <c r="Y1637" s="5">
        <v>6.0810749999999993</v>
      </c>
      <c r="AJ1637" s="10">
        <v>0.02</v>
      </c>
      <c r="AK1637" s="5">
        <v>0.66338998517207803</v>
      </c>
      <c r="AS1637" s="5" t="str">
        <f t="shared" si="203"/>
        <v/>
      </c>
      <c r="AU1637" s="5" t="str">
        <f t="shared" si="204"/>
        <v/>
      </c>
      <c r="AW1637" s="5" t="str">
        <f t="shared" si="205"/>
        <v/>
      </c>
      <c r="AZ1637" s="5">
        <f t="shared" si="207"/>
        <v>7.870589985172078</v>
      </c>
      <c r="BA1637" s="11">
        <f t="shared" si="208"/>
        <v>1.5650892918634316E-4</v>
      </c>
      <c r="BB1637" s="5">
        <f t="shared" si="209"/>
        <v>0.15650892918634315</v>
      </c>
      <c r="BC1637"/>
      <c r="BD1637"/>
    </row>
    <row r="1638" spans="1:56" x14ac:dyDescent="0.25">
      <c r="A1638" s="1" t="s">
        <v>627</v>
      </c>
      <c r="B1638" s="1" t="s">
        <v>266</v>
      </c>
      <c r="C1638" s="1" t="s">
        <v>267</v>
      </c>
      <c r="D1638" s="1" t="s">
        <v>268</v>
      </c>
      <c r="E1638" s="1" t="s">
        <v>66</v>
      </c>
      <c r="F1638" s="1" t="s">
        <v>622</v>
      </c>
      <c r="G1638" s="1" t="s">
        <v>63</v>
      </c>
      <c r="H1638" s="1" t="s">
        <v>240</v>
      </c>
      <c r="I1638" s="2">
        <v>80</v>
      </c>
      <c r="J1638" s="2">
        <v>40.32</v>
      </c>
      <c r="K1638" s="2">
        <f t="shared" si="206"/>
        <v>40</v>
      </c>
      <c r="L1638" s="2">
        <f t="shared" si="210"/>
        <v>0</v>
      </c>
      <c r="V1638" s="12">
        <v>23.32</v>
      </c>
      <c r="W1638" s="5">
        <v>2626.1235000000001</v>
      </c>
      <c r="X1638" s="13">
        <v>16.350000000000001</v>
      </c>
      <c r="Y1638" s="5">
        <v>1657.0929375000001</v>
      </c>
      <c r="AJ1638" s="10">
        <v>0.33</v>
      </c>
      <c r="AK1638" s="5">
        <v>11.719889999999999</v>
      </c>
      <c r="AS1638" s="5" t="str">
        <f t="shared" si="203"/>
        <v/>
      </c>
      <c r="AU1638" s="5" t="str">
        <f t="shared" si="204"/>
        <v/>
      </c>
      <c r="AW1638" s="5" t="str">
        <f t="shared" si="205"/>
        <v/>
      </c>
      <c r="AZ1638" s="5">
        <f t="shared" si="207"/>
        <v>4294.9363274999996</v>
      </c>
      <c r="BA1638" s="11">
        <f t="shared" si="208"/>
        <v>8.5406035228228663E-2</v>
      </c>
      <c r="BB1638" s="5">
        <f t="shared" si="209"/>
        <v>85.40603522822866</v>
      </c>
      <c r="BC1638"/>
      <c r="BD1638"/>
    </row>
    <row r="1639" spans="1:56" x14ac:dyDescent="0.25">
      <c r="A1639" s="1" t="s">
        <v>627</v>
      </c>
      <c r="B1639" s="1" t="s">
        <v>266</v>
      </c>
      <c r="C1639" s="1" t="s">
        <v>267</v>
      </c>
      <c r="D1639" s="1" t="s">
        <v>268</v>
      </c>
      <c r="E1639" s="1" t="s">
        <v>67</v>
      </c>
      <c r="F1639" s="1" t="s">
        <v>622</v>
      </c>
      <c r="G1639" s="1" t="s">
        <v>63</v>
      </c>
      <c r="H1639" s="1" t="s">
        <v>240</v>
      </c>
      <c r="I1639" s="2">
        <v>80</v>
      </c>
      <c r="J1639" s="2">
        <v>39.369999999999997</v>
      </c>
      <c r="K1639" s="2">
        <f t="shared" si="206"/>
        <v>39.369999999999997</v>
      </c>
      <c r="L1639" s="2">
        <f t="shared" si="210"/>
        <v>0</v>
      </c>
      <c r="V1639" s="12">
        <v>33</v>
      </c>
      <c r="W1639" s="5">
        <v>3716.2125000000001</v>
      </c>
      <c r="X1639" s="13">
        <v>4.22</v>
      </c>
      <c r="Y1639" s="5">
        <v>427.70227499999987</v>
      </c>
      <c r="AJ1639" s="10">
        <v>2.15</v>
      </c>
      <c r="AK1639" s="5">
        <v>76.805821221381436</v>
      </c>
      <c r="AS1639" s="5" t="str">
        <f t="shared" si="203"/>
        <v/>
      </c>
      <c r="AU1639" s="5" t="str">
        <f t="shared" si="204"/>
        <v/>
      </c>
      <c r="AW1639" s="5" t="str">
        <f t="shared" si="205"/>
        <v/>
      </c>
      <c r="AZ1639" s="5">
        <f t="shared" si="207"/>
        <v>4220.7205962213811</v>
      </c>
      <c r="BA1639" s="11">
        <f t="shared" si="208"/>
        <v>8.3930234220542951E-2</v>
      </c>
      <c r="BB1639" s="5">
        <f t="shared" si="209"/>
        <v>83.930234220542943</v>
      </c>
      <c r="BC1639"/>
      <c r="BD1639"/>
    </row>
    <row r="1640" spans="1:56" x14ac:dyDescent="0.25">
      <c r="A1640" s="1" t="s">
        <v>628</v>
      </c>
      <c r="B1640" s="1" t="s">
        <v>565</v>
      </c>
      <c r="C1640" s="1" t="s">
        <v>562</v>
      </c>
      <c r="D1640" s="1" t="s">
        <v>60</v>
      </c>
      <c r="E1640" s="1" t="s">
        <v>66</v>
      </c>
      <c r="F1640" s="1" t="s">
        <v>622</v>
      </c>
      <c r="G1640" s="1" t="s">
        <v>63</v>
      </c>
      <c r="H1640" s="1" t="s">
        <v>240</v>
      </c>
      <c r="I1640" s="2">
        <v>160</v>
      </c>
      <c r="J1640" s="2">
        <v>7.0000000000000007E-2</v>
      </c>
      <c r="K1640" s="2">
        <f t="shared" si="206"/>
        <v>7.0000000000000007E-2</v>
      </c>
      <c r="L1640" s="2">
        <f t="shared" si="210"/>
        <v>0</v>
      </c>
      <c r="V1640" s="12">
        <v>0.03</v>
      </c>
      <c r="W1640" s="5">
        <v>3.3783749999999988</v>
      </c>
      <c r="X1640" s="13">
        <v>0.04</v>
      </c>
      <c r="Y1640" s="5">
        <v>4.0540500000000002</v>
      </c>
      <c r="AS1640" s="5" t="str">
        <f t="shared" si="203"/>
        <v/>
      </c>
      <c r="AU1640" s="5" t="str">
        <f t="shared" si="204"/>
        <v/>
      </c>
      <c r="AW1640" s="5" t="str">
        <f t="shared" si="205"/>
        <v/>
      </c>
      <c r="AZ1640" s="5">
        <f t="shared" si="207"/>
        <v>7.4324249999999985</v>
      </c>
      <c r="BA1640" s="11">
        <f t="shared" si="208"/>
        <v>1.4779589334463011E-4</v>
      </c>
      <c r="BB1640" s="5">
        <f t="shared" si="209"/>
        <v>0.14779589334463011</v>
      </c>
      <c r="BC1640"/>
      <c r="BD1640"/>
    </row>
    <row r="1641" spans="1:56" x14ac:dyDescent="0.25">
      <c r="A1641" s="1" t="s">
        <v>628</v>
      </c>
      <c r="B1641" s="1" t="s">
        <v>565</v>
      </c>
      <c r="C1641" s="1" t="s">
        <v>562</v>
      </c>
      <c r="D1641" s="1" t="s">
        <v>60</v>
      </c>
      <c r="E1641" s="1" t="s">
        <v>67</v>
      </c>
      <c r="F1641" s="1" t="s">
        <v>622</v>
      </c>
      <c r="G1641" s="1" t="s">
        <v>63</v>
      </c>
      <c r="H1641" s="1" t="s">
        <v>240</v>
      </c>
      <c r="I1641" s="2">
        <v>160</v>
      </c>
      <c r="J1641" s="2">
        <v>7.0000000000000007E-2</v>
      </c>
      <c r="K1641" s="2">
        <f t="shared" si="206"/>
        <v>6.0000000000000005E-2</v>
      </c>
      <c r="L1641" s="2">
        <f t="shared" si="210"/>
        <v>0</v>
      </c>
      <c r="V1641" s="12">
        <v>0.01</v>
      </c>
      <c r="W1641" s="5">
        <v>1.126125</v>
      </c>
      <c r="X1641" s="13">
        <v>0.01</v>
      </c>
      <c r="Y1641" s="5">
        <v>1.0135125</v>
      </c>
      <c r="AJ1641" s="10">
        <v>0.04</v>
      </c>
      <c r="AK1641" s="5">
        <v>1.3267799703441561</v>
      </c>
      <c r="AS1641" s="5" t="str">
        <f t="shared" si="203"/>
        <v/>
      </c>
      <c r="AU1641" s="5" t="str">
        <f t="shared" si="204"/>
        <v/>
      </c>
      <c r="AW1641" s="5" t="str">
        <f t="shared" si="205"/>
        <v/>
      </c>
      <c r="AZ1641" s="5">
        <f t="shared" si="207"/>
        <v>3.4664174703441564</v>
      </c>
      <c r="BA1641" s="11">
        <f t="shared" si="208"/>
        <v>6.8930701182312305E-5</v>
      </c>
      <c r="BB1641" s="5">
        <f t="shared" si="209"/>
        <v>6.8930701182312301E-2</v>
      </c>
      <c r="BC1641"/>
      <c r="BD1641"/>
    </row>
    <row r="1642" spans="1:56" x14ac:dyDescent="0.25">
      <c r="A1642" s="1" t="s">
        <v>628</v>
      </c>
      <c r="B1642" s="1" t="s">
        <v>565</v>
      </c>
      <c r="C1642" s="1" t="s">
        <v>562</v>
      </c>
      <c r="D1642" s="1" t="s">
        <v>60</v>
      </c>
      <c r="E1642" s="1" t="s">
        <v>68</v>
      </c>
      <c r="F1642" s="1" t="s">
        <v>622</v>
      </c>
      <c r="G1642" s="1" t="s">
        <v>63</v>
      </c>
      <c r="H1642" s="1" t="s">
        <v>240</v>
      </c>
      <c r="I1642" s="2">
        <v>160</v>
      </c>
      <c r="J1642" s="2">
        <v>39.31</v>
      </c>
      <c r="K1642" s="2">
        <f t="shared" si="206"/>
        <v>39.31</v>
      </c>
      <c r="L1642" s="2">
        <f t="shared" si="210"/>
        <v>0</v>
      </c>
      <c r="V1642" s="12">
        <v>1.62</v>
      </c>
      <c r="W1642" s="5">
        <v>182.43225000000001</v>
      </c>
      <c r="X1642" s="13">
        <v>4.45</v>
      </c>
      <c r="Y1642" s="5">
        <v>451.01306249999999</v>
      </c>
      <c r="AJ1642" s="10">
        <v>33.24</v>
      </c>
      <c r="AK1642" s="5">
        <v>1104.618070210397</v>
      </c>
      <c r="AS1642" s="5" t="str">
        <f t="shared" si="203"/>
        <v/>
      </c>
      <c r="AU1642" s="5" t="str">
        <f t="shared" si="204"/>
        <v/>
      </c>
      <c r="AW1642" s="5" t="str">
        <f t="shared" si="205"/>
        <v/>
      </c>
      <c r="AZ1642" s="5">
        <f t="shared" si="207"/>
        <v>1738.063382710397</v>
      </c>
      <c r="BA1642" s="11">
        <f t="shared" si="208"/>
        <v>3.4561886643628817E-2</v>
      </c>
      <c r="BB1642" s="5">
        <f t="shared" si="209"/>
        <v>34.561886643628817</v>
      </c>
      <c r="BC1642"/>
      <c r="BD1642"/>
    </row>
    <row r="1643" spans="1:56" x14ac:dyDescent="0.25">
      <c r="A1643" s="1" t="s">
        <v>628</v>
      </c>
      <c r="B1643" s="1" t="s">
        <v>565</v>
      </c>
      <c r="C1643" s="1" t="s">
        <v>562</v>
      </c>
      <c r="D1643" s="1" t="s">
        <v>60</v>
      </c>
      <c r="E1643" s="1" t="s">
        <v>69</v>
      </c>
      <c r="F1643" s="1" t="s">
        <v>622</v>
      </c>
      <c r="G1643" s="1" t="s">
        <v>63</v>
      </c>
      <c r="H1643" s="1" t="s">
        <v>240</v>
      </c>
      <c r="I1643" s="2">
        <v>160</v>
      </c>
      <c r="J1643" s="2">
        <v>40.83</v>
      </c>
      <c r="K1643" s="2">
        <f t="shared" si="206"/>
        <v>40</v>
      </c>
      <c r="L1643" s="2">
        <f t="shared" si="210"/>
        <v>0</v>
      </c>
      <c r="V1643" s="12">
        <v>27.59</v>
      </c>
      <c r="W1643" s="5">
        <v>3106.9788749999989</v>
      </c>
      <c r="X1643" s="13">
        <v>12.41</v>
      </c>
      <c r="Y1643" s="5">
        <v>1257.7690124999999</v>
      </c>
      <c r="AS1643" s="5" t="str">
        <f t="shared" si="203"/>
        <v/>
      </c>
      <c r="AU1643" s="5" t="str">
        <f t="shared" si="204"/>
        <v/>
      </c>
      <c r="AW1643" s="5" t="str">
        <f t="shared" si="205"/>
        <v/>
      </c>
      <c r="AZ1643" s="5">
        <f t="shared" si="207"/>
        <v>4364.7478874999988</v>
      </c>
      <c r="BA1643" s="11">
        <f t="shared" si="208"/>
        <v>8.6794258032492688E-2</v>
      </c>
      <c r="BB1643" s="5">
        <f t="shared" si="209"/>
        <v>86.794258032492692</v>
      </c>
      <c r="BC1643"/>
      <c r="BD1643"/>
    </row>
    <row r="1644" spans="1:56" x14ac:dyDescent="0.25">
      <c r="A1644" s="1" t="s">
        <v>628</v>
      </c>
      <c r="B1644" s="1" t="s">
        <v>565</v>
      </c>
      <c r="C1644" s="1" t="s">
        <v>562</v>
      </c>
      <c r="D1644" s="1" t="s">
        <v>60</v>
      </c>
      <c r="E1644" s="1" t="s">
        <v>70</v>
      </c>
      <c r="F1644" s="1" t="s">
        <v>622</v>
      </c>
      <c r="G1644" s="1" t="s">
        <v>63</v>
      </c>
      <c r="H1644" s="1" t="s">
        <v>240</v>
      </c>
      <c r="I1644" s="2">
        <v>160</v>
      </c>
      <c r="J1644" s="2">
        <v>0.09</v>
      </c>
      <c r="K1644" s="2">
        <f t="shared" si="206"/>
        <v>0.09</v>
      </c>
      <c r="L1644" s="2">
        <f t="shared" si="210"/>
        <v>0</v>
      </c>
      <c r="V1644" s="12">
        <v>0.09</v>
      </c>
      <c r="W1644" s="5">
        <v>10.135125</v>
      </c>
      <c r="AS1644" s="5" t="str">
        <f t="shared" si="203"/>
        <v/>
      </c>
      <c r="AU1644" s="5" t="str">
        <f t="shared" si="204"/>
        <v/>
      </c>
      <c r="AW1644" s="5" t="str">
        <f t="shared" si="205"/>
        <v/>
      </c>
      <c r="AZ1644" s="5">
        <f t="shared" si="207"/>
        <v>10.135125</v>
      </c>
      <c r="BA1644" s="11">
        <f t="shared" si="208"/>
        <v>2.0153985456085926E-4</v>
      </c>
      <c r="BB1644" s="5">
        <f t="shared" si="209"/>
        <v>0.20153985456085927</v>
      </c>
      <c r="BC1644"/>
      <c r="BD1644"/>
    </row>
    <row r="1645" spans="1:56" x14ac:dyDescent="0.25">
      <c r="A1645" s="1" t="s">
        <v>628</v>
      </c>
      <c r="B1645" s="1" t="s">
        <v>565</v>
      </c>
      <c r="C1645" s="1" t="s">
        <v>562</v>
      </c>
      <c r="D1645" s="1" t="s">
        <v>60</v>
      </c>
      <c r="E1645" s="1" t="s">
        <v>73</v>
      </c>
      <c r="F1645" s="1" t="s">
        <v>622</v>
      </c>
      <c r="G1645" s="1" t="s">
        <v>63</v>
      </c>
      <c r="H1645" s="1" t="s">
        <v>240</v>
      </c>
      <c r="I1645" s="2">
        <v>160</v>
      </c>
      <c r="J1645" s="2">
        <v>0.09</v>
      </c>
      <c r="K1645" s="2">
        <f t="shared" si="206"/>
        <v>0.09</v>
      </c>
      <c r="L1645" s="2">
        <f t="shared" si="210"/>
        <v>0</v>
      </c>
      <c r="V1645" s="12">
        <v>0.09</v>
      </c>
      <c r="W1645" s="5">
        <v>10.135125</v>
      </c>
      <c r="AS1645" s="5" t="str">
        <f t="shared" si="203"/>
        <v/>
      </c>
      <c r="AU1645" s="5" t="str">
        <f t="shared" si="204"/>
        <v/>
      </c>
      <c r="AW1645" s="5" t="str">
        <f t="shared" si="205"/>
        <v/>
      </c>
      <c r="AZ1645" s="5">
        <f t="shared" si="207"/>
        <v>10.135125</v>
      </c>
      <c r="BA1645" s="11">
        <f t="shared" si="208"/>
        <v>2.0153985456085926E-4</v>
      </c>
      <c r="BB1645" s="5">
        <f t="shared" si="209"/>
        <v>0.20153985456085927</v>
      </c>
      <c r="BC1645"/>
      <c r="BD1645"/>
    </row>
    <row r="1646" spans="1:56" x14ac:dyDescent="0.25">
      <c r="A1646" s="1" t="s">
        <v>628</v>
      </c>
      <c r="B1646" s="1" t="s">
        <v>565</v>
      </c>
      <c r="C1646" s="1" t="s">
        <v>562</v>
      </c>
      <c r="D1646" s="1" t="s">
        <v>60</v>
      </c>
      <c r="E1646" s="1" t="s">
        <v>74</v>
      </c>
      <c r="F1646" s="1" t="s">
        <v>622</v>
      </c>
      <c r="G1646" s="1" t="s">
        <v>63</v>
      </c>
      <c r="H1646" s="1" t="s">
        <v>240</v>
      </c>
      <c r="I1646" s="2">
        <v>160</v>
      </c>
      <c r="J1646" s="2">
        <v>38.93</v>
      </c>
      <c r="K1646" s="2">
        <f t="shared" si="206"/>
        <v>38.93</v>
      </c>
      <c r="L1646" s="2">
        <f t="shared" si="210"/>
        <v>0</v>
      </c>
      <c r="V1646" s="12">
        <v>25.77</v>
      </c>
      <c r="W1646" s="5">
        <v>2902.024124999999</v>
      </c>
      <c r="X1646" s="13">
        <v>13.16</v>
      </c>
      <c r="Y1646" s="5">
        <v>1333.7824499999999</v>
      </c>
      <c r="AS1646" s="5" t="str">
        <f t="shared" si="203"/>
        <v/>
      </c>
      <c r="AU1646" s="5" t="str">
        <f t="shared" si="204"/>
        <v/>
      </c>
      <c r="AW1646" s="5" t="str">
        <f t="shared" si="205"/>
        <v/>
      </c>
      <c r="AZ1646" s="5">
        <f t="shared" si="207"/>
        <v>4235.8065749999987</v>
      </c>
      <c r="BA1646" s="11">
        <f t="shared" si="208"/>
        <v>8.4230223216135103E-2</v>
      </c>
      <c r="BB1646" s="5">
        <f t="shared" si="209"/>
        <v>84.230223216135101</v>
      </c>
      <c r="BC1646"/>
      <c r="BD1646"/>
    </row>
    <row r="1647" spans="1:56" x14ac:dyDescent="0.25">
      <c r="A1647" s="1" t="s">
        <v>628</v>
      </c>
      <c r="B1647" s="1" t="s">
        <v>565</v>
      </c>
      <c r="C1647" s="1" t="s">
        <v>562</v>
      </c>
      <c r="D1647" s="1" t="s">
        <v>60</v>
      </c>
      <c r="E1647" s="1" t="s">
        <v>75</v>
      </c>
      <c r="F1647" s="1" t="s">
        <v>622</v>
      </c>
      <c r="G1647" s="1" t="s">
        <v>63</v>
      </c>
      <c r="H1647" s="1" t="s">
        <v>240</v>
      </c>
      <c r="I1647" s="2">
        <v>160</v>
      </c>
      <c r="J1647" s="2">
        <v>38.5</v>
      </c>
      <c r="K1647" s="2">
        <f t="shared" si="206"/>
        <v>38.5</v>
      </c>
      <c r="L1647" s="2">
        <f t="shared" si="210"/>
        <v>0</v>
      </c>
      <c r="X1647" s="13">
        <v>24.66</v>
      </c>
      <c r="Y1647" s="5">
        <v>2499.321825</v>
      </c>
      <c r="AH1647" s="9">
        <v>0.81</v>
      </c>
      <c r="AI1647" s="5">
        <v>29.450688750000001</v>
      </c>
      <c r="AJ1647" s="10">
        <v>13.03</v>
      </c>
      <c r="AK1647" s="5">
        <v>432.19857614278789</v>
      </c>
      <c r="AS1647" s="5" t="str">
        <f t="shared" si="203"/>
        <v/>
      </c>
      <c r="AU1647" s="5" t="str">
        <f t="shared" si="204"/>
        <v/>
      </c>
      <c r="AW1647" s="5" t="str">
        <f t="shared" si="205"/>
        <v/>
      </c>
      <c r="AZ1647" s="5">
        <f t="shared" si="207"/>
        <v>2960.9710898927879</v>
      </c>
      <c r="BA1647" s="11">
        <f t="shared" si="208"/>
        <v>5.8879755584257863E-2</v>
      </c>
      <c r="BB1647" s="5">
        <f t="shared" si="209"/>
        <v>58.879755584257865</v>
      </c>
      <c r="BC1647"/>
      <c r="BD1647"/>
    </row>
    <row r="1648" spans="1:56" x14ac:dyDescent="0.25">
      <c r="A1648" s="1" t="s">
        <v>629</v>
      </c>
      <c r="B1648" s="1" t="s">
        <v>266</v>
      </c>
      <c r="C1648" s="1" t="s">
        <v>267</v>
      </c>
      <c r="D1648" s="1" t="s">
        <v>268</v>
      </c>
      <c r="E1648" s="1" t="s">
        <v>61</v>
      </c>
      <c r="F1648" s="1" t="s">
        <v>630</v>
      </c>
      <c r="G1648" s="1" t="s">
        <v>63</v>
      </c>
      <c r="H1648" s="1" t="s">
        <v>240</v>
      </c>
      <c r="I1648" s="2">
        <v>118.5</v>
      </c>
      <c r="J1648" s="2">
        <v>7.0000000000000007E-2</v>
      </c>
      <c r="K1648" s="2">
        <f t="shared" si="206"/>
        <v>7.0000000000000007E-2</v>
      </c>
      <c r="L1648" s="2">
        <f t="shared" si="210"/>
        <v>0</v>
      </c>
      <c r="V1648" s="12">
        <v>7.0000000000000007E-2</v>
      </c>
      <c r="W1648" s="5">
        <v>7.8828749999999994</v>
      </c>
      <c r="AS1648" s="5" t="str">
        <f t="shared" si="203"/>
        <v/>
      </c>
      <c r="AU1648" s="5" t="str">
        <f t="shared" si="204"/>
        <v/>
      </c>
      <c r="AW1648" s="5" t="str">
        <f t="shared" si="205"/>
        <v/>
      </c>
      <c r="AZ1648" s="5">
        <f t="shared" si="207"/>
        <v>7.8828749999999994</v>
      </c>
      <c r="BA1648" s="11">
        <f t="shared" si="208"/>
        <v>1.5675322021400164E-4</v>
      </c>
      <c r="BB1648" s="5">
        <f t="shared" si="209"/>
        <v>0.15675322021400165</v>
      </c>
      <c r="BC1648"/>
      <c r="BD1648"/>
    </row>
    <row r="1649" spans="1:56" x14ac:dyDescent="0.25">
      <c r="A1649" s="1" t="s">
        <v>629</v>
      </c>
      <c r="B1649" s="1" t="s">
        <v>266</v>
      </c>
      <c r="C1649" s="1" t="s">
        <v>267</v>
      </c>
      <c r="D1649" s="1" t="s">
        <v>268</v>
      </c>
      <c r="E1649" s="1" t="s">
        <v>65</v>
      </c>
      <c r="F1649" s="1" t="s">
        <v>630</v>
      </c>
      <c r="G1649" s="1" t="s">
        <v>63</v>
      </c>
      <c r="H1649" s="1" t="s">
        <v>240</v>
      </c>
      <c r="I1649" s="2">
        <v>118.5</v>
      </c>
      <c r="J1649" s="2">
        <v>7.0000000000000007E-2</v>
      </c>
      <c r="K1649" s="2">
        <f t="shared" si="206"/>
        <v>6.0000000000000005E-2</v>
      </c>
      <c r="L1649" s="2">
        <f t="shared" si="210"/>
        <v>0</v>
      </c>
      <c r="V1649" s="12">
        <v>0.01</v>
      </c>
      <c r="W1649" s="5">
        <v>1.126125</v>
      </c>
      <c r="AJ1649" s="10">
        <v>0.05</v>
      </c>
      <c r="AK1649" s="5">
        <v>1.8427500274591151</v>
      </c>
      <c r="AS1649" s="5" t="str">
        <f t="shared" ref="AS1649:AS1712" si="211">IF(AR1649&gt;0,AR1649*$AS$1,"")</f>
        <v/>
      </c>
      <c r="AU1649" s="5" t="str">
        <f t="shared" ref="AU1649:AU1712" si="212">IF(AT1649&gt;0,AT1649*$AU$1,"")</f>
        <v/>
      </c>
      <c r="AW1649" s="5" t="str">
        <f t="shared" ref="AW1649:AW1712" si="213">IF(AV1649&gt;0,AV1649*$AW$1,"")</f>
        <v/>
      </c>
      <c r="AZ1649" s="5">
        <f t="shared" si="207"/>
        <v>2.9688750274591151</v>
      </c>
      <c r="BA1649" s="11">
        <f t="shared" si="208"/>
        <v>5.9036927639617385E-5</v>
      </c>
      <c r="BB1649" s="5">
        <f t="shared" si="209"/>
        <v>5.9036927639617383E-2</v>
      </c>
      <c r="BC1649"/>
      <c r="BD1649"/>
    </row>
    <row r="1650" spans="1:56" x14ac:dyDescent="0.25">
      <c r="A1650" s="1" t="s">
        <v>629</v>
      </c>
      <c r="B1650" s="1" t="s">
        <v>266</v>
      </c>
      <c r="C1650" s="1" t="s">
        <v>267</v>
      </c>
      <c r="D1650" s="1" t="s">
        <v>268</v>
      </c>
      <c r="E1650" s="1" t="s">
        <v>70</v>
      </c>
      <c r="F1650" s="1" t="s">
        <v>630</v>
      </c>
      <c r="G1650" s="1" t="s">
        <v>63</v>
      </c>
      <c r="H1650" s="1" t="s">
        <v>240</v>
      </c>
      <c r="I1650" s="2">
        <v>118.5</v>
      </c>
      <c r="J1650" s="2">
        <v>39.799999999999997</v>
      </c>
      <c r="K1650" s="2">
        <f t="shared" si="206"/>
        <v>39.81</v>
      </c>
      <c r="L1650" s="2">
        <f t="shared" si="210"/>
        <v>0</v>
      </c>
      <c r="V1650" s="12">
        <v>34.71</v>
      </c>
      <c r="W1650" s="5">
        <v>3908.7798750000002</v>
      </c>
      <c r="AJ1650" s="10">
        <v>5.0999999999999996</v>
      </c>
      <c r="AK1650" s="5">
        <v>187.96049648523331</v>
      </c>
      <c r="AS1650" s="5" t="str">
        <f t="shared" si="211"/>
        <v/>
      </c>
      <c r="AU1650" s="5" t="str">
        <f t="shared" si="212"/>
        <v/>
      </c>
      <c r="AW1650" s="5" t="str">
        <f t="shared" si="213"/>
        <v/>
      </c>
      <c r="AZ1650" s="5">
        <f t="shared" si="207"/>
        <v>4096.7403714852335</v>
      </c>
      <c r="BA1650" s="11">
        <f t="shared" si="208"/>
        <v>8.1464852050935191E-2</v>
      </c>
      <c r="BB1650" s="5">
        <f t="shared" si="209"/>
        <v>81.464852050935193</v>
      </c>
      <c r="BC1650"/>
      <c r="BD1650"/>
    </row>
    <row r="1651" spans="1:56" x14ac:dyDescent="0.25">
      <c r="A1651" s="1" t="s">
        <v>629</v>
      </c>
      <c r="B1651" s="1" t="s">
        <v>266</v>
      </c>
      <c r="C1651" s="1" t="s">
        <v>267</v>
      </c>
      <c r="D1651" s="1" t="s">
        <v>268</v>
      </c>
      <c r="E1651" s="1" t="s">
        <v>71</v>
      </c>
      <c r="F1651" s="1" t="s">
        <v>630</v>
      </c>
      <c r="G1651" s="1" t="s">
        <v>63</v>
      </c>
      <c r="H1651" s="1" t="s">
        <v>240</v>
      </c>
      <c r="I1651" s="2">
        <v>118.5</v>
      </c>
      <c r="J1651" s="2">
        <v>39.65</v>
      </c>
      <c r="K1651" s="2">
        <f t="shared" si="206"/>
        <v>39.65</v>
      </c>
      <c r="L1651" s="2">
        <f t="shared" si="210"/>
        <v>0</v>
      </c>
      <c r="V1651" s="12">
        <v>39.65</v>
      </c>
      <c r="W1651" s="5">
        <v>4465.0856249999988</v>
      </c>
      <c r="AS1651" s="5" t="str">
        <f t="shared" si="211"/>
        <v/>
      </c>
      <c r="AU1651" s="5" t="str">
        <f t="shared" si="212"/>
        <v/>
      </c>
      <c r="AW1651" s="5" t="str">
        <f t="shared" si="213"/>
        <v/>
      </c>
      <c r="AZ1651" s="5">
        <f t="shared" si="207"/>
        <v>4465.0856249999988</v>
      </c>
      <c r="BA1651" s="11">
        <f t="shared" si="208"/>
        <v>8.8789502592645203E-2</v>
      </c>
      <c r="BB1651" s="5">
        <f t="shared" si="209"/>
        <v>88.789502592645206</v>
      </c>
      <c r="BC1651"/>
      <c r="BD1651"/>
    </row>
    <row r="1652" spans="1:56" x14ac:dyDescent="0.25">
      <c r="A1652" s="1" t="s">
        <v>629</v>
      </c>
      <c r="B1652" s="1" t="s">
        <v>266</v>
      </c>
      <c r="C1652" s="1" t="s">
        <v>267</v>
      </c>
      <c r="D1652" s="1" t="s">
        <v>268</v>
      </c>
      <c r="E1652" s="1" t="s">
        <v>72</v>
      </c>
      <c r="F1652" s="1" t="s">
        <v>630</v>
      </c>
      <c r="G1652" s="1" t="s">
        <v>63</v>
      </c>
      <c r="H1652" s="1" t="s">
        <v>240</v>
      </c>
      <c r="I1652" s="2">
        <v>118.5</v>
      </c>
      <c r="J1652" s="2">
        <v>37.76</v>
      </c>
      <c r="K1652" s="2">
        <f t="shared" si="206"/>
        <v>37.76</v>
      </c>
      <c r="L1652" s="2">
        <f t="shared" si="210"/>
        <v>0</v>
      </c>
      <c r="V1652" s="12">
        <v>37.76</v>
      </c>
      <c r="W1652" s="5">
        <v>4252.2479999999987</v>
      </c>
      <c r="AS1652" s="5" t="str">
        <f t="shared" si="211"/>
        <v/>
      </c>
      <c r="AU1652" s="5" t="str">
        <f t="shared" si="212"/>
        <v/>
      </c>
      <c r="AW1652" s="5" t="str">
        <f t="shared" si="213"/>
        <v/>
      </c>
      <c r="AZ1652" s="5">
        <f t="shared" si="207"/>
        <v>4252.2479999999987</v>
      </c>
      <c r="BA1652" s="11">
        <f t="shared" si="208"/>
        <v>8.4557165646867161E-2</v>
      </c>
      <c r="BB1652" s="5">
        <f t="shared" si="209"/>
        <v>84.557165646867162</v>
      </c>
      <c r="BC1652"/>
      <c r="BD1652"/>
    </row>
    <row r="1653" spans="1:56" x14ac:dyDescent="0.25">
      <c r="A1653" s="1" t="s">
        <v>631</v>
      </c>
      <c r="B1653" s="1" t="s">
        <v>266</v>
      </c>
      <c r="C1653" s="1" t="s">
        <v>267</v>
      </c>
      <c r="D1653" s="1" t="s">
        <v>268</v>
      </c>
      <c r="E1653" s="1" t="s">
        <v>70</v>
      </c>
      <c r="F1653" s="1" t="s">
        <v>630</v>
      </c>
      <c r="G1653" s="1" t="s">
        <v>63</v>
      </c>
      <c r="H1653" s="1" t="s">
        <v>240</v>
      </c>
      <c r="I1653" s="2">
        <v>40</v>
      </c>
      <c r="J1653" s="2">
        <v>7.0000000000000007E-2</v>
      </c>
      <c r="K1653" s="2">
        <f t="shared" si="206"/>
        <v>7.0000000000000007E-2</v>
      </c>
      <c r="L1653" s="2">
        <f t="shared" si="210"/>
        <v>0</v>
      </c>
      <c r="V1653" s="12">
        <v>0.05</v>
      </c>
      <c r="W1653" s="5">
        <v>5.6306249999999993</v>
      </c>
      <c r="AJ1653" s="10">
        <v>0.02</v>
      </c>
      <c r="AK1653" s="5">
        <v>0.73709998352453121</v>
      </c>
      <c r="AS1653" s="5" t="str">
        <f t="shared" si="211"/>
        <v/>
      </c>
      <c r="AU1653" s="5" t="str">
        <f t="shared" si="212"/>
        <v/>
      </c>
      <c r="AW1653" s="5" t="str">
        <f t="shared" si="213"/>
        <v/>
      </c>
      <c r="AZ1653" s="5">
        <f t="shared" si="207"/>
        <v>6.3677249835245302</v>
      </c>
      <c r="BA1653" s="11">
        <f t="shared" si="208"/>
        <v>1.2662402950758711E-4</v>
      </c>
      <c r="BB1653" s="5">
        <f t="shared" si="209"/>
        <v>0.12662402950758711</v>
      </c>
      <c r="BC1653"/>
      <c r="BD1653"/>
    </row>
    <row r="1654" spans="1:56" x14ac:dyDescent="0.25">
      <c r="A1654" s="1" t="s">
        <v>631</v>
      </c>
      <c r="B1654" s="1" t="s">
        <v>266</v>
      </c>
      <c r="C1654" s="1" t="s">
        <v>267</v>
      </c>
      <c r="D1654" s="1" t="s">
        <v>268</v>
      </c>
      <c r="E1654" s="1" t="s">
        <v>72</v>
      </c>
      <c r="F1654" s="1" t="s">
        <v>630</v>
      </c>
      <c r="G1654" s="1" t="s">
        <v>63</v>
      </c>
      <c r="H1654" s="1" t="s">
        <v>240</v>
      </c>
      <c r="I1654" s="2">
        <v>40</v>
      </c>
      <c r="J1654" s="2">
        <v>0.09</v>
      </c>
      <c r="K1654" s="2">
        <f t="shared" si="206"/>
        <v>0.09</v>
      </c>
      <c r="L1654" s="2">
        <f t="shared" si="210"/>
        <v>0</v>
      </c>
      <c r="V1654" s="12">
        <v>0.09</v>
      </c>
      <c r="W1654" s="5">
        <v>10.135125</v>
      </c>
      <c r="AS1654" s="5" t="str">
        <f t="shared" si="211"/>
        <v/>
      </c>
      <c r="AU1654" s="5" t="str">
        <f t="shared" si="212"/>
        <v/>
      </c>
      <c r="AW1654" s="5" t="str">
        <f t="shared" si="213"/>
        <v/>
      </c>
      <c r="AZ1654" s="5">
        <f t="shared" si="207"/>
        <v>10.135125</v>
      </c>
      <c r="BA1654" s="11">
        <f t="shared" si="208"/>
        <v>2.0153985456085926E-4</v>
      </c>
      <c r="BB1654" s="5">
        <f t="shared" si="209"/>
        <v>0.20153985456085927</v>
      </c>
      <c r="BC1654"/>
      <c r="BD1654"/>
    </row>
    <row r="1655" spans="1:56" x14ac:dyDescent="0.25">
      <c r="A1655" s="1" t="s">
        <v>631</v>
      </c>
      <c r="B1655" s="1" t="s">
        <v>266</v>
      </c>
      <c r="C1655" s="1" t="s">
        <v>267</v>
      </c>
      <c r="D1655" s="1" t="s">
        <v>268</v>
      </c>
      <c r="E1655" s="1" t="s">
        <v>73</v>
      </c>
      <c r="F1655" s="1" t="s">
        <v>630</v>
      </c>
      <c r="G1655" s="1" t="s">
        <v>63</v>
      </c>
      <c r="H1655" s="1" t="s">
        <v>240</v>
      </c>
      <c r="I1655" s="2">
        <v>40</v>
      </c>
      <c r="J1655" s="2">
        <v>38.81</v>
      </c>
      <c r="K1655" s="2">
        <f t="shared" si="206"/>
        <v>38.800000000000004</v>
      </c>
      <c r="L1655" s="2">
        <f t="shared" si="210"/>
        <v>0</v>
      </c>
      <c r="V1655" s="12">
        <v>37.35</v>
      </c>
      <c r="W1655" s="5">
        <v>4206.0768749999997</v>
      </c>
      <c r="AJ1655" s="10">
        <v>1.45</v>
      </c>
      <c r="AK1655" s="5">
        <v>53.439751757383362</v>
      </c>
      <c r="AS1655" s="5" t="str">
        <f t="shared" si="211"/>
        <v/>
      </c>
      <c r="AU1655" s="5" t="str">
        <f t="shared" si="212"/>
        <v/>
      </c>
      <c r="AW1655" s="5" t="str">
        <f t="shared" si="213"/>
        <v/>
      </c>
      <c r="AZ1655" s="5">
        <f t="shared" si="207"/>
        <v>4259.5166267573832</v>
      </c>
      <c r="BA1655" s="11">
        <f t="shared" si="208"/>
        <v>8.4701704365387195E-2</v>
      </c>
      <c r="BB1655" s="5">
        <f t="shared" si="209"/>
        <v>84.701704365387201</v>
      </c>
      <c r="BC1655"/>
      <c r="BD1655"/>
    </row>
    <row r="1656" spans="1:56" x14ac:dyDescent="0.25">
      <c r="A1656" s="1" t="s">
        <v>632</v>
      </c>
      <c r="B1656" s="1" t="s">
        <v>633</v>
      </c>
      <c r="C1656" s="1" t="s">
        <v>634</v>
      </c>
      <c r="D1656" s="1" t="s">
        <v>112</v>
      </c>
      <c r="E1656" s="1" t="s">
        <v>80</v>
      </c>
      <c r="F1656" s="1" t="s">
        <v>630</v>
      </c>
      <c r="G1656" s="1" t="s">
        <v>63</v>
      </c>
      <c r="H1656" s="1" t="s">
        <v>240</v>
      </c>
      <c r="I1656" s="2">
        <v>156.5</v>
      </c>
      <c r="J1656" s="2">
        <v>40.630000000000003</v>
      </c>
      <c r="K1656" s="2">
        <f t="shared" si="206"/>
        <v>40</v>
      </c>
      <c r="L1656" s="2">
        <f t="shared" si="210"/>
        <v>0</v>
      </c>
      <c r="V1656" s="12">
        <v>8.32</v>
      </c>
      <c r="W1656" s="5">
        <v>936.93599999999992</v>
      </c>
      <c r="AJ1656" s="10">
        <v>31.68</v>
      </c>
      <c r="AK1656" s="5">
        <v>1167.5663999999999</v>
      </c>
      <c r="AS1656" s="5" t="str">
        <f t="shared" si="211"/>
        <v/>
      </c>
      <c r="AU1656" s="5" t="str">
        <f t="shared" si="212"/>
        <v/>
      </c>
      <c r="AW1656" s="5" t="str">
        <f t="shared" si="213"/>
        <v/>
      </c>
      <c r="AZ1656" s="5">
        <f t="shared" si="207"/>
        <v>2104.5023999999999</v>
      </c>
      <c r="BA1656" s="11">
        <f t="shared" si="208"/>
        <v>4.1848631133703754E-2</v>
      </c>
      <c r="BB1656" s="5">
        <f t="shared" si="209"/>
        <v>41.848631133703755</v>
      </c>
      <c r="BC1656"/>
      <c r="BD1656"/>
    </row>
    <row r="1657" spans="1:56" x14ac:dyDescent="0.25">
      <c r="A1657" s="1" t="s">
        <v>632</v>
      </c>
      <c r="B1657" s="1" t="s">
        <v>633</v>
      </c>
      <c r="C1657" s="1" t="s">
        <v>634</v>
      </c>
      <c r="D1657" s="1" t="s">
        <v>112</v>
      </c>
      <c r="E1657" s="1" t="s">
        <v>85</v>
      </c>
      <c r="F1657" s="1" t="s">
        <v>630</v>
      </c>
      <c r="G1657" s="1" t="s">
        <v>63</v>
      </c>
      <c r="H1657" s="1" t="s">
        <v>240</v>
      </c>
      <c r="I1657" s="2">
        <v>156.5</v>
      </c>
      <c r="J1657" s="2">
        <v>40.57</v>
      </c>
      <c r="K1657" s="2">
        <f t="shared" si="206"/>
        <v>40</v>
      </c>
      <c r="L1657" s="2">
        <f t="shared" si="210"/>
        <v>0</v>
      </c>
      <c r="V1657" s="12">
        <v>29.15</v>
      </c>
      <c r="W1657" s="5">
        <v>3282.6543749999992</v>
      </c>
      <c r="AJ1657" s="10">
        <v>10.85</v>
      </c>
      <c r="AK1657" s="5">
        <v>399.87675000000002</v>
      </c>
      <c r="AS1657" s="5" t="str">
        <f t="shared" si="211"/>
        <v/>
      </c>
      <c r="AU1657" s="5" t="str">
        <f t="shared" si="212"/>
        <v/>
      </c>
      <c r="AW1657" s="5" t="str">
        <f t="shared" si="213"/>
        <v/>
      </c>
      <c r="AZ1657" s="5">
        <f t="shared" si="207"/>
        <v>3682.5311249999991</v>
      </c>
      <c r="BA1657" s="11">
        <f t="shared" si="208"/>
        <v>7.3228182913218851E-2</v>
      </c>
      <c r="BB1657" s="5">
        <f t="shared" si="209"/>
        <v>73.228182913218845</v>
      </c>
      <c r="BC1657"/>
      <c r="BD1657"/>
    </row>
    <row r="1658" spans="1:56" x14ac:dyDescent="0.25">
      <c r="A1658" s="1" t="s">
        <v>632</v>
      </c>
      <c r="B1658" s="1" t="s">
        <v>633</v>
      </c>
      <c r="C1658" s="1" t="s">
        <v>634</v>
      </c>
      <c r="D1658" s="1" t="s">
        <v>112</v>
      </c>
      <c r="E1658" s="1" t="s">
        <v>61</v>
      </c>
      <c r="F1658" s="1" t="s">
        <v>630</v>
      </c>
      <c r="G1658" s="1" t="s">
        <v>63</v>
      </c>
      <c r="H1658" s="1" t="s">
        <v>240</v>
      </c>
      <c r="I1658" s="2">
        <v>156.5</v>
      </c>
      <c r="J1658" s="2">
        <v>36.369999999999997</v>
      </c>
      <c r="K1658" s="2">
        <f t="shared" si="206"/>
        <v>36.369999999999997</v>
      </c>
      <c r="L1658" s="2">
        <f t="shared" si="210"/>
        <v>0</v>
      </c>
      <c r="V1658" s="12">
        <v>32.01</v>
      </c>
      <c r="W1658" s="5">
        <v>3604.7261249999988</v>
      </c>
      <c r="AJ1658" s="10">
        <v>4.3600000000000003</v>
      </c>
      <c r="AK1658" s="5">
        <v>160.68780492067339</v>
      </c>
      <c r="AS1658" s="5" t="str">
        <f t="shared" si="211"/>
        <v/>
      </c>
      <c r="AU1658" s="5" t="str">
        <f t="shared" si="212"/>
        <v/>
      </c>
      <c r="AW1658" s="5" t="str">
        <f t="shared" si="213"/>
        <v/>
      </c>
      <c r="AZ1658" s="5">
        <f t="shared" si="207"/>
        <v>3765.4139299206722</v>
      </c>
      <c r="BA1658" s="11">
        <f t="shared" si="208"/>
        <v>7.4876331155032214E-2</v>
      </c>
      <c r="BB1658" s="5">
        <f t="shared" si="209"/>
        <v>74.876331155032219</v>
      </c>
      <c r="BC1658"/>
      <c r="BD1658"/>
    </row>
    <row r="1659" spans="1:56" x14ac:dyDescent="0.25">
      <c r="A1659" s="1" t="s">
        <v>632</v>
      </c>
      <c r="B1659" s="1" t="s">
        <v>633</v>
      </c>
      <c r="C1659" s="1" t="s">
        <v>634</v>
      </c>
      <c r="D1659" s="1" t="s">
        <v>112</v>
      </c>
      <c r="E1659" s="1" t="s">
        <v>65</v>
      </c>
      <c r="F1659" s="1" t="s">
        <v>630</v>
      </c>
      <c r="G1659" s="1" t="s">
        <v>63</v>
      </c>
      <c r="H1659" s="1" t="s">
        <v>240</v>
      </c>
      <c r="I1659" s="2">
        <v>156.5</v>
      </c>
      <c r="J1659" s="2">
        <v>37.96</v>
      </c>
      <c r="K1659" s="2">
        <f t="shared" si="206"/>
        <v>37.959999999999994</v>
      </c>
      <c r="L1659" s="2">
        <f t="shared" si="210"/>
        <v>0</v>
      </c>
      <c r="V1659" s="12">
        <v>32.869999999999997</v>
      </c>
      <c r="W1659" s="5">
        <v>3701.5728749999989</v>
      </c>
      <c r="AJ1659" s="10">
        <v>5.09</v>
      </c>
      <c r="AK1659" s="5">
        <v>187.59195562362669</v>
      </c>
      <c r="AS1659" s="5" t="str">
        <f t="shared" si="211"/>
        <v/>
      </c>
      <c r="AU1659" s="5" t="str">
        <f t="shared" si="212"/>
        <v/>
      </c>
      <c r="AW1659" s="5" t="str">
        <f t="shared" si="213"/>
        <v/>
      </c>
      <c r="AZ1659" s="5">
        <f t="shared" si="207"/>
        <v>3889.1648306236257</v>
      </c>
      <c r="BA1659" s="11">
        <f t="shared" si="208"/>
        <v>7.7337153150759799E-2</v>
      </c>
      <c r="BB1659" s="5">
        <f t="shared" si="209"/>
        <v>77.337153150759804</v>
      </c>
      <c r="BC1659"/>
      <c r="BD1659"/>
    </row>
    <row r="1660" spans="1:56" x14ac:dyDescent="0.25">
      <c r="A1660" s="1" t="s">
        <v>635</v>
      </c>
      <c r="B1660" s="1" t="s">
        <v>266</v>
      </c>
      <c r="C1660" s="1" t="s">
        <v>267</v>
      </c>
      <c r="D1660" s="1" t="s">
        <v>268</v>
      </c>
      <c r="E1660" s="1" t="s">
        <v>85</v>
      </c>
      <c r="F1660" s="1" t="s">
        <v>630</v>
      </c>
      <c r="G1660" s="1" t="s">
        <v>63</v>
      </c>
      <c r="H1660" s="1" t="s">
        <v>240</v>
      </c>
      <c r="I1660" s="2">
        <v>158.5</v>
      </c>
      <c r="J1660" s="2">
        <v>0.08</v>
      </c>
      <c r="K1660" s="2">
        <f t="shared" si="206"/>
        <v>0.08</v>
      </c>
      <c r="L1660" s="2">
        <f t="shared" si="210"/>
        <v>0</v>
      </c>
      <c r="V1660" s="12">
        <v>0.08</v>
      </c>
      <c r="W1660" s="5">
        <v>9.0089999999999986</v>
      </c>
      <c r="AS1660" s="5" t="str">
        <f t="shared" si="211"/>
        <v/>
      </c>
      <c r="AU1660" s="5" t="str">
        <f t="shared" si="212"/>
        <v/>
      </c>
      <c r="AW1660" s="5" t="str">
        <f t="shared" si="213"/>
        <v/>
      </c>
      <c r="AZ1660" s="5">
        <f t="shared" si="207"/>
        <v>9.0089999999999986</v>
      </c>
      <c r="BA1660" s="11">
        <f t="shared" si="208"/>
        <v>1.7914653738743044E-4</v>
      </c>
      <c r="BB1660" s="5">
        <f t="shared" si="209"/>
        <v>0.17914653738743044</v>
      </c>
      <c r="BC1660"/>
      <c r="BD1660"/>
    </row>
    <row r="1661" spans="1:56" x14ac:dyDescent="0.25">
      <c r="A1661" s="1" t="s">
        <v>635</v>
      </c>
      <c r="B1661" s="1" t="s">
        <v>266</v>
      </c>
      <c r="C1661" s="1" t="s">
        <v>267</v>
      </c>
      <c r="D1661" s="1" t="s">
        <v>268</v>
      </c>
      <c r="E1661" s="1" t="s">
        <v>90</v>
      </c>
      <c r="F1661" s="1" t="s">
        <v>630</v>
      </c>
      <c r="G1661" s="1" t="s">
        <v>63</v>
      </c>
      <c r="H1661" s="1" t="s">
        <v>240</v>
      </c>
      <c r="I1661" s="2">
        <v>158.5</v>
      </c>
      <c r="J1661" s="2">
        <v>39.9</v>
      </c>
      <c r="K1661" s="2">
        <f t="shared" si="206"/>
        <v>39.9</v>
      </c>
      <c r="L1661" s="2">
        <f t="shared" si="210"/>
        <v>0</v>
      </c>
      <c r="V1661" s="12">
        <v>37.14</v>
      </c>
      <c r="W1661" s="5">
        <v>4182.428249999999</v>
      </c>
      <c r="AJ1661" s="10">
        <v>2.76</v>
      </c>
      <c r="AK1661" s="5">
        <v>101.71979964852331</v>
      </c>
      <c r="AS1661" s="5" t="str">
        <f t="shared" si="211"/>
        <v/>
      </c>
      <c r="AU1661" s="5" t="str">
        <f t="shared" si="212"/>
        <v/>
      </c>
      <c r="AW1661" s="5" t="str">
        <f t="shared" si="213"/>
        <v/>
      </c>
      <c r="AZ1661" s="5">
        <f t="shared" si="207"/>
        <v>4284.1480496485219</v>
      </c>
      <c r="BA1661" s="11">
        <f t="shared" si="208"/>
        <v>8.5191507242717984E-2</v>
      </c>
      <c r="BB1661" s="5">
        <f t="shared" si="209"/>
        <v>85.191507242717989</v>
      </c>
      <c r="BC1661"/>
      <c r="BD1661"/>
    </row>
    <row r="1662" spans="1:56" x14ac:dyDescent="0.25">
      <c r="A1662" s="1" t="s">
        <v>635</v>
      </c>
      <c r="B1662" s="1" t="s">
        <v>266</v>
      </c>
      <c r="C1662" s="1" t="s">
        <v>267</v>
      </c>
      <c r="D1662" s="1" t="s">
        <v>268</v>
      </c>
      <c r="E1662" s="1" t="s">
        <v>93</v>
      </c>
      <c r="F1662" s="1" t="s">
        <v>630</v>
      </c>
      <c r="G1662" s="1" t="s">
        <v>63</v>
      </c>
      <c r="H1662" s="1" t="s">
        <v>240</v>
      </c>
      <c r="I1662" s="2">
        <v>158.5</v>
      </c>
      <c r="J1662" s="2">
        <v>37.200000000000003</v>
      </c>
      <c r="K1662" s="2">
        <f t="shared" si="206"/>
        <v>37.200000000000003</v>
      </c>
      <c r="L1662" s="2">
        <f t="shared" si="210"/>
        <v>0</v>
      </c>
      <c r="V1662" s="12">
        <v>36.590000000000003</v>
      </c>
      <c r="W1662" s="5">
        <v>4120.4913749999996</v>
      </c>
      <c r="AJ1662" s="10">
        <v>0.61</v>
      </c>
      <c r="AK1662" s="5">
        <v>22.48155052721501</v>
      </c>
      <c r="AS1662" s="5" t="str">
        <f t="shared" si="211"/>
        <v/>
      </c>
      <c r="AU1662" s="5" t="str">
        <f t="shared" si="212"/>
        <v/>
      </c>
      <c r="AW1662" s="5" t="str">
        <f t="shared" si="213"/>
        <v/>
      </c>
      <c r="AZ1662" s="5">
        <f t="shared" si="207"/>
        <v>4142.972925527215</v>
      </c>
      <c r="BA1662" s="11">
        <f t="shared" si="208"/>
        <v>8.2384199589085744E-2</v>
      </c>
      <c r="BB1662" s="5">
        <f t="shared" si="209"/>
        <v>82.384199589085753</v>
      </c>
      <c r="BC1662"/>
      <c r="BD1662"/>
    </row>
    <row r="1663" spans="1:56" x14ac:dyDescent="0.25">
      <c r="A1663" s="1" t="s">
        <v>635</v>
      </c>
      <c r="B1663" s="1" t="s">
        <v>266</v>
      </c>
      <c r="C1663" s="1" t="s">
        <v>267</v>
      </c>
      <c r="D1663" s="1" t="s">
        <v>268</v>
      </c>
      <c r="E1663" s="1" t="s">
        <v>65</v>
      </c>
      <c r="F1663" s="1" t="s">
        <v>630</v>
      </c>
      <c r="G1663" s="1" t="s">
        <v>63</v>
      </c>
      <c r="H1663" s="1" t="s">
        <v>240</v>
      </c>
      <c r="I1663" s="2">
        <v>158.5</v>
      </c>
      <c r="J1663" s="2">
        <v>0.08</v>
      </c>
      <c r="K1663" s="2">
        <f t="shared" si="206"/>
        <v>0.08</v>
      </c>
      <c r="L1663" s="2">
        <f t="shared" si="210"/>
        <v>0</v>
      </c>
      <c r="V1663" s="12">
        <v>0.08</v>
      </c>
      <c r="W1663" s="5">
        <v>9.0089999999999986</v>
      </c>
      <c r="AS1663" s="5" t="str">
        <f t="shared" si="211"/>
        <v/>
      </c>
      <c r="AU1663" s="5" t="str">
        <f t="shared" si="212"/>
        <v/>
      </c>
      <c r="AW1663" s="5" t="str">
        <f t="shared" si="213"/>
        <v/>
      </c>
      <c r="AZ1663" s="5">
        <f t="shared" si="207"/>
        <v>9.0089999999999986</v>
      </c>
      <c r="BA1663" s="11">
        <f t="shared" si="208"/>
        <v>1.7914653738743044E-4</v>
      </c>
      <c r="BB1663" s="5">
        <f t="shared" si="209"/>
        <v>0.17914653738743044</v>
      </c>
      <c r="BC1663"/>
      <c r="BD1663"/>
    </row>
    <row r="1664" spans="1:56" x14ac:dyDescent="0.25">
      <c r="A1664" s="1" t="s">
        <v>635</v>
      </c>
      <c r="B1664" s="1" t="s">
        <v>266</v>
      </c>
      <c r="C1664" s="1" t="s">
        <v>267</v>
      </c>
      <c r="D1664" s="1" t="s">
        <v>268</v>
      </c>
      <c r="E1664" s="1" t="s">
        <v>66</v>
      </c>
      <c r="F1664" s="1" t="s">
        <v>630</v>
      </c>
      <c r="G1664" s="1" t="s">
        <v>63</v>
      </c>
      <c r="H1664" s="1" t="s">
        <v>240</v>
      </c>
      <c r="I1664" s="2">
        <v>158.5</v>
      </c>
      <c r="J1664" s="2">
        <v>39.17</v>
      </c>
      <c r="K1664" s="2">
        <f t="shared" si="206"/>
        <v>39.169999999999995</v>
      </c>
      <c r="L1664" s="2">
        <f t="shared" si="210"/>
        <v>0</v>
      </c>
      <c r="V1664" s="12">
        <v>35.159999999999997</v>
      </c>
      <c r="W1664" s="5">
        <v>3959.4554999999991</v>
      </c>
      <c r="AJ1664" s="10">
        <v>4.01</v>
      </c>
      <c r="AK1664" s="5">
        <v>147.78855843544011</v>
      </c>
      <c r="AS1664" s="5" t="str">
        <f t="shared" si="211"/>
        <v/>
      </c>
      <c r="AU1664" s="5" t="str">
        <f t="shared" si="212"/>
        <v/>
      </c>
      <c r="AW1664" s="5" t="str">
        <f t="shared" si="213"/>
        <v/>
      </c>
      <c r="AZ1664" s="5">
        <f t="shared" si="207"/>
        <v>4107.244058435439</v>
      </c>
      <c r="BA1664" s="11">
        <f t="shared" si="208"/>
        <v>8.1673720865113333E-2</v>
      </c>
      <c r="BB1664" s="5">
        <f t="shared" si="209"/>
        <v>81.673720865113339</v>
      </c>
      <c r="BC1664"/>
      <c r="BD1664"/>
    </row>
    <row r="1665" spans="1:56" x14ac:dyDescent="0.25">
      <c r="A1665" s="1" t="s">
        <v>635</v>
      </c>
      <c r="B1665" s="1" t="s">
        <v>266</v>
      </c>
      <c r="C1665" s="1" t="s">
        <v>267</v>
      </c>
      <c r="D1665" s="1" t="s">
        <v>268</v>
      </c>
      <c r="E1665" s="1" t="s">
        <v>67</v>
      </c>
      <c r="F1665" s="1" t="s">
        <v>630</v>
      </c>
      <c r="G1665" s="1" t="s">
        <v>63</v>
      </c>
      <c r="H1665" s="1" t="s">
        <v>240</v>
      </c>
      <c r="I1665" s="2">
        <v>158.5</v>
      </c>
      <c r="J1665" s="2">
        <v>38.700000000000003</v>
      </c>
      <c r="K1665" s="2">
        <f t="shared" si="206"/>
        <v>38.700000000000003</v>
      </c>
      <c r="L1665" s="2">
        <f t="shared" si="210"/>
        <v>0</v>
      </c>
      <c r="V1665" s="12">
        <v>38.700000000000003</v>
      </c>
      <c r="W1665" s="5">
        <v>4358.1037499999993</v>
      </c>
      <c r="AS1665" s="5" t="str">
        <f t="shared" si="211"/>
        <v/>
      </c>
      <c r="AU1665" s="5" t="str">
        <f t="shared" si="212"/>
        <v/>
      </c>
      <c r="AW1665" s="5" t="str">
        <f t="shared" si="213"/>
        <v/>
      </c>
      <c r="AZ1665" s="5">
        <f t="shared" si="207"/>
        <v>4358.1037499999993</v>
      </c>
      <c r="BA1665" s="11">
        <f t="shared" si="208"/>
        <v>8.6662137461169478E-2</v>
      </c>
      <c r="BB1665" s="5">
        <f t="shared" si="209"/>
        <v>86.662137461169479</v>
      </c>
      <c r="BC1665"/>
      <c r="BD1665"/>
    </row>
    <row r="1666" spans="1:56" x14ac:dyDescent="0.25">
      <c r="A1666" s="1" t="s">
        <v>636</v>
      </c>
      <c r="B1666" s="1" t="s">
        <v>266</v>
      </c>
      <c r="C1666" s="1" t="s">
        <v>267</v>
      </c>
      <c r="D1666" s="1" t="s">
        <v>268</v>
      </c>
      <c r="E1666" s="1" t="s">
        <v>66</v>
      </c>
      <c r="F1666" s="1" t="s">
        <v>630</v>
      </c>
      <c r="G1666" s="1" t="s">
        <v>63</v>
      </c>
      <c r="H1666" s="1" t="s">
        <v>240</v>
      </c>
      <c r="I1666" s="2">
        <v>159.5</v>
      </c>
      <c r="J1666" s="2">
        <v>7.0000000000000007E-2</v>
      </c>
      <c r="K1666" s="2">
        <f t="shared" si="206"/>
        <v>7.0000000000000007E-2</v>
      </c>
      <c r="L1666" s="2">
        <f t="shared" si="210"/>
        <v>0</v>
      </c>
      <c r="V1666" s="12">
        <v>0.05</v>
      </c>
      <c r="W1666" s="5">
        <v>5.6306249999999993</v>
      </c>
      <c r="AJ1666" s="10">
        <v>0.02</v>
      </c>
      <c r="AK1666" s="5">
        <v>0.73709998352453121</v>
      </c>
      <c r="AS1666" s="5" t="str">
        <f t="shared" si="211"/>
        <v/>
      </c>
      <c r="AU1666" s="5" t="str">
        <f t="shared" si="212"/>
        <v/>
      </c>
      <c r="AW1666" s="5" t="str">
        <f t="shared" si="213"/>
        <v/>
      </c>
      <c r="AZ1666" s="5">
        <f t="shared" si="207"/>
        <v>6.3677249835245302</v>
      </c>
      <c r="BA1666" s="11">
        <f t="shared" si="208"/>
        <v>1.2662402950758711E-4</v>
      </c>
      <c r="BB1666" s="5">
        <f t="shared" si="209"/>
        <v>0.12662402950758711</v>
      </c>
      <c r="BC1666"/>
      <c r="BD1666"/>
    </row>
    <row r="1667" spans="1:56" x14ac:dyDescent="0.25">
      <c r="A1667" s="1" t="s">
        <v>636</v>
      </c>
      <c r="B1667" s="1" t="s">
        <v>266</v>
      </c>
      <c r="C1667" s="1" t="s">
        <v>267</v>
      </c>
      <c r="D1667" s="1" t="s">
        <v>268</v>
      </c>
      <c r="E1667" s="1" t="s">
        <v>67</v>
      </c>
      <c r="F1667" s="1" t="s">
        <v>630</v>
      </c>
      <c r="G1667" s="1" t="s">
        <v>63</v>
      </c>
      <c r="H1667" s="1" t="s">
        <v>240</v>
      </c>
      <c r="I1667" s="2">
        <v>159.5</v>
      </c>
      <c r="J1667" s="2">
        <v>7.0000000000000007E-2</v>
      </c>
      <c r="K1667" s="2">
        <f t="shared" ref="K1667:K1730" si="214">SUM(N1667,P1667,R1667,T1667,AD1667,AF1667,AH1667,AJ1667,AL1667,AN1667,AP1667,V1667,X1667,Z1667,BC1667,AB1667)</f>
        <v>7.0000000000000007E-2</v>
      </c>
      <c r="L1667" s="2">
        <f t="shared" si="210"/>
        <v>0</v>
      </c>
      <c r="V1667" s="12">
        <v>7.0000000000000007E-2</v>
      </c>
      <c r="W1667" s="5">
        <v>7.8828749999999994</v>
      </c>
      <c r="AS1667" s="5" t="str">
        <f t="shared" si="211"/>
        <v/>
      </c>
      <c r="AU1667" s="5" t="str">
        <f t="shared" si="212"/>
        <v/>
      </c>
      <c r="AW1667" s="5" t="str">
        <f t="shared" si="213"/>
        <v/>
      </c>
      <c r="AZ1667" s="5">
        <f t="shared" ref="AZ1667:AZ1730" si="215">SUM(O1667,Q1667,S1667,U1667,AE1667,AG1667,AI1667,AK1667,AM1667,AO1667,AQ1667,W1667,Y1667,AA1667,BD1667,AC1667)</f>
        <v>7.8828749999999994</v>
      </c>
      <c r="BA1667" s="11">
        <f t="shared" ref="BA1667:BA1730" si="216">(AZ1667/$AZ$2498)*100</f>
        <v>1.5675322021400164E-4</v>
      </c>
      <c r="BB1667" s="5">
        <f t="shared" ref="BB1667:BB1730" si="217">(BA1667/100)*$BB$1</f>
        <v>0.15675322021400165</v>
      </c>
      <c r="BC1667"/>
      <c r="BD1667"/>
    </row>
    <row r="1668" spans="1:56" x14ac:dyDescent="0.25">
      <c r="A1668" s="1" t="s">
        <v>636</v>
      </c>
      <c r="B1668" s="1" t="s">
        <v>266</v>
      </c>
      <c r="C1668" s="1" t="s">
        <v>267</v>
      </c>
      <c r="D1668" s="1" t="s">
        <v>268</v>
      </c>
      <c r="E1668" s="1" t="s">
        <v>68</v>
      </c>
      <c r="F1668" s="1" t="s">
        <v>630</v>
      </c>
      <c r="G1668" s="1" t="s">
        <v>63</v>
      </c>
      <c r="H1668" s="1" t="s">
        <v>240</v>
      </c>
      <c r="I1668" s="2">
        <v>159.5</v>
      </c>
      <c r="J1668" s="2">
        <v>38.369999999999997</v>
      </c>
      <c r="K1668" s="2">
        <f t="shared" si="214"/>
        <v>38.369999999999997</v>
      </c>
      <c r="L1668" s="2">
        <f t="shared" ref="L1668:L1731" si="218">SUM(M1668,AR1668,AT1668,AV1668,AX1668,AY1668)</f>
        <v>0</v>
      </c>
      <c r="V1668" s="12">
        <v>38.369999999999997</v>
      </c>
      <c r="W1668" s="5">
        <v>4320.9416249999986</v>
      </c>
      <c r="AS1668" s="5" t="str">
        <f t="shared" si="211"/>
        <v/>
      </c>
      <c r="AU1668" s="5" t="str">
        <f t="shared" si="212"/>
        <v/>
      </c>
      <c r="AW1668" s="5" t="str">
        <f t="shared" si="213"/>
        <v/>
      </c>
      <c r="AZ1668" s="5">
        <f t="shared" si="215"/>
        <v>4320.9416249999986</v>
      </c>
      <c r="BA1668" s="11">
        <f t="shared" si="216"/>
        <v>8.5923157994446317E-2</v>
      </c>
      <c r="BB1668" s="5">
        <f t="shared" si="217"/>
        <v>85.923157994446314</v>
      </c>
      <c r="BC1668"/>
      <c r="BD1668"/>
    </row>
    <row r="1669" spans="1:56" x14ac:dyDescent="0.25">
      <c r="A1669" s="1" t="s">
        <v>636</v>
      </c>
      <c r="B1669" s="1" t="s">
        <v>266</v>
      </c>
      <c r="C1669" s="1" t="s">
        <v>267</v>
      </c>
      <c r="D1669" s="1" t="s">
        <v>268</v>
      </c>
      <c r="E1669" s="1" t="s">
        <v>69</v>
      </c>
      <c r="F1669" s="1" t="s">
        <v>630</v>
      </c>
      <c r="G1669" s="1" t="s">
        <v>63</v>
      </c>
      <c r="H1669" s="1" t="s">
        <v>240</v>
      </c>
      <c r="I1669" s="2">
        <v>159.5</v>
      </c>
      <c r="J1669" s="2">
        <v>40.049999999999997</v>
      </c>
      <c r="K1669" s="2">
        <f t="shared" si="214"/>
        <v>40</v>
      </c>
      <c r="L1669" s="2">
        <f t="shared" si="218"/>
        <v>0</v>
      </c>
      <c r="V1669" s="12">
        <v>38.67</v>
      </c>
      <c r="W1669" s="5">
        <v>4354.725375</v>
      </c>
      <c r="AJ1669" s="10">
        <v>1.33</v>
      </c>
      <c r="AK1669" s="5">
        <v>49.017150000000008</v>
      </c>
      <c r="AS1669" s="5" t="str">
        <f t="shared" si="211"/>
        <v/>
      </c>
      <c r="AU1669" s="5" t="str">
        <f t="shared" si="212"/>
        <v/>
      </c>
      <c r="AW1669" s="5" t="str">
        <f t="shared" si="213"/>
        <v/>
      </c>
      <c r="AZ1669" s="5">
        <f t="shared" si="215"/>
        <v>4403.7425249999997</v>
      </c>
      <c r="BA1669" s="11">
        <f t="shared" si="216"/>
        <v>8.7569677533525347E-2</v>
      </c>
      <c r="BB1669" s="5">
        <f t="shared" si="217"/>
        <v>87.569677533525351</v>
      </c>
      <c r="BC1669"/>
      <c r="BD1669"/>
    </row>
    <row r="1670" spans="1:56" x14ac:dyDescent="0.25">
      <c r="A1670" s="1" t="s">
        <v>636</v>
      </c>
      <c r="B1670" s="1" t="s">
        <v>266</v>
      </c>
      <c r="C1670" s="1" t="s">
        <v>267</v>
      </c>
      <c r="D1670" s="1" t="s">
        <v>268</v>
      </c>
      <c r="E1670" s="1" t="s">
        <v>70</v>
      </c>
      <c r="F1670" s="1" t="s">
        <v>630</v>
      </c>
      <c r="G1670" s="1" t="s">
        <v>63</v>
      </c>
      <c r="H1670" s="1" t="s">
        <v>240</v>
      </c>
      <c r="I1670" s="2">
        <v>159.5</v>
      </c>
      <c r="J1670" s="2">
        <v>0.09</v>
      </c>
      <c r="K1670" s="2">
        <f t="shared" si="214"/>
        <v>0.09</v>
      </c>
      <c r="L1670" s="2">
        <f t="shared" si="218"/>
        <v>0</v>
      </c>
      <c r="V1670" s="12">
        <v>0.06</v>
      </c>
      <c r="W1670" s="5">
        <v>6.7567499999999976</v>
      </c>
      <c r="AJ1670" s="10">
        <v>0.03</v>
      </c>
      <c r="AK1670" s="5">
        <v>1.105649975286797</v>
      </c>
      <c r="AS1670" s="5" t="str">
        <f t="shared" si="211"/>
        <v/>
      </c>
      <c r="AU1670" s="5" t="str">
        <f t="shared" si="212"/>
        <v/>
      </c>
      <c r="AW1670" s="5" t="str">
        <f t="shared" si="213"/>
        <v/>
      </c>
      <c r="AZ1670" s="5">
        <f t="shared" si="215"/>
        <v>7.8623999752867944</v>
      </c>
      <c r="BA1670" s="11">
        <f t="shared" si="216"/>
        <v>1.5634606850123745E-4</v>
      </c>
      <c r="BB1670" s="5">
        <f t="shared" si="217"/>
        <v>0.15634606850123745</v>
      </c>
      <c r="BC1670"/>
      <c r="BD1670"/>
    </row>
    <row r="1671" spans="1:56" x14ac:dyDescent="0.25">
      <c r="A1671" s="1" t="s">
        <v>636</v>
      </c>
      <c r="B1671" s="1" t="s">
        <v>266</v>
      </c>
      <c r="C1671" s="1" t="s">
        <v>267</v>
      </c>
      <c r="D1671" s="1" t="s">
        <v>268</v>
      </c>
      <c r="E1671" s="1" t="s">
        <v>73</v>
      </c>
      <c r="F1671" s="1" t="s">
        <v>630</v>
      </c>
      <c r="G1671" s="1" t="s">
        <v>63</v>
      </c>
      <c r="H1671" s="1" t="s">
        <v>240</v>
      </c>
      <c r="I1671" s="2">
        <v>159.5</v>
      </c>
      <c r="J1671" s="2">
        <v>0.09</v>
      </c>
      <c r="K1671" s="2">
        <f t="shared" si="214"/>
        <v>0.09</v>
      </c>
      <c r="L1671" s="2">
        <f t="shared" si="218"/>
        <v>0</v>
      </c>
      <c r="V1671" s="12">
        <v>0.09</v>
      </c>
      <c r="W1671" s="5">
        <v>10.135125</v>
      </c>
      <c r="AS1671" s="5" t="str">
        <f t="shared" si="211"/>
        <v/>
      </c>
      <c r="AU1671" s="5" t="str">
        <f t="shared" si="212"/>
        <v/>
      </c>
      <c r="AW1671" s="5" t="str">
        <f t="shared" si="213"/>
        <v/>
      </c>
      <c r="AZ1671" s="5">
        <f t="shared" si="215"/>
        <v>10.135125</v>
      </c>
      <c r="BA1671" s="11">
        <f t="shared" si="216"/>
        <v>2.0153985456085926E-4</v>
      </c>
      <c r="BB1671" s="5">
        <f t="shared" si="217"/>
        <v>0.20153985456085927</v>
      </c>
      <c r="BC1671"/>
      <c r="BD1671"/>
    </row>
    <row r="1672" spans="1:56" x14ac:dyDescent="0.25">
      <c r="A1672" s="1" t="s">
        <v>636</v>
      </c>
      <c r="B1672" s="1" t="s">
        <v>266</v>
      </c>
      <c r="C1672" s="1" t="s">
        <v>267</v>
      </c>
      <c r="D1672" s="1" t="s">
        <v>268</v>
      </c>
      <c r="E1672" s="1" t="s">
        <v>74</v>
      </c>
      <c r="F1672" s="1" t="s">
        <v>630</v>
      </c>
      <c r="G1672" s="1" t="s">
        <v>63</v>
      </c>
      <c r="H1672" s="1" t="s">
        <v>240</v>
      </c>
      <c r="I1672" s="2">
        <v>159.5</v>
      </c>
      <c r="J1672" s="2">
        <v>39.43</v>
      </c>
      <c r="K1672" s="2">
        <f t="shared" si="214"/>
        <v>39.42</v>
      </c>
      <c r="L1672" s="2">
        <f t="shared" si="218"/>
        <v>0</v>
      </c>
      <c r="V1672" s="12">
        <v>38.86</v>
      </c>
      <c r="W1672" s="5">
        <v>4376.1217499999993</v>
      </c>
      <c r="AJ1672" s="10">
        <v>0.56000000000000005</v>
      </c>
      <c r="AK1672" s="5">
        <v>20.638800087869171</v>
      </c>
      <c r="AS1672" s="5" t="str">
        <f t="shared" si="211"/>
        <v/>
      </c>
      <c r="AU1672" s="5" t="str">
        <f t="shared" si="212"/>
        <v/>
      </c>
      <c r="AW1672" s="5" t="str">
        <f t="shared" si="213"/>
        <v/>
      </c>
      <c r="AZ1672" s="5">
        <f t="shared" si="215"/>
        <v>4396.7605500878681</v>
      </c>
      <c r="BA1672" s="11">
        <f t="shared" si="216"/>
        <v>8.7430838968797386E-2</v>
      </c>
      <c r="BB1672" s="5">
        <f t="shared" si="217"/>
        <v>87.430838968797389</v>
      </c>
      <c r="BC1672"/>
      <c r="BD1672"/>
    </row>
    <row r="1673" spans="1:56" x14ac:dyDescent="0.25">
      <c r="A1673" s="1" t="s">
        <v>636</v>
      </c>
      <c r="B1673" s="1" t="s">
        <v>266</v>
      </c>
      <c r="C1673" s="1" t="s">
        <v>267</v>
      </c>
      <c r="D1673" s="1" t="s">
        <v>268</v>
      </c>
      <c r="E1673" s="1" t="s">
        <v>75</v>
      </c>
      <c r="F1673" s="1" t="s">
        <v>630</v>
      </c>
      <c r="G1673" s="1" t="s">
        <v>63</v>
      </c>
      <c r="H1673" s="1" t="s">
        <v>240</v>
      </c>
      <c r="I1673" s="2">
        <v>159.5</v>
      </c>
      <c r="J1673" s="2">
        <v>38.049999999999997</v>
      </c>
      <c r="K1673" s="2">
        <f t="shared" si="214"/>
        <v>38.049999999999997</v>
      </c>
      <c r="L1673" s="2">
        <f t="shared" si="218"/>
        <v>0</v>
      </c>
      <c r="V1673" s="12">
        <v>38.049999999999997</v>
      </c>
      <c r="W1673" s="5">
        <v>4284.9056249999994</v>
      </c>
      <c r="AS1673" s="5" t="str">
        <f t="shared" si="211"/>
        <v/>
      </c>
      <c r="AU1673" s="5" t="str">
        <f t="shared" si="212"/>
        <v/>
      </c>
      <c r="AW1673" s="5" t="str">
        <f t="shared" si="213"/>
        <v/>
      </c>
      <c r="AZ1673" s="5">
        <f t="shared" si="215"/>
        <v>4284.9056249999994</v>
      </c>
      <c r="BA1673" s="11">
        <f t="shared" si="216"/>
        <v>8.5206571844896606E-2</v>
      </c>
      <c r="BB1673" s="5">
        <f t="shared" si="217"/>
        <v>85.206571844896601</v>
      </c>
      <c r="BC1673"/>
      <c r="BD1673"/>
    </row>
    <row r="1674" spans="1:56" x14ac:dyDescent="0.25">
      <c r="A1674" s="1" t="s">
        <v>637</v>
      </c>
      <c r="B1674" s="1" t="s">
        <v>638</v>
      </c>
      <c r="C1674" s="1" t="s">
        <v>526</v>
      </c>
      <c r="D1674" s="1" t="s">
        <v>639</v>
      </c>
      <c r="E1674" s="1" t="s">
        <v>68</v>
      </c>
      <c r="F1674" s="1" t="s">
        <v>577</v>
      </c>
      <c r="G1674" s="1" t="s">
        <v>63</v>
      </c>
      <c r="H1674" s="1" t="s">
        <v>240</v>
      </c>
      <c r="I1674" s="2">
        <v>158</v>
      </c>
      <c r="J1674" s="2">
        <v>0.06</v>
      </c>
      <c r="K1674" s="2">
        <f t="shared" si="214"/>
        <v>0.06</v>
      </c>
      <c r="L1674" s="2">
        <f t="shared" si="218"/>
        <v>0</v>
      </c>
      <c r="AH1674" s="9">
        <v>0.06</v>
      </c>
      <c r="AI1674" s="5">
        <v>2.4239250000000001</v>
      </c>
      <c r="AS1674" s="5" t="str">
        <f t="shared" si="211"/>
        <v/>
      </c>
      <c r="AU1674" s="5" t="str">
        <f t="shared" si="212"/>
        <v/>
      </c>
      <c r="AW1674" s="5" t="str">
        <f t="shared" si="213"/>
        <v/>
      </c>
      <c r="AZ1674" s="5">
        <f t="shared" si="215"/>
        <v>2.4239250000000001</v>
      </c>
      <c r="BA1674" s="11">
        <f t="shared" si="216"/>
        <v>4.8200440741128583E-5</v>
      </c>
      <c r="BB1674" s="5">
        <f t="shared" si="217"/>
        <v>4.8200440741128586E-2</v>
      </c>
      <c r="BC1674"/>
      <c r="BD1674"/>
    </row>
    <row r="1675" spans="1:56" x14ac:dyDescent="0.25">
      <c r="A1675" s="1" t="s">
        <v>637</v>
      </c>
      <c r="B1675" s="1" t="s">
        <v>638</v>
      </c>
      <c r="C1675" s="1" t="s">
        <v>526</v>
      </c>
      <c r="D1675" s="1" t="s">
        <v>639</v>
      </c>
      <c r="E1675" s="1" t="s">
        <v>61</v>
      </c>
      <c r="F1675" s="1" t="s">
        <v>640</v>
      </c>
      <c r="G1675" s="1" t="s">
        <v>63</v>
      </c>
      <c r="H1675" s="1" t="s">
        <v>240</v>
      </c>
      <c r="I1675" s="2">
        <v>158</v>
      </c>
      <c r="J1675" s="2">
        <v>0.06</v>
      </c>
      <c r="K1675" s="2">
        <f t="shared" si="214"/>
        <v>0.06</v>
      </c>
      <c r="L1675" s="2">
        <f t="shared" si="218"/>
        <v>0</v>
      </c>
      <c r="V1675" s="12">
        <v>0.06</v>
      </c>
      <c r="W1675" s="5">
        <v>6.7567499999999976</v>
      </c>
      <c r="AS1675" s="5" t="str">
        <f t="shared" si="211"/>
        <v/>
      </c>
      <c r="AU1675" s="5" t="str">
        <f t="shared" si="212"/>
        <v/>
      </c>
      <c r="AW1675" s="5" t="str">
        <f t="shared" si="213"/>
        <v/>
      </c>
      <c r="AZ1675" s="5">
        <f t="shared" si="215"/>
        <v>6.7567499999999976</v>
      </c>
      <c r="BA1675" s="11">
        <f t="shared" si="216"/>
        <v>1.3435990304057279E-4</v>
      </c>
      <c r="BB1675" s="5">
        <f t="shared" si="217"/>
        <v>0.1343599030405728</v>
      </c>
      <c r="BC1675"/>
      <c r="BD1675"/>
    </row>
    <row r="1676" spans="1:56" x14ac:dyDescent="0.25">
      <c r="A1676" s="1" t="s">
        <v>637</v>
      </c>
      <c r="B1676" s="1" t="s">
        <v>638</v>
      </c>
      <c r="C1676" s="1" t="s">
        <v>526</v>
      </c>
      <c r="D1676" s="1" t="s">
        <v>639</v>
      </c>
      <c r="E1676" s="1" t="s">
        <v>65</v>
      </c>
      <c r="F1676" s="1" t="s">
        <v>640</v>
      </c>
      <c r="G1676" s="1" t="s">
        <v>63</v>
      </c>
      <c r="H1676" s="1" t="s">
        <v>240</v>
      </c>
      <c r="I1676" s="2">
        <v>158</v>
      </c>
      <c r="J1676" s="2">
        <v>7.0000000000000007E-2</v>
      </c>
      <c r="K1676" s="2">
        <f t="shared" si="214"/>
        <v>6.9999999999999993E-2</v>
      </c>
      <c r="L1676" s="2">
        <f t="shared" si="218"/>
        <v>0</v>
      </c>
      <c r="T1676" s="8">
        <v>0.01</v>
      </c>
      <c r="U1676" s="5">
        <v>1.25125</v>
      </c>
      <c r="V1676" s="12">
        <v>0.06</v>
      </c>
      <c r="W1676" s="5">
        <v>6.7567499999999976</v>
      </c>
      <c r="AS1676" s="5" t="str">
        <f t="shared" si="211"/>
        <v/>
      </c>
      <c r="AU1676" s="5" t="str">
        <f t="shared" si="212"/>
        <v/>
      </c>
      <c r="AW1676" s="5" t="str">
        <f t="shared" si="213"/>
        <v/>
      </c>
      <c r="AZ1676" s="5">
        <f t="shared" si="215"/>
        <v>8.0079999999999973</v>
      </c>
      <c r="BA1676" s="11">
        <f t="shared" si="216"/>
        <v>1.592413665666048E-4</v>
      </c>
      <c r="BB1676" s="5">
        <f t="shared" si="217"/>
        <v>0.15924136656660479</v>
      </c>
      <c r="BC1676"/>
      <c r="BD1676"/>
    </row>
    <row r="1677" spans="1:56" x14ac:dyDescent="0.25">
      <c r="A1677" s="1" t="s">
        <v>637</v>
      </c>
      <c r="B1677" s="1" t="s">
        <v>638</v>
      </c>
      <c r="C1677" s="1" t="s">
        <v>526</v>
      </c>
      <c r="D1677" s="1" t="s">
        <v>639</v>
      </c>
      <c r="E1677" s="1" t="s">
        <v>71</v>
      </c>
      <c r="F1677" s="1" t="s">
        <v>640</v>
      </c>
      <c r="G1677" s="1" t="s">
        <v>63</v>
      </c>
      <c r="H1677" s="1" t="s">
        <v>240</v>
      </c>
      <c r="I1677" s="2">
        <v>158</v>
      </c>
      <c r="J1677" s="2">
        <v>37.39</v>
      </c>
      <c r="K1677" s="2">
        <f t="shared" si="214"/>
        <v>37.39</v>
      </c>
      <c r="L1677" s="2">
        <f t="shared" si="218"/>
        <v>0</v>
      </c>
      <c r="V1677" s="12">
        <v>37.21</v>
      </c>
      <c r="W1677" s="5">
        <v>4190.3111249999993</v>
      </c>
      <c r="AH1677" s="9">
        <v>0.18</v>
      </c>
      <c r="AI1677" s="5">
        <v>7.2717749999999999</v>
      </c>
      <c r="AS1677" s="5" t="str">
        <f t="shared" si="211"/>
        <v/>
      </c>
      <c r="AU1677" s="5" t="str">
        <f t="shared" si="212"/>
        <v/>
      </c>
      <c r="AW1677" s="5" t="str">
        <f t="shared" si="213"/>
        <v/>
      </c>
      <c r="AZ1677" s="5">
        <f t="shared" si="215"/>
        <v>4197.5828999999994</v>
      </c>
      <c r="BA1677" s="11">
        <f t="shared" si="216"/>
        <v>8.3470134524551959E-2</v>
      </c>
      <c r="BB1677" s="5">
        <f t="shared" si="217"/>
        <v>83.470134524551952</v>
      </c>
      <c r="BC1677"/>
      <c r="BD1677"/>
    </row>
    <row r="1678" spans="1:56" x14ac:dyDescent="0.25">
      <c r="A1678" s="1" t="s">
        <v>637</v>
      </c>
      <c r="B1678" s="1" t="s">
        <v>638</v>
      </c>
      <c r="C1678" s="1" t="s">
        <v>526</v>
      </c>
      <c r="D1678" s="1" t="s">
        <v>639</v>
      </c>
      <c r="E1678" s="1" t="s">
        <v>70</v>
      </c>
      <c r="F1678" s="1" t="s">
        <v>640</v>
      </c>
      <c r="G1678" s="1" t="s">
        <v>63</v>
      </c>
      <c r="H1678" s="1" t="s">
        <v>240</v>
      </c>
      <c r="I1678" s="2">
        <v>158</v>
      </c>
      <c r="J1678" s="2">
        <v>38.06</v>
      </c>
      <c r="K1678" s="2">
        <f t="shared" si="214"/>
        <v>38.07</v>
      </c>
      <c r="L1678" s="2">
        <f t="shared" si="218"/>
        <v>0</v>
      </c>
      <c r="T1678" s="8">
        <v>0.12</v>
      </c>
      <c r="U1678" s="5">
        <v>15.015000000000001</v>
      </c>
      <c r="V1678" s="12">
        <v>37.950000000000003</v>
      </c>
      <c r="W1678" s="5">
        <v>4273.6443749999999</v>
      </c>
      <c r="AS1678" s="5" t="str">
        <f t="shared" si="211"/>
        <v/>
      </c>
      <c r="AU1678" s="5" t="str">
        <f t="shared" si="212"/>
        <v/>
      </c>
      <c r="AW1678" s="5" t="str">
        <f t="shared" si="213"/>
        <v/>
      </c>
      <c r="AZ1678" s="5">
        <f t="shared" si="215"/>
        <v>4288.6593750000002</v>
      </c>
      <c r="BA1678" s="11">
        <f t="shared" si="216"/>
        <v>8.5281216235474716E-2</v>
      </c>
      <c r="BB1678" s="5">
        <f t="shared" si="217"/>
        <v>85.281216235474716</v>
      </c>
      <c r="BC1678"/>
      <c r="BD1678"/>
    </row>
    <row r="1679" spans="1:56" x14ac:dyDescent="0.25">
      <c r="A1679" s="1" t="s">
        <v>637</v>
      </c>
      <c r="B1679" s="1" t="s">
        <v>638</v>
      </c>
      <c r="C1679" s="1" t="s">
        <v>526</v>
      </c>
      <c r="D1679" s="1" t="s">
        <v>639</v>
      </c>
      <c r="E1679" s="1" t="s">
        <v>73</v>
      </c>
      <c r="F1679" s="1" t="s">
        <v>640</v>
      </c>
      <c r="G1679" s="1" t="s">
        <v>63</v>
      </c>
      <c r="H1679" s="1" t="s">
        <v>240</v>
      </c>
      <c r="I1679" s="2">
        <v>158</v>
      </c>
      <c r="J1679" s="2">
        <v>40.53</v>
      </c>
      <c r="K1679" s="2">
        <f t="shared" si="214"/>
        <v>40</v>
      </c>
      <c r="L1679" s="2">
        <f t="shared" si="218"/>
        <v>0</v>
      </c>
      <c r="V1679" s="12">
        <v>36.979999999999997</v>
      </c>
      <c r="W1679" s="5">
        <v>4164.410249999999</v>
      </c>
      <c r="AJ1679" s="10">
        <v>3.02</v>
      </c>
      <c r="AK1679" s="5">
        <v>111.3021</v>
      </c>
      <c r="AS1679" s="5" t="str">
        <f t="shared" si="211"/>
        <v/>
      </c>
      <c r="AU1679" s="5" t="str">
        <f t="shared" si="212"/>
        <v/>
      </c>
      <c r="AW1679" s="5" t="str">
        <f t="shared" si="213"/>
        <v/>
      </c>
      <c r="AZ1679" s="5">
        <f t="shared" si="215"/>
        <v>4275.7123499999989</v>
      </c>
      <c r="BA1679" s="11">
        <f t="shared" si="216"/>
        <v>8.5023760946517146E-2</v>
      </c>
      <c r="BB1679" s="5">
        <f t="shared" si="217"/>
        <v>85.023760946517143</v>
      </c>
      <c r="BC1679"/>
      <c r="BD1679"/>
    </row>
    <row r="1680" spans="1:56" x14ac:dyDescent="0.25">
      <c r="A1680" s="1" t="s">
        <v>637</v>
      </c>
      <c r="B1680" s="1" t="s">
        <v>638</v>
      </c>
      <c r="C1680" s="1" t="s">
        <v>526</v>
      </c>
      <c r="D1680" s="1" t="s">
        <v>639</v>
      </c>
      <c r="E1680" s="1" t="s">
        <v>72</v>
      </c>
      <c r="F1680" s="1" t="s">
        <v>640</v>
      </c>
      <c r="G1680" s="1" t="s">
        <v>63</v>
      </c>
      <c r="H1680" s="1" t="s">
        <v>240</v>
      </c>
      <c r="I1680" s="2">
        <v>158</v>
      </c>
      <c r="J1680" s="2">
        <v>38.68</v>
      </c>
      <c r="K1680" s="2">
        <f t="shared" si="214"/>
        <v>38.68</v>
      </c>
      <c r="L1680" s="2">
        <f t="shared" si="218"/>
        <v>0</v>
      </c>
      <c r="V1680" s="12">
        <v>14.16</v>
      </c>
      <c r="W1680" s="5">
        <v>1594.5930000000001</v>
      </c>
      <c r="AH1680" s="9">
        <v>1.38</v>
      </c>
      <c r="AI1680" s="5">
        <v>55.750274999999988</v>
      </c>
      <c r="AJ1680" s="10">
        <v>23.14</v>
      </c>
      <c r="AK1680" s="5">
        <v>852.82467750549324</v>
      </c>
      <c r="AS1680" s="5" t="str">
        <f t="shared" si="211"/>
        <v/>
      </c>
      <c r="AU1680" s="5" t="str">
        <f t="shared" si="212"/>
        <v/>
      </c>
      <c r="AW1680" s="5" t="str">
        <f t="shared" si="213"/>
        <v/>
      </c>
      <c r="AZ1680" s="5">
        <f t="shared" si="215"/>
        <v>2503.1679525054933</v>
      </c>
      <c r="BA1680" s="11">
        <f t="shared" si="216"/>
        <v>4.9776209478359763E-2</v>
      </c>
      <c r="BB1680" s="5">
        <f t="shared" si="217"/>
        <v>49.776209478359768</v>
      </c>
      <c r="BC1680"/>
      <c r="BD1680"/>
    </row>
    <row r="1681" spans="1:58" x14ac:dyDescent="0.25">
      <c r="A1681" s="1" t="s">
        <v>641</v>
      </c>
      <c r="B1681" s="1" t="s">
        <v>1101</v>
      </c>
      <c r="C1681" s="1" t="s">
        <v>642</v>
      </c>
      <c r="D1681" s="1" t="s">
        <v>60</v>
      </c>
      <c r="E1681" s="1" t="s">
        <v>67</v>
      </c>
      <c r="F1681" s="1" t="s">
        <v>577</v>
      </c>
      <c r="G1681" s="1" t="s">
        <v>63</v>
      </c>
      <c r="H1681" s="1" t="s">
        <v>240</v>
      </c>
      <c r="I1681" s="2">
        <v>78.7</v>
      </c>
      <c r="J1681" s="2">
        <v>0.05</v>
      </c>
      <c r="K1681" s="2">
        <f t="shared" si="214"/>
        <v>0.05</v>
      </c>
      <c r="L1681" s="2">
        <f t="shared" si="218"/>
        <v>0</v>
      </c>
      <c r="V1681" s="12">
        <v>0.05</v>
      </c>
      <c r="W1681" s="5">
        <v>5.6306249999999993</v>
      </c>
      <c r="AS1681" s="5" t="str">
        <f t="shared" si="211"/>
        <v/>
      </c>
      <c r="AU1681" s="5" t="str">
        <f t="shared" si="212"/>
        <v/>
      </c>
      <c r="AW1681" s="5" t="str">
        <f t="shared" si="213"/>
        <v/>
      </c>
      <c r="AZ1681" s="5">
        <f t="shared" si="215"/>
        <v>5.6306249999999993</v>
      </c>
      <c r="BA1681" s="11">
        <f t="shared" si="216"/>
        <v>1.1196658586714403E-4</v>
      </c>
      <c r="BB1681" s="5">
        <f t="shared" si="217"/>
        <v>0.11196658586714403</v>
      </c>
      <c r="BC1681"/>
      <c r="BD1681"/>
    </row>
    <row r="1682" spans="1:58" x14ac:dyDescent="0.25">
      <c r="A1682" s="1" t="s">
        <v>641</v>
      </c>
      <c r="B1682" s="1" t="s">
        <v>1101</v>
      </c>
      <c r="C1682" s="1" t="s">
        <v>642</v>
      </c>
      <c r="D1682" s="1" t="s">
        <v>60</v>
      </c>
      <c r="E1682" s="1" t="s">
        <v>85</v>
      </c>
      <c r="F1682" s="1" t="s">
        <v>640</v>
      </c>
      <c r="G1682" s="1" t="s">
        <v>63</v>
      </c>
      <c r="H1682" s="1" t="s">
        <v>240</v>
      </c>
      <c r="I1682" s="2">
        <v>78.7</v>
      </c>
      <c r="J1682" s="2">
        <v>7.0000000000000007E-2</v>
      </c>
      <c r="K1682" s="2">
        <f t="shared" si="214"/>
        <v>7.0000000000000007E-2</v>
      </c>
      <c r="L1682" s="2">
        <f t="shared" si="218"/>
        <v>0</v>
      </c>
      <c r="T1682" s="8">
        <v>0.03</v>
      </c>
      <c r="U1682" s="5">
        <v>3.7537500000000001</v>
      </c>
      <c r="V1682" s="12">
        <v>0.02</v>
      </c>
      <c r="W1682" s="5">
        <v>2.2522500000000001</v>
      </c>
      <c r="AJ1682" s="10">
        <v>0.02</v>
      </c>
      <c r="AK1682" s="5">
        <v>0.73709998352453121</v>
      </c>
      <c r="AS1682" s="5" t="str">
        <f t="shared" si="211"/>
        <v/>
      </c>
      <c r="AU1682" s="5" t="str">
        <f t="shared" si="212"/>
        <v/>
      </c>
      <c r="AW1682" s="5" t="str">
        <f t="shared" si="213"/>
        <v/>
      </c>
      <c r="AZ1682" s="5">
        <f t="shared" si="215"/>
        <v>6.7430999835245311</v>
      </c>
      <c r="BA1682" s="11">
        <f t="shared" si="216"/>
        <v>1.3408846856539675E-4</v>
      </c>
      <c r="BB1682" s="5">
        <f t="shared" si="217"/>
        <v>0.13408846856539675</v>
      </c>
      <c r="BC1682"/>
      <c r="BD1682"/>
    </row>
    <row r="1683" spans="1:58" s="44" customFormat="1" x14ac:dyDescent="0.25">
      <c r="A1683" s="1" t="s">
        <v>641</v>
      </c>
      <c r="B1683" s="1" t="s">
        <v>1101</v>
      </c>
      <c r="C1683" s="1" t="s">
        <v>642</v>
      </c>
      <c r="D1683" s="1" t="s">
        <v>60</v>
      </c>
      <c r="E1683" s="1" t="s">
        <v>80</v>
      </c>
      <c r="F1683" s="1" t="s">
        <v>640</v>
      </c>
      <c r="G1683" s="1" t="s">
        <v>63</v>
      </c>
      <c r="H1683" s="1" t="s">
        <v>240</v>
      </c>
      <c r="I1683" s="2">
        <v>78.7</v>
      </c>
      <c r="J1683" s="2">
        <v>7.0000000000000007E-2</v>
      </c>
      <c r="K1683" s="2">
        <f t="shared" si="214"/>
        <v>0.06</v>
      </c>
      <c r="L1683" s="2">
        <f t="shared" si="218"/>
        <v>0</v>
      </c>
      <c r="M1683" s="3"/>
      <c r="N1683" s="4"/>
      <c r="O1683" s="5"/>
      <c r="P1683" s="6"/>
      <c r="Q1683" s="5"/>
      <c r="R1683" s="7"/>
      <c r="S1683" s="5"/>
      <c r="T1683" s="8"/>
      <c r="U1683" s="5"/>
      <c r="V1683" s="12">
        <v>0.04</v>
      </c>
      <c r="W1683" s="5">
        <v>4.5044999999999993</v>
      </c>
      <c r="X1683" s="13"/>
      <c r="Y1683" s="5"/>
      <c r="Z1683" s="14"/>
      <c r="AA1683" s="5"/>
      <c r="AB1683" s="2"/>
      <c r="AC1683" s="5"/>
      <c r="AD1683" s="2"/>
      <c r="AE1683" s="5"/>
      <c r="AF1683" s="2"/>
      <c r="AG1683" s="5"/>
      <c r="AH1683" s="9"/>
      <c r="AI1683" s="5"/>
      <c r="AJ1683" s="10">
        <v>0.02</v>
      </c>
      <c r="AK1683" s="5">
        <v>0.73709998352453121</v>
      </c>
      <c r="AL1683" s="2"/>
      <c r="AM1683" s="5"/>
      <c r="AN1683" s="9"/>
      <c r="AO1683" s="5"/>
      <c r="AP1683" s="2"/>
      <c r="AQ1683" s="5"/>
      <c r="AR1683" s="3"/>
      <c r="AS1683" s="5" t="str">
        <f t="shared" si="211"/>
        <v/>
      </c>
      <c r="AT1683" s="3"/>
      <c r="AU1683" s="5" t="str">
        <f t="shared" si="212"/>
        <v/>
      </c>
      <c r="AV1683" s="2"/>
      <c r="AW1683" s="5" t="str">
        <f t="shared" si="213"/>
        <v/>
      </c>
      <c r="AX1683" s="2"/>
      <c r="AY1683" s="2"/>
      <c r="AZ1683" s="5">
        <f t="shared" si="215"/>
        <v>5.2415999835245302</v>
      </c>
      <c r="BA1683" s="11">
        <f t="shared" si="216"/>
        <v>1.042307123341583E-4</v>
      </c>
      <c r="BB1683" s="5">
        <f t="shared" si="217"/>
        <v>0.1042307123341583</v>
      </c>
      <c r="BC1683"/>
      <c r="BD1683"/>
      <c r="BE1683"/>
      <c r="BF1683"/>
    </row>
    <row r="1684" spans="1:58" s="44" customFormat="1" x14ac:dyDescent="0.25">
      <c r="A1684" s="1" t="s">
        <v>641</v>
      </c>
      <c r="B1684" s="1" t="s">
        <v>1101</v>
      </c>
      <c r="C1684" s="1" t="s">
        <v>642</v>
      </c>
      <c r="D1684" s="1" t="s">
        <v>60</v>
      </c>
      <c r="E1684" s="1" t="s">
        <v>61</v>
      </c>
      <c r="F1684" s="1" t="s">
        <v>640</v>
      </c>
      <c r="G1684" s="1" t="s">
        <v>63</v>
      </c>
      <c r="H1684" s="1" t="s">
        <v>240</v>
      </c>
      <c r="I1684" s="2">
        <v>78.7</v>
      </c>
      <c r="J1684" s="2">
        <v>38.51</v>
      </c>
      <c r="K1684" s="2">
        <f t="shared" si="214"/>
        <v>38.5</v>
      </c>
      <c r="L1684" s="2">
        <f t="shared" si="218"/>
        <v>0</v>
      </c>
      <c r="M1684" s="3"/>
      <c r="N1684" s="4"/>
      <c r="O1684" s="5"/>
      <c r="P1684" s="6"/>
      <c r="Q1684" s="5"/>
      <c r="R1684" s="7"/>
      <c r="S1684" s="5"/>
      <c r="T1684" s="8">
        <v>0.05</v>
      </c>
      <c r="U1684" s="5">
        <v>6.2562500000000014</v>
      </c>
      <c r="V1684" s="12">
        <v>38.200000000000003</v>
      </c>
      <c r="W1684" s="5">
        <v>4301.7974999999997</v>
      </c>
      <c r="X1684" s="13"/>
      <c r="Y1684" s="5"/>
      <c r="Z1684" s="14"/>
      <c r="AA1684" s="5"/>
      <c r="AB1684" s="2"/>
      <c r="AC1684" s="5"/>
      <c r="AD1684" s="2"/>
      <c r="AE1684" s="5"/>
      <c r="AF1684" s="2"/>
      <c r="AG1684" s="5"/>
      <c r="AH1684" s="9"/>
      <c r="AI1684" s="5"/>
      <c r="AJ1684" s="10">
        <v>0.25</v>
      </c>
      <c r="AK1684" s="5">
        <v>9.213750000000001</v>
      </c>
      <c r="AL1684" s="2"/>
      <c r="AM1684" s="5"/>
      <c r="AN1684" s="9"/>
      <c r="AO1684" s="5"/>
      <c r="AP1684" s="2"/>
      <c r="AQ1684" s="5"/>
      <c r="AR1684" s="3"/>
      <c r="AS1684" s="5" t="str">
        <f t="shared" si="211"/>
        <v/>
      </c>
      <c r="AT1684" s="3"/>
      <c r="AU1684" s="5" t="str">
        <f t="shared" si="212"/>
        <v/>
      </c>
      <c r="AV1684" s="2"/>
      <c r="AW1684" s="5" t="str">
        <f t="shared" si="213"/>
        <v/>
      </c>
      <c r="AX1684" s="2"/>
      <c r="AY1684" s="2"/>
      <c r="AZ1684" s="5">
        <f t="shared" si="215"/>
        <v>4317.2674999999999</v>
      </c>
      <c r="BA1684" s="11">
        <f t="shared" si="216"/>
        <v>8.5850096969728992E-2</v>
      </c>
      <c r="BB1684" s="5">
        <f t="shared" si="217"/>
        <v>85.850096969728995</v>
      </c>
      <c r="BC1684"/>
      <c r="BD1684"/>
      <c r="BE1684"/>
      <c r="BF1684"/>
    </row>
    <row r="1685" spans="1:58" s="44" customFormat="1" x14ac:dyDescent="0.25">
      <c r="A1685" s="1" t="s">
        <v>641</v>
      </c>
      <c r="B1685" s="1" t="s">
        <v>1101</v>
      </c>
      <c r="C1685" s="1" t="s">
        <v>642</v>
      </c>
      <c r="D1685" s="1" t="s">
        <v>60</v>
      </c>
      <c r="E1685" s="1" t="s">
        <v>65</v>
      </c>
      <c r="F1685" s="1" t="s">
        <v>640</v>
      </c>
      <c r="G1685" s="1" t="s">
        <v>63</v>
      </c>
      <c r="H1685" s="1" t="s">
        <v>240</v>
      </c>
      <c r="I1685" s="2">
        <v>78.7</v>
      </c>
      <c r="J1685" s="2">
        <v>39.26</v>
      </c>
      <c r="K1685" s="2">
        <f t="shared" si="214"/>
        <v>39.270000000000003</v>
      </c>
      <c r="L1685" s="2">
        <f t="shared" si="218"/>
        <v>0</v>
      </c>
      <c r="M1685" s="3"/>
      <c r="N1685" s="4"/>
      <c r="O1685" s="5"/>
      <c r="P1685" s="6"/>
      <c r="Q1685" s="5"/>
      <c r="R1685" s="7"/>
      <c r="S1685" s="5"/>
      <c r="T1685" s="8">
        <v>23.37</v>
      </c>
      <c r="U1685" s="5">
        <v>2924.1712499999999</v>
      </c>
      <c r="V1685" s="12">
        <v>15.64</v>
      </c>
      <c r="W1685" s="5">
        <v>1761.2594999999999</v>
      </c>
      <c r="X1685" s="13"/>
      <c r="Y1685" s="5"/>
      <c r="Z1685" s="14"/>
      <c r="AA1685" s="5"/>
      <c r="AB1685" s="2"/>
      <c r="AC1685" s="5"/>
      <c r="AD1685" s="2"/>
      <c r="AE1685" s="5"/>
      <c r="AF1685" s="2"/>
      <c r="AG1685" s="5"/>
      <c r="AH1685" s="9"/>
      <c r="AI1685" s="5"/>
      <c r="AJ1685" s="10">
        <v>0.26</v>
      </c>
      <c r="AK1685" s="5">
        <v>10.032750195264819</v>
      </c>
      <c r="AL1685" s="2"/>
      <c r="AM1685" s="5"/>
      <c r="AN1685" s="9"/>
      <c r="AO1685" s="5"/>
      <c r="AP1685" s="2"/>
      <c r="AQ1685" s="5"/>
      <c r="AR1685" s="3"/>
      <c r="AS1685" s="5" t="str">
        <f t="shared" si="211"/>
        <v/>
      </c>
      <c r="AT1685" s="3"/>
      <c r="AU1685" s="5" t="str">
        <f t="shared" si="212"/>
        <v/>
      </c>
      <c r="AV1685" s="2"/>
      <c r="AW1685" s="5" t="str">
        <f t="shared" si="213"/>
        <v/>
      </c>
      <c r="AX1685" s="2"/>
      <c r="AY1685" s="2"/>
      <c r="AZ1685" s="5">
        <f t="shared" si="215"/>
        <v>4695.4635001952647</v>
      </c>
      <c r="BA1685" s="11">
        <f t="shared" si="216"/>
        <v>9.3370632421916538E-2</v>
      </c>
      <c r="BB1685" s="5">
        <f t="shared" si="217"/>
        <v>93.37063242191654</v>
      </c>
      <c r="BC1685"/>
      <c r="BD1685"/>
      <c r="BE1685"/>
      <c r="BF1685"/>
    </row>
    <row r="1686" spans="1:58" s="44" customFormat="1" x14ac:dyDescent="0.25">
      <c r="A1686" s="1" t="s">
        <v>643</v>
      </c>
      <c r="B1686" s="1" t="s">
        <v>1102</v>
      </c>
      <c r="C1686" s="1" t="s">
        <v>644</v>
      </c>
      <c r="D1686" s="1" t="s">
        <v>645</v>
      </c>
      <c r="E1686" s="1" t="s">
        <v>85</v>
      </c>
      <c r="F1686" s="1" t="s">
        <v>640</v>
      </c>
      <c r="G1686" s="1" t="s">
        <v>63</v>
      </c>
      <c r="H1686" s="1" t="s">
        <v>240</v>
      </c>
      <c r="I1686" s="2">
        <v>78.5</v>
      </c>
      <c r="J1686" s="2">
        <v>37.5</v>
      </c>
      <c r="K1686" s="2">
        <f t="shared" si="214"/>
        <v>37.5</v>
      </c>
      <c r="L1686" s="2">
        <f t="shared" si="218"/>
        <v>0</v>
      </c>
      <c r="M1686" s="3"/>
      <c r="N1686" s="4"/>
      <c r="O1686" s="5"/>
      <c r="P1686" s="6"/>
      <c r="Q1686" s="5"/>
      <c r="R1686" s="7"/>
      <c r="S1686" s="5"/>
      <c r="T1686" s="8">
        <v>20.34</v>
      </c>
      <c r="U1686" s="5">
        <v>2545.0425</v>
      </c>
      <c r="V1686" s="12">
        <v>2.56</v>
      </c>
      <c r="W1686" s="5">
        <v>288.28800000000001</v>
      </c>
      <c r="X1686" s="13"/>
      <c r="Y1686" s="5"/>
      <c r="Z1686" s="14"/>
      <c r="AA1686" s="5"/>
      <c r="AB1686" s="2"/>
      <c r="AC1686" s="5"/>
      <c r="AD1686" s="2"/>
      <c r="AE1686" s="5"/>
      <c r="AF1686" s="2"/>
      <c r="AG1686" s="5"/>
      <c r="AH1686" s="9"/>
      <c r="AI1686" s="5"/>
      <c r="AJ1686" s="10">
        <v>14.6</v>
      </c>
      <c r="AK1686" s="5">
        <v>580.49599999999998</v>
      </c>
      <c r="AL1686" s="2"/>
      <c r="AM1686" s="5"/>
      <c r="AN1686" s="9"/>
      <c r="AO1686" s="5"/>
      <c r="AP1686" s="2"/>
      <c r="AQ1686" s="5"/>
      <c r="AR1686" s="3"/>
      <c r="AS1686" s="5" t="str">
        <f t="shared" si="211"/>
        <v/>
      </c>
      <c r="AT1686" s="3"/>
      <c r="AU1686" s="5" t="str">
        <f t="shared" si="212"/>
        <v/>
      </c>
      <c r="AV1686" s="2"/>
      <c r="AW1686" s="5" t="str">
        <f t="shared" si="213"/>
        <v/>
      </c>
      <c r="AX1686" s="2"/>
      <c r="AY1686" s="2"/>
      <c r="AZ1686" s="5">
        <f t="shared" si="215"/>
        <v>3413.8265000000001</v>
      </c>
      <c r="BA1686" s="11">
        <f t="shared" si="216"/>
        <v>6.7884914720440781E-2</v>
      </c>
      <c r="BB1686" s="5">
        <f t="shared" si="217"/>
        <v>67.884914720440776</v>
      </c>
      <c r="BC1686"/>
      <c r="BD1686"/>
      <c r="BE1686"/>
      <c r="BF1686"/>
    </row>
    <row r="1687" spans="1:58" s="44" customFormat="1" x14ac:dyDescent="0.25">
      <c r="A1687" s="1" t="s">
        <v>643</v>
      </c>
      <c r="B1687" s="1" t="s">
        <v>1102</v>
      </c>
      <c r="C1687" s="1" t="s">
        <v>644</v>
      </c>
      <c r="D1687" s="1" t="s">
        <v>645</v>
      </c>
      <c r="E1687" s="1" t="s">
        <v>80</v>
      </c>
      <c r="F1687" s="1" t="s">
        <v>640</v>
      </c>
      <c r="G1687" s="1" t="s">
        <v>63</v>
      </c>
      <c r="H1687" s="1" t="s">
        <v>240</v>
      </c>
      <c r="I1687" s="2">
        <v>78.5</v>
      </c>
      <c r="J1687" s="2">
        <v>38.61</v>
      </c>
      <c r="K1687" s="2">
        <f t="shared" si="214"/>
        <v>38.61</v>
      </c>
      <c r="L1687" s="2">
        <f t="shared" si="218"/>
        <v>0</v>
      </c>
      <c r="M1687" s="3"/>
      <c r="N1687" s="4"/>
      <c r="O1687" s="5"/>
      <c r="P1687" s="6"/>
      <c r="Q1687" s="5"/>
      <c r="R1687" s="7"/>
      <c r="S1687" s="5"/>
      <c r="T1687" s="8">
        <v>2.36</v>
      </c>
      <c r="U1687" s="5">
        <v>295.29500000000002</v>
      </c>
      <c r="V1687" s="12">
        <v>26.89</v>
      </c>
      <c r="W1687" s="5">
        <v>3028.1501250000001</v>
      </c>
      <c r="X1687" s="13"/>
      <c r="Y1687" s="5"/>
      <c r="Z1687" s="14"/>
      <c r="AA1687" s="5"/>
      <c r="AB1687" s="2"/>
      <c r="AC1687" s="5"/>
      <c r="AD1687" s="2"/>
      <c r="AE1687" s="5"/>
      <c r="AF1687" s="2"/>
      <c r="AG1687" s="5"/>
      <c r="AH1687" s="9"/>
      <c r="AI1687" s="5"/>
      <c r="AJ1687" s="10">
        <v>9.36</v>
      </c>
      <c r="AK1687" s="5">
        <v>344.96278734683989</v>
      </c>
      <c r="AL1687" s="2"/>
      <c r="AM1687" s="5"/>
      <c r="AN1687" s="9"/>
      <c r="AO1687" s="5"/>
      <c r="AP1687" s="2"/>
      <c r="AQ1687" s="5"/>
      <c r="AR1687" s="3"/>
      <c r="AS1687" s="5" t="str">
        <f t="shared" si="211"/>
        <v/>
      </c>
      <c r="AT1687" s="3"/>
      <c r="AU1687" s="5" t="str">
        <f t="shared" si="212"/>
        <v/>
      </c>
      <c r="AV1687" s="2"/>
      <c r="AW1687" s="5" t="str">
        <f t="shared" si="213"/>
        <v/>
      </c>
      <c r="AX1687" s="2"/>
      <c r="AY1687" s="2"/>
      <c r="AZ1687" s="5">
        <f t="shared" si="215"/>
        <v>3668.40791234684</v>
      </c>
      <c r="BA1687" s="11">
        <f t="shared" si="216"/>
        <v>7.2947338796935171E-2</v>
      </c>
      <c r="BB1687" s="5">
        <f t="shared" si="217"/>
        <v>72.947338796935171</v>
      </c>
      <c r="BC1687"/>
      <c r="BD1687"/>
      <c r="BE1687"/>
      <c r="BF1687"/>
    </row>
    <row r="1688" spans="1:58" s="44" customFormat="1" x14ac:dyDescent="0.25">
      <c r="A1688" s="1" t="s">
        <v>646</v>
      </c>
      <c r="B1688" s="1" t="s">
        <v>1101</v>
      </c>
      <c r="C1688" s="1" t="s">
        <v>642</v>
      </c>
      <c r="D1688" s="1" t="s">
        <v>60</v>
      </c>
      <c r="E1688" s="1" t="s">
        <v>93</v>
      </c>
      <c r="F1688" s="1" t="s">
        <v>640</v>
      </c>
      <c r="G1688" s="1" t="s">
        <v>63</v>
      </c>
      <c r="H1688" s="1" t="s">
        <v>240</v>
      </c>
      <c r="I1688" s="2">
        <v>106.2</v>
      </c>
      <c r="J1688" s="2">
        <v>2.8</v>
      </c>
      <c r="K1688" s="2">
        <f t="shared" si="214"/>
        <v>2.8</v>
      </c>
      <c r="L1688" s="2">
        <f t="shared" si="218"/>
        <v>0</v>
      </c>
      <c r="M1688" s="3"/>
      <c r="N1688" s="4"/>
      <c r="O1688" s="5"/>
      <c r="P1688" s="6"/>
      <c r="Q1688" s="5"/>
      <c r="R1688" s="7"/>
      <c r="S1688" s="5"/>
      <c r="T1688" s="8">
        <v>2.8</v>
      </c>
      <c r="U1688" s="5">
        <v>350.35</v>
      </c>
      <c r="V1688" s="12"/>
      <c r="W1688" s="5"/>
      <c r="X1688" s="13"/>
      <c r="Y1688" s="5"/>
      <c r="Z1688" s="14"/>
      <c r="AA1688" s="5"/>
      <c r="AB1688" s="2"/>
      <c r="AC1688" s="5"/>
      <c r="AD1688" s="2"/>
      <c r="AE1688" s="5"/>
      <c r="AF1688" s="2"/>
      <c r="AG1688" s="5"/>
      <c r="AH1688" s="9"/>
      <c r="AI1688" s="5"/>
      <c r="AJ1688" s="10"/>
      <c r="AK1688" s="5"/>
      <c r="AL1688" s="2"/>
      <c r="AM1688" s="5"/>
      <c r="AN1688" s="9"/>
      <c r="AO1688" s="5"/>
      <c r="AP1688" s="2"/>
      <c r="AQ1688" s="5"/>
      <c r="AR1688" s="3"/>
      <c r="AS1688" s="5" t="str">
        <f t="shared" si="211"/>
        <v/>
      </c>
      <c r="AT1688" s="3"/>
      <c r="AU1688" s="5" t="str">
        <f t="shared" si="212"/>
        <v/>
      </c>
      <c r="AV1688" s="2"/>
      <c r="AW1688" s="5" t="str">
        <f t="shared" si="213"/>
        <v/>
      </c>
      <c r="AX1688" s="2"/>
      <c r="AY1688" s="2"/>
      <c r="AZ1688" s="5">
        <f t="shared" si="215"/>
        <v>350.35</v>
      </c>
      <c r="BA1688" s="11">
        <f t="shared" si="216"/>
        <v>6.9668097872889623E-3</v>
      </c>
      <c r="BB1688" s="5">
        <f t="shared" si="217"/>
        <v>6.9668097872889625</v>
      </c>
      <c r="BC1688"/>
      <c r="BD1688"/>
      <c r="BE1688"/>
      <c r="BF1688"/>
    </row>
    <row r="1689" spans="1:58" s="44" customFormat="1" x14ac:dyDescent="0.25">
      <c r="A1689" s="1" t="s">
        <v>646</v>
      </c>
      <c r="B1689" s="1" t="s">
        <v>1101</v>
      </c>
      <c r="C1689" s="1" t="s">
        <v>642</v>
      </c>
      <c r="D1689" s="1" t="s">
        <v>60</v>
      </c>
      <c r="E1689" s="1" t="s">
        <v>90</v>
      </c>
      <c r="F1689" s="1" t="s">
        <v>640</v>
      </c>
      <c r="G1689" s="1" t="s">
        <v>63</v>
      </c>
      <c r="H1689" s="1" t="s">
        <v>240</v>
      </c>
      <c r="I1689" s="2">
        <v>106.2</v>
      </c>
      <c r="J1689" s="2">
        <v>34.729999999999997</v>
      </c>
      <c r="K1689" s="2">
        <f t="shared" si="214"/>
        <v>34.730000000000004</v>
      </c>
      <c r="L1689" s="2">
        <f t="shared" si="218"/>
        <v>0</v>
      </c>
      <c r="M1689" s="3"/>
      <c r="N1689" s="4"/>
      <c r="O1689" s="5"/>
      <c r="P1689" s="6"/>
      <c r="Q1689" s="5"/>
      <c r="R1689" s="7"/>
      <c r="S1689" s="5"/>
      <c r="T1689" s="8">
        <v>34.24</v>
      </c>
      <c r="U1689" s="5">
        <v>4284.2800000000007</v>
      </c>
      <c r="V1689" s="12">
        <v>0.49</v>
      </c>
      <c r="W1689" s="5">
        <v>55.18012499999999</v>
      </c>
      <c r="X1689" s="13"/>
      <c r="Y1689" s="5"/>
      <c r="Z1689" s="14"/>
      <c r="AA1689" s="5"/>
      <c r="AB1689" s="2"/>
      <c r="AC1689" s="5"/>
      <c r="AD1689" s="2"/>
      <c r="AE1689" s="5"/>
      <c r="AF1689" s="2"/>
      <c r="AG1689" s="5"/>
      <c r="AH1689" s="9"/>
      <c r="AI1689" s="5"/>
      <c r="AJ1689" s="10"/>
      <c r="AK1689" s="5"/>
      <c r="AL1689" s="2"/>
      <c r="AM1689" s="5"/>
      <c r="AN1689" s="9"/>
      <c r="AO1689" s="5"/>
      <c r="AP1689" s="2"/>
      <c r="AQ1689" s="5"/>
      <c r="AR1689" s="3"/>
      <c r="AS1689" s="5" t="str">
        <f t="shared" si="211"/>
        <v/>
      </c>
      <c r="AT1689" s="3"/>
      <c r="AU1689" s="5" t="str">
        <f t="shared" si="212"/>
        <v/>
      </c>
      <c r="AV1689" s="2"/>
      <c r="AW1689" s="5" t="str">
        <f t="shared" si="213"/>
        <v/>
      </c>
      <c r="AX1689" s="2"/>
      <c r="AY1689" s="2"/>
      <c r="AZ1689" s="5">
        <f t="shared" si="215"/>
        <v>4339.4601250000005</v>
      </c>
      <c r="BA1689" s="11">
        <f t="shared" si="216"/>
        <v>8.6291403654631615E-2</v>
      </c>
      <c r="BB1689" s="5">
        <f t="shared" si="217"/>
        <v>86.291403654631608</v>
      </c>
      <c r="BC1689"/>
      <c r="BD1689"/>
      <c r="BE1689"/>
      <c r="BF1689"/>
    </row>
    <row r="1690" spans="1:58" s="44" customFormat="1" x14ac:dyDescent="0.25">
      <c r="A1690" s="1" t="s">
        <v>646</v>
      </c>
      <c r="B1690" s="1" t="s">
        <v>1101</v>
      </c>
      <c r="C1690" s="1" t="s">
        <v>642</v>
      </c>
      <c r="D1690" s="1" t="s">
        <v>60</v>
      </c>
      <c r="E1690" s="1" t="s">
        <v>85</v>
      </c>
      <c r="F1690" s="1" t="s">
        <v>640</v>
      </c>
      <c r="G1690" s="1" t="s">
        <v>63</v>
      </c>
      <c r="H1690" s="1" t="s">
        <v>240</v>
      </c>
      <c r="I1690" s="2">
        <v>106.2</v>
      </c>
      <c r="J1690" s="2">
        <v>0.09</v>
      </c>
      <c r="K1690" s="2">
        <f t="shared" si="214"/>
        <v>0.09</v>
      </c>
      <c r="L1690" s="2">
        <f t="shared" si="218"/>
        <v>0</v>
      </c>
      <c r="M1690" s="3"/>
      <c r="N1690" s="4"/>
      <c r="O1690" s="5"/>
      <c r="P1690" s="6"/>
      <c r="Q1690" s="5"/>
      <c r="R1690" s="7"/>
      <c r="S1690" s="5"/>
      <c r="T1690" s="8">
        <v>0.09</v>
      </c>
      <c r="U1690" s="5">
        <v>11.26125</v>
      </c>
      <c r="V1690" s="12"/>
      <c r="W1690" s="5"/>
      <c r="X1690" s="13"/>
      <c r="Y1690" s="5"/>
      <c r="Z1690" s="14"/>
      <c r="AA1690" s="5"/>
      <c r="AB1690" s="2"/>
      <c r="AC1690" s="5"/>
      <c r="AD1690" s="2"/>
      <c r="AE1690" s="5"/>
      <c r="AF1690" s="2"/>
      <c r="AG1690" s="5"/>
      <c r="AH1690" s="9"/>
      <c r="AI1690" s="5"/>
      <c r="AJ1690" s="10"/>
      <c r="AK1690" s="5"/>
      <c r="AL1690" s="2"/>
      <c r="AM1690" s="5"/>
      <c r="AN1690" s="9"/>
      <c r="AO1690" s="5"/>
      <c r="AP1690" s="2"/>
      <c r="AQ1690" s="5"/>
      <c r="AR1690" s="3"/>
      <c r="AS1690" s="5" t="str">
        <f t="shared" si="211"/>
        <v/>
      </c>
      <c r="AT1690" s="3"/>
      <c r="AU1690" s="5" t="str">
        <f t="shared" si="212"/>
        <v/>
      </c>
      <c r="AV1690" s="2"/>
      <c r="AW1690" s="5" t="str">
        <f t="shared" si="213"/>
        <v/>
      </c>
      <c r="AX1690" s="2"/>
      <c r="AY1690" s="2"/>
      <c r="AZ1690" s="5">
        <f t="shared" si="215"/>
        <v>11.26125</v>
      </c>
      <c r="BA1690" s="11">
        <f t="shared" si="216"/>
        <v>2.2393317173428811E-4</v>
      </c>
      <c r="BB1690" s="5">
        <f t="shared" si="217"/>
        <v>0.22393317173428812</v>
      </c>
      <c r="BC1690"/>
      <c r="BD1690"/>
      <c r="BE1690"/>
      <c r="BF1690"/>
    </row>
    <row r="1691" spans="1:58" s="44" customFormat="1" x14ac:dyDescent="0.25">
      <c r="A1691" s="1" t="s">
        <v>646</v>
      </c>
      <c r="B1691" s="1" t="s">
        <v>1101</v>
      </c>
      <c r="C1691" s="1" t="s">
        <v>642</v>
      </c>
      <c r="D1691" s="1" t="s">
        <v>60</v>
      </c>
      <c r="E1691" s="1" t="s">
        <v>65</v>
      </c>
      <c r="F1691" s="1" t="s">
        <v>640</v>
      </c>
      <c r="G1691" s="1" t="s">
        <v>63</v>
      </c>
      <c r="H1691" s="1" t="s">
        <v>240</v>
      </c>
      <c r="I1691" s="2">
        <v>106.2</v>
      </c>
      <c r="J1691" s="2">
        <v>0.09</v>
      </c>
      <c r="K1691" s="2">
        <f t="shared" si="214"/>
        <v>0.09</v>
      </c>
      <c r="L1691" s="2">
        <f t="shared" si="218"/>
        <v>0</v>
      </c>
      <c r="M1691" s="3"/>
      <c r="N1691" s="4"/>
      <c r="O1691" s="5"/>
      <c r="P1691" s="6"/>
      <c r="Q1691" s="5"/>
      <c r="R1691" s="7"/>
      <c r="S1691" s="5"/>
      <c r="T1691" s="8">
        <v>0.01</v>
      </c>
      <c r="U1691" s="5">
        <v>1.25125</v>
      </c>
      <c r="V1691" s="12">
        <v>0.08</v>
      </c>
      <c r="W1691" s="5">
        <v>9.0089999999999986</v>
      </c>
      <c r="X1691" s="13"/>
      <c r="Y1691" s="5"/>
      <c r="Z1691" s="14"/>
      <c r="AA1691" s="5"/>
      <c r="AB1691" s="2"/>
      <c r="AC1691" s="5"/>
      <c r="AD1691" s="2"/>
      <c r="AE1691" s="5"/>
      <c r="AF1691" s="2"/>
      <c r="AG1691" s="5"/>
      <c r="AH1691" s="9"/>
      <c r="AI1691" s="5"/>
      <c r="AJ1691" s="10"/>
      <c r="AK1691" s="5"/>
      <c r="AL1691" s="2"/>
      <c r="AM1691" s="5"/>
      <c r="AN1691" s="9"/>
      <c r="AO1691" s="5"/>
      <c r="AP1691" s="2"/>
      <c r="AQ1691" s="5"/>
      <c r="AR1691" s="3"/>
      <c r="AS1691" s="5" t="str">
        <f t="shared" si="211"/>
        <v/>
      </c>
      <c r="AT1691" s="3"/>
      <c r="AU1691" s="5" t="str">
        <f t="shared" si="212"/>
        <v/>
      </c>
      <c r="AV1691" s="2"/>
      <c r="AW1691" s="5" t="str">
        <f t="shared" si="213"/>
        <v/>
      </c>
      <c r="AX1691" s="2"/>
      <c r="AY1691" s="2"/>
      <c r="AZ1691" s="5">
        <f t="shared" si="215"/>
        <v>10.260249999999999</v>
      </c>
      <c r="BA1691" s="11">
        <f t="shared" si="216"/>
        <v>2.0402800091346245E-4</v>
      </c>
      <c r="BB1691" s="5">
        <f t="shared" si="217"/>
        <v>0.20402800091346243</v>
      </c>
      <c r="BC1691"/>
      <c r="BD1691"/>
      <c r="BE1691"/>
      <c r="BF1691"/>
    </row>
    <row r="1692" spans="1:58" s="44" customFormat="1" x14ac:dyDescent="0.25">
      <c r="A1692" s="1" t="s">
        <v>646</v>
      </c>
      <c r="B1692" s="1" t="s">
        <v>1101</v>
      </c>
      <c r="C1692" s="1" t="s">
        <v>642</v>
      </c>
      <c r="D1692" s="1" t="s">
        <v>60</v>
      </c>
      <c r="E1692" s="1" t="s">
        <v>66</v>
      </c>
      <c r="F1692" s="1" t="s">
        <v>640</v>
      </c>
      <c r="G1692" s="1" t="s">
        <v>63</v>
      </c>
      <c r="H1692" s="1" t="s">
        <v>240</v>
      </c>
      <c r="I1692" s="2">
        <v>106.2</v>
      </c>
      <c r="J1692" s="2">
        <v>41.07</v>
      </c>
      <c r="K1692" s="2">
        <f t="shared" si="214"/>
        <v>40</v>
      </c>
      <c r="L1692" s="2">
        <f t="shared" si="218"/>
        <v>0</v>
      </c>
      <c r="M1692" s="3"/>
      <c r="N1692" s="4"/>
      <c r="O1692" s="5"/>
      <c r="P1692" s="6"/>
      <c r="Q1692" s="5"/>
      <c r="R1692" s="7"/>
      <c r="S1692" s="5"/>
      <c r="T1692" s="8">
        <v>14.77</v>
      </c>
      <c r="U1692" s="5">
        <v>1848.0962500000001</v>
      </c>
      <c r="V1692" s="12">
        <v>25.23</v>
      </c>
      <c r="W1692" s="5">
        <v>2841.2133749999998</v>
      </c>
      <c r="X1692" s="13"/>
      <c r="Y1692" s="5"/>
      <c r="Z1692" s="14"/>
      <c r="AA1692" s="5"/>
      <c r="AB1692" s="2"/>
      <c r="AC1692" s="5"/>
      <c r="AD1692" s="2"/>
      <c r="AE1692" s="5"/>
      <c r="AF1692" s="2"/>
      <c r="AG1692" s="5"/>
      <c r="AH1692" s="9"/>
      <c r="AI1692" s="5"/>
      <c r="AJ1692" s="10"/>
      <c r="AK1692" s="5"/>
      <c r="AL1692" s="2"/>
      <c r="AM1692" s="5"/>
      <c r="AN1692" s="9"/>
      <c r="AO1692" s="5"/>
      <c r="AP1692" s="2"/>
      <c r="AQ1692" s="5"/>
      <c r="AR1692" s="3"/>
      <c r="AS1692" s="5" t="str">
        <f t="shared" si="211"/>
        <v/>
      </c>
      <c r="AT1692" s="3"/>
      <c r="AU1692" s="5" t="str">
        <f t="shared" si="212"/>
        <v/>
      </c>
      <c r="AV1692" s="2"/>
      <c r="AW1692" s="5" t="str">
        <f t="shared" si="213"/>
        <v/>
      </c>
      <c r="AX1692" s="2"/>
      <c r="AY1692" s="2"/>
      <c r="AZ1692" s="5">
        <f t="shared" si="215"/>
        <v>4689.3096249999999</v>
      </c>
      <c r="BA1692" s="11">
        <f t="shared" si="216"/>
        <v>9.3248260856510168E-2</v>
      </c>
      <c r="BB1692" s="5">
        <f t="shared" si="217"/>
        <v>93.248260856510157</v>
      </c>
      <c r="BC1692"/>
      <c r="BD1692"/>
      <c r="BE1692"/>
      <c r="BF1692"/>
    </row>
    <row r="1693" spans="1:58" s="44" customFormat="1" x14ac:dyDescent="0.25">
      <c r="A1693" s="1" t="s">
        <v>646</v>
      </c>
      <c r="B1693" s="1" t="s">
        <v>1101</v>
      </c>
      <c r="C1693" s="1" t="s">
        <v>642</v>
      </c>
      <c r="D1693" s="1" t="s">
        <v>60</v>
      </c>
      <c r="E1693" s="1" t="s">
        <v>67</v>
      </c>
      <c r="F1693" s="1" t="s">
        <v>640</v>
      </c>
      <c r="G1693" s="1" t="s">
        <v>63</v>
      </c>
      <c r="H1693" s="1" t="s">
        <v>240</v>
      </c>
      <c r="I1693" s="2">
        <v>106.2</v>
      </c>
      <c r="J1693" s="2">
        <v>22.11</v>
      </c>
      <c r="K1693" s="2">
        <f t="shared" si="214"/>
        <v>22.11</v>
      </c>
      <c r="L1693" s="2">
        <f t="shared" si="218"/>
        <v>0</v>
      </c>
      <c r="M1693" s="3"/>
      <c r="N1693" s="4"/>
      <c r="O1693" s="5"/>
      <c r="P1693" s="6"/>
      <c r="Q1693" s="5"/>
      <c r="R1693" s="7"/>
      <c r="S1693" s="5"/>
      <c r="T1693" s="8">
        <v>16.7</v>
      </c>
      <c r="U1693" s="5">
        <v>2089.5875000000001</v>
      </c>
      <c r="V1693" s="12">
        <v>4.59</v>
      </c>
      <c r="W1693" s="5">
        <v>516.89137499999993</v>
      </c>
      <c r="X1693" s="13"/>
      <c r="Y1693" s="5"/>
      <c r="Z1693" s="14"/>
      <c r="AA1693" s="5"/>
      <c r="AB1693" s="2"/>
      <c r="AC1693" s="5"/>
      <c r="AD1693" s="2"/>
      <c r="AE1693" s="5"/>
      <c r="AF1693" s="2"/>
      <c r="AG1693" s="5"/>
      <c r="AH1693" s="9"/>
      <c r="AI1693" s="5"/>
      <c r="AJ1693" s="10">
        <v>0.82</v>
      </c>
      <c r="AK1693" s="5">
        <v>33.578999707102781</v>
      </c>
      <c r="AL1693" s="2"/>
      <c r="AM1693" s="5"/>
      <c r="AN1693" s="9"/>
      <c r="AO1693" s="5"/>
      <c r="AP1693" s="2"/>
      <c r="AQ1693" s="5"/>
      <c r="AR1693" s="3"/>
      <c r="AS1693" s="5" t="str">
        <f t="shared" si="211"/>
        <v/>
      </c>
      <c r="AT1693" s="3"/>
      <c r="AU1693" s="5" t="str">
        <f t="shared" si="212"/>
        <v/>
      </c>
      <c r="AV1693" s="2"/>
      <c r="AW1693" s="5" t="str">
        <f t="shared" si="213"/>
        <v/>
      </c>
      <c r="AX1693" s="2"/>
      <c r="AY1693" s="2"/>
      <c r="AZ1693" s="5">
        <f t="shared" si="215"/>
        <v>2640.0578747071031</v>
      </c>
      <c r="BA1693" s="11">
        <f t="shared" si="216"/>
        <v>5.2498304668242457E-2</v>
      </c>
      <c r="BB1693" s="5">
        <f t="shared" si="217"/>
        <v>52.498304668242454</v>
      </c>
      <c r="BC1693"/>
      <c r="BD1693"/>
      <c r="BE1693"/>
      <c r="BF1693"/>
    </row>
    <row r="1694" spans="1:58" s="44" customFormat="1" x14ac:dyDescent="0.25">
      <c r="A1694" s="1" t="s">
        <v>647</v>
      </c>
      <c r="B1694" s="1" t="s">
        <v>82</v>
      </c>
      <c r="C1694" s="1" t="s">
        <v>83</v>
      </c>
      <c r="D1694" s="1" t="s">
        <v>84</v>
      </c>
      <c r="E1694" s="1" t="s">
        <v>93</v>
      </c>
      <c r="F1694" s="1" t="s">
        <v>640</v>
      </c>
      <c r="G1694" s="1" t="s">
        <v>63</v>
      </c>
      <c r="H1694" s="1" t="s">
        <v>240</v>
      </c>
      <c r="I1694" s="2">
        <v>46.9</v>
      </c>
      <c r="J1694" s="2">
        <v>28.5</v>
      </c>
      <c r="K1694" s="2">
        <f t="shared" si="214"/>
        <v>28.5</v>
      </c>
      <c r="L1694" s="2">
        <f t="shared" si="218"/>
        <v>0</v>
      </c>
      <c r="M1694" s="3"/>
      <c r="N1694" s="4"/>
      <c r="O1694" s="5"/>
      <c r="P1694" s="6"/>
      <c r="Q1694" s="5"/>
      <c r="R1694" s="7"/>
      <c r="S1694" s="5"/>
      <c r="T1694" s="8">
        <v>28.5</v>
      </c>
      <c r="U1694" s="5">
        <v>3566.0625</v>
      </c>
      <c r="V1694" s="12"/>
      <c r="W1694" s="5"/>
      <c r="X1694" s="13"/>
      <c r="Y1694" s="5"/>
      <c r="Z1694" s="14"/>
      <c r="AA1694" s="5"/>
      <c r="AB1694" s="2"/>
      <c r="AC1694" s="5"/>
      <c r="AD1694" s="2"/>
      <c r="AE1694" s="5"/>
      <c r="AF1694" s="2"/>
      <c r="AG1694" s="5"/>
      <c r="AH1694" s="9"/>
      <c r="AI1694" s="5"/>
      <c r="AJ1694" s="10"/>
      <c r="AK1694" s="5"/>
      <c r="AL1694" s="2"/>
      <c r="AM1694" s="5"/>
      <c r="AN1694" s="9"/>
      <c r="AO1694" s="5"/>
      <c r="AP1694" s="2"/>
      <c r="AQ1694" s="5"/>
      <c r="AR1694" s="3"/>
      <c r="AS1694" s="5" t="str">
        <f t="shared" si="211"/>
        <v/>
      </c>
      <c r="AT1694" s="3"/>
      <c r="AU1694" s="5" t="str">
        <f t="shared" si="212"/>
        <v/>
      </c>
      <c r="AV1694" s="2"/>
      <c r="AW1694" s="5" t="str">
        <f t="shared" si="213"/>
        <v/>
      </c>
      <c r="AX1694" s="2"/>
      <c r="AY1694" s="2"/>
      <c r="AZ1694" s="5">
        <f t="shared" si="215"/>
        <v>3566.0625</v>
      </c>
      <c r="BA1694" s="11">
        <f t="shared" si="216"/>
        <v>7.0912171049191217E-2</v>
      </c>
      <c r="BB1694" s="5">
        <f t="shared" si="217"/>
        <v>70.912171049191215</v>
      </c>
      <c r="BC1694"/>
      <c r="BD1694"/>
      <c r="BE1694"/>
      <c r="BF1694"/>
    </row>
    <row r="1695" spans="1:58" s="44" customFormat="1" x14ac:dyDescent="0.25">
      <c r="A1695" s="1" t="s">
        <v>647</v>
      </c>
      <c r="B1695" s="1" t="s">
        <v>82</v>
      </c>
      <c r="C1695" s="1" t="s">
        <v>83</v>
      </c>
      <c r="D1695" s="1" t="s">
        <v>84</v>
      </c>
      <c r="E1695" s="1" t="s">
        <v>90</v>
      </c>
      <c r="F1695" s="1" t="s">
        <v>640</v>
      </c>
      <c r="G1695" s="1" t="s">
        <v>63</v>
      </c>
      <c r="H1695" s="1" t="s">
        <v>240</v>
      </c>
      <c r="I1695" s="2">
        <v>46.9</v>
      </c>
      <c r="J1695" s="2">
        <v>1.05</v>
      </c>
      <c r="K1695" s="2">
        <f t="shared" si="214"/>
        <v>1.05</v>
      </c>
      <c r="L1695" s="2">
        <f t="shared" si="218"/>
        <v>0</v>
      </c>
      <c r="M1695" s="3"/>
      <c r="N1695" s="4"/>
      <c r="O1695" s="5"/>
      <c r="P1695" s="6"/>
      <c r="Q1695" s="5"/>
      <c r="R1695" s="7"/>
      <c r="S1695" s="5"/>
      <c r="T1695" s="8">
        <v>1.05</v>
      </c>
      <c r="U1695" s="5">
        <v>131.38124999999999</v>
      </c>
      <c r="V1695" s="12"/>
      <c r="W1695" s="5"/>
      <c r="X1695" s="13"/>
      <c r="Y1695" s="5"/>
      <c r="Z1695" s="14"/>
      <c r="AA1695" s="5"/>
      <c r="AB1695" s="2"/>
      <c r="AC1695" s="5"/>
      <c r="AD1695" s="2"/>
      <c r="AE1695" s="5"/>
      <c r="AF1695" s="2"/>
      <c r="AG1695" s="5"/>
      <c r="AH1695" s="9"/>
      <c r="AI1695" s="5"/>
      <c r="AJ1695" s="10"/>
      <c r="AK1695" s="5"/>
      <c r="AL1695" s="2"/>
      <c r="AM1695" s="5"/>
      <c r="AN1695" s="9"/>
      <c r="AO1695" s="5"/>
      <c r="AP1695" s="2"/>
      <c r="AQ1695" s="5"/>
      <c r="AR1695" s="3"/>
      <c r="AS1695" s="5" t="str">
        <f t="shared" si="211"/>
        <v/>
      </c>
      <c r="AT1695" s="3"/>
      <c r="AU1695" s="5" t="str">
        <f t="shared" si="212"/>
        <v/>
      </c>
      <c r="AV1695" s="2"/>
      <c r="AW1695" s="5" t="str">
        <f t="shared" si="213"/>
        <v/>
      </c>
      <c r="AX1695" s="2"/>
      <c r="AY1695" s="2"/>
      <c r="AZ1695" s="5">
        <f t="shared" si="215"/>
        <v>131.38124999999999</v>
      </c>
      <c r="BA1695" s="11">
        <f t="shared" si="216"/>
        <v>2.6125536702333607E-3</v>
      </c>
      <c r="BB1695" s="5">
        <f t="shared" si="217"/>
        <v>2.6125536702333605</v>
      </c>
      <c r="BC1695"/>
      <c r="BD1695"/>
      <c r="BE1695"/>
      <c r="BF1695"/>
    </row>
    <row r="1696" spans="1:58" s="44" customFormat="1" x14ac:dyDescent="0.25">
      <c r="A1696" s="1" t="s">
        <v>647</v>
      </c>
      <c r="B1696" s="1" t="s">
        <v>82</v>
      </c>
      <c r="C1696" s="1" t="s">
        <v>83</v>
      </c>
      <c r="D1696" s="1" t="s">
        <v>84</v>
      </c>
      <c r="E1696" s="1" t="s">
        <v>67</v>
      </c>
      <c r="F1696" s="1" t="s">
        <v>640</v>
      </c>
      <c r="G1696" s="1" t="s">
        <v>63</v>
      </c>
      <c r="H1696" s="1" t="s">
        <v>240</v>
      </c>
      <c r="I1696" s="2">
        <v>46.9</v>
      </c>
      <c r="J1696" s="2">
        <v>11.36</v>
      </c>
      <c r="K1696" s="2">
        <f t="shared" si="214"/>
        <v>11.36</v>
      </c>
      <c r="L1696" s="2">
        <f t="shared" si="218"/>
        <v>0</v>
      </c>
      <c r="M1696" s="3"/>
      <c r="N1696" s="4"/>
      <c r="O1696" s="5"/>
      <c r="P1696" s="6"/>
      <c r="Q1696" s="5"/>
      <c r="R1696" s="7"/>
      <c r="S1696" s="5"/>
      <c r="T1696" s="8">
        <v>9.86</v>
      </c>
      <c r="U1696" s="5">
        <v>1233.7325000000001</v>
      </c>
      <c r="V1696" s="12"/>
      <c r="W1696" s="5"/>
      <c r="X1696" s="13"/>
      <c r="Y1696" s="5"/>
      <c r="Z1696" s="14"/>
      <c r="AA1696" s="5"/>
      <c r="AB1696" s="2"/>
      <c r="AC1696" s="5"/>
      <c r="AD1696" s="2"/>
      <c r="AE1696" s="5"/>
      <c r="AF1696" s="2"/>
      <c r="AG1696" s="5"/>
      <c r="AH1696" s="9">
        <v>0.27</v>
      </c>
      <c r="AI1696" s="5">
        <v>12.119624999999999</v>
      </c>
      <c r="AJ1696" s="10">
        <v>1.23</v>
      </c>
      <c r="AK1696" s="5">
        <v>50.368500781059268</v>
      </c>
      <c r="AL1696" s="2"/>
      <c r="AM1696" s="5"/>
      <c r="AN1696" s="9"/>
      <c r="AO1696" s="5"/>
      <c r="AP1696" s="2"/>
      <c r="AQ1696" s="5"/>
      <c r="AR1696" s="3"/>
      <c r="AS1696" s="5" t="str">
        <f t="shared" si="211"/>
        <v/>
      </c>
      <c r="AT1696" s="3"/>
      <c r="AU1696" s="5" t="str">
        <f t="shared" si="212"/>
        <v/>
      </c>
      <c r="AV1696" s="2"/>
      <c r="AW1696" s="5" t="str">
        <f t="shared" si="213"/>
        <v/>
      </c>
      <c r="AX1696" s="2"/>
      <c r="AY1696" s="2"/>
      <c r="AZ1696" s="5">
        <f t="shared" si="215"/>
        <v>1296.2206257810594</v>
      </c>
      <c r="BA1696" s="11">
        <f t="shared" si="216"/>
        <v>2.5775717260389065E-2</v>
      </c>
      <c r="BB1696" s="5">
        <f t="shared" si="217"/>
        <v>25.775717260389065</v>
      </c>
      <c r="BC1696"/>
      <c r="BD1696"/>
      <c r="BE1696"/>
      <c r="BF1696"/>
    </row>
    <row r="1697" spans="1:58" s="44" customFormat="1" x14ac:dyDescent="0.25">
      <c r="A1697" s="1" t="s">
        <v>648</v>
      </c>
      <c r="B1697" s="1" t="s">
        <v>450</v>
      </c>
      <c r="C1697" s="1" t="s">
        <v>451</v>
      </c>
      <c r="D1697" s="1" t="s">
        <v>452</v>
      </c>
      <c r="E1697" s="1" t="s">
        <v>66</v>
      </c>
      <c r="F1697" s="1" t="s">
        <v>640</v>
      </c>
      <c r="G1697" s="1" t="s">
        <v>63</v>
      </c>
      <c r="H1697" s="1" t="s">
        <v>240</v>
      </c>
      <c r="I1697" s="2">
        <v>158</v>
      </c>
      <c r="J1697" s="2">
        <v>7.0000000000000007E-2</v>
      </c>
      <c r="K1697" s="2">
        <f t="shared" si="214"/>
        <v>6.9999999999999993E-2</v>
      </c>
      <c r="L1697" s="2">
        <f t="shared" si="218"/>
        <v>0</v>
      </c>
      <c r="M1697" s="3"/>
      <c r="N1697" s="4"/>
      <c r="O1697" s="5"/>
      <c r="P1697" s="6"/>
      <c r="Q1697" s="5"/>
      <c r="R1697" s="7"/>
      <c r="S1697" s="5"/>
      <c r="T1697" s="8">
        <v>0.01</v>
      </c>
      <c r="U1697" s="5">
        <v>1.25125</v>
      </c>
      <c r="V1697" s="12">
        <v>0.06</v>
      </c>
      <c r="W1697" s="5">
        <v>6.7567499999999976</v>
      </c>
      <c r="X1697" s="13"/>
      <c r="Y1697" s="5"/>
      <c r="Z1697" s="14"/>
      <c r="AA1697" s="5"/>
      <c r="AB1697" s="2"/>
      <c r="AC1697" s="5"/>
      <c r="AD1697" s="2"/>
      <c r="AE1697" s="5"/>
      <c r="AF1697" s="2"/>
      <c r="AG1697" s="5"/>
      <c r="AH1697" s="9"/>
      <c r="AI1697" s="5"/>
      <c r="AJ1697" s="10"/>
      <c r="AK1697" s="5"/>
      <c r="AL1697" s="2"/>
      <c r="AM1697" s="5"/>
      <c r="AN1697" s="9"/>
      <c r="AO1697" s="5"/>
      <c r="AP1697" s="2"/>
      <c r="AQ1697" s="5"/>
      <c r="AR1697" s="3"/>
      <c r="AS1697" s="5" t="str">
        <f t="shared" si="211"/>
        <v/>
      </c>
      <c r="AT1697" s="3"/>
      <c r="AU1697" s="5" t="str">
        <f t="shared" si="212"/>
        <v/>
      </c>
      <c r="AV1697" s="2"/>
      <c r="AW1697" s="5" t="str">
        <f t="shared" si="213"/>
        <v/>
      </c>
      <c r="AX1697" s="2"/>
      <c r="AY1697" s="2"/>
      <c r="AZ1697" s="5">
        <f t="shared" si="215"/>
        <v>8.0079999999999973</v>
      </c>
      <c r="BA1697" s="11">
        <f t="shared" si="216"/>
        <v>1.592413665666048E-4</v>
      </c>
      <c r="BB1697" s="5">
        <f t="shared" si="217"/>
        <v>0.15924136656660479</v>
      </c>
      <c r="BC1697"/>
      <c r="BD1697"/>
      <c r="BE1697"/>
      <c r="BF1697"/>
    </row>
    <row r="1698" spans="1:58" s="44" customFormat="1" x14ac:dyDescent="0.25">
      <c r="A1698" s="1" t="s">
        <v>648</v>
      </c>
      <c r="B1698" s="1" t="s">
        <v>450</v>
      </c>
      <c r="C1698" s="1" t="s">
        <v>451</v>
      </c>
      <c r="D1698" s="1" t="s">
        <v>452</v>
      </c>
      <c r="E1698" s="1" t="s">
        <v>67</v>
      </c>
      <c r="F1698" s="1" t="s">
        <v>640</v>
      </c>
      <c r="G1698" s="1" t="s">
        <v>63</v>
      </c>
      <c r="H1698" s="1" t="s">
        <v>240</v>
      </c>
      <c r="I1698" s="2">
        <v>158</v>
      </c>
      <c r="J1698" s="2">
        <v>0.06</v>
      </c>
      <c r="K1698" s="2">
        <f t="shared" si="214"/>
        <v>0.06</v>
      </c>
      <c r="L1698" s="2">
        <f t="shared" si="218"/>
        <v>0</v>
      </c>
      <c r="M1698" s="3"/>
      <c r="N1698" s="4"/>
      <c r="O1698" s="5"/>
      <c r="P1698" s="6"/>
      <c r="Q1698" s="5"/>
      <c r="R1698" s="7"/>
      <c r="S1698" s="5"/>
      <c r="T1698" s="8">
        <v>0.06</v>
      </c>
      <c r="U1698" s="5">
        <v>7.5074999999999994</v>
      </c>
      <c r="V1698" s="12"/>
      <c r="W1698" s="5"/>
      <c r="X1698" s="13"/>
      <c r="Y1698" s="5"/>
      <c r="Z1698" s="14"/>
      <c r="AA1698" s="5"/>
      <c r="AB1698" s="2"/>
      <c r="AC1698" s="5"/>
      <c r="AD1698" s="2"/>
      <c r="AE1698" s="5"/>
      <c r="AF1698" s="2"/>
      <c r="AG1698" s="5"/>
      <c r="AH1698" s="9"/>
      <c r="AI1698" s="5"/>
      <c r="AJ1698" s="10"/>
      <c r="AK1698" s="5"/>
      <c r="AL1698" s="2"/>
      <c r="AM1698" s="5"/>
      <c r="AN1698" s="9"/>
      <c r="AO1698" s="5"/>
      <c r="AP1698" s="2"/>
      <c r="AQ1698" s="5"/>
      <c r="AR1698" s="3"/>
      <c r="AS1698" s="5" t="str">
        <f t="shared" si="211"/>
        <v/>
      </c>
      <c r="AT1698" s="3"/>
      <c r="AU1698" s="5" t="str">
        <f t="shared" si="212"/>
        <v/>
      </c>
      <c r="AV1698" s="2"/>
      <c r="AW1698" s="5" t="str">
        <f t="shared" si="213"/>
        <v/>
      </c>
      <c r="AX1698" s="2"/>
      <c r="AY1698" s="2"/>
      <c r="AZ1698" s="5">
        <f t="shared" si="215"/>
        <v>7.5074999999999994</v>
      </c>
      <c r="BA1698" s="11">
        <f t="shared" si="216"/>
        <v>1.4928878115619206E-4</v>
      </c>
      <c r="BB1698" s="5">
        <f t="shared" si="217"/>
        <v>0.14928878115619204</v>
      </c>
      <c r="BC1698"/>
      <c r="BD1698"/>
      <c r="BE1698"/>
      <c r="BF1698"/>
    </row>
    <row r="1699" spans="1:58" s="44" customFormat="1" x14ac:dyDescent="0.25">
      <c r="A1699" s="1" t="s">
        <v>648</v>
      </c>
      <c r="B1699" s="1" t="s">
        <v>450</v>
      </c>
      <c r="C1699" s="1" t="s">
        <v>451</v>
      </c>
      <c r="D1699" s="1" t="s">
        <v>452</v>
      </c>
      <c r="E1699" s="1" t="s">
        <v>70</v>
      </c>
      <c r="F1699" s="1" t="s">
        <v>640</v>
      </c>
      <c r="G1699" s="1" t="s">
        <v>63</v>
      </c>
      <c r="H1699" s="1" t="s">
        <v>240</v>
      </c>
      <c r="I1699" s="2">
        <v>158</v>
      </c>
      <c r="J1699" s="2">
        <v>0.09</v>
      </c>
      <c r="K1699" s="2">
        <f t="shared" si="214"/>
        <v>0.09</v>
      </c>
      <c r="L1699" s="2">
        <f t="shared" si="218"/>
        <v>0</v>
      </c>
      <c r="M1699" s="3"/>
      <c r="N1699" s="4"/>
      <c r="O1699" s="5"/>
      <c r="P1699" s="6"/>
      <c r="Q1699" s="5"/>
      <c r="R1699" s="7"/>
      <c r="S1699" s="5"/>
      <c r="T1699" s="8"/>
      <c r="U1699" s="5"/>
      <c r="V1699" s="12">
        <v>0.09</v>
      </c>
      <c r="W1699" s="5">
        <v>10.135125</v>
      </c>
      <c r="X1699" s="13"/>
      <c r="Y1699" s="5"/>
      <c r="Z1699" s="14"/>
      <c r="AA1699" s="5"/>
      <c r="AB1699" s="2"/>
      <c r="AC1699" s="5"/>
      <c r="AD1699" s="2"/>
      <c r="AE1699" s="5"/>
      <c r="AF1699" s="2"/>
      <c r="AG1699" s="5"/>
      <c r="AH1699" s="9"/>
      <c r="AI1699" s="5"/>
      <c r="AJ1699" s="10"/>
      <c r="AK1699" s="5"/>
      <c r="AL1699" s="2"/>
      <c r="AM1699" s="5"/>
      <c r="AN1699" s="9"/>
      <c r="AO1699" s="5"/>
      <c r="AP1699" s="2"/>
      <c r="AQ1699" s="5"/>
      <c r="AR1699" s="3"/>
      <c r="AS1699" s="5" t="str">
        <f t="shared" si="211"/>
        <v/>
      </c>
      <c r="AT1699" s="3"/>
      <c r="AU1699" s="5" t="str">
        <f t="shared" si="212"/>
        <v/>
      </c>
      <c r="AV1699" s="2"/>
      <c r="AW1699" s="5" t="str">
        <f t="shared" si="213"/>
        <v/>
      </c>
      <c r="AX1699" s="2"/>
      <c r="AY1699" s="2"/>
      <c r="AZ1699" s="5">
        <f t="shared" si="215"/>
        <v>10.135125</v>
      </c>
      <c r="BA1699" s="11">
        <f t="shared" si="216"/>
        <v>2.0153985456085926E-4</v>
      </c>
      <c r="BB1699" s="5">
        <f t="shared" si="217"/>
        <v>0.20153985456085927</v>
      </c>
      <c r="BC1699"/>
      <c r="BD1699"/>
      <c r="BE1699"/>
      <c r="BF1699"/>
    </row>
    <row r="1700" spans="1:58" s="44" customFormat="1" x14ac:dyDescent="0.25">
      <c r="A1700" s="1" t="s">
        <v>648</v>
      </c>
      <c r="B1700" s="1" t="s">
        <v>450</v>
      </c>
      <c r="C1700" s="1" t="s">
        <v>451</v>
      </c>
      <c r="D1700" s="1" t="s">
        <v>452</v>
      </c>
      <c r="E1700" s="1" t="s">
        <v>69</v>
      </c>
      <c r="F1700" s="1" t="s">
        <v>640</v>
      </c>
      <c r="G1700" s="1" t="s">
        <v>63</v>
      </c>
      <c r="H1700" s="1" t="s">
        <v>240</v>
      </c>
      <c r="I1700" s="2">
        <v>158</v>
      </c>
      <c r="J1700" s="2">
        <v>38.369999999999997</v>
      </c>
      <c r="K1700" s="2">
        <f t="shared" si="214"/>
        <v>38.380000000000003</v>
      </c>
      <c r="L1700" s="2">
        <f t="shared" si="218"/>
        <v>0</v>
      </c>
      <c r="M1700" s="3"/>
      <c r="N1700" s="4"/>
      <c r="O1700" s="5"/>
      <c r="P1700" s="6"/>
      <c r="Q1700" s="5"/>
      <c r="R1700" s="7"/>
      <c r="S1700" s="5"/>
      <c r="T1700" s="8">
        <v>0.62</v>
      </c>
      <c r="U1700" s="5">
        <v>77.577500000000001</v>
      </c>
      <c r="V1700" s="12">
        <v>36.31</v>
      </c>
      <c r="W1700" s="5">
        <v>4088.959875</v>
      </c>
      <c r="X1700" s="13"/>
      <c r="Y1700" s="5"/>
      <c r="Z1700" s="14"/>
      <c r="AA1700" s="5"/>
      <c r="AB1700" s="2"/>
      <c r="AC1700" s="5"/>
      <c r="AD1700" s="2"/>
      <c r="AE1700" s="5"/>
      <c r="AF1700" s="2"/>
      <c r="AG1700" s="5"/>
      <c r="AH1700" s="9"/>
      <c r="AI1700" s="5"/>
      <c r="AJ1700" s="10">
        <v>1.45</v>
      </c>
      <c r="AK1700" s="5">
        <v>53.439751757383362</v>
      </c>
      <c r="AL1700" s="2"/>
      <c r="AM1700" s="5"/>
      <c r="AN1700" s="9"/>
      <c r="AO1700" s="5"/>
      <c r="AP1700" s="2"/>
      <c r="AQ1700" s="5"/>
      <c r="AR1700" s="3"/>
      <c r="AS1700" s="5" t="str">
        <f t="shared" si="211"/>
        <v/>
      </c>
      <c r="AT1700" s="3"/>
      <c r="AU1700" s="5" t="str">
        <f t="shared" si="212"/>
        <v/>
      </c>
      <c r="AV1700" s="2"/>
      <c r="AW1700" s="5" t="str">
        <f t="shared" si="213"/>
        <v/>
      </c>
      <c r="AX1700" s="2"/>
      <c r="AY1700" s="2"/>
      <c r="AZ1700" s="5">
        <f t="shared" si="215"/>
        <v>4219.9771267573833</v>
      </c>
      <c r="BA1700" s="11">
        <f t="shared" si="216"/>
        <v>8.3915450117964585E-2</v>
      </c>
      <c r="BB1700" s="5">
        <f t="shared" si="217"/>
        <v>83.915450117964596</v>
      </c>
      <c r="BC1700"/>
      <c r="BD1700"/>
      <c r="BE1700"/>
      <c r="BF1700"/>
    </row>
    <row r="1701" spans="1:58" s="44" customFormat="1" x14ac:dyDescent="0.25">
      <c r="A1701" s="1" t="s">
        <v>648</v>
      </c>
      <c r="B1701" s="1" t="s">
        <v>450</v>
      </c>
      <c r="C1701" s="1" t="s">
        <v>451</v>
      </c>
      <c r="D1701" s="1" t="s">
        <v>452</v>
      </c>
      <c r="E1701" s="1" t="s">
        <v>68</v>
      </c>
      <c r="F1701" s="1" t="s">
        <v>640</v>
      </c>
      <c r="G1701" s="1" t="s">
        <v>63</v>
      </c>
      <c r="H1701" s="1" t="s">
        <v>240</v>
      </c>
      <c r="I1701" s="2">
        <v>158</v>
      </c>
      <c r="J1701" s="2">
        <v>35.32</v>
      </c>
      <c r="K1701" s="2">
        <f t="shared" si="214"/>
        <v>35.31</v>
      </c>
      <c r="L1701" s="2">
        <f t="shared" si="218"/>
        <v>0</v>
      </c>
      <c r="M1701" s="3"/>
      <c r="N1701" s="4"/>
      <c r="O1701" s="5"/>
      <c r="P1701" s="6"/>
      <c r="Q1701" s="5"/>
      <c r="R1701" s="7"/>
      <c r="S1701" s="5"/>
      <c r="T1701" s="8">
        <v>14.11</v>
      </c>
      <c r="U1701" s="5">
        <v>1765.5137500000001</v>
      </c>
      <c r="V1701" s="12">
        <v>12.7</v>
      </c>
      <c r="W1701" s="5">
        <v>1430.17875</v>
      </c>
      <c r="X1701" s="13"/>
      <c r="Y1701" s="5"/>
      <c r="Z1701" s="14"/>
      <c r="AA1701" s="5"/>
      <c r="AB1701" s="2"/>
      <c r="AC1701" s="5"/>
      <c r="AD1701" s="2"/>
      <c r="AE1701" s="5"/>
      <c r="AF1701" s="2"/>
      <c r="AG1701" s="5"/>
      <c r="AH1701" s="9"/>
      <c r="AI1701" s="5"/>
      <c r="AJ1701" s="10">
        <v>8.5</v>
      </c>
      <c r="AK1701" s="5">
        <v>331.32644937515261</v>
      </c>
      <c r="AL1701" s="2"/>
      <c r="AM1701" s="5"/>
      <c r="AN1701" s="9"/>
      <c r="AO1701" s="5"/>
      <c r="AP1701" s="2"/>
      <c r="AQ1701" s="5"/>
      <c r="AR1701" s="3"/>
      <c r="AS1701" s="5" t="str">
        <f t="shared" si="211"/>
        <v/>
      </c>
      <c r="AT1701" s="3"/>
      <c r="AU1701" s="5" t="str">
        <f t="shared" si="212"/>
        <v/>
      </c>
      <c r="AV1701" s="2"/>
      <c r="AW1701" s="5" t="str">
        <f t="shared" si="213"/>
        <v/>
      </c>
      <c r="AX1701" s="2"/>
      <c r="AY1701" s="2"/>
      <c r="AZ1701" s="5">
        <f t="shared" si="215"/>
        <v>3527.0189493751527</v>
      </c>
      <c r="BA1701" s="11">
        <f t="shared" si="216"/>
        <v>7.0135778896704581E-2</v>
      </c>
      <c r="BB1701" s="5">
        <f t="shared" si="217"/>
        <v>70.135778896704579</v>
      </c>
      <c r="BC1701"/>
      <c r="BD1701"/>
      <c r="BE1701"/>
      <c r="BF1701"/>
    </row>
    <row r="1702" spans="1:58" s="44" customFormat="1" x14ac:dyDescent="0.25">
      <c r="A1702" s="1" t="s">
        <v>648</v>
      </c>
      <c r="B1702" s="1" t="s">
        <v>450</v>
      </c>
      <c r="C1702" s="1" t="s">
        <v>451</v>
      </c>
      <c r="D1702" s="1" t="s">
        <v>452</v>
      </c>
      <c r="E1702" s="1" t="s">
        <v>75</v>
      </c>
      <c r="F1702" s="1" t="s">
        <v>640</v>
      </c>
      <c r="G1702" s="1" t="s">
        <v>63</v>
      </c>
      <c r="H1702" s="1" t="s">
        <v>240</v>
      </c>
      <c r="I1702" s="2">
        <v>158</v>
      </c>
      <c r="J1702" s="2">
        <v>40.22</v>
      </c>
      <c r="K1702" s="2">
        <f t="shared" si="214"/>
        <v>40</v>
      </c>
      <c r="L1702" s="2">
        <f t="shared" si="218"/>
        <v>0</v>
      </c>
      <c r="M1702" s="3"/>
      <c r="N1702" s="4"/>
      <c r="O1702" s="5"/>
      <c r="P1702" s="6"/>
      <c r="Q1702" s="5"/>
      <c r="R1702" s="7"/>
      <c r="S1702" s="5"/>
      <c r="T1702" s="8">
        <v>0.32</v>
      </c>
      <c r="U1702" s="5">
        <v>40.04</v>
      </c>
      <c r="V1702" s="12">
        <v>39.11</v>
      </c>
      <c r="W1702" s="5">
        <v>4404.2748749999992</v>
      </c>
      <c r="X1702" s="13"/>
      <c r="Y1702" s="5"/>
      <c r="Z1702" s="14"/>
      <c r="AA1702" s="5"/>
      <c r="AB1702" s="2"/>
      <c r="AC1702" s="5"/>
      <c r="AD1702" s="2"/>
      <c r="AE1702" s="5"/>
      <c r="AF1702" s="2"/>
      <c r="AG1702" s="5"/>
      <c r="AH1702" s="9"/>
      <c r="AI1702" s="5"/>
      <c r="AJ1702" s="10">
        <v>0.56999999999999995</v>
      </c>
      <c r="AK1702" s="5">
        <v>21.007349999999999</v>
      </c>
      <c r="AL1702" s="2"/>
      <c r="AM1702" s="5"/>
      <c r="AN1702" s="9"/>
      <c r="AO1702" s="5"/>
      <c r="AP1702" s="2"/>
      <c r="AQ1702" s="5"/>
      <c r="AR1702" s="3"/>
      <c r="AS1702" s="5" t="str">
        <f t="shared" si="211"/>
        <v/>
      </c>
      <c r="AT1702" s="3"/>
      <c r="AU1702" s="5" t="str">
        <f t="shared" si="212"/>
        <v/>
      </c>
      <c r="AV1702" s="2"/>
      <c r="AW1702" s="5" t="str">
        <f t="shared" si="213"/>
        <v/>
      </c>
      <c r="AX1702" s="2"/>
      <c r="AY1702" s="2"/>
      <c r="AZ1702" s="5">
        <f t="shared" si="215"/>
        <v>4465.322224999999</v>
      </c>
      <c r="BA1702" s="11">
        <f t="shared" si="216"/>
        <v>8.8794207451202853E-2</v>
      </c>
      <c r="BB1702" s="5">
        <f t="shared" si="217"/>
        <v>88.794207451202851</v>
      </c>
      <c r="BC1702"/>
      <c r="BD1702"/>
      <c r="BE1702"/>
      <c r="BF1702"/>
    </row>
    <row r="1703" spans="1:58" s="44" customFormat="1" x14ac:dyDescent="0.25">
      <c r="A1703" s="1" t="s">
        <v>648</v>
      </c>
      <c r="B1703" s="1" t="s">
        <v>450</v>
      </c>
      <c r="C1703" s="1" t="s">
        <v>451</v>
      </c>
      <c r="D1703" s="1" t="s">
        <v>452</v>
      </c>
      <c r="E1703" s="1" t="s">
        <v>74</v>
      </c>
      <c r="F1703" s="1" t="s">
        <v>640</v>
      </c>
      <c r="G1703" s="1" t="s">
        <v>63</v>
      </c>
      <c r="H1703" s="1" t="s">
        <v>240</v>
      </c>
      <c r="I1703" s="2">
        <v>158</v>
      </c>
      <c r="J1703" s="2">
        <v>41.83</v>
      </c>
      <c r="K1703" s="2">
        <f t="shared" si="214"/>
        <v>40</v>
      </c>
      <c r="L1703" s="2">
        <f t="shared" si="218"/>
        <v>0</v>
      </c>
      <c r="M1703" s="3"/>
      <c r="N1703" s="4"/>
      <c r="O1703" s="5"/>
      <c r="P1703" s="6"/>
      <c r="Q1703" s="5"/>
      <c r="R1703" s="7"/>
      <c r="S1703" s="5"/>
      <c r="T1703" s="8"/>
      <c r="U1703" s="5"/>
      <c r="V1703" s="12">
        <v>36.36</v>
      </c>
      <c r="W1703" s="5">
        <v>4094.5904999999989</v>
      </c>
      <c r="X1703" s="13"/>
      <c r="Y1703" s="5"/>
      <c r="Z1703" s="14"/>
      <c r="AA1703" s="5"/>
      <c r="AB1703" s="2"/>
      <c r="AC1703" s="5"/>
      <c r="AD1703" s="2"/>
      <c r="AE1703" s="5"/>
      <c r="AF1703" s="2"/>
      <c r="AG1703" s="5"/>
      <c r="AH1703" s="9"/>
      <c r="AI1703" s="5"/>
      <c r="AJ1703" s="10">
        <v>3.64</v>
      </c>
      <c r="AK1703" s="5">
        <v>134.15219999999999</v>
      </c>
      <c r="AL1703" s="2"/>
      <c r="AM1703" s="5"/>
      <c r="AN1703" s="9"/>
      <c r="AO1703" s="5"/>
      <c r="AP1703" s="2"/>
      <c r="AQ1703" s="5"/>
      <c r="AR1703" s="3"/>
      <c r="AS1703" s="5" t="str">
        <f t="shared" si="211"/>
        <v/>
      </c>
      <c r="AT1703" s="3"/>
      <c r="AU1703" s="5" t="str">
        <f t="shared" si="212"/>
        <v/>
      </c>
      <c r="AV1703" s="2"/>
      <c r="AW1703" s="5" t="str">
        <f t="shared" si="213"/>
        <v/>
      </c>
      <c r="AX1703" s="2"/>
      <c r="AY1703" s="2"/>
      <c r="AZ1703" s="5">
        <f t="shared" si="215"/>
        <v>4228.7426999999989</v>
      </c>
      <c r="BA1703" s="11">
        <f t="shared" si="216"/>
        <v>8.4089756044774505E-2</v>
      </c>
      <c r="BB1703" s="5">
        <f t="shared" si="217"/>
        <v>84.089756044774504</v>
      </c>
      <c r="BC1703"/>
      <c r="BD1703"/>
      <c r="BE1703"/>
      <c r="BF1703"/>
    </row>
    <row r="1704" spans="1:58" s="44" customFormat="1" x14ac:dyDescent="0.25">
      <c r="A1704" s="1" t="s">
        <v>648</v>
      </c>
      <c r="B1704" s="1" t="s">
        <v>450</v>
      </c>
      <c r="C1704" s="1" t="s">
        <v>451</v>
      </c>
      <c r="D1704" s="1" t="s">
        <v>452</v>
      </c>
      <c r="E1704" s="1" t="s">
        <v>73</v>
      </c>
      <c r="F1704" s="1" t="s">
        <v>640</v>
      </c>
      <c r="G1704" s="1" t="s">
        <v>63</v>
      </c>
      <c r="H1704" s="1" t="s">
        <v>240</v>
      </c>
      <c r="I1704" s="2">
        <v>158</v>
      </c>
      <c r="J1704" s="2">
        <v>0.09</v>
      </c>
      <c r="K1704" s="2">
        <f t="shared" si="214"/>
        <v>0.09</v>
      </c>
      <c r="L1704" s="2">
        <f t="shared" si="218"/>
        <v>0</v>
      </c>
      <c r="M1704" s="3"/>
      <c r="N1704" s="4"/>
      <c r="O1704" s="5"/>
      <c r="P1704" s="6"/>
      <c r="Q1704" s="5"/>
      <c r="R1704" s="7"/>
      <c r="S1704" s="5"/>
      <c r="T1704" s="8"/>
      <c r="U1704" s="5"/>
      <c r="V1704" s="12">
        <v>0.09</v>
      </c>
      <c r="W1704" s="5">
        <v>10.135125</v>
      </c>
      <c r="X1704" s="13"/>
      <c r="Y1704" s="5"/>
      <c r="Z1704" s="14"/>
      <c r="AA1704" s="5"/>
      <c r="AB1704" s="2"/>
      <c r="AC1704" s="5"/>
      <c r="AD1704" s="2"/>
      <c r="AE1704" s="5"/>
      <c r="AF1704" s="2"/>
      <c r="AG1704" s="5"/>
      <c r="AH1704" s="9"/>
      <c r="AI1704" s="5"/>
      <c r="AJ1704" s="10"/>
      <c r="AK1704" s="5"/>
      <c r="AL1704" s="2"/>
      <c r="AM1704" s="5"/>
      <c r="AN1704" s="9"/>
      <c r="AO1704" s="5"/>
      <c r="AP1704" s="2"/>
      <c r="AQ1704" s="5"/>
      <c r="AR1704" s="3"/>
      <c r="AS1704" s="5" t="str">
        <f t="shared" si="211"/>
        <v/>
      </c>
      <c r="AT1704" s="3"/>
      <c r="AU1704" s="5" t="str">
        <f t="shared" si="212"/>
        <v/>
      </c>
      <c r="AV1704" s="2"/>
      <c r="AW1704" s="5" t="str">
        <f t="shared" si="213"/>
        <v/>
      </c>
      <c r="AX1704" s="2"/>
      <c r="AY1704" s="2"/>
      <c r="AZ1704" s="5">
        <f t="shared" si="215"/>
        <v>10.135125</v>
      </c>
      <c r="BA1704" s="11">
        <f t="shared" si="216"/>
        <v>2.0153985456085926E-4</v>
      </c>
      <c r="BB1704" s="5">
        <f t="shared" si="217"/>
        <v>0.20153985456085927</v>
      </c>
      <c r="BC1704"/>
      <c r="BD1704"/>
      <c r="BE1704"/>
      <c r="BF1704"/>
    </row>
    <row r="1705" spans="1:58" s="44" customFormat="1" x14ac:dyDescent="0.25">
      <c r="A1705" s="1" t="s">
        <v>649</v>
      </c>
      <c r="B1705" s="1" t="s">
        <v>95</v>
      </c>
      <c r="C1705" s="1" t="s">
        <v>96</v>
      </c>
      <c r="D1705" s="1" t="s">
        <v>60</v>
      </c>
      <c r="E1705" s="1" t="s">
        <v>61</v>
      </c>
      <c r="F1705" s="1" t="s">
        <v>650</v>
      </c>
      <c r="G1705" s="1" t="s">
        <v>63</v>
      </c>
      <c r="H1705" s="1" t="s">
        <v>240</v>
      </c>
      <c r="I1705" s="2">
        <v>76.930000000000007</v>
      </c>
      <c r="J1705" s="2">
        <v>7.0000000000000007E-2</v>
      </c>
      <c r="K1705" s="2">
        <f t="shared" si="214"/>
        <v>7.0000000000000007E-2</v>
      </c>
      <c r="L1705" s="2">
        <f t="shared" si="218"/>
        <v>0</v>
      </c>
      <c r="M1705" s="3"/>
      <c r="N1705" s="4"/>
      <c r="O1705" s="5"/>
      <c r="P1705" s="6"/>
      <c r="Q1705" s="5"/>
      <c r="R1705" s="7"/>
      <c r="S1705" s="5"/>
      <c r="T1705" s="8">
        <v>0.04</v>
      </c>
      <c r="U1705" s="5">
        <v>5.0049999999999999</v>
      </c>
      <c r="V1705" s="12"/>
      <c r="W1705" s="5"/>
      <c r="X1705" s="13"/>
      <c r="Y1705" s="5"/>
      <c r="Z1705" s="14"/>
      <c r="AA1705" s="5"/>
      <c r="AB1705" s="2"/>
      <c r="AC1705" s="5"/>
      <c r="AD1705" s="2"/>
      <c r="AE1705" s="5"/>
      <c r="AF1705" s="2"/>
      <c r="AG1705" s="5"/>
      <c r="AH1705" s="9"/>
      <c r="AI1705" s="5"/>
      <c r="AJ1705" s="10">
        <v>0.03</v>
      </c>
      <c r="AK1705" s="5">
        <v>1.2284999725408849</v>
      </c>
      <c r="AL1705" s="2"/>
      <c r="AM1705" s="5"/>
      <c r="AN1705" s="9"/>
      <c r="AO1705" s="5"/>
      <c r="AP1705" s="2"/>
      <c r="AQ1705" s="5"/>
      <c r="AR1705" s="3"/>
      <c r="AS1705" s="5" t="str">
        <f t="shared" si="211"/>
        <v/>
      </c>
      <c r="AT1705" s="3"/>
      <c r="AU1705" s="5" t="str">
        <f t="shared" si="212"/>
        <v/>
      </c>
      <c r="AV1705" s="2"/>
      <c r="AW1705" s="5" t="str">
        <f t="shared" si="213"/>
        <v/>
      </c>
      <c r="AX1705" s="2"/>
      <c r="AY1705" s="2"/>
      <c r="AZ1705" s="5">
        <f t="shared" si="215"/>
        <v>6.2334999725408853</v>
      </c>
      <c r="BA1705" s="11">
        <f t="shared" si="216"/>
        <v>1.2395492683819984E-4</v>
      </c>
      <c r="BB1705" s="5">
        <f t="shared" si="217"/>
        <v>0.12395492683819985</v>
      </c>
      <c r="BC1705"/>
      <c r="BD1705"/>
      <c r="BE1705"/>
      <c r="BF1705"/>
    </row>
    <row r="1706" spans="1:58" s="44" customFormat="1" x14ac:dyDescent="0.25">
      <c r="A1706" s="1" t="s">
        <v>649</v>
      </c>
      <c r="B1706" s="1" t="s">
        <v>95</v>
      </c>
      <c r="C1706" s="1" t="s">
        <v>96</v>
      </c>
      <c r="D1706" s="1" t="s">
        <v>60</v>
      </c>
      <c r="E1706" s="1" t="s">
        <v>70</v>
      </c>
      <c r="F1706" s="1" t="s">
        <v>650</v>
      </c>
      <c r="G1706" s="1" t="s">
        <v>63</v>
      </c>
      <c r="H1706" s="1" t="s">
        <v>240</v>
      </c>
      <c r="I1706" s="2">
        <v>76.930000000000007</v>
      </c>
      <c r="J1706" s="2">
        <v>15.81</v>
      </c>
      <c r="K1706" s="2">
        <f t="shared" si="214"/>
        <v>15.81</v>
      </c>
      <c r="L1706" s="2">
        <f t="shared" si="218"/>
        <v>0</v>
      </c>
      <c r="M1706" s="3"/>
      <c r="N1706" s="4"/>
      <c r="O1706" s="5"/>
      <c r="P1706" s="6"/>
      <c r="Q1706" s="5"/>
      <c r="R1706" s="7"/>
      <c r="S1706" s="5"/>
      <c r="T1706" s="8">
        <v>15.81</v>
      </c>
      <c r="U1706" s="5">
        <v>1978.2262499999999</v>
      </c>
      <c r="V1706" s="12"/>
      <c r="W1706" s="5"/>
      <c r="X1706" s="13"/>
      <c r="Y1706" s="5"/>
      <c r="Z1706" s="14"/>
      <c r="AA1706" s="5"/>
      <c r="AB1706" s="2"/>
      <c r="AC1706" s="5"/>
      <c r="AD1706" s="2"/>
      <c r="AE1706" s="5"/>
      <c r="AF1706" s="2"/>
      <c r="AG1706" s="5"/>
      <c r="AH1706" s="9"/>
      <c r="AI1706" s="5"/>
      <c r="AJ1706" s="10"/>
      <c r="AK1706" s="5"/>
      <c r="AL1706" s="2"/>
      <c r="AM1706" s="5"/>
      <c r="AN1706" s="9"/>
      <c r="AO1706" s="5"/>
      <c r="AP1706" s="2"/>
      <c r="AQ1706" s="5"/>
      <c r="AR1706" s="3"/>
      <c r="AS1706" s="5" t="str">
        <f t="shared" si="211"/>
        <v/>
      </c>
      <c r="AT1706" s="3"/>
      <c r="AU1706" s="5" t="str">
        <f t="shared" si="212"/>
        <v/>
      </c>
      <c r="AV1706" s="2"/>
      <c r="AW1706" s="5" t="str">
        <f t="shared" si="213"/>
        <v/>
      </c>
      <c r="AX1706" s="2"/>
      <c r="AY1706" s="2"/>
      <c r="AZ1706" s="5">
        <f t="shared" si="215"/>
        <v>1978.2262499999999</v>
      </c>
      <c r="BA1706" s="11">
        <f t="shared" si="216"/>
        <v>3.9337593834656605E-2</v>
      </c>
      <c r="BB1706" s="5">
        <f t="shared" si="217"/>
        <v>39.337593834656602</v>
      </c>
      <c r="BC1706"/>
      <c r="BD1706"/>
      <c r="BE1706"/>
      <c r="BF1706"/>
    </row>
    <row r="1707" spans="1:58" s="44" customFormat="1" x14ac:dyDescent="0.25">
      <c r="A1707" s="1" t="s">
        <v>649</v>
      </c>
      <c r="B1707" s="1" t="s">
        <v>95</v>
      </c>
      <c r="C1707" s="1" t="s">
        <v>96</v>
      </c>
      <c r="D1707" s="1" t="s">
        <v>60</v>
      </c>
      <c r="E1707" s="1" t="s">
        <v>71</v>
      </c>
      <c r="F1707" s="1" t="s">
        <v>650</v>
      </c>
      <c r="G1707" s="1" t="s">
        <v>63</v>
      </c>
      <c r="H1707" s="1" t="s">
        <v>240</v>
      </c>
      <c r="I1707" s="2">
        <v>76.930000000000007</v>
      </c>
      <c r="J1707" s="2">
        <v>38.630000000000003</v>
      </c>
      <c r="K1707" s="2">
        <f t="shared" si="214"/>
        <v>38.630000000000003</v>
      </c>
      <c r="L1707" s="2">
        <f t="shared" si="218"/>
        <v>0</v>
      </c>
      <c r="M1707" s="3"/>
      <c r="N1707" s="4"/>
      <c r="O1707" s="5"/>
      <c r="P1707" s="6"/>
      <c r="Q1707" s="5"/>
      <c r="R1707" s="7"/>
      <c r="S1707" s="5"/>
      <c r="T1707" s="8">
        <v>25.68</v>
      </c>
      <c r="U1707" s="5">
        <v>3213.21</v>
      </c>
      <c r="V1707" s="12">
        <v>0.31</v>
      </c>
      <c r="W1707" s="5">
        <v>34.909874999999992</v>
      </c>
      <c r="X1707" s="13"/>
      <c r="Y1707" s="5"/>
      <c r="Z1707" s="14"/>
      <c r="AA1707" s="5"/>
      <c r="AB1707" s="2"/>
      <c r="AC1707" s="5"/>
      <c r="AD1707" s="2"/>
      <c r="AE1707" s="5"/>
      <c r="AF1707" s="2"/>
      <c r="AG1707" s="5"/>
      <c r="AH1707" s="9">
        <v>1.24</v>
      </c>
      <c r="AI1707" s="5">
        <v>55.660500000000013</v>
      </c>
      <c r="AJ1707" s="10">
        <v>11.4</v>
      </c>
      <c r="AK1707" s="5">
        <v>466.82998437881469</v>
      </c>
      <c r="AL1707" s="2"/>
      <c r="AM1707" s="5"/>
      <c r="AN1707" s="9"/>
      <c r="AO1707" s="5"/>
      <c r="AP1707" s="2"/>
      <c r="AQ1707" s="5"/>
      <c r="AR1707" s="3"/>
      <c r="AS1707" s="5" t="str">
        <f t="shared" si="211"/>
        <v/>
      </c>
      <c r="AT1707" s="3"/>
      <c r="AU1707" s="5" t="str">
        <f t="shared" si="212"/>
        <v/>
      </c>
      <c r="AV1707" s="2"/>
      <c r="AW1707" s="5" t="str">
        <f t="shared" si="213"/>
        <v/>
      </c>
      <c r="AX1707" s="2"/>
      <c r="AY1707" s="2"/>
      <c r="AZ1707" s="5">
        <f t="shared" si="215"/>
        <v>3770.6103593788143</v>
      </c>
      <c r="BA1707" s="11">
        <f t="shared" si="216"/>
        <v>7.4979663638571364E-2</v>
      </c>
      <c r="BB1707" s="5">
        <f t="shared" si="217"/>
        <v>74.979663638571367</v>
      </c>
      <c r="BC1707"/>
      <c r="BD1707"/>
      <c r="BE1707"/>
      <c r="BF1707"/>
    </row>
    <row r="1708" spans="1:58" s="44" customFormat="1" x14ac:dyDescent="0.25">
      <c r="A1708" s="1" t="s">
        <v>649</v>
      </c>
      <c r="B1708" s="1" t="s">
        <v>95</v>
      </c>
      <c r="C1708" s="1" t="s">
        <v>96</v>
      </c>
      <c r="D1708" s="1" t="s">
        <v>60</v>
      </c>
      <c r="E1708" s="1" t="s">
        <v>72</v>
      </c>
      <c r="F1708" s="1" t="s">
        <v>650</v>
      </c>
      <c r="G1708" s="1" t="s">
        <v>63</v>
      </c>
      <c r="H1708" s="1" t="s">
        <v>240</v>
      </c>
      <c r="I1708" s="2">
        <v>76.930000000000007</v>
      </c>
      <c r="J1708" s="2">
        <v>11.7</v>
      </c>
      <c r="K1708" s="2">
        <f t="shared" si="214"/>
        <v>11.709999999999999</v>
      </c>
      <c r="L1708" s="2">
        <f t="shared" si="218"/>
        <v>0</v>
      </c>
      <c r="M1708" s="3"/>
      <c r="N1708" s="4"/>
      <c r="O1708" s="5"/>
      <c r="P1708" s="6"/>
      <c r="Q1708" s="5"/>
      <c r="R1708" s="7"/>
      <c r="S1708" s="5"/>
      <c r="T1708" s="8">
        <v>7.21</v>
      </c>
      <c r="U1708" s="5">
        <v>902.15125</v>
      </c>
      <c r="V1708" s="12">
        <v>2.4300000000000002</v>
      </c>
      <c r="W1708" s="5">
        <v>273.64837499999999</v>
      </c>
      <c r="X1708" s="13"/>
      <c r="Y1708" s="5"/>
      <c r="Z1708" s="14"/>
      <c r="AA1708" s="5"/>
      <c r="AB1708" s="2"/>
      <c r="AC1708" s="5"/>
      <c r="AD1708" s="2"/>
      <c r="AE1708" s="5"/>
      <c r="AF1708" s="2"/>
      <c r="AG1708" s="5"/>
      <c r="AH1708" s="9"/>
      <c r="AI1708" s="5"/>
      <c r="AJ1708" s="10">
        <v>2.0699999999999998</v>
      </c>
      <c r="AK1708" s="5">
        <v>77.518349785208713</v>
      </c>
      <c r="AL1708" s="2"/>
      <c r="AM1708" s="5"/>
      <c r="AN1708" s="9"/>
      <c r="AO1708" s="5"/>
      <c r="AP1708" s="2"/>
      <c r="AQ1708" s="5"/>
      <c r="AR1708" s="3"/>
      <c r="AS1708" s="5" t="str">
        <f t="shared" si="211"/>
        <v/>
      </c>
      <c r="AT1708" s="3"/>
      <c r="AU1708" s="5" t="str">
        <f t="shared" si="212"/>
        <v/>
      </c>
      <c r="AV1708" s="2"/>
      <c r="AW1708" s="5" t="str">
        <f t="shared" si="213"/>
        <v/>
      </c>
      <c r="AX1708" s="2"/>
      <c r="AY1708" s="2"/>
      <c r="AZ1708" s="5">
        <f t="shared" si="215"/>
        <v>1253.3179747852087</v>
      </c>
      <c r="BA1708" s="11">
        <f t="shared" si="216"/>
        <v>2.4922585795115661E-2</v>
      </c>
      <c r="BB1708" s="5">
        <f t="shared" si="217"/>
        <v>24.922585795115662</v>
      </c>
      <c r="BC1708"/>
      <c r="BD1708"/>
      <c r="BE1708"/>
      <c r="BF1708"/>
    </row>
    <row r="1709" spans="1:58" s="44" customFormat="1" x14ac:dyDescent="0.25">
      <c r="A1709" s="1" t="s">
        <v>649</v>
      </c>
      <c r="B1709" s="1" t="s">
        <v>95</v>
      </c>
      <c r="C1709" s="1" t="s">
        <v>96</v>
      </c>
      <c r="D1709" s="1" t="s">
        <v>60</v>
      </c>
      <c r="E1709" s="1" t="s">
        <v>73</v>
      </c>
      <c r="F1709" s="1" t="s">
        <v>650</v>
      </c>
      <c r="G1709" s="1" t="s">
        <v>63</v>
      </c>
      <c r="H1709" s="1" t="s">
        <v>240</v>
      </c>
      <c r="I1709" s="2">
        <v>76.930000000000007</v>
      </c>
      <c r="J1709" s="2">
        <v>10.64</v>
      </c>
      <c r="K1709" s="2">
        <f t="shared" si="214"/>
        <v>10.64</v>
      </c>
      <c r="L1709" s="2">
        <f t="shared" si="218"/>
        <v>0</v>
      </c>
      <c r="M1709" s="3"/>
      <c r="N1709" s="4"/>
      <c r="O1709" s="5"/>
      <c r="P1709" s="6"/>
      <c r="Q1709" s="5"/>
      <c r="R1709" s="7"/>
      <c r="S1709" s="5"/>
      <c r="T1709" s="8">
        <v>10.64</v>
      </c>
      <c r="U1709" s="5">
        <v>1331.33</v>
      </c>
      <c r="V1709" s="12"/>
      <c r="W1709" s="5"/>
      <c r="X1709" s="13"/>
      <c r="Y1709" s="5"/>
      <c r="Z1709" s="14"/>
      <c r="AA1709" s="5"/>
      <c r="AB1709" s="2"/>
      <c r="AC1709" s="5"/>
      <c r="AD1709" s="2"/>
      <c r="AE1709" s="5"/>
      <c r="AF1709" s="2"/>
      <c r="AG1709" s="5"/>
      <c r="AH1709" s="9"/>
      <c r="AI1709" s="5"/>
      <c r="AJ1709" s="10"/>
      <c r="AK1709" s="5"/>
      <c r="AL1709" s="2"/>
      <c r="AM1709" s="5"/>
      <c r="AN1709" s="9"/>
      <c r="AO1709" s="5"/>
      <c r="AP1709" s="2"/>
      <c r="AQ1709" s="5"/>
      <c r="AR1709" s="3"/>
      <c r="AS1709" s="5" t="str">
        <f t="shared" si="211"/>
        <v/>
      </c>
      <c r="AT1709" s="3"/>
      <c r="AU1709" s="5" t="str">
        <f t="shared" si="212"/>
        <v/>
      </c>
      <c r="AV1709" s="2"/>
      <c r="AW1709" s="5" t="str">
        <f t="shared" si="213"/>
        <v/>
      </c>
      <c r="AX1709" s="2"/>
      <c r="AY1709" s="2"/>
      <c r="AZ1709" s="5">
        <f t="shared" si="215"/>
        <v>1331.33</v>
      </c>
      <c r="BA1709" s="11">
        <f t="shared" si="216"/>
        <v>2.6473877191698057E-2</v>
      </c>
      <c r="BB1709" s="5">
        <f t="shared" si="217"/>
        <v>26.473877191698058</v>
      </c>
      <c r="BC1709"/>
      <c r="BD1709"/>
      <c r="BE1709"/>
      <c r="BF1709"/>
    </row>
    <row r="1710" spans="1:58" s="44" customFormat="1" x14ac:dyDescent="0.25">
      <c r="A1710" s="1" t="s">
        <v>649</v>
      </c>
      <c r="B1710" s="1" t="s">
        <v>95</v>
      </c>
      <c r="C1710" s="1" t="s">
        <v>96</v>
      </c>
      <c r="D1710" s="1" t="s">
        <v>60</v>
      </c>
      <c r="E1710" s="1" t="s">
        <v>74</v>
      </c>
      <c r="F1710" s="1" t="s">
        <v>650</v>
      </c>
      <c r="G1710" s="1" t="s">
        <v>63</v>
      </c>
      <c r="H1710" s="1" t="s">
        <v>240</v>
      </c>
      <c r="I1710" s="2">
        <v>76.930000000000007</v>
      </c>
      <c r="J1710" s="2">
        <v>0.03</v>
      </c>
      <c r="K1710" s="2">
        <f t="shared" si="214"/>
        <v>0.03</v>
      </c>
      <c r="L1710" s="2">
        <f t="shared" si="218"/>
        <v>0</v>
      </c>
      <c r="M1710" s="3"/>
      <c r="N1710" s="4"/>
      <c r="O1710" s="5"/>
      <c r="P1710" s="6"/>
      <c r="Q1710" s="5"/>
      <c r="R1710" s="7"/>
      <c r="S1710" s="5"/>
      <c r="T1710" s="8">
        <v>0.03</v>
      </c>
      <c r="U1710" s="5">
        <v>3.7537500000000001</v>
      </c>
      <c r="V1710" s="12"/>
      <c r="W1710" s="5"/>
      <c r="X1710" s="13"/>
      <c r="Y1710" s="5"/>
      <c r="Z1710" s="14"/>
      <c r="AA1710" s="5"/>
      <c r="AB1710" s="2"/>
      <c r="AC1710" s="5"/>
      <c r="AD1710" s="2"/>
      <c r="AE1710" s="5"/>
      <c r="AF1710" s="2"/>
      <c r="AG1710" s="5"/>
      <c r="AH1710" s="9"/>
      <c r="AI1710" s="5"/>
      <c r="AJ1710" s="10"/>
      <c r="AK1710" s="5"/>
      <c r="AL1710" s="2"/>
      <c r="AM1710" s="5"/>
      <c r="AN1710" s="9"/>
      <c r="AO1710" s="5"/>
      <c r="AP1710" s="2"/>
      <c r="AQ1710" s="5"/>
      <c r="AR1710" s="3"/>
      <c r="AS1710" s="5" t="str">
        <f t="shared" si="211"/>
        <v/>
      </c>
      <c r="AT1710" s="3"/>
      <c r="AU1710" s="5" t="str">
        <f t="shared" si="212"/>
        <v/>
      </c>
      <c r="AV1710" s="2"/>
      <c r="AW1710" s="5" t="str">
        <f t="shared" si="213"/>
        <v/>
      </c>
      <c r="AX1710" s="2"/>
      <c r="AY1710" s="2"/>
      <c r="AZ1710" s="5">
        <f t="shared" si="215"/>
        <v>3.7537500000000001</v>
      </c>
      <c r="BA1710" s="11">
        <f t="shared" si="216"/>
        <v>7.4644390578096028E-5</v>
      </c>
      <c r="BB1710" s="5">
        <f t="shared" si="217"/>
        <v>7.464439057809602E-2</v>
      </c>
      <c r="BC1710"/>
      <c r="BD1710"/>
      <c r="BE1710"/>
      <c r="BF1710"/>
    </row>
    <row r="1711" spans="1:58" s="44" customFormat="1" x14ac:dyDescent="0.25">
      <c r="A1711" s="1" t="s">
        <v>651</v>
      </c>
      <c r="B1711" s="1" t="s">
        <v>652</v>
      </c>
      <c r="C1711" s="1" t="s">
        <v>653</v>
      </c>
      <c r="D1711" s="1" t="s">
        <v>654</v>
      </c>
      <c r="E1711" s="1" t="s">
        <v>72</v>
      </c>
      <c r="F1711" s="1" t="s">
        <v>650</v>
      </c>
      <c r="G1711" s="1" t="s">
        <v>63</v>
      </c>
      <c r="H1711" s="1" t="s">
        <v>240</v>
      </c>
      <c r="I1711" s="2">
        <v>71</v>
      </c>
      <c r="J1711" s="2">
        <v>28.86</v>
      </c>
      <c r="K1711" s="2">
        <f t="shared" si="214"/>
        <v>28.86</v>
      </c>
      <c r="L1711" s="2">
        <f t="shared" si="218"/>
        <v>0</v>
      </c>
      <c r="M1711" s="3"/>
      <c r="N1711" s="4"/>
      <c r="O1711" s="5"/>
      <c r="P1711" s="6"/>
      <c r="Q1711" s="5"/>
      <c r="R1711" s="7"/>
      <c r="S1711" s="5"/>
      <c r="T1711" s="8">
        <v>10.5</v>
      </c>
      <c r="U1711" s="5">
        <v>1313.8125</v>
      </c>
      <c r="V1711" s="12">
        <v>17.72</v>
      </c>
      <c r="W1711" s="5">
        <v>1995.4935</v>
      </c>
      <c r="X1711" s="13"/>
      <c r="Y1711" s="5"/>
      <c r="Z1711" s="14"/>
      <c r="AA1711" s="5"/>
      <c r="AB1711" s="2"/>
      <c r="AC1711" s="5"/>
      <c r="AD1711" s="2"/>
      <c r="AE1711" s="5"/>
      <c r="AF1711" s="2"/>
      <c r="AG1711" s="5"/>
      <c r="AH1711" s="9"/>
      <c r="AI1711" s="5"/>
      <c r="AJ1711" s="10">
        <v>0.64</v>
      </c>
      <c r="AK1711" s="5">
        <v>23.587199472784999</v>
      </c>
      <c r="AL1711" s="2"/>
      <c r="AM1711" s="5"/>
      <c r="AN1711" s="9"/>
      <c r="AO1711" s="5"/>
      <c r="AP1711" s="2"/>
      <c r="AQ1711" s="5"/>
      <c r="AR1711" s="3"/>
      <c r="AS1711" s="5" t="str">
        <f t="shared" si="211"/>
        <v/>
      </c>
      <c r="AT1711" s="3"/>
      <c r="AU1711" s="5" t="str">
        <f t="shared" si="212"/>
        <v/>
      </c>
      <c r="AV1711" s="2"/>
      <c r="AW1711" s="5" t="str">
        <f t="shared" si="213"/>
        <v/>
      </c>
      <c r="AX1711" s="2"/>
      <c r="AY1711" s="2"/>
      <c r="AZ1711" s="5">
        <f t="shared" si="215"/>
        <v>3332.893199472785</v>
      </c>
      <c r="BA1711" s="11">
        <f t="shared" si="216"/>
        <v>6.6275532930143641E-2</v>
      </c>
      <c r="BB1711" s="5">
        <f t="shared" si="217"/>
        <v>66.27553293014364</v>
      </c>
      <c r="BC1711"/>
      <c r="BD1711"/>
      <c r="BE1711"/>
      <c r="BF1711"/>
    </row>
    <row r="1712" spans="1:58" s="44" customFormat="1" x14ac:dyDescent="0.25">
      <c r="A1712" s="1" t="s">
        <v>651</v>
      </c>
      <c r="B1712" s="1" t="s">
        <v>652</v>
      </c>
      <c r="C1712" s="1" t="s">
        <v>653</v>
      </c>
      <c r="D1712" s="1" t="s">
        <v>654</v>
      </c>
      <c r="E1712" s="1" t="s">
        <v>73</v>
      </c>
      <c r="F1712" s="1" t="s">
        <v>650</v>
      </c>
      <c r="G1712" s="1" t="s">
        <v>63</v>
      </c>
      <c r="H1712" s="1" t="s">
        <v>240</v>
      </c>
      <c r="I1712" s="2">
        <v>71</v>
      </c>
      <c r="J1712" s="2">
        <v>28.22</v>
      </c>
      <c r="K1712" s="2">
        <f t="shared" si="214"/>
        <v>28.21</v>
      </c>
      <c r="L1712" s="2">
        <f t="shared" si="218"/>
        <v>0</v>
      </c>
      <c r="M1712" s="3"/>
      <c r="N1712" s="4"/>
      <c r="O1712" s="5"/>
      <c r="P1712" s="6"/>
      <c r="Q1712" s="5"/>
      <c r="R1712" s="7"/>
      <c r="S1712" s="5"/>
      <c r="T1712" s="8">
        <v>24.91</v>
      </c>
      <c r="U1712" s="5">
        <v>3116.86375</v>
      </c>
      <c r="V1712" s="12">
        <v>3.3</v>
      </c>
      <c r="W1712" s="5">
        <v>371.62124999999992</v>
      </c>
      <c r="X1712" s="13"/>
      <c r="Y1712" s="5"/>
      <c r="Z1712" s="14"/>
      <c r="AA1712" s="5"/>
      <c r="AB1712" s="2"/>
      <c r="AC1712" s="5"/>
      <c r="AD1712" s="2"/>
      <c r="AE1712" s="5"/>
      <c r="AF1712" s="2"/>
      <c r="AG1712" s="5"/>
      <c r="AH1712" s="9"/>
      <c r="AI1712" s="5"/>
      <c r="AJ1712" s="10"/>
      <c r="AK1712" s="5"/>
      <c r="AL1712" s="2"/>
      <c r="AM1712" s="5"/>
      <c r="AN1712" s="9"/>
      <c r="AO1712" s="5"/>
      <c r="AP1712" s="2"/>
      <c r="AQ1712" s="5"/>
      <c r="AR1712" s="3"/>
      <c r="AS1712" s="5" t="str">
        <f t="shared" si="211"/>
        <v/>
      </c>
      <c r="AT1712" s="3"/>
      <c r="AU1712" s="5" t="str">
        <f t="shared" si="212"/>
        <v/>
      </c>
      <c r="AV1712" s="2"/>
      <c r="AW1712" s="5" t="str">
        <f t="shared" si="213"/>
        <v/>
      </c>
      <c r="AX1712" s="2"/>
      <c r="AY1712" s="2"/>
      <c r="AZ1712" s="5">
        <f t="shared" si="215"/>
        <v>3488.4849999999997</v>
      </c>
      <c r="BA1712" s="11">
        <f t="shared" si="216"/>
        <v>6.9369520310577235E-2</v>
      </c>
      <c r="BB1712" s="5">
        <f t="shared" si="217"/>
        <v>69.369520310577229</v>
      </c>
      <c r="BC1712"/>
      <c r="BD1712"/>
      <c r="BE1712"/>
      <c r="BF1712"/>
    </row>
    <row r="1713" spans="1:58" s="44" customFormat="1" x14ac:dyDescent="0.25">
      <c r="A1713" s="1" t="s">
        <v>651</v>
      </c>
      <c r="B1713" s="1" t="s">
        <v>652</v>
      </c>
      <c r="C1713" s="1" t="s">
        <v>653</v>
      </c>
      <c r="D1713" s="1" t="s">
        <v>654</v>
      </c>
      <c r="E1713" s="1" t="s">
        <v>74</v>
      </c>
      <c r="F1713" s="1" t="s">
        <v>650</v>
      </c>
      <c r="G1713" s="1" t="s">
        <v>63</v>
      </c>
      <c r="H1713" s="1" t="s">
        <v>240</v>
      </c>
      <c r="I1713" s="2">
        <v>71</v>
      </c>
      <c r="J1713" s="2">
        <v>9.1300000000000008</v>
      </c>
      <c r="K1713" s="2">
        <f t="shared" si="214"/>
        <v>9.1300000000000008</v>
      </c>
      <c r="L1713" s="2">
        <f t="shared" si="218"/>
        <v>0</v>
      </c>
      <c r="M1713" s="3"/>
      <c r="N1713" s="4"/>
      <c r="O1713" s="5"/>
      <c r="P1713" s="6"/>
      <c r="Q1713" s="5"/>
      <c r="R1713" s="7"/>
      <c r="S1713" s="5"/>
      <c r="T1713" s="8">
        <v>9.1300000000000008</v>
      </c>
      <c r="U1713" s="5">
        <v>1142.3912499999999</v>
      </c>
      <c r="V1713" s="12"/>
      <c r="W1713" s="5"/>
      <c r="X1713" s="13"/>
      <c r="Y1713" s="5"/>
      <c r="Z1713" s="14"/>
      <c r="AA1713" s="5"/>
      <c r="AB1713" s="2"/>
      <c r="AC1713" s="5"/>
      <c r="AD1713" s="2"/>
      <c r="AE1713" s="5"/>
      <c r="AF1713" s="2"/>
      <c r="AG1713" s="5"/>
      <c r="AH1713" s="9"/>
      <c r="AI1713" s="5"/>
      <c r="AJ1713" s="10"/>
      <c r="AK1713" s="5"/>
      <c r="AL1713" s="2"/>
      <c r="AM1713" s="5"/>
      <c r="AN1713" s="9"/>
      <c r="AO1713" s="5"/>
      <c r="AP1713" s="2"/>
      <c r="AQ1713" s="5"/>
      <c r="AR1713" s="3"/>
      <c r="AS1713" s="5" t="str">
        <f t="shared" ref="AS1713:AS1776" si="219">IF(AR1713&gt;0,AR1713*$AS$1,"")</f>
        <v/>
      </c>
      <c r="AT1713" s="3"/>
      <c r="AU1713" s="5" t="str">
        <f t="shared" ref="AU1713:AU1776" si="220">IF(AT1713&gt;0,AT1713*$AU$1,"")</f>
        <v/>
      </c>
      <c r="AV1713" s="2"/>
      <c r="AW1713" s="5" t="str">
        <f t="shared" ref="AW1713:AW1776" si="221">IF(AV1713&gt;0,AV1713*$AW$1,"")</f>
        <v/>
      </c>
      <c r="AX1713" s="2"/>
      <c r="AY1713" s="2"/>
      <c r="AZ1713" s="5">
        <f t="shared" si="215"/>
        <v>1142.3912499999999</v>
      </c>
      <c r="BA1713" s="11">
        <f t="shared" si="216"/>
        <v>2.2716776199267225E-2</v>
      </c>
      <c r="BB1713" s="5">
        <f t="shared" si="217"/>
        <v>22.716776199267226</v>
      </c>
      <c r="BC1713"/>
      <c r="BD1713"/>
      <c r="BE1713"/>
      <c r="BF1713"/>
    </row>
    <row r="1714" spans="1:58" s="44" customFormat="1" x14ac:dyDescent="0.25">
      <c r="A1714" s="1" t="s">
        <v>655</v>
      </c>
      <c r="B1714" s="1" t="s">
        <v>82</v>
      </c>
      <c r="C1714" s="1" t="s">
        <v>83</v>
      </c>
      <c r="D1714" s="1" t="s">
        <v>84</v>
      </c>
      <c r="E1714" s="1" t="s">
        <v>65</v>
      </c>
      <c r="F1714" s="1" t="s">
        <v>650</v>
      </c>
      <c r="G1714" s="1" t="s">
        <v>63</v>
      </c>
      <c r="H1714" s="1" t="s">
        <v>240</v>
      </c>
      <c r="I1714" s="2">
        <v>161.24</v>
      </c>
      <c r="J1714" s="2">
        <v>0.05</v>
      </c>
      <c r="K1714" s="2">
        <f t="shared" si="214"/>
        <v>0.05</v>
      </c>
      <c r="L1714" s="2">
        <f t="shared" si="218"/>
        <v>0</v>
      </c>
      <c r="M1714" s="3"/>
      <c r="N1714" s="4"/>
      <c r="O1714" s="5"/>
      <c r="P1714" s="6"/>
      <c r="Q1714" s="5"/>
      <c r="R1714" s="7"/>
      <c r="S1714" s="5"/>
      <c r="T1714" s="8">
        <v>0.05</v>
      </c>
      <c r="U1714" s="5">
        <v>6.2562500000000014</v>
      </c>
      <c r="V1714" s="12"/>
      <c r="W1714" s="5"/>
      <c r="X1714" s="13"/>
      <c r="Y1714" s="5"/>
      <c r="Z1714" s="14"/>
      <c r="AA1714" s="5"/>
      <c r="AB1714" s="2"/>
      <c r="AC1714" s="5"/>
      <c r="AD1714" s="2"/>
      <c r="AE1714" s="5"/>
      <c r="AF1714" s="2"/>
      <c r="AG1714" s="5"/>
      <c r="AH1714" s="9"/>
      <c r="AI1714" s="5"/>
      <c r="AJ1714" s="10"/>
      <c r="AK1714" s="5"/>
      <c r="AL1714" s="2"/>
      <c r="AM1714" s="5"/>
      <c r="AN1714" s="9"/>
      <c r="AO1714" s="5"/>
      <c r="AP1714" s="2"/>
      <c r="AQ1714" s="5"/>
      <c r="AR1714" s="3"/>
      <c r="AS1714" s="5" t="str">
        <f t="shared" si="219"/>
        <v/>
      </c>
      <c r="AT1714" s="3"/>
      <c r="AU1714" s="5" t="str">
        <f t="shared" si="220"/>
        <v/>
      </c>
      <c r="AV1714" s="2"/>
      <c r="AW1714" s="5" t="str">
        <f t="shared" si="221"/>
        <v/>
      </c>
      <c r="AX1714" s="2"/>
      <c r="AY1714" s="2"/>
      <c r="AZ1714" s="5">
        <f t="shared" si="215"/>
        <v>6.2562500000000014</v>
      </c>
      <c r="BA1714" s="11">
        <f t="shared" si="216"/>
        <v>1.2440731763016007E-4</v>
      </c>
      <c r="BB1714" s="5">
        <f t="shared" si="217"/>
        <v>0.12440731763016007</v>
      </c>
      <c r="BC1714"/>
      <c r="BD1714"/>
      <c r="BE1714"/>
      <c r="BF1714"/>
    </row>
    <row r="1715" spans="1:58" s="44" customFormat="1" x14ac:dyDescent="0.25">
      <c r="A1715" s="1" t="s">
        <v>655</v>
      </c>
      <c r="B1715" s="1" t="s">
        <v>82</v>
      </c>
      <c r="C1715" s="1" t="s">
        <v>83</v>
      </c>
      <c r="D1715" s="1" t="s">
        <v>84</v>
      </c>
      <c r="E1715" s="1" t="s">
        <v>66</v>
      </c>
      <c r="F1715" s="1" t="s">
        <v>650</v>
      </c>
      <c r="G1715" s="1" t="s">
        <v>63</v>
      </c>
      <c r="H1715" s="1" t="s">
        <v>240</v>
      </c>
      <c r="I1715" s="2">
        <v>161.24</v>
      </c>
      <c r="J1715" s="2">
        <v>7.0000000000000007E-2</v>
      </c>
      <c r="K1715" s="2">
        <f t="shared" si="214"/>
        <v>7.0000000000000007E-2</v>
      </c>
      <c r="L1715" s="2">
        <f t="shared" si="218"/>
        <v>0</v>
      </c>
      <c r="M1715" s="3"/>
      <c r="N1715" s="4"/>
      <c r="O1715" s="5"/>
      <c r="P1715" s="6"/>
      <c r="Q1715" s="5"/>
      <c r="R1715" s="7"/>
      <c r="S1715" s="5"/>
      <c r="T1715" s="8">
        <v>7.0000000000000007E-2</v>
      </c>
      <c r="U1715" s="5">
        <v>8.7587500000000009</v>
      </c>
      <c r="V1715" s="12"/>
      <c r="W1715" s="5"/>
      <c r="X1715" s="13"/>
      <c r="Y1715" s="5"/>
      <c r="Z1715" s="14"/>
      <c r="AA1715" s="5"/>
      <c r="AB1715" s="2"/>
      <c r="AC1715" s="5"/>
      <c r="AD1715" s="2"/>
      <c r="AE1715" s="5"/>
      <c r="AF1715" s="2"/>
      <c r="AG1715" s="5"/>
      <c r="AH1715" s="9"/>
      <c r="AI1715" s="5"/>
      <c r="AJ1715" s="10"/>
      <c r="AK1715" s="5"/>
      <c r="AL1715" s="2"/>
      <c r="AM1715" s="5"/>
      <c r="AN1715" s="9"/>
      <c r="AO1715" s="5"/>
      <c r="AP1715" s="2"/>
      <c r="AQ1715" s="5"/>
      <c r="AR1715" s="3"/>
      <c r="AS1715" s="5" t="str">
        <f t="shared" si="219"/>
        <v/>
      </c>
      <c r="AT1715" s="3"/>
      <c r="AU1715" s="5" t="str">
        <f t="shared" si="220"/>
        <v/>
      </c>
      <c r="AV1715" s="2"/>
      <c r="AW1715" s="5" t="str">
        <f t="shared" si="221"/>
        <v/>
      </c>
      <c r="AX1715" s="2"/>
      <c r="AY1715" s="2"/>
      <c r="AZ1715" s="5">
        <f t="shared" si="215"/>
        <v>8.7587500000000009</v>
      </c>
      <c r="BA1715" s="11">
        <f t="shared" si="216"/>
        <v>1.741702446822241E-4</v>
      </c>
      <c r="BB1715" s="5">
        <f t="shared" si="217"/>
        <v>0.17417024468222411</v>
      </c>
      <c r="BC1715"/>
      <c r="BD1715"/>
      <c r="BE1715"/>
      <c r="BF1715"/>
    </row>
    <row r="1716" spans="1:58" s="44" customFormat="1" x14ac:dyDescent="0.25">
      <c r="A1716" s="1" t="s">
        <v>655</v>
      </c>
      <c r="B1716" s="1" t="s">
        <v>82</v>
      </c>
      <c r="C1716" s="1" t="s">
        <v>83</v>
      </c>
      <c r="D1716" s="1" t="s">
        <v>84</v>
      </c>
      <c r="E1716" s="1" t="s">
        <v>67</v>
      </c>
      <c r="F1716" s="1" t="s">
        <v>650</v>
      </c>
      <c r="G1716" s="1" t="s">
        <v>63</v>
      </c>
      <c r="H1716" s="1" t="s">
        <v>240</v>
      </c>
      <c r="I1716" s="2">
        <v>161.24</v>
      </c>
      <c r="J1716" s="2">
        <v>7.0000000000000007E-2</v>
      </c>
      <c r="K1716" s="2">
        <f t="shared" si="214"/>
        <v>7.0000000000000007E-2</v>
      </c>
      <c r="L1716" s="2">
        <f t="shared" si="218"/>
        <v>0</v>
      </c>
      <c r="M1716" s="3"/>
      <c r="N1716" s="4"/>
      <c r="O1716" s="5"/>
      <c r="P1716" s="6"/>
      <c r="Q1716" s="5"/>
      <c r="R1716" s="7"/>
      <c r="S1716" s="5"/>
      <c r="T1716" s="8">
        <v>0.05</v>
      </c>
      <c r="U1716" s="5">
        <v>6.2562500000000014</v>
      </c>
      <c r="V1716" s="12"/>
      <c r="W1716" s="5"/>
      <c r="X1716" s="13"/>
      <c r="Y1716" s="5"/>
      <c r="Z1716" s="14"/>
      <c r="AA1716" s="5"/>
      <c r="AB1716" s="2"/>
      <c r="AC1716" s="5"/>
      <c r="AD1716" s="2"/>
      <c r="AE1716" s="5"/>
      <c r="AF1716" s="2"/>
      <c r="AG1716" s="5"/>
      <c r="AH1716" s="9"/>
      <c r="AI1716" s="5"/>
      <c r="AJ1716" s="10">
        <v>0.02</v>
      </c>
      <c r="AK1716" s="5">
        <v>0.81899998169392352</v>
      </c>
      <c r="AL1716" s="2"/>
      <c r="AM1716" s="5"/>
      <c r="AN1716" s="9"/>
      <c r="AO1716" s="5"/>
      <c r="AP1716" s="2"/>
      <c r="AQ1716" s="5"/>
      <c r="AR1716" s="3"/>
      <c r="AS1716" s="5" t="str">
        <f t="shared" si="219"/>
        <v/>
      </c>
      <c r="AT1716" s="3"/>
      <c r="AU1716" s="5" t="str">
        <f t="shared" si="220"/>
        <v/>
      </c>
      <c r="AV1716" s="2"/>
      <c r="AW1716" s="5" t="str">
        <f t="shared" si="221"/>
        <v/>
      </c>
      <c r="AX1716" s="2"/>
      <c r="AY1716" s="2"/>
      <c r="AZ1716" s="5">
        <f t="shared" si="215"/>
        <v>7.0752499816939247</v>
      </c>
      <c r="BA1716" s="11">
        <f t="shared" si="216"/>
        <v>1.4069336611954129E-4</v>
      </c>
      <c r="BB1716" s="5">
        <f t="shared" si="217"/>
        <v>0.14069336611954128</v>
      </c>
      <c r="BC1716"/>
      <c r="BD1716"/>
      <c r="BE1716"/>
      <c r="BF1716"/>
    </row>
    <row r="1717" spans="1:58" s="44" customFormat="1" x14ac:dyDescent="0.25">
      <c r="A1717" s="1" t="s">
        <v>655</v>
      </c>
      <c r="B1717" s="1" t="s">
        <v>82</v>
      </c>
      <c r="C1717" s="1" t="s">
        <v>83</v>
      </c>
      <c r="D1717" s="1" t="s">
        <v>84</v>
      </c>
      <c r="E1717" s="1" t="s">
        <v>68</v>
      </c>
      <c r="F1717" s="1" t="s">
        <v>650</v>
      </c>
      <c r="G1717" s="1" t="s">
        <v>63</v>
      </c>
      <c r="H1717" s="1" t="s">
        <v>240</v>
      </c>
      <c r="I1717" s="2">
        <v>161.24</v>
      </c>
      <c r="J1717" s="2">
        <v>36.090000000000003</v>
      </c>
      <c r="K1717" s="2">
        <f t="shared" si="214"/>
        <v>36.08</v>
      </c>
      <c r="L1717" s="2">
        <f t="shared" si="218"/>
        <v>0</v>
      </c>
      <c r="M1717" s="3"/>
      <c r="N1717" s="4"/>
      <c r="O1717" s="5"/>
      <c r="P1717" s="6"/>
      <c r="Q1717" s="5"/>
      <c r="R1717" s="7"/>
      <c r="S1717" s="5"/>
      <c r="T1717" s="8">
        <v>34.86</v>
      </c>
      <c r="U1717" s="5">
        <v>4361.8575000000001</v>
      </c>
      <c r="V1717" s="12"/>
      <c r="W1717" s="5"/>
      <c r="X1717" s="13"/>
      <c r="Y1717" s="5"/>
      <c r="Z1717" s="14"/>
      <c r="AA1717" s="5"/>
      <c r="AB1717" s="2"/>
      <c r="AC1717" s="5"/>
      <c r="AD1717" s="2"/>
      <c r="AE1717" s="5"/>
      <c r="AF1717" s="2"/>
      <c r="AG1717" s="5"/>
      <c r="AH1717" s="9"/>
      <c r="AI1717" s="5"/>
      <c r="AJ1717" s="10">
        <v>1.22</v>
      </c>
      <c r="AK1717" s="5">
        <v>49.959001171588902</v>
      </c>
      <c r="AL1717" s="2"/>
      <c r="AM1717" s="5"/>
      <c r="AN1717" s="9"/>
      <c r="AO1717" s="5"/>
      <c r="AP1717" s="2"/>
      <c r="AQ1717" s="5"/>
      <c r="AR1717" s="3"/>
      <c r="AS1717" s="5" t="str">
        <f t="shared" si="219"/>
        <v/>
      </c>
      <c r="AT1717" s="3"/>
      <c r="AU1717" s="5" t="str">
        <f t="shared" si="220"/>
        <v/>
      </c>
      <c r="AV1717" s="2"/>
      <c r="AW1717" s="5" t="str">
        <f t="shared" si="221"/>
        <v/>
      </c>
      <c r="AX1717" s="2"/>
      <c r="AY1717" s="2"/>
      <c r="AZ1717" s="5">
        <f t="shared" si="215"/>
        <v>4411.8165011715892</v>
      </c>
      <c r="BA1717" s="11">
        <f t="shared" si="216"/>
        <v>8.7730230855102537E-2</v>
      </c>
      <c r="BB1717" s="5">
        <f t="shared" si="217"/>
        <v>87.730230855102533</v>
      </c>
      <c r="BC1717"/>
      <c r="BD1717"/>
      <c r="BE1717"/>
      <c r="BF1717"/>
    </row>
    <row r="1718" spans="1:58" s="44" customFormat="1" x14ac:dyDescent="0.25">
      <c r="A1718" s="1" t="s">
        <v>655</v>
      </c>
      <c r="B1718" s="1" t="s">
        <v>82</v>
      </c>
      <c r="C1718" s="1" t="s">
        <v>83</v>
      </c>
      <c r="D1718" s="1" t="s">
        <v>84</v>
      </c>
      <c r="E1718" s="1" t="s">
        <v>69</v>
      </c>
      <c r="F1718" s="1" t="s">
        <v>650</v>
      </c>
      <c r="G1718" s="1" t="s">
        <v>63</v>
      </c>
      <c r="H1718" s="1" t="s">
        <v>240</v>
      </c>
      <c r="I1718" s="2">
        <v>161.24</v>
      </c>
      <c r="J1718" s="2">
        <v>39.1</v>
      </c>
      <c r="K1718" s="2">
        <f t="shared" si="214"/>
        <v>39.1</v>
      </c>
      <c r="L1718" s="2">
        <f t="shared" si="218"/>
        <v>0</v>
      </c>
      <c r="M1718" s="3"/>
      <c r="N1718" s="4"/>
      <c r="O1718" s="5"/>
      <c r="P1718" s="6"/>
      <c r="Q1718" s="5"/>
      <c r="R1718" s="7"/>
      <c r="S1718" s="5"/>
      <c r="T1718" s="8">
        <v>39.1</v>
      </c>
      <c r="U1718" s="5">
        <v>4892.3874999999998</v>
      </c>
      <c r="V1718" s="12"/>
      <c r="W1718" s="5"/>
      <c r="X1718" s="13"/>
      <c r="Y1718" s="5"/>
      <c r="Z1718" s="14"/>
      <c r="AA1718" s="5"/>
      <c r="AB1718" s="2"/>
      <c r="AC1718" s="5"/>
      <c r="AD1718" s="2"/>
      <c r="AE1718" s="5"/>
      <c r="AF1718" s="2"/>
      <c r="AG1718" s="5"/>
      <c r="AH1718" s="9"/>
      <c r="AI1718" s="5"/>
      <c r="AJ1718" s="10"/>
      <c r="AK1718" s="5"/>
      <c r="AL1718" s="2"/>
      <c r="AM1718" s="5"/>
      <c r="AN1718" s="9"/>
      <c r="AO1718" s="5"/>
      <c r="AP1718" s="2"/>
      <c r="AQ1718" s="5"/>
      <c r="AR1718" s="3"/>
      <c r="AS1718" s="5" t="str">
        <f t="shared" si="219"/>
        <v/>
      </c>
      <c r="AT1718" s="3"/>
      <c r="AU1718" s="5" t="str">
        <f t="shared" si="220"/>
        <v/>
      </c>
      <c r="AV1718" s="2"/>
      <c r="AW1718" s="5" t="str">
        <f t="shared" si="221"/>
        <v/>
      </c>
      <c r="AX1718" s="2"/>
      <c r="AY1718" s="2"/>
      <c r="AZ1718" s="5">
        <f t="shared" si="215"/>
        <v>4892.3874999999998</v>
      </c>
      <c r="BA1718" s="11">
        <f t="shared" si="216"/>
        <v>9.7286522386785146E-2</v>
      </c>
      <c r="BB1718" s="5">
        <f t="shared" si="217"/>
        <v>97.286522386785151</v>
      </c>
      <c r="BC1718"/>
      <c r="BD1718"/>
      <c r="BE1718"/>
      <c r="BF1718"/>
    </row>
    <row r="1719" spans="1:58" s="44" customFormat="1" x14ac:dyDescent="0.25">
      <c r="A1719" s="1" t="s">
        <v>655</v>
      </c>
      <c r="B1719" s="1" t="s">
        <v>82</v>
      </c>
      <c r="C1719" s="1" t="s">
        <v>83</v>
      </c>
      <c r="D1719" s="1" t="s">
        <v>84</v>
      </c>
      <c r="E1719" s="1" t="s">
        <v>70</v>
      </c>
      <c r="F1719" s="1" t="s">
        <v>650</v>
      </c>
      <c r="G1719" s="1" t="s">
        <v>63</v>
      </c>
      <c r="H1719" s="1" t="s">
        <v>240</v>
      </c>
      <c r="I1719" s="2">
        <v>161.24</v>
      </c>
      <c r="J1719" s="2">
        <v>15.7</v>
      </c>
      <c r="K1719" s="2">
        <f t="shared" si="214"/>
        <v>15.7</v>
      </c>
      <c r="L1719" s="2">
        <f t="shared" si="218"/>
        <v>0</v>
      </c>
      <c r="M1719" s="3"/>
      <c r="N1719" s="4"/>
      <c r="O1719" s="5"/>
      <c r="P1719" s="6"/>
      <c r="Q1719" s="5"/>
      <c r="R1719" s="7"/>
      <c r="S1719" s="5"/>
      <c r="T1719" s="8">
        <v>15.7</v>
      </c>
      <c r="U1719" s="5">
        <v>1964.4625000000001</v>
      </c>
      <c r="V1719" s="12"/>
      <c r="W1719" s="5"/>
      <c r="X1719" s="13"/>
      <c r="Y1719" s="5"/>
      <c r="Z1719" s="14"/>
      <c r="AA1719" s="5"/>
      <c r="AB1719" s="2"/>
      <c r="AC1719" s="5"/>
      <c r="AD1719" s="2"/>
      <c r="AE1719" s="5"/>
      <c r="AF1719" s="2"/>
      <c r="AG1719" s="5"/>
      <c r="AH1719" s="9"/>
      <c r="AI1719" s="5"/>
      <c r="AJ1719" s="10"/>
      <c r="AK1719" s="5"/>
      <c r="AL1719" s="2"/>
      <c r="AM1719" s="5"/>
      <c r="AN1719" s="9"/>
      <c r="AO1719" s="5"/>
      <c r="AP1719" s="2"/>
      <c r="AQ1719" s="5"/>
      <c r="AR1719" s="3"/>
      <c r="AS1719" s="5" t="str">
        <f t="shared" si="219"/>
        <v/>
      </c>
      <c r="AT1719" s="3"/>
      <c r="AU1719" s="5" t="str">
        <f t="shared" si="220"/>
        <v/>
      </c>
      <c r="AV1719" s="2"/>
      <c r="AW1719" s="5" t="str">
        <f t="shared" si="221"/>
        <v/>
      </c>
      <c r="AX1719" s="2"/>
      <c r="AY1719" s="2"/>
      <c r="AZ1719" s="5">
        <f t="shared" si="215"/>
        <v>1964.4625000000001</v>
      </c>
      <c r="BA1719" s="11">
        <f t="shared" si="216"/>
        <v>3.9063897735870254E-2</v>
      </c>
      <c r="BB1719" s="5">
        <f t="shared" si="217"/>
        <v>39.063897735870256</v>
      </c>
      <c r="BC1719"/>
      <c r="BD1719"/>
      <c r="BE1719"/>
      <c r="BF1719"/>
    </row>
    <row r="1720" spans="1:58" s="44" customFormat="1" x14ac:dyDescent="0.25">
      <c r="A1720" s="1" t="s">
        <v>655</v>
      </c>
      <c r="B1720" s="1" t="s">
        <v>82</v>
      </c>
      <c r="C1720" s="1" t="s">
        <v>83</v>
      </c>
      <c r="D1720" s="1" t="s">
        <v>84</v>
      </c>
      <c r="E1720" s="1" t="s">
        <v>73</v>
      </c>
      <c r="F1720" s="1" t="s">
        <v>650</v>
      </c>
      <c r="G1720" s="1" t="s">
        <v>63</v>
      </c>
      <c r="H1720" s="1" t="s">
        <v>240</v>
      </c>
      <c r="I1720" s="2">
        <v>161.24</v>
      </c>
      <c r="J1720" s="2">
        <v>7.0000000000000007E-2</v>
      </c>
      <c r="K1720" s="2">
        <f t="shared" si="214"/>
        <v>7.0000000000000007E-2</v>
      </c>
      <c r="L1720" s="2">
        <f t="shared" si="218"/>
        <v>0</v>
      </c>
      <c r="M1720" s="3"/>
      <c r="N1720" s="4"/>
      <c r="O1720" s="5"/>
      <c r="P1720" s="6"/>
      <c r="Q1720" s="5"/>
      <c r="R1720" s="7"/>
      <c r="S1720" s="5"/>
      <c r="T1720" s="8">
        <v>7.0000000000000007E-2</v>
      </c>
      <c r="U1720" s="5">
        <v>8.7587500000000009</v>
      </c>
      <c r="V1720" s="12"/>
      <c r="W1720" s="5"/>
      <c r="X1720" s="13"/>
      <c r="Y1720" s="5"/>
      <c r="Z1720" s="14"/>
      <c r="AA1720" s="5"/>
      <c r="AB1720" s="2"/>
      <c r="AC1720" s="5"/>
      <c r="AD1720" s="2"/>
      <c r="AE1720" s="5"/>
      <c r="AF1720" s="2"/>
      <c r="AG1720" s="5"/>
      <c r="AH1720" s="9"/>
      <c r="AI1720" s="5"/>
      <c r="AJ1720" s="10"/>
      <c r="AK1720" s="5"/>
      <c r="AL1720" s="2"/>
      <c r="AM1720" s="5"/>
      <c r="AN1720" s="9"/>
      <c r="AO1720" s="5"/>
      <c r="AP1720" s="2"/>
      <c r="AQ1720" s="5"/>
      <c r="AR1720" s="3"/>
      <c r="AS1720" s="5" t="str">
        <f t="shared" si="219"/>
        <v/>
      </c>
      <c r="AT1720" s="3"/>
      <c r="AU1720" s="5" t="str">
        <f t="shared" si="220"/>
        <v/>
      </c>
      <c r="AV1720" s="2"/>
      <c r="AW1720" s="5" t="str">
        <f t="shared" si="221"/>
        <v/>
      </c>
      <c r="AX1720" s="2"/>
      <c r="AY1720" s="2"/>
      <c r="AZ1720" s="5">
        <f t="shared" si="215"/>
        <v>8.7587500000000009</v>
      </c>
      <c r="BA1720" s="11">
        <f t="shared" si="216"/>
        <v>1.741702446822241E-4</v>
      </c>
      <c r="BB1720" s="5">
        <f t="shared" si="217"/>
        <v>0.17417024468222411</v>
      </c>
      <c r="BC1720"/>
      <c r="BD1720"/>
      <c r="BE1720"/>
      <c r="BF1720"/>
    </row>
    <row r="1721" spans="1:58" s="44" customFormat="1" x14ac:dyDescent="0.25">
      <c r="A1721" s="1" t="s">
        <v>655</v>
      </c>
      <c r="B1721" s="1" t="s">
        <v>82</v>
      </c>
      <c r="C1721" s="1" t="s">
        <v>83</v>
      </c>
      <c r="D1721" s="1" t="s">
        <v>84</v>
      </c>
      <c r="E1721" s="1" t="s">
        <v>74</v>
      </c>
      <c r="F1721" s="1" t="s">
        <v>650</v>
      </c>
      <c r="G1721" s="1" t="s">
        <v>63</v>
      </c>
      <c r="H1721" s="1" t="s">
        <v>240</v>
      </c>
      <c r="I1721" s="2">
        <v>161.24</v>
      </c>
      <c r="J1721" s="2">
        <v>27.8</v>
      </c>
      <c r="K1721" s="2">
        <f t="shared" si="214"/>
        <v>27.8</v>
      </c>
      <c r="L1721" s="2">
        <f t="shared" si="218"/>
        <v>0</v>
      </c>
      <c r="M1721" s="3"/>
      <c r="N1721" s="4"/>
      <c r="O1721" s="5"/>
      <c r="P1721" s="6"/>
      <c r="Q1721" s="5"/>
      <c r="R1721" s="7"/>
      <c r="S1721" s="5"/>
      <c r="T1721" s="8">
        <v>27.8</v>
      </c>
      <c r="U1721" s="5">
        <v>3478.4749999999999</v>
      </c>
      <c r="V1721" s="12"/>
      <c r="W1721" s="5"/>
      <c r="X1721" s="13"/>
      <c r="Y1721" s="5"/>
      <c r="Z1721" s="14"/>
      <c r="AA1721" s="5"/>
      <c r="AB1721" s="2"/>
      <c r="AC1721" s="5"/>
      <c r="AD1721" s="2"/>
      <c r="AE1721" s="5"/>
      <c r="AF1721" s="2"/>
      <c r="AG1721" s="5"/>
      <c r="AH1721" s="9"/>
      <c r="AI1721" s="5"/>
      <c r="AJ1721" s="10"/>
      <c r="AK1721" s="5"/>
      <c r="AL1721" s="2"/>
      <c r="AM1721" s="5"/>
      <c r="AN1721" s="9"/>
      <c r="AO1721" s="5"/>
      <c r="AP1721" s="2"/>
      <c r="AQ1721" s="5"/>
      <c r="AR1721" s="3"/>
      <c r="AS1721" s="5" t="str">
        <f t="shared" si="219"/>
        <v/>
      </c>
      <c r="AT1721" s="3"/>
      <c r="AU1721" s="5" t="str">
        <f t="shared" si="220"/>
        <v/>
      </c>
      <c r="AV1721" s="2"/>
      <c r="AW1721" s="5" t="str">
        <f t="shared" si="221"/>
        <v/>
      </c>
      <c r="AX1721" s="2"/>
      <c r="AY1721" s="2"/>
      <c r="AZ1721" s="5">
        <f t="shared" si="215"/>
        <v>3478.4749999999999</v>
      </c>
      <c r="BA1721" s="11">
        <f t="shared" si="216"/>
        <v>6.9170468602368987E-2</v>
      </c>
      <c r="BB1721" s="5">
        <f t="shared" si="217"/>
        <v>69.170468602368985</v>
      </c>
      <c r="BC1721"/>
      <c r="BD1721"/>
      <c r="BE1721"/>
      <c r="BF1721"/>
    </row>
    <row r="1722" spans="1:58" s="44" customFormat="1" x14ac:dyDescent="0.25">
      <c r="A1722" s="1" t="s">
        <v>655</v>
      </c>
      <c r="B1722" s="1" t="s">
        <v>82</v>
      </c>
      <c r="C1722" s="1" t="s">
        <v>83</v>
      </c>
      <c r="D1722" s="1" t="s">
        <v>84</v>
      </c>
      <c r="E1722" s="1" t="s">
        <v>75</v>
      </c>
      <c r="F1722" s="1" t="s">
        <v>650</v>
      </c>
      <c r="G1722" s="1" t="s">
        <v>63</v>
      </c>
      <c r="H1722" s="1" t="s">
        <v>240</v>
      </c>
      <c r="I1722" s="2">
        <v>161.24</v>
      </c>
      <c r="J1722" s="2">
        <v>39.03</v>
      </c>
      <c r="K1722" s="2">
        <f t="shared" si="214"/>
        <v>39.03</v>
      </c>
      <c r="L1722" s="2">
        <f t="shared" si="218"/>
        <v>0</v>
      </c>
      <c r="M1722" s="3"/>
      <c r="N1722" s="4"/>
      <c r="O1722" s="5"/>
      <c r="P1722" s="6"/>
      <c r="Q1722" s="5"/>
      <c r="R1722" s="7"/>
      <c r="S1722" s="5"/>
      <c r="T1722" s="8">
        <v>39.03</v>
      </c>
      <c r="U1722" s="5">
        <v>4883.6287499999999</v>
      </c>
      <c r="V1722" s="12"/>
      <c r="W1722" s="5"/>
      <c r="X1722" s="13"/>
      <c r="Y1722" s="5"/>
      <c r="Z1722" s="14"/>
      <c r="AA1722" s="5"/>
      <c r="AB1722" s="2"/>
      <c r="AC1722" s="5"/>
      <c r="AD1722" s="2"/>
      <c r="AE1722" s="5"/>
      <c r="AF1722" s="2"/>
      <c r="AG1722" s="5"/>
      <c r="AH1722" s="9"/>
      <c r="AI1722" s="5"/>
      <c r="AJ1722" s="10"/>
      <c r="AK1722" s="5"/>
      <c r="AL1722" s="2"/>
      <c r="AM1722" s="5"/>
      <c r="AN1722" s="9"/>
      <c r="AO1722" s="5"/>
      <c r="AP1722" s="2"/>
      <c r="AQ1722" s="5"/>
      <c r="AR1722" s="3"/>
      <c r="AS1722" s="5" t="str">
        <f t="shared" si="219"/>
        <v/>
      </c>
      <c r="AT1722" s="3"/>
      <c r="AU1722" s="5" t="str">
        <f t="shared" si="220"/>
        <v/>
      </c>
      <c r="AV1722" s="2"/>
      <c r="AW1722" s="5" t="str">
        <f t="shared" si="221"/>
        <v/>
      </c>
      <c r="AX1722" s="2"/>
      <c r="AY1722" s="2"/>
      <c r="AZ1722" s="5">
        <f t="shared" si="215"/>
        <v>4883.6287499999999</v>
      </c>
      <c r="BA1722" s="11">
        <f t="shared" si="216"/>
        <v>9.7112352142102926E-2</v>
      </c>
      <c r="BB1722" s="5">
        <f t="shared" si="217"/>
        <v>97.112352142102921</v>
      </c>
      <c r="BC1722"/>
      <c r="BD1722"/>
      <c r="BE1722"/>
      <c r="BF1722"/>
    </row>
    <row r="1723" spans="1:58" s="44" customFormat="1" x14ac:dyDescent="0.25">
      <c r="A1723" s="1" t="s">
        <v>656</v>
      </c>
      <c r="B1723" s="1" t="s">
        <v>95</v>
      </c>
      <c r="C1723" s="1" t="s">
        <v>96</v>
      </c>
      <c r="D1723" s="1" t="s">
        <v>60</v>
      </c>
      <c r="E1723" s="1" t="s">
        <v>80</v>
      </c>
      <c r="F1723" s="1" t="s">
        <v>650</v>
      </c>
      <c r="G1723" s="1" t="s">
        <v>63</v>
      </c>
      <c r="H1723" s="1" t="s">
        <v>240</v>
      </c>
      <c r="I1723" s="2">
        <v>26.3</v>
      </c>
      <c r="J1723" s="2">
        <v>2.2200000000000002</v>
      </c>
      <c r="K1723" s="2">
        <f t="shared" si="214"/>
        <v>2.2200000000000002</v>
      </c>
      <c r="L1723" s="2">
        <f t="shared" si="218"/>
        <v>0</v>
      </c>
      <c r="M1723" s="3"/>
      <c r="N1723" s="4"/>
      <c r="O1723" s="5"/>
      <c r="P1723" s="6"/>
      <c r="Q1723" s="5"/>
      <c r="R1723" s="7">
        <v>0.04</v>
      </c>
      <c r="S1723" s="5">
        <v>10.01</v>
      </c>
      <c r="T1723" s="8">
        <v>2.1800000000000002</v>
      </c>
      <c r="U1723" s="5">
        <v>272.77249999999998</v>
      </c>
      <c r="V1723" s="12"/>
      <c r="W1723" s="5"/>
      <c r="X1723" s="13"/>
      <c r="Y1723" s="5"/>
      <c r="Z1723" s="14"/>
      <c r="AA1723" s="5"/>
      <c r="AB1723" s="2"/>
      <c r="AC1723" s="5"/>
      <c r="AD1723" s="2"/>
      <c r="AE1723" s="5"/>
      <c r="AF1723" s="2"/>
      <c r="AG1723" s="5"/>
      <c r="AH1723" s="9"/>
      <c r="AI1723" s="5"/>
      <c r="AJ1723" s="10"/>
      <c r="AK1723" s="5"/>
      <c r="AL1723" s="2"/>
      <c r="AM1723" s="5"/>
      <c r="AN1723" s="9"/>
      <c r="AO1723" s="5"/>
      <c r="AP1723" s="2"/>
      <c r="AQ1723" s="5"/>
      <c r="AR1723" s="3"/>
      <c r="AS1723" s="5" t="str">
        <f t="shared" si="219"/>
        <v/>
      </c>
      <c r="AT1723" s="3"/>
      <c r="AU1723" s="5" t="str">
        <f t="shared" si="220"/>
        <v/>
      </c>
      <c r="AV1723" s="2"/>
      <c r="AW1723" s="5" t="str">
        <f t="shared" si="221"/>
        <v/>
      </c>
      <c r="AX1723" s="2"/>
      <c r="AY1723" s="2"/>
      <c r="AZ1723" s="5">
        <f t="shared" si="215"/>
        <v>282.78249999999997</v>
      </c>
      <c r="BA1723" s="11">
        <f t="shared" si="216"/>
        <v>5.6232107568832332E-3</v>
      </c>
      <c r="BB1723" s="5">
        <f t="shared" si="217"/>
        <v>5.6232107568832337</v>
      </c>
      <c r="BC1723"/>
      <c r="BD1723"/>
      <c r="BE1723"/>
      <c r="BF1723"/>
    </row>
    <row r="1724" spans="1:58" s="44" customFormat="1" x14ac:dyDescent="0.25">
      <c r="A1724" s="1" t="s">
        <v>656</v>
      </c>
      <c r="B1724" s="1" t="s">
        <v>95</v>
      </c>
      <c r="C1724" s="1" t="s">
        <v>96</v>
      </c>
      <c r="D1724" s="1" t="s">
        <v>60</v>
      </c>
      <c r="E1724" s="1" t="s">
        <v>61</v>
      </c>
      <c r="F1724" s="1" t="s">
        <v>650</v>
      </c>
      <c r="G1724" s="1" t="s">
        <v>63</v>
      </c>
      <c r="H1724" s="1" t="s">
        <v>240</v>
      </c>
      <c r="I1724" s="2">
        <v>26.3</v>
      </c>
      <c r="J1724" s="2">
        <v>24.04</v>
      </c>
      <c r="K1724" s="2">
        <f t="shared" si="214"/>
        <v>24.04</v>
      </c>
      <c r="L1724" s="2">
        <f t="shared" si="218"/>
        <v>0</v>
      </c>
      <c r="M1724" s="3"/>
      <c r="N1724" s="4"/>
      <c r="O1724" s="5"/>
      <c r="P1724" s="6"/>
      <c r="Q1724" s="5"/>
      <c r="R1724" s="7"/>
      <c r="S1724" s="5"/>
      <c r="T1724" s="8">
        <v>18.309999999999999</v>
      </c>
      <c r="U1724" s="5">
        <v>2291.0387500000002</v>
      </c>
      <c r="V1724" s="12"/>
      <c r="W1724" s="5"/>
      <c r="X1724" s="13"/>
      <c r="Y1724" s="5"/>
      <c r="Z1724" s="14"/>
      <c r="AA1724" s="5"/>
      <c r="AB1724" s="2"/>
      <c r="AC1724" s="5"/>
      <c r="AD1724" s="2"/>
      <c r="AE1724" s="5"/>
      <c r="AF1724" s="2"/>
      <c r="AG1724" s="5"/>
      <c r="AH1724" s="9">
        <v>7.0000000000000007E-2</v>
      </c>
      <c r="AI1724" s="5">
        <v>3.1421250000000009</v>
      </c>
      <c r="AJ1724" s="10">
        <v>5.66</v>
      </c>
      <c r="AK1724" s="5">
        <v>231.77699999999999</v>
      </c>
      <c r="AL1724" s="2"/>
      <c r="AM1724" s="5"/>
      <c r="AN1724" s="9"/>
      <c r="AO1724" s="5"/>
      <c r="AP1724" s="2"/>
      <c r="AQ1724" s="5"/>
      <c r="AR1724" s="3"/>
      <c r="AS1724" s="5" t="str">
        <f t="shared" si="219"/>
        <v/>
      </c>
      <c r="AT1724" s="3"/>
      <c r="AU1724" s="5" t="str">
        <f t="shared" si="220"/>
        <v/>
      </c>
      <c r="AV1724" s="2"/>
      <c r="AW1724" s="5" t="str">
        <f t="shared" si="221"/>
        <v/>
      </c>
      <c r="AX1724" s="2"/>
      <c r="AY1724" s="2"/>
      <c r="AZ1724" s="5">
        <f t="shared" si="215"/>
        <v>2525.9578750000001</v>
      </c>
      <c r="BA1724" s="11">
        <f t="shared" si="216"/>
        <v>5.022939359449017E-2</v>
      </c>
      <c r="BB1724" s="5">
        <f t="shared" si="217"/>
        <v>50.229393594490169</v>
      </c>
      <c r="BC1724"/>
      <c r="BD1724"/>
      <c r="BE1724"/>
      <c r="BF1724"/>
    </row>
    <row r="1725" spans="1:58" s="44" customFormat="1" x14ac:dyDescent="0.25">
      <c r="A1725" s="1" t="s">
        <v>656</v>
      </c>
      <c r="B1725" s="1" t="s">
        <v>95</v>
      </c>
      <c r="C1725" s="1" t="s">
        <v>96</v>
      </c>
      <c r="D1725" s="1" t="s">
        <v>60</v>
      </c>
      <c r="E1725" s="1" t="s">
        <v>65</v>
      </c>
      <c r="F1725" s="1" t="s">
        <v>650</v>
      </c>
      <c r="G1725" s="1" t="s">
        <v>63</v>
      </c>
      <c r="H1725" s="1" t="s">
        <v>240</v>
      </c>
      <c r="I1725" s="2">
        <v>26.3</v>
      </c>
      <c r="J1725" s="2">
        <v>0.05</v>
      </c>
      <c r="K1725" s="2">
        <f t="shared" si="214"/>
        <v>0.05</v>
      </c>
      <c r="L1725" s="2">
        <f t="shared" si="218"/>
        <v>0</v>
      </c>
      <c r="M1725" s="3"/>
      <c r="N1725" s="4"/>
      <c r="O1725" s="5"/>
      <c r="P1725" s="6"/>
      <c r="Q1725" s="5"/>
      <c r="R1725" s="7"/>
      <c r="S1725" s="5"/>
      <c r="T1725" s="8">
        <v>0.03</v>
      </c>
      <c r="U1725" s="5">
        <v>3.7537500000000001</v>
      </c>
      <c r="V1725" s="12"/>
      <c r="W1725" s="5"/>
      <c r="X1725" s="13"/>
      <c r="Y1725" s="5"/>
      <c r="Z1725" s="14"/>
      <c r="AA1725" s="5"/>
      <c r="AB1725" s="2"/>
      <c r="AC1725" s="5"/>
      <c r="AD1725" s="2"/>
      <c r="AE1725" s="5"/>
      <c r="AF1725" s="2"/>
      <c r="AG1725" s="5"/>
      <c r="AH1725" s="9">
        <v>0.02</v>
      </c>
      <c r="AI1725" s="5">
        <v>0.89775000000000005</v>
      </c>
      <c r="AJ1725" s="10"/>
      <c r="AK1725" s="5"/>
      <c r="AL1725" s="2"/>
      <c r="AM1725" s="5"/>
      <c r="AN1725" s="9"/>
      <c r="AO1725" s="5"/>
      <c r="AP1725" s="2"/>
      <c r="AQ1725" s="5"/>
      <c r="AR1725" s="3"/>
      <c r="AS1725" s="5" t="str">
        <f t="shared" si="219"/>
        <v/>
      </c>
      <c r="AT1725" s="3"/>
      <c r="AU1725" s="5" t="str">
        <f t="shared" si="220"/>
        <v/>
      </c>
      <c r="AV1725" s="2"/>
      <c r="AW1725" s="5" t="str">
        <f t="shared" si="221"/>
        <v/>
      </c>
      <c r="AX1725" s="2"/>
      <c r="AY1725" s="2"/>
      <c r="AZ1725" s="5">
        <f t="shared" si="215"/>
        <v>4.6515000000000004</v>
      </c>
      <c r="BA1725" s="11">
        <f t="shared" si="216"/>
        <v>9.2496405667402926E-5</v>
      </c>
      <c r="BB1725" s="5">
        <f t="shared" si="217"/>
        <v>9.2496405667402914E-2</v>
      </c>
      <c r="BC1725"/>
      <c r="BD1725"/>
      <c r="BE1725"/>
      <c r="BF1725"/>
    </row>
    <row r="1726" spans="1:58" s="44" customFormat="1" x14ac:dyDescent="0.25">
      <c r="A1726" s="1" t="s">
        <v>657</v>
      </c>
      <c r="B1726" s="1" t="s">
        <v>288</v>
      </c>
      <c r="C1726" s="1" t="s">
        <v>289</v>
      </c>
      <c r="D1726" s="1" t="s">
        <v>290</v>
      </c>
      <c r="E1726" s="1" t="s">
        <v>85</v>
      </c>
      <c r="F1726" s="1" t="s">
        <v>650</v>
      </c>
      <c r="G1726" s="1" t="s">
        <v>63</v>
      </c>
      <c r="H1726" s="1" t="s">
        <v>240</v>
      </c>
      <c r="I1726" s="2">
        <v>129.69999999999999</v>
      </c>
      <c r="J1726" s="2">
        <v>42.56</v>
      </c>
      <c r="K1726" s="2">
        <f t="shared" si="214"/>
        <v>42.56</v>
      </c>
      <c r="L1726" s="2">
        <f t="shared" si="218"/>
        <v>0</v>
      </c>
      <c r="M1726" s="3"/>
      <c r="N1726" s="4"/>
      <c r="O1726" s="5"/>
      <c r="P1726" s="6"/>
      <c r="Q1726" s="5"/>
      <c r="R1726" s="7"/>
      <c r="S1726" s="5"/>
      <c r="T1726" s="8">
        <v>37.78</v>
      </c>
      <c r="U1726" s="5">
        <v>4727.2224999999999</v>
      </c>
      <c r="V1726" s="12"/>
      <c r="W1726" s="5"/>
      <c r="X1726" s="13"/>
      <c r="Y1726" s="5"/>
      <c r="Z1726" s="14"/>
      <c r="AA1726" s="5"/>
      <c r="AB1726" s="2"/>
      <c r="AC1726" s="5"/>
      <c r="AD1726" s="2"/>
      <c r="AE1726" s="5"/>
      <c r="AF1726" s="2"/>
      <c r="AG1726" s="5"/>
      <c r="AH1726" s="9"/>
      <c r="AI1726" s="5"/>
      <c r="AJ1726" s="10">
        <v>4.78</v>
      </c>
      <c r="AK1726" s="5">
        <v>195.74100859165191</v>
      </c>
      <c r="AL1726" s="2"/>
      <c r="AM1726" s="5"/>
      <c r="AN1726" s="9"/>
      <c r="AO1726" s="5"/>
      <c r="AP1726" s="2"/>
      <c r="AQ1726" s="5"/>
      <c r="AR1726" s="3"/>
      <c r="AS1726" s="5" t="str">
        <f t="shared" si="219"/>
        <v/>
      </c>
      <c r="AT1726" s="3"/>
      <c r="AU1726" s="5" t="str">
        <f t="shared" si="220"/>
        <v/>
      </c>
      <c r="AV1726" s="2"/>
      <c r="AW1726" s="5" t="str">
        <f t="shared" si="221"/>
        <v/>
      </c>
      <c r="AX1726" s="2"/>
      <c r="AY1726" s="2"/>
      <c r="AZ1726" s="5">
        <f t="shared" si="215"/>
        <v>4922.9635085916516</v>
      </c>
      <c r="BA1726" s="11">
        <f t="shared" si="216"/>
        <v>9.7894535048159634E-2</v>
      </c>
      <c r="BB1726" s="5">
        <f t="shared" si="217"/>
        <v>97.894535048159639</v>
      </c>
      <c r="BC1726"/>
      <c r="BD1726"/>
      <c r="BE1726"/>
      <c r="BF1726"/>
    </row>
    <row r="1727" spans="1:58" s="44" customFormat="1" x14ac:dyDescent="0.25">
      <c r="A1727" s="1" t="s">
        <v>657</v>
      </c>
      <c r="B1727" s="1" t="s">
        <v>288</v>
      </c>
      <c r="C1727" s="1" t="s">
        <v>289</v>
      </c>
      <c r="D1727" s="1" t="s">
        <v>290</v>
      </c>
      <c r="E1727" s="1" t="s">
        <v>80</v>
      </c>
      <c r="F1727" s="1" t="s">
        <v>650</v>
      </c>
      <c r="G1727" s="1" t="s">
        <v>63</v>
      </c>
      <c r="H1727" s="1" t="s">
        <v>240</v>
      </c>
      <c r="I1727" s="2">
        <v>129.69999999999999</v>
      </c>
      <c r="J1727" s="2">
        <v>37.33</v>
      </c>
      <c r="K1727" s="2">
        <f t="shared" si="214"/>
        <v>37.330000000000005</v>
      </c>
      <c r="L1727" s="2">
        <f t="shared" si="218"/>
        <v>0</v>
      </c>
      <c r="M1727" s="3"/>
      <c r="N1727" s="4">
        <v>0.92</v>
      </c>
      <c r="O1727" s="5">
        <v>466.9</v>
      </c>
      <c r="P1727" s="6">
        <v>1.64</v>
      </c>
      <c r="Q1727" s="5">
        <v>490.77</v>
      </c>
      <c r="R1727" s="7"/>
      <c r="S1727" s="5"/>
      <c r="T1727" s="8">
        <v>34.770000000000003</v>
      </c>
      <c r="U1727" s="5">
        <v>4350.5962500000014</v>
      </c>
      <c r="V1727" s="12"/>
      <c r="W1727" s="5"/>
      <c r="X1727" s="13"/>
      <c r="Y1727" s="5"/>
      <c r="Z1727" s="14"/>
      <c r="AA1727" s="5"/>
      <c r="AB1727" s="2"/>
      <c r="AC1727" s="5"/>
      <c r="AD1727" s="2"/>
      <c r="AE1727" s="5"/>
      <c r="AF1727" s="2"/>
      <c r="AG1727" s="5"/>
      <c r="AH1727" s="9"/>
      <c r="AI1727" s="5"/>
      <c r="AJ1727" s="10"/>
      <c r="AK1727" s="5"/>
      <c r="AL1727" s="2"/>
      <c r="AM1727" s="5"/>
      <c r="AN1727" s="9"/>
      <c r="AO1727" s="5"/>
      <c r="AP1727" s="2"/>
      <c r="AQ1727" s="5"/>
      <c r="AR1727" s="3"/>
      <c r="AS1727" s="5" t="str">
        <f t="shared" si="219"/>
        <v/>
      </c>
      <c r="AT1727" s="3"/>
      <c r="AU1727" s="5" t="str">
        <f t="shared" si="220"/>
        <v/>
      </c>
      <c r="AV1727" s="2"/>
      <c r="AW1727" s="5" t="str">
        <f t="shared" si="221"/>
        <v/>
      </c>
      <c r="AX1727" s="2"/>
      <c r="AY1727" s="2"/>
      <c r="AZ1727" s="5">
        <f t="shared" si="215"/>
        <v>5308.2662500000015</v>
      </c>
      <c r="BA1727" s="11">
        <f t="shared" si="216"/>
        <v>0.1055563900785948</v>
      </c>
      <c r="BB1727" s="5">
        <f t="shared" si="217"/>
        <v>105.5563900785948</v>
      </c>
      <c r="BC1727"/>
      <c r="BD1727"/>
      <c r="BE1727"/>
      <c r="BF1727"/>
    </row>
    <row r="1728" spans="1:58" s="44" customFormat="1" x14ac:dyDescent="0.25">
      <c r="A1728" s="1" t="s">
        <v>657</v>
      </c>
      <c r="B1728" s="1" t="s">
        <v>288</v>
      </c>
      <c r="C1728" s="1" t="s">
        <v>289</v>
      </c>
      <c r="D1728" s="1" t="s">
        <v>290</v>
      </c>
      <c r="E1728" s="1" t="s">
        <v>61</v>
      </c>
      <c r="F1728" s="1" t="s">
        <v>650</v>
      </c>
      <c r="G1728" s="1" t="s">
        <v>63</v>
      </c>
      <c r="H1728" s="1" t="s">
        <v>240</v>
      </c>
      <c r="I1728" s="2">
        <v>129.69999999999999</v>
      </c>
      <c r="J1728" s="2">
        <v>7.63</v>
      </c>
      <c r="K1728" s="2">
        <f t="shared" si="214"/>
        <v>7.63</v>
      </c>
      <c r="L1728" s="2">
        <f t="shared" si="218"/>
        <v>0</v>
      </c>
      <c r="M1728" s="3"/>
      <c r="N1728" s="4"/>
      <c r="O1728" s="5"/>
      <c r="P1728" s="6"/>
      <c r="Q1728" s="5"/>
      <c r="R1728" s="7"/>
      <c r="S1728" s="5"/>
      <c r="T1728" s="8">
        <v>6.08</v>
      </c>
      <c r="U1728" s="5">
        <v>760.76</v>
      </c>
      <c r="V1728" s="12"/>
      <c r="W1728" s="5"/>
      <c r="X1728" s="13"/>
      <c r="Y1728" s="5"/>
      <c r="Z1728" s="14"/>
      <c r="AA1728" s="5"/>
      <c r="AB1728" s="2"/>
      <c r="AC1728" s="5"/>
      <c r="AD1728" s="2"/>
      <c r="AE1728" s="5"/>
      <c r="AF1728" s="2"/>
      <c r="AG1728" s="5"/>
      <c r="AH1728" s="9"/>
      <c r="AI1728" s="5"/>
      <c r="AJ1728" s="10">
        <v>1.55</v>
      </c>
      <c r="AK1728" s="5">
        <v>63.472498047351841</v>
      </c>
      <c r="AL1728" s="2"/>
      <c r="AM1728" s="5"/>
      <c r="AN1728" s="9"/>
      <c r="AO1728" s="5"/>
      <c r="AP1728" s="2"/>
      <c r="AQ1728" s="5"/>
      <c r="AR1728" s="3"/>
      <c r="AS1728" s="5" t="str">
        <f t="shared" si="219"/>
        <v/>
      </c>
      <c r="AT1728" s="3"/>
      <c r="AU1728" s="5" t="str">
        <f t="shared" si="220"/>
        <v/>
      </c>
      <c r="AV1728" s="2"/>
      <c r="AW1728" s="5" t="str">
        <f t="shared" si="221"/>
        <v/>
      </c>
      <c r="AX1728" s="2"/>
      <c r="AY1728" s="2"/>
      <c r="AZ1728" s="5">
        <f t="shared" si="215"/>
        <v>824.23249804735178</v>
      </c>
      <c r="BA1728" s="11">
        <f t="shared" si="216"/>
        <v>1.6390098571137209E-2</v>
      </c>
      <c r="BB1728" s="5">
        <f t="shared" si="217"/>
        <v>16.390098571137209</v>
      </c>
      <c r="BC1728"/>
      <c r="BD1728"/>
      <c r="BE1728"/>
      <c r="BF1728"/>
    </row>
    <row r="1729" spans="1:58" s="44" customFormat="1" x14ac:dyDescent="0.25">
      <c r="A1729" s="1" t="s">
        <v>657</v>
      </c>
      <c r="B1729" s="1" t="s">
        <v>288</v>
      </c>
      <c r="C1729" s="1" t="s">
        <v>289</v>
      </c>
      <c r="D1729" s="1" t="s">
        <v>290</v>
      </c>
      <c r="E1729" s="1" t="s">
        <v>65</v>
      </c>
      <c r="F1729" s="1" t="s">
        <v>650</v>
      </c>
      <c r="G1729" s="1" t="s">
        <v>63</v>
      </c>
      <c r="H1729" s="1" t="s">
        <v>240</v>
      </c>
      <c r="I1729" s="2">
        <v>129.69999999999999</v>
      </c>
      <c r="J1729" s="2">
        <v>37.03</v>
      </c>
      <c r="K1729" s="2">
        <f t="shared" si="214"/>
        <v>37.03</v>
      </c>
      <c r="L1729" s="2">
        <f t="shared" si="218"/>
        <v>0</v>
      </c>
      <c r="M1729" s="3"/>
      <c r="N1729" s="4"/>
      <c r="O1729" s="5"/>
      <c r="P1729" s="6"/>
      <c r="Q1729" s="5"/>
      <c r="R1729" s="7"/>
      <c r="S1729" s="5"/>
      <c r="T1729" s="8">
        <v>28.69</v>
      </c>
      <c r="U1729" s="5">
        <v>3589.8362499999998</v>
      </c>
      <c r="V1729" s="12"/>
      <c r="W1729" s="5"/>
      <c r="X1729" s="13"/>
      <c r="Y1729" s="5"/>
      <c r="Z1729" s="14"/>
      <c r="AA1729" s="5"/>
      <c r="AB1729" s="2"/>
      <c r="AC1729" s="5"/>
      <c r="AD1729" s="2"/>
      <c r="AE1729" s="5"/>
      <c r="AF1729" s="2"/>
      <c r="AG1729" s="5"/>
      <c r="AH1729" s="9"/>
      <c r="AI1729" s="5"/>
      <c r="AJ1729" s="10">
        <v>8.34</v>
      </c>
      <c r="AK1729" s="5">
        <v>341.52300624847408</v>
      </c>
      <c r="AL1729" s="2"/>
      <c r="AM1729" s="5"/>
      <c r="AN1729" s="9"/>
      <c r="AO1729" s="5"/>
      <c r="AP1729" s="2"/>
      <c r="AQ1729" s="5"/>
      <c r="AR1729" s="3"/>
      <c r="AS1729" s="5" t="str">
        <f t="shared" si="219"/>
        <v/>
      </c>
      <c r="AT1729" s="3"/>
      <c r="AU1729" s="5" t="str">
        <f t="shared" si="220"/>
        <v/>
      </c>
      <c r="AV1729" s="2"/>
      <c r="AW1729" s="5" t="str">
        <f t="shared" si="221"/>
        <v/>
      </c>
      <c r="AX1729" s="2"/>
      <c r="AY1729" s="2"/>
      <c r="AZ1729" s="5">
        <f t="shared" si="215"/>
        <v>3931.3592562484737</v>
      </c>
      <c r="BA1729" s="11">
        <f t="shared" si="216"/>
        <v>7.8176201352307476E-2</v>
      </c>
      <c r="BB1729" s="5">
        <f t="shared" si="217"/>
        <v>78.176201352307473</v>
      </c>
      <c r="BC1729"/>
      <c r="BD1729"/>
      <c r="BE1729"/>
      <c r="BF1729"/>
    </row>
    <row r="1730" spans="1:58" s="44" customFormat="1" x14ac:dyDescent="0.25">
      <c r="A1730" s="1" t="s">
        <v>658</v>
      </c>
      <c r="B1730" s="1" t="s">
        <v>288</v>
      </c>
      <c r="C1730" s="1" t="s">
        <v>289</v>
      </c>
      <c r="D1730" s="1" t="s">
        <v>290</v>
      </c>
      <c r="E1730" s="1" t="s">
        <v>93</v>
      </c>
      <c r="F1730" s="1" t="s">
        <v>650</v>
      </c>
      <c r="G1730" s="1" t="s">
        <v>63</v>
      </c>
      <c r="H1730" s="1" t="s">
        <v>240</v>
      </c>
      <c r="I1730" s="2">
        <v>159.38</v>
      </c>
      <c r="J1730" s="2">
        <v>39.6</v>
      </c>
      <c r="K1730" s="2">
        <f t="shared" si="214"/>
        <v>39.599999999999994</v>
      </c>
      <c r="L1730" s="2">
        <f t="shared" si="218"/>
        <v>0</v>
      </c>
      <c r="M1730" s="3"/>
      <c r="N1730" s="4"/>
      <c r="O1730" s="5"/>
      <c r="P1730" s="6"/>
      <c r="Q1730" s="5"/>
      <c r="R1730" s="7">
        <v>5.03</v>
      </c>
      <c r="S1730" s="5">
        <v>1258.7574999999999</v>
      </c>
      <c r="T1730" s="8">
        <v>32.659999999999997</v>
      </c>
      <c r="U1730" s="5">
        <v>4086.5825</v>
      </c>
      <c r="V1730" s="12"/>
      <c r="W1730" s="5"/>
      <c r="X1730" s="13"/>
      <c r="Y1730" s="5"/>
      <c r="Z1730" s="14"/>
      <c r="AA1730" s="5"/>
      <c r="AB1730" s="2"/>
      <c r="AC1730" s="5"/>
      <c r="AD1730" s="2"/>
      <c r="AE1730" s="5"/>
      <c r="AF1730" s="2"/>
      <c r="AG1730" s="5"/>
      <c r="AH1730" s="9"/>
      <c r="AI1730" s="5"/>
      <c r="AJ1730" s="10">
        <v>1.91</v>
      </c>
      <c r="AK1730" s="5">
        <v>78.214500000000001</v>
      </c>
      <c r="AL1730" s="2"/>
      <c r="AM1730" s="5"/>
      <c r="AN1730" s="9"/>
      <c r="AO1730" s="5"/>
      <c r="AP1730" s="2"/>
      <c r="AQ1730" s="5"/>
      <c r="AR1730" s="3"/>
      <c r="AS1730" s="5" t="str">
        <f t="shared" si="219"/>
        <v/>
      </c>
      <c r="AT1730" s="3"/>
      <c r="AU1730" s="5" t="str">
        <f t="shared" si="220"/>
        <v/>
      </c>
      <c r="AV1730" s="2"/>
      <c r="AW1730" s="5" t="str">
        <f t="shared" si="221"/>
        <v/>
      </c>
      <c r="AX1730" s="2"/>
      <c r="AY1730" s="2"/>
      <c r="AZ1730" s="5">
        <f t="shared" si="215"/>
        <v>5423.5545000000002</v>
      </c>
      <c r="BA1730" s="11">
        <f t="shared" si="216"/>
        <v>0.10784892984870872</v>
      </c>
      <c r="BB1730" s="5">
        <f t="shared" si="217"/>
        <v>107.84892984870872</v>
      </c>
      <c r="BC1730"/>
      <c r="BD1730"/>
      <c r="BE1730"/>
      <c r="BF1730"/>
    </row>
    <row r="1731" spans="1:58" s="44" customFormat="1" x14ac:dyDescent="0.25">
      <c r="A1731" s="1" t="s">
        <v>658</v>
      </c>
      <c r="B1731" s="1" t="s">
        <v>288</v>
      </c>
      <c r="C1731" s="1" t="s">
        <v>289</v>
      </c>
      <c r="D1731" s="1" t="s">
        <v>290</v>
      </c>
      <c r="E1731" s="1" t="s">
        <v>90</v>
      </c>
      <c r="F1731" s="1" t="s">
        <v>650</v>
      </c>
      <c r="G1731" s="1" t="s">
        <v>63</v>
      </c>
      <c r="H1731" s="1" t="s">
        <v>240</v>
      </c>
      <c r="I1731" s="2">
        <v>159.38</v>
      </c>
      <c r="J1731" s="2">
        <v>43.54</v>
      </c>
      <c r="K1731" s="2">
        <f t="shared" ref="K1731:K1794" si="222">SUM(N1731,P1731,R1731,T1731,AD1731,AF1731,AH1731,AJ1731,AL1731,AN1731,AP1731,V1731,X1731,Z1731,BC1731,AB1731)</f>
        <v>43.54</v>
      </c>
      <c r="L1731" s="2">
        <f t="shared" si="218"/>
        <v>0</v>
      </c>
      <c r="M1731" s="3"/>
      <c r="N1731" s="4"/>
      <c r="O1731" s="5"/>
      <c r="P1731" s="6"/>
      <c r="Q1731" s="5"/>
      <c r="R1731" s="7">
        <v>2.71</v>
      </c>
      <c r="S1731" s="5">
        <v>678.17750000000001</v>
      </c>
      <c r="T1731" s="8">
        <v>29</v>
      </c>
      <c r="U1731" s="5">
        <v>3628.625</v>
      </c>
      <c r="V1731" s="12"/>
      <c r="W1731" s="5"/>
      <c r="X1731" s="13"/>
      <c r="Y1731" s="5"/>
      <c r="Z1731" s="14"/>
      <c r="AA1731" s="5"/>
      <c r="AB1731" s="2"/>
      <c r="AC1731" s="5"/>
      <c r="AD1731" s="2"/>
      <c r="AE1731" s="5"/>
      <c r="AF1731" s="2"/>
      <c r="AG1731" s="5"/>
      <c r="AH1731" s="9"/>
      <c r="AI1731" s="5"/>
      <c r="AJ1731" s="10">
        <v>11.83</v>
      </c>
      <c r="AK1731" s="5">
        <v>484.43849999999998</v>
      </c>
      <c r="AL1731" s="2"/>
      <c r="AM1731" s="5"/>
      <c r="AN1731" s="9"/>
      <c r="AO1731" s="5"/>
      <c r="AP1731" s="2"/>
      <c r="AQ1731" s="5"/>
      <c r="AR1731" s="3"/>
      <c r="AS1731" s="5" t="str">
        <f t="shared" si="219"/>
        <v/>
      </c>
      <c r="AT1731" s="3"/>
      <c r="AU1731" s="5" t="str">
        <f t="shared" si="220"/>
        <v/>
      </c>
      <c r="AV1731" s="2"/>
      <c r="AW1731" s="5" t="str">
        <f t="shared" si="221"/>
        <v/>
      </c>
      <c r="AX1731" s="2"/>
      <c r="AY1731" s="2"/>
      <c r="AZ1731" s="5">
        <f t="shared" ref="AZ1731:AZ1794" si="223">SUM(O1731,Q1731,S1731,U1731,AE1731,AG1731,AI1731,AK1731,AM1731,AO1731,AQ1731,W1731,Y1731,AA1731,BD1731,AC1731)</f>
        <v>4791.241</v>
      </c>
      <c r="BA1731" s="11">
        <f t="shared" ref="BA1731:BA1794" si="224">(AZ1731/$AZ$2498)*100</f>
        <v>9.5275195353389908E-2</v>
      </c>
      <c r="BB1731" s="5">
        <f t="shared" ref="BB1731:BB1794" si="225">(BA1731/100)*$BB$1</f>
        <v>95.275195353389904</v>
      </c>
      <c r="BC1731"/>
      <c r="BD1731"/>
      <c r="BE1731"/>
      <c r="BF1731"/>
    </row>
    <row r="1732" spans="1:58" s="44" customFormat="1" x14ac:dyDescent="0.25">
      <c r="A1732" s="1" t="s">
        <v>658</v>
      </c>
      <c r="B1732" s="1" t="s">
        <v>288</v>
      </c>
      <c r="C1732" s="1" t="s">
        <v>289</v>
      </c>
      <c r="D1732" s="1" t="s">
        <v>290</v>
      </c>
      <c r="E1732" s="1" t="s">
        <v>85</v>
      </c>
      <c r="F1732" s="1" t="s">
        <v>650</v>
      </c>
      <c r="G1732" s="1" t="s">
        <v>63</v>
      </c>
      <c r="H1732" s="1" t="s">
        <v>240</v>
      </c>
      <c r="I1732" s="2">
        <v>159.38</v>
      </c>
      <c r="J1732" s="2">
        <v>0.1</v>
      </c>
      <c r="K1732" s="2">
        <f t="shared" si="222"/>
        <v>0.1</v>
      </c>
      <c r="L1732" s="2">
        <f t="shared" ref="L1732:L1795" si="226">SUM(M1732,AR1732,AT1732,AV1732,AX1732,AY1732)</f>
        <v>0</v>
      </c>
      <c r="M1732" s="3"/>
      <c r="N1732" s="4"/>
      <c r="O1732" s="5"/>
      <c r="P1732" s="6"/>
      <c r="Q1732" s="5"/>
      <c r="R1732" s="7"/>
      <c r="S1732" s="5"/>
      <c r="T1732" s="8">
        <v>0.08</v>
      </c>
      <c r="U1732" s="5">
        <v>10.01</v>
      </c>
      <c r="V1732" s="12"/>
      <c r="W1732" s="5"/>
      <c r="X1732" s="13"/>
      <c r="Y1732" s="5"/>
      <c r="Z1732" s="14"/>
      <c r="AA1732" s="5"/>
      <c r="AB1732" s="2"/>
      <c r="AC1732" s="5"/>
      <c r="AD1732" s="2"/>
      <c r="AE1732" s="5"/>
      <c r="AF1732" s="2"/>
      <c r="AG1732" s="5"/>
      <c r="AH1732" s="9"/>
      <c r="AI1732" s="5"/>
      <c r="AJ1732" s="10">
        <v>0.02</v>
      </c>
      <c r="AK1732" s="5">
        <v>0.81900000000000006</v>
      </c>
      <c r="AL1732" s="2"/>
      <c r="AM1732" s="5"/>
      <c r="AN1732" s="9"/>
      <c r="AO1732" s="5"/>
      <c r="AP1732" s="2"/>
      <c r="AQ1732" s="5"/>
      <c r="AR1732" s="3"/>
      <c r="AS1732" s="5" t="str">
        <f t="shared" si="219"/>
        <v/>
      </c>
      <c r="AT1732" s="3"/>
      <c r="AU1732" s="5" t="str">
        <f t="shared" si="220"/>
        <v/>
      </c>
      <c r="AV1732" s="2"/>
      <c r="AW1732" s="5" t="str">
        <f t="shared" si="221"/>
        <v/>
      </c>
      <c r="AX1732" s="2"/>
      <c r="AY1732" s="2"/>
      <c r="AZ1732" s="5">
        <f t="shared" si="223"/>
        <v>10.829000000000001</v>
      </c>
      <c r="BA1732" s="11">
        <f t="shared" si="224"/>
        <v>2.1533775706165885E-4</v>
      </c>
      <c r="BB1732" s="5">
        <f t="shared" si="225"/>
        <v>0.21533775706165884</v>
      </c>
      <c r="BC1732"/>
      <c r="BD1732"/>
      <c r="BE1732"/>
      <c r="BF1732"/>
    </row>
    <row r="1733" spans="1:58" s="44" customFormat="1" x14ac:dyDescent="0.25">
      <c r="A1733" s="1" t="s">
        <v>658</v>
      </c>
      <c r="B1733" s="1" t="s">
        <v>288</v>
      </c>
      <c r="C1733" s="1" t="s">
        <v>289</v>
      </c>
      <c r="D1733" s="1" t="s">
        <v>290</v>
      </c>
      <c r="E1733" s="1" t="s">
        <v>65</v>
      </c>
      <c r="F1733" s="1" t="s">
        <v>650</v>
      </c>
      <c r="G1733" s="1" t="s">
        <v>63</v>
      </c>
      <c r="H1733" s="1" t="s">
        <v>240</v>
      </c>
      <c r="I1733" s="2">
        <v>159.38</v>
      </c>
      <c r="J1733" s="2">
        <v>0.09</v>
      </c>
      <c r="K1733" s="2">
        <f t="shared" si="222"/>
        <v>0.09</v>
      </c>
      <c r="L1733" s="2">
        <f t="shared" si="226"/>
        <v>0</v>
      </c>
      <c r="M1733" s="3"/>
      <c r="N1733" s="4"/>
      <c r="O1733" s="5"/>
      <c r="P1733" s="6"/>
      <c r="Q1733" s="5"/>
      <c r="R1733" s="7"/>
      <c r="S1733" s="5"/>
      <c r="T1733" s="8">
        <v>0.08</v>
      </c>
      <c r="U1733" s="5">
        <v>10.01</v>
      </c>
      <c r="V1733" s="12"/>
      <c r="W1733" s="5"/>
      <c r="X1733" s="13"/>
      <c r="Y1733" s="5"/>
      <c r="Z1733" s="14"/>
      <c r="AA1733" s="5"/>
      <c r="AB1733" s="2"/>
      <c r="AC1733" s="5"/>
      <c r="AD1733" s="2"/>
      <c r="AE1733" s="5"/>
      <c r="AF1733" s="2"/>
      <c r="AG1733" s="5"/>
      <c r="AH1733" s="9"/>
      <c r="AI1733" s="5"/>
      <c r="AJ1733" s="10">
        <v>0.01</v>
      </c>
      <c r="AK1733" s="5">
        <v>0.40949999999999998</v>
      </c>
      <c r="AL1733" s="2"/>
      <c r="AM1733" s="5"/>
      <c r="AN1733" s="9"/>
      <c r="AO1733" s="5"/>
      <c r="AP1733" s="2"/>
      <c r="AQ1733" s="5"/>
      <c r="AR1733" s="3"/>
      <c r="AS1733" s="5" t="str">
        <f t="shared" si="219"/>
        <v/>
      </c>
      <c r="AT1733" s="3"/>
      <c r="AU1733" s="5" t="str">
        <f t="shared" si="220"/>
        <v/>
      </c>
      <c r="AV1733" s="2"/>
      <c r="AW1733" s="5" t="str">
        <f t="shared" si="221"/>
        <v/>
      </c>
      <c r="AX1733" s="2"/>
      <c r="AY1733" s="2"/>
      <c r="AZ1733" s="5">
        <f t="shared" si="223"/>
        <v>10.419499999999999</v>
      </c>
      <c r="BA1733" s="11">
        <f t="shared" si="224"/>
        <v>2.0719473263495743E-4</v>
      </c>
      <c r="BB1733" s="5">
        <f t="shared" si="225"/>
        <v>0.20719473263495744</v>
      </c>
      <c r="BC1733"/>
      <c r="BD1733"/>
      <c r="BE1733"/>
      <c r="BF1733"/>
    </row>
    <row r="1734" spans="1:58" s="44" customFormat="1" x14ac:dyDescent="0.25">
      <c r="A1734" s="1" t="s">
        <v>658</v>
      </c>
      <c r="B1734" s="1" t="s">
        <v>288</v>
      </c>
      <c r="C1734" s="1" t="s">
        <v>289</v>
      </c>
      <c r="D1734" s="1" t="s">
        <v>290</v>
      </c>
      <c r="E1734" s="1" t="s">
        <v>66</v>
      </c>
      <c r="F1734" s="1" t="s">
        <v>650</v>
      </c>
      <c r="G1734" s="1" t="s">
        <v>63</v>
      </c>
      <c r="H1734" s="1" t="s">
        <v>240</v>
      </c>
      <c r="I1734" s="2">
        <v>159.38</v>
      </c>
      <c r="J1734" s="2">
        <v>39.36</v>
      </c>
      <c r="K1734" s="2">
        <f t="shared" si="222"/>
        <v>39.36</v>
      </c>
      <c r="L1734" s="2">
        <f t="shared" si="226"/>
        <v>0</v>
      </c>
      <c r="M1734" s="3"/>
      <c r="N1734" s="4"/>
      <c r="O1734" s="5"/>
      <c r="P1734" s="6"/>
      <c r="Q1734" s="5"/>
      <c r="R1734" s="7"/>
      <c r="S1734" s="5"/>
      <c r="T1734" s="8">
        <v>37.44</v>
      </c>
      <c r="U1734" s="5">
        <v>4684.6799999999994</v>
      </c>
      <c r="V1734" s="12"/>
      <c r="W1734" s="5"/>
      <c r="X1734" s="13"/>
      <c r="Y1734" s="5"/>
      <c r="Z1734" s="14"/>
      <c r="AA1734" s="5"/>
      <c r="AB1734" s="2"/>
      <c r="AC1734" s="5"/>
      <c r="AD1734" s="2"/>
      <c r="AE1734" s="5"/>
      <c r="AF1734" s="2"/>
      <c r="AG1734" s="5"/>
      <c r="AH1734" s="9"/>
      <c r="AI1734" s="5"/>
      <c r="AJ1734" s="10">
        <v>1.92</v>
      </c>
      <c r="AK1734" s="5">
        <v>78.624000000000009</v>
      </c>
      <c r="AL1734" s="2"/>
      <c r="AM1734" s="5"/>
      <c r="AN1734" s="9"/>
      <c r="AO1734" s="5"/>
      <c r="AP1734" s="2"/>
      <c r="AQ1734" s="5"/>
      <c r="AR1734" s="3"/>
      <c r="AS1734" s="5" t="str">
        <f t="shared" si="219"/>
        <v/>
      </c>
      <c r="AT1734" s="3"/>
      <c r="AU1734" s="5" t="str">
        <f t="shared" si="220"/>
        <v/>
      </c>
      <c r="AV1734" s="2"/>
      <c r="AW1734" s="5" t="str">
        <f t="shared" si="221"/>
        <v/>
      </c>
      <c r="AX1734" s="2"/>
      <c r="AY1734" s="2"/>
      <c r="AZ1734" s="5">
        <f t="shared" si="223"/>
        <v>4763.3039999999992</v>
      </c>
      <c r="BA1734" s="11">
        <f t="shared" si="224"/>
        <v>9.4719660131390493E-2</v>
      </c>
      <c r="BB1734" s="5">
        <f t="shared" si="225"/>
        <v>94.719660131390484</v>
      </c>
      <c r="BC1734"/>
      <c r="BD1734"/>
      <c r="BE1734"/>
      <c r="BF1734"/>
    </row>
    <row r="1735" spans="1:58" s="44" customFormat="1" x14ac:dyDescent="0.25">
      <c r="A1735" s="1" t="s">
        <v>658</v>
      </c>
      <c r="B1735" s="1" t="s">
        <v>288</v>
      </c>
      <c r="C1735" s="1" t="s">
        <v>289</v>
      </c>
      <c r="D1735" s="1" t="s">
        <v>290</v>
      </c>
      <c r="E1735" s="1" t="s">
        <v>67</v>
      </c>
      <c r="F1735" s="1" t="s">
        <v>650</v>
      </c>
      <c r="G1735" s="1" t="s">
        <v>63</v>
      </c>
      <c r="H1735" s="1" t="s">
        <v>240</v>
      </c>
      <c r="I1735" s="2">
        <v>159.38</v>
      </c>
      <c r="J1735" s="2">
        <v>36.69</v>
      </c>
      <c r="K1735" s="2">
        <f t="shared" si="222"/>
        <v>36.69</v>
      </c>
      <c r="L1735" s="2">
        <f t="shared" si="226"/>
        <v>0</v>
      </c>
      <c r="M1735" s="3"/>
      <c r="N1735" s="4"/>
      <c r="O1735" s="5"/>
      <c r="P1735" s="6"/>
      <c r="Q1735" s="5"/>
      <c r="R1735" s="7"/>
      <c r="S1735" s="5"/>
      <c r="T1735" s="8">
        <v>29.61</v>
      </c>
      <c r="U1735" s="5">
        <v>3704.9512500000001</v>
      </c>
      <c r="V1735" s="12"/>
      <c r="W1735" s="5"/>
      <c r="X1735" s="13"/>
      <c r="Y1735" s="5"/>
      <c r="Z1735" s="14"/>
      <c r="AA1735" s="5"/>
      <c r="AB1735" s="2"/>
      <c r="AC1735" s="5"/>
      <c r="AD1735" s="2"/>
      <c r="AE1735" s="5"/>
      <c r="AF1735" s="2"/>
      <c r="AG1735" s="5"/>
      <c r="AH1735" s="9"/>
      <c r="AI1735" s="5"/>
      <c r="AJ1735" s="10">
        <v>7.08</v>
      </c>
      <c r="AK1735" s="5">
        <v>289.92599999999999</v>
      </c>
      <c r="AL1735" s="2"/>
      <c r="AM1735" s="5"/>
      <c r="AN1735" s="9"/>
      <c r="AO1735" s="5"/>
      <c r="AP1735" s="2"/>
      <c r="AQ1735" s="5"/>
      <c r="AR1735" s="3"/>
      <c r="AS1735" s="5" t="str">
        <f t="shared" si="219"/>
        <v/>
      </c>
      <c r="AT1735" s="3"/>
      <c r="AU1735" s="5" t="str">
        <f t="shared" si="220"/>
        <v/>
      </c>
      <c r="AV1735" s="2"/>
      <c r="AW1735" s="5" t="str">
        <f t="shared" si="221"/>
        <v/>
      </c>
      <c r="AX1735" s="2"/>
      <c r="AY1735" s="2"/>
      <c r="AZ1735" s="5">
        <f t="shared" si="223"/>
        <v>3994.87725</v>
      </c>
      <c r="BA1735" s="11">
        <f t="shared" si="224"/>
        <v>7.9439274794685363E-2</v>
      </c>
      <c r="BB1735" s="5">
        <f t="shared" si="225"/>
        <v>79.43927479468536</v>
      </c>
      <c r="BC1735"/>
      <c r="BD1735"/>
      <c r="BE1735"/>
      <c r="BF1735"/>
    </row>
    <row r="1736" spans="1:58" s="44" customFormat="1" x14ac:dyDescent="0.25">
      <c r="A1736" s="1" t="s">
        <v>659</v>
      </c>
      <c r="B1736" s="1" t="s">
        <v>1103</v>
      </c>
      <c r="C1736" s="1" t="s">
        <v>660</v>
      </c>
      <c r="D1736" s="1" t="s">
        <v>661</v>
      </c>
      <c r="E1736" s="1" t="s">
        <v>72</v>
      </c>
      <c r="F1736" s="1" t="s">
        <v>662</v>
      </c>
      <c r="G1736" s="1" t="s">
        <v>63</v>
      </c>
      <c r="H1736" s="1" t="s">
        <v>240</v>
      </c>
      <c r="I1736" s="2">
        <v>2</v>
      </c>
      <c r="J1736" s="2">
        <v>7.0000000000000007E-2</v>
      </c>
      <c r="K1736" s="2">
        <f t="shared" si="222"/>
        <v>0.08</v>
      </c>
      <c r="L1736" s="2">
        <f t="shared" si="226"/>
        <v>0</v>
      </c>
      <c r="M1736" s="3"/>
      <c r="N1736" s="4"/>
      <c r="O1736" s="5"/>
      <c r="P1736" s="6"/>
      <c r="Q1736" s="5"/>
      <c r="R1736" s="7"/>
      <c r="S1736" s="5"/>
      <c r="T1736" s="8">
        <v>0.06</v>
      </c>
      <c r="U1736" s="5">
        <v>7.5074999999999994</v>
      </c>
      <c r="V1736" s="12"/>
      <c r="W1736" s="5"/>
      <c r="X1736" s="13"/>
      <c r="Y1736" s="5"/>
      <c r="Z1736" s="14"/>
      <c r="AA1736" s="5"/>
      <c r="AB1736" s="2"/>
      <c r="AC1736" s="5"/>
      <c r="AD1736" s="2"/>
      <c r="AE1736" s="5"/>
      <c r="AF1736" s="2"/>
      <c r="AG1736" s="5"/>
      <c r="AH1736" s="9"/>
      <c r="AI1736" s="5"/>
      <c r="AJ1736" s="10">
        <v>0.02</v>
      </c>
      <c r="AK1736" s="5">
        <v>0.81899998169392352</v>
      </c>
      <c r="AL1736" s="2"/>
      <c r="AM1736" s="5"/>
      <c r="AN1736" s="9"/>
      <c r="AO1736" s="5"/>
      <c r="AP1736" s="2"/>
      <c r="AQ1736" s="5"/>
      <c r="AR1736" s="3"/>
      <c r="AS1736" s="5" t="str">
        <f t="shared" si="219"/>
        <v/>
      </c>
      <c r="AT1736" s="3"/>
      <c r="AU1736" s="5" t="str">
        <f t="shared" si="220"/>
        <v/>
      </c>
      <c r="AV1736" s="2"/>
      <c r="AW1736" s="5" t="str">
        <f t="shared" si="221"/>
        <v/>
      </c>
      <c r="AX1736" s="2"/>
      <c r="AY1736" s="2"/>
      <c r="AZ1736" s="5">
        <f t="shared" si="223"/>
        <v>8.3264999816939227</v>
      </c>
      <c r="BA1736" s="11">
        <f t="shared" si="224"/>
        <v>1.6557482964557325E-4</v>
      </c>
      <c r="BB1736" s="5">
        <f t="shared" si="225"/>
        <v>0.16557482964557324</v>
      </c>
      <c r="BC1736"/>
      <c r="BD1736"/>
      <c r="BE1736"/>
      <c r="BF1736"/>
    </row>
    <row r="1737" spans="1:58" s="44" customFormat="1" x14ac:dyDescent="0.25">
      <c r="A1737" s="1" t="s">
        <v>663</v>
      </c>
      <c r="B1737" s="1" t="s">
        <v>664</v>
      </c>
      <c r="C1737" s="1" t="s">
        <v>665</v>
      </c>
      <c r="D1737" s="1" t="s">
        <v>112</v>
      </c>
      <c r="E1737" s="1" t="s">
        <v>61</v>
      </c>
      <c r="F1737" s="1" t="s">
        <v>662</v>
      </c>
      <c r="G1737" s="1" t="s">
        <v>63</v>
      </c>
      <c r="H1737" s="1" t="s">
        <v>240</v>
      </c>
      <c r="I1737" s="2">
        <v>160.5</v>
      </c>
      <c r="J1737" s="2">
        <v>7.0000000000000007E-2</v>
      </c>
      <c r="K1737" s="2">
        <f t="shared" si="222"/>
        <v>7.0000000000000007E-2</v>
      </c>
      <c r="L1737" s="2">
        <f t="shared" si="226"/>
        <v>0</v>
      </c>
      <c r="M1737" s="3"/>
      <c r="N1737" s="4"/>
      <c r="O1737" s="5"/>
      <c r="P1737" s="6"/>
      <c r="Q1737" s="5"/>
      <c r="R1737" s="7"/>
      <c r="S1737" s="5"/>
      <c r="T1737" s="8">
        <v>7.0000000000000007E-2</v>
      </c>
      <c r="U1737" s="5">
        <v>8.7587500000000009</v>
      </c>
      <c r="V1737" s="12"/>
      <c r="W1737" s="5"/>
      <c r="X1737" s="13"/>
      <c r="Y1737" s="5"/>
      <c r="Z1737" s="14"/>
      <c r="AA1737" s="5"/>
      <c r="AB1737" s="2"/>
      <c r="AC1737" s="5"/>
      <c r="AD1737" s="2"/>
      <c r="AE1737" s="5"/>
      <c r="AF1737" s="2"/>
      <c r="AG1737" s="5"/>
      <c r="AH1737" s="9"/>
      <c r="AI1737" s="5"/>
      <c r="AJ1737" s="10"/>
      <c r="AK1737" s="5"/>
      <c r="AL1737" s="2"/>
      <c r="AM1737" s="5"/>
      <c r="AN1737" s="9"/>
      <c r="AO1737" s="5"/>
      <c r="AP1737" s="2"/>
      <c r="AQ1737" s="5"/>
      <c r="AR1737" s="3"/>
      <c r="AS1737" s="5" t="str">
        <f t="shared" si="219"/>
        <v/>
      </c>
      <c r="AT1737" s="3"/>
      <c r="AU1737" s="5" t="str">
        <f t="shared" si="220"/>
        <v/>
      </c>
      <c r="AV1737" s="2"/>
      <c r="AW1737" s="5" t="str">
        <f t="shared" si="221"/>
        <v/>
      </c>
      <c r="AX1737" s="2"/>
      <c r="AY1737" s="2"/>
      <c r="AZ1737" s="5">
        <f t="shared" si="223"/>
        <v>8.7587500000000009</v>
      </c>
      <c r="BA1737" s="11">
        <f t="shared" si="224"/>
        <v>1.741702446822241E-4</v>
      </c>
      <c r="BB1737" s="5">
        <f t="shared" si="225"/>
        <v>0.17417024468222411</v>
      </c>
      <c r="BC1737"/>
      <c r="BD1737"/>
      <c r="BE1737"/>
      <c r="BF1737"/>
    </row>
    <row r="1738" spans="1:58" s="44" customFormat="1" x14ac:dyDescent="0.25">
      <c r="A1738" s="1" t="s">
        <v>663</v>
      </c>
      <c r="B1738" s="1" t="s">
        <v>664</v>
      </c>
      <c r="C1738" s="1" t="s">
        <v>665</v>
      </c>
      <c r="D1738" s="1" t="s">
        <v>112</v>
      </c>
      <c r="E1738" s="1" t="s">
        <v>65</v>
      </c>
      <c r="F1738" s="1" t="s">
        <v>662</v>
      </c>
      <c r="G1738" s="1" t="s">
        <v>63</v>
      </c>
      <c r="H1738" s="1" t="s">
        <v>240</v>
      </c>
      <c r="I1738" s="2">
        <v>160.5</v>
      </c>
      <c r="J1738" s="2">
        <v>7.0000000000000007E-2</v>
      </c>
      <c r="K1738" s="2">
        <f t="shared" si="222"/>
        <v>7.0000000000000007E-2</v>
      </c>
      <c r="L1738" s="2">
        <f t="shared" si="226"/>
        <v>0</v>
      </c>
      <c r="M1738" s="3"/>
      <c r="N1738" s="4"/>
      <c r="O1738" s="5"/>
      <c r="P1738" s="6"/>
      <c r="Q1738" s="5"/>
      <c r="R1738" s="7"/>
      <c r="S1738" s="5"/>
      <c r="T1738" s="8">
        <v>7.0000000000000007E-2</v>
      </c>
      <c r="U1738" s="5">
        <v>8.7587500000000009</v>
      </c>
      <c r="V1738" s="12"/>
      <c r="W1738" s="5"/>
      <c r="X1738" s="13"/>
      <c r="Y1738" s="5"/>
      <c r="Z1738" s="14"/>
      <c r="AA1738" s="5"/>
      <c r="AB1738" s="2"/>
      <c r="AC1738" s="5"/>
      <c r="AD1738" s="2"/>
      <c r="AE1738" s="5"/>
      <c r="AF1738" s="2"/>
      <c r="AG1738" s="5"/>
      <c r="AH1738" s="9"/>
      <c r="AI1738" s="5"/>
      <c r="AJ1738" s="10"/>
      <c r="AK1738" s="5"/>
      <c r="AL1738" s="2"/>
      <c r="AM1738" s="5"/>
      <c r="AN1738" s="9"/>
      <c r="AO1738" s="5"/>
      <c r="AP1738" s="2"/>
      <c r="AQ1738" s="5"/>
      <c r="AR1738" s="3"/>
      <c r="AS1738" s="5" t="str">
        <f t="shared" si="219"/>
        <v/>
      </c>
      <c r="AT1738" s="3"/>
      <c r="AU1738" s="5" t="str">
        <f t="shared" si="220"/>
        <v/>
      </c>
      <c r="AV1738" s="2"/>
      <c r="AW1738" s="5" t="str">
        <f t="shared" si="221"/>
        <v/>
      </c>
      <c r="AX1738" s="2"/>
      <c r="AY1738" s="2"/>
      <c r="AZ1738" s="5">
        <f t="shared" si="223"/>
        <v>8.7587500000000009</v>
      </c>
      <c r="BA1738" s="11">
        <f t="shared" si="224"/>
        <v>1.741702446822241E-4</v>
      </c>
      <c r="BB1738" s="5">
        <f t="shared" si="225"/>
        <v>0.17417024468222411</v>
      </c>
      <c r="BC1738"/>
      <c r="BD1738"/>
      <c r="BE1738"/>
      <c r="BF1738"/>
    </row>
    <row r="1739" spans="1:58" s="44" customFormat="1" x14ac:dyDescent="0.25">
      <c r="A1739" s="1" t="s">
        <v>663</v>
      </c>
      <c r="B1739" s="1" t="s">
        <v>664</v>
      </c>
      <c r="C1739" s="1" t="s">
        <v>665</v>
      </c>
      <c r="D1739" s="1" t="s">
        <v>112</v>
      </c>
      <c r="E1739" s="1" t="s">
        <v>70</v>
      </c>
      <c r="F1739" s="1" t="s">
        <v>662</v>
      </c>
      <c r="G1739" s="1" t="s">
        <v>63</v>
      </c>
      <c r="H1739" s="1" t="s">
        <v>240</v>
      </c>
      <c r="I1739" s="2">
        <v>160.5</v>
      </c>
      <c r="J1739" s="2">
        <v>40</v>
      </c>
      <c r="K1739" s="2">
        <f t="shared" si="222"/>
        <v>40</v>
      </c>
      <c r="L1739" s="2">
        <f t="shared" si="226"/>
        <v>0</v>
      </c>
      <c r="M1739" s="3"/>
      <c r="N1739" s="4"/>
      <c r="O1739" s="5"/>
      <c r="P1739" s="6"/>
      <c r="Q1739" s="5"/>
      <c r="R1739" s="7"/>
      <c r="S1739" s="5"/>
      <c r="T1739" s="8">
        <v>40</v>
      </c>
      <c r="U1739" s="5">
        <v>5005</v>
      </c>
      <c r="V1739" s="12"/>
      <c r="W1739" s="5"/>
      <c r="X1739" s="13"/>
      <c r="Y1739" s="5"/>
      <c r="Z1739" s="14"/>
      <c r="AA1739" s="5"/>
      <c r="AB1739" s="2"/>
      <c r="AC1739" s="5"/>
      <c r="AD1739" s="2"/>
      <c r="AE1739" s="5"/>
      <c r="AF1739" s="2"/>
      <c r="AG1739" s="5"/>
      <c r="AH1739" s="9"/>
      <c r="AI1739" s="5"/>
      <c r="AJ1739" s="10"/>
      <c r="AK1739" s="5"/>
      <c r="AL1739" s="2"/>
      <c r="AM1739" s="5"/>
      <c r="AN1739" s="9"/>
      <c r="AO1739" s="5"/>
      <c r="AP1739" s="2"/>
      <c r="AQ1739" s="5"/>
      <c r="AR1739" s="3"/>
      <c r="AS1739" s="5" t="str">
        <f t="shared" si="219"/>
        <v/>
      </c>
      <c r="AT1739" s="3"/>
      <c r="AU1739" s="5" t="str">
        <f t="shared" si="220"/>
        <v/>
      </c>
      <c r="AV1739" s="2"/>
      <c r="AW1739" s="5" t="str">
        <f t="shared" si="221"/>
        <v/>
      </c>
      <c r="AX1739" s="2"/>
      <c r="AY1739" s="2"/>
      <c r="AZ1739" s="5">
        <f t="shared" si="223"/>
        <v>5005</v>
      </c>
      <c r="BA1739" s="11">
        <f t="shared" si="224"/>
        <v>9.9525854104128036E-2</v>
      </c>
      <c r="BB1739" s="5">
        <f t="shared" si="225"/>
        <v>99.52585410412803</v>
      </c>
      <c r="BC1739"/>
      <c r="BD1739"/>
      <c r="BE1739"/>
      <c r="BF1739"/>
    </row>
    <row r="1740" spans="1:58" s="44" customFormat="1" x14ac:dyDescent="0.25">
      <c r="A1740" s="1" t="s">
        <v>663</v>
      </c>
      <c r="B1740" s="1" t="s">
        <v>664</v>
      </c>
      <c r="C1740" s="1" t="s">
        <v>665</v>
      </c>
      <c r="D1740" s="1" t="s">
        <v>112</v>
      </c>
      <c r="E1740" s="1" t="s">
        <v>71</v>
      </c>
      <c r="F1740" s="1" t="s">
        <v>662</v>
      </c>
      <c r="G1740" s="1" t="s">
        <v>63</v>
      </c>
      <c r="H1740" s="1" t="s">
        <v>240</v>
      </c>
      <c r="I1740" s="2">
        <v>160.5</v>
      </c>
      <c r="J1740" s="2">
        <v>40</v>
      </c>
      <c r="K1740" s="2">
        <f t="shared" si="222"/>
        <v>40</v>
      </c>
      <c r="L1740" s="2">
        <f t="shared" si="226"/>
        <v>0</v>
      </c>
      <c r="M1740" s="3"/>
      <c r="N1740" s="4"/>
      <c r="O1740" s="5"/>
      <c r="P1740" s="6"/>
      <c r="Q1740" s="5"/>
      <c r="R1740" s="7"/>
      <c r="S1740" s="5"/>
      <c r="T1740" s="8">
        <v>37.590000000000003</v>
      </c>
      <c r="U1740" s="5">
        <v>4703.4487499999996</v>
      </c>
      <c r="V1740" s="12"/>
      <c r="W1740" s="5"/>
      <c r="X1740" s="13"/>
      <c r="Y1740" s="5"/>
      <c r="Z1740" s="14"/>
      <c r="AA1740" s="5"/>
      <c r="AB1740" s="2"/>
      <c r="AC1740" s="5"/>
      <c r="AD1740" s="2"/>
      <c r="AE1740" s="5"/>
      <c r="AF1740" s="2"/>
      <c r="AG1740" s="5"/>
      <c r="AH1740" s="9"/>
      <c r="AI1740" s="5"/>
      <c r="AJ1740" s="10">
        <v>2.41</v>
      </c>
      <c r="AK1740" s="5">
        <v>98.68950000000001</v>
      </c>
      <c r="AL1740" s="2"/>
      <c r="AM1740" s="5"/>
      <c r="AN1740" s="9"/>
      <c r="AO1740" s="5"/>
      <c r="AP1740" s="2"/>
      <c r="AQ1740" s="5"/>
      <c r="AR1740" s="3"/>
      <c r="AS1740" s="5" t="str">
        <f t="shared" si="219"/>
        <v/>
      </c>
      <c r="AT1740" s="3"/>
      <c r="AU1740" s="5" t="str">
        <f t="shared" si="220"/>
        <v/>
      </c>
      <c r="AV1740" s="2"/>
      <c r="AW1740" s="5" t="str">
        <f t="shared" si="221"/>
        <v/>
      </c>
      <c r="AX1740" s="2"/>
      <c r="AY1740" s="2"/>
      <c r="AZ1740" s="5">
        <f t="shared" si="223"/>
        <v>4802.13825</v>
      </c>
      <c r="BA1740" s="11">
        <f t="shared" si="224"/>
        <v>9.5491890281189346E-2</v>
      </c>
      <c r="BB1740" s="5">
        <f t="shared" si="225"/>
        <v>95.491890281189342</v>
      </c>
      <c r="BC1740"/>
      <c r="BD1740"/>
      <c r="BE1740"/>
      <c r="BF1740"/>
    </row>
    <row r="1741" spans="1:58" s="44" customFormat="1" x14ac:dyDescent="0.25">
      <c r="A1741" s="1" t="s">
        <v>663</v>
      </c>
      <c r="B1741" s="1" t="s">
        <v>664</v>
      </c>
      <c r="C1741" s="1" t="s">
        <v>665</v>
      </c>
      <c r="D1741" s="1" t="s">
        <v>112</v>
      </c>
      <c r="E1741" s="1" t="s">
        <v>72</v>
      </c>
      <c r="F1741" s="1" t="s">
        <v>662</v>
      </c>
      <c r="G1741" s="1" t="s">
        <v>63</v>
      </c>
      <c r="H1741" s="1" t="s">
        <v>240</v>
      </c>
      <c r="I1741" s="2">
        <v>160.5</v>
      </c>
      <c r="J1741" s="2">
        <v>40</v>
      </c>
      <c r="K1741" s="2">
        <f t="shared" si="222"/>
        <v>40</v>
      </c>
      <c r="L1741" s="2">
        <f t="shared" si="226"/>
        <v>0</v>
      </c>
      <c r="M1741" s="3"/>
      <c r="N1741" s="4"/>
      <c r="O1741" s="5"/>
      <c r="P1741" s="6"/>
      <c r="Q1741" s="5"/>
      <c r="R1741" s="7"/>
      <c r="S1741" s="5"/>
      <c r="T1741" s="8">
        <v>36.35</v>
      </c>
      <c r="U1741" s="5">
        <v>4548.2937499999998</v>
      </c>
      <c r="V1741" s="12"/>
      <c r="W1741" s="5"/>
      <c r="X1741" s="13"/>
      <c r="Y1741" s="5"/>
      <c r="Z1741" s="14"/>
      <c r="AA1741" s="5"/>
      <c r="AB1741" s="2"/>
      <c r="AC1741" s="5"/>
      <c r="AD1741" s="2"/>
      <c r="AE1741" s="5"/>
      <c r="AF1741" s="2"/>
      <c r="AG1741" s="5"/>
      <c r="AH1741" s="9"/>
      <c r="AI1741" s="5"/>
      <c r="AJ1741" s="10">
        <v>3.65</v>
      </c>
      <c r="AK1741" s="5">
        <v>149.4675</v>
      </c>
      <c r="AL1741" s="2"/>
      <c r="AM1741" s="5"/>
      <c r="AN1741" s="9"/>
      <c r="AO1741" s="5"/>
      <c r="AP1741" s="2"/>
      <c r="AQ1741" s="5"/>
      <c r="AR1741" s="3"/>
      <c r="AS1741" s="5" t="str">
        <f t="shared" si="219"/>
        <v/>
      </c>
      <c r="AT1741" s="3"/>
      <c r="AU1741" s="5" t="str">
        <f t="shared" si="220"/>
        <v/>
      </c>
      <c r="AV1741" s="2"/>
      <c r="AW1741" s="5" t="str">
        <f t="shared" si="221"/>
        <v/>
      </c>
      <c r="AX1741" s="2"/>
      <c r="AY1741" s="2"/>
      <c r="AZ1741" s="5">
        <f t="shared" si="223"/>
        <v>4697.7612499999996</v>
      </c>
      <c r="BA1741" s="11">
        <f t="shared" si="224"/>
        <v>9.341632383287235E-2</v>
      </c>
      <c r="BB1741" s="5">
        <f t="shared" si="225"/>
        <v>93.416323832872351</v>
      </c>
      <c r="BC1741"/>
      <c r="BD1741"/>
      <c r="BE1741"/>
      <c r="BF1741"/>
    </row>
    <row r="1742" spans="1:58" s="44" customFormat="1" x14ac:dyDescent="0.25">
      <c r="A1742" s="1" t="s">
        <v>663</v>
      </c>
      <c r="B1742" s="1" t="s">
        <v>664</v>
      </c>
      <c r="C1742" s="1" t="s">
        <v>665</v>
      </c>
      <c r="D1742" s="1" t="s">
        <v>112</v>
      </c>
      <c r="E1742" s="1" t="s">
        <v>73</v>
      </c>
      <c r="F1742" s="1" t="s">
        <v>662</v>
      </c>
      <c r="G1742" s="1" t="s">
        <v>63</v>
      </c>
      <c r="H1742" s="1" t="s">
        <v>240</v>
      </c>
      <c r="I1742" s="2">
        <v>160.5</v>
      </c>
      <c r="J1742" s="2">
        <v>40</v>
      </c>
      <c r="K1742" s="2">
        <f t="shared" si="222"/>
        <v>40</v>
      </c>
      <c r="L1742" s="2">
        <f t="shared" si="226"/>
        <v>0</v>
      </c>
      <c r="M1742" s="3"/>
      <c r="N1742" s="4"/>
      <c r="O1742" s="5"/>
      <c r="P1742" s="6"/>
      <c r="Q1742" s="5"/>
      <c r="R1742" s="7"/>
      <c r="S1742" s="5"/>
      <c r="T1742" s="8">
        <v>39.85</v>
      </c>
      <c r="U1742" s="5">
        <v>4986.2312499999998</v>
      </c>
      <c r="V1742" s="12">
        <v>0.15</v>
      </c>
      <c r="W1742" s="5">
        <v>16.891874999999999</v>
      </c>
      <c r="X1742" s="13"/>
      <c r="Y1742" s="5"/>
      <c r="Z1742" s="14"/>
      <c r="AA1742" s="5"/>
      <c r="AB1742" s="2"/>
      <c r="AC1742" s="5"/>
      <c r="AD1742" s="2"/>
      <c r="AE1742" s="5"/>
      <c r="AF1742" s="2"/>
      <c r="AG1742" s="5"/>
      <c r="AH1742" s="9"/>
      <c r="AI1742" s="5"/>
      <c r="AJ1742" s="10"/>
      <c r="AK1742" s="5"/>
      <c r="AL1742" s="2"/>
      <c r="AM1742" s="5"/>
      <c r="AN1742" s="9"/>
      <c r="AO1742" s="5"/>
      <c r="AP1742" s="2"/>
      <c r="AQ1742" s="5"/>
      <c r="AR1742" s="3"/>
      <c r="AS1742" s="5" t="str">
        <f t="shared" si="219"/>
        <v/>
      </c>
      <c r="AT1742" s="3"/>
      <c r="AU1742" s="5" t="str">
        <f t="shared" si="220"/>
        <v/>
      </c>
      <c r="AV1742" s="2"/>
      <c r="AW1742" s="5" t="str">
        <f t="shared" si="221"/>
        <v/>
      </c>
      <c r="AX1742" s="2"/>
      <c r="AY1742" s="2"/>
      <c r="AZ1742" s="5">
        <f t="shared" si="223"/>
        <v>5003.1231250000001</v>
      </c>
      <c r="BA1742" s="11">
        <f t="shared" si="224"/>
        <v>9.9488531908838981E-2</v>
      </c>
      <c r="BB1742" s="5">
        <f t="shared" si="225"/>
        <v>99.488531908838993</v>
      </c>
      <c r="BC1742"/>
      <c r="BD1742"/>
      <c r="BE1742"/>
      <c r="BF1742"/>
    </row>
    <row r="1743" spans="1:58" s="44" customFormat="1" x14ac:dyDescent="0.25">
      <c r="A1743" s="1" t="s">
        <v>666</v>
      </c>
      <c r="B1743" s="1" t="s">
        <v>667</v>
      </c>
      <c r="C1743" s="1" t="s">
        <v>184</v>
      </c>
      <c r="D1743" s="1" t="s">
        <v>1166</v>
      </c>
      <c r="E1743" s="1" t="s">
        <v>85</v>
      </c>
      <c r="F1743" s="1" t="s">
        <v>662</v>
      </c>
      <c r="G1743" s="1" t="s">
        <v>63</v>
      </c>
      <c r="H1743" s="1" t="s">
        <v>240</v>
      </c>
      <c r="I1743" s="2">
        <v>156</v>
      </c>
      <c r="J1743" s="2">
        <v>41.53</v>
      </c>
      <c r="K1743" s="2">
        <f t="shared" si="222"/>
        <v>41.53</v>
      </c>
      <c r="L1743" s="2">
        <f t="shared" si="226"/>
        <v>0</v>
      </c>
      <c r="M1743" s="3"/>
      <c r="N1743" s="4"/>
      <c r="O1743" s="5"/>
      <c r="P1743" s="6"/>
      <c r="Q1743" s="5"/>
      <c r="R1743" s="7">
        <v>0.63</v>
      </c>
      <c r="S1743" s="5">
        <v>157.6575</v>
      </c>
      <c r="T1743" s="8">
        <v>40.9</v>
      </c>
      <c r="U1743" s="5">
        <v>5117.6125000000002</v>
      </c>
      <c r="V1743" s="12"/>
      <c r="W1743" s="5"/>
      <c r="X1743" s="13"/>
      <c r="Y1743" s="5"/>
      <c r="Z1743" s="14"/>
      <c r="AA1743" s="5"/>
      <c r="AB1743" s="2"/>
      <c r="AC1743" s="5"/>
      <c r="AD1743" s="2"/>
      <c r="AE1743" s="5"/>
      <c r="AF1743" s="2"/>
      <c r="AG1743" s="5"/>
      <c r="AH1743" s="9"/>
      <c r="AI1743" s="5"/>
      <c r="AJ1743" s="10"/>
      <c r="AK1743" s="5"/>
      <c r="AL1743" s="2"/>
      <c r="AM1743" s="5"/>
      <c r="AN1743" s="9"/>
      <c r="AO1743" s="5"/>
      <c r="AP1743" s="2"/>
      <c r="AQ1743" s="5"/>
      <c r="AR1743" s="3"/>
      <c r="AS1743" s="5" t="str">
        <f t="shared" si="219"/>
        <v/>
      </c>
      <c r="AT1743" s="3"/>
      <c r="AU1743" s="5" t="str">
        <f t="shared" si="220"/>
        <v/>
      </c>
      <c r="AV1743" s="2"/>
      <c r="AW1743" s="5" t="str">
        <f t="shared" si="221"/>
        <v/>
      </c>
      <c r="AX1743" s="2"/>
      <c r="AY1743" s="2"/>
      <c r="AZ1743" s="5">
        <f t="shared" si="223"/>
        <v>5275.27</v>
      </c>
      <c r="BA1743" s="11">
        <f t="shared" si="224"/>
        <v>0.10490025022575095</v>
      </c>
      <c r="BB1743" s="5">
        <f t="shared" si="225"/>
        <v>104.90025022575095</v>
      </c>
      <c r="BC1743"/>
      <c r="BD1743"/>
      <c r="BE1743"/>
      <c r="BF1743"/>
    </row>
    <row r="1744" spans="1:58" s="44" customFormat="1" x14ac:dyDescent="0.25">
      <c r="A1744" s="1" t="s">
        <v>666</v>
      </c>
      <c r="B1744" s="1" t="s">
        <v>667</v>
      </c>
      <c r="C1744" s="1" t="s">
        <v>184</v>
      </c>
      <c r="D1744" s="1" t="s">
        <v>1166</v>
      </c>
      <c r="E1744" s="1" t="s">
        <v>80</v>
      </c>
      <c r="F1744" s="1" t="s">
        <v>662</v>
      </c>
      <c r="G1744" s="1" t="s">
        <v>63</v>
      </c>
      <c r="H1744" s="1" t="s">
        <v>240</v>
      </c>
      <c r="I1744" s="2">
        <v>156</v>
      </c>
      <c r="J1744" s="2">
        <v>42.21</v>
      </c>
      <c r="K1744" s="2">
        <f t="shared" si="222"/>
        <v>42.209999999999994</v>
      </c>
      <c r="L1744" s="2">
        <f t="shared" si="226"/>
        <v>0</v>
      </c>
      <c r="M1744" s="3"/>
      <c r="N1744" s="4"/>
      <c r="O1744" s="5"/>
      <c r="P1744" s="6"/>
      <c r="Q1744" s="5"/>
      <c r="R1744" s="7">
        <v>7.18</v>
      </c>
      <c r="S1744" s="5">
        <v>1796.7950000000001</v>
      </c>
      <c r="T1744" s="8">
        <v>29.37</v>
      </c>
      <c r="U1744" s="5">
        <v>3674.9212499999999</v>
      </c>
      <c r="V1744" s="12"/>
      <c r="W1744" s="5"/>
      <c r="X1744" s="13"/>
      <c r="Y1744" s="5"/>
      <c r="Z1744" s="14"/>
      <c r="AA1744" s="5"/>
      <c r="AB1744" s="2"/>
      <c r="AC1744" s="5"/>
      <c r="AD1744" s="2"/>
      <c r="AE1744" s="5"/>
      <c r="AF1744" s="2"/>
      <c r="AG1744" s="5"/>
      <c r="AH1744" s="9"/>
      <c r="AI1744" s="5"/>
      <c r="AJ1744" s="10">
        <v>5.66</v>
      </c>
      <c r="AK1744" s="5">
        <v>241.33199999999999</v>
      </c>
      <c r="AL1744" s="2"/>
      <c r="AM1744" s="5"/>
      <c r="AN1744" s="9"/>
      <c r="AO1744" s="5"/>
      <c r="AP1744" s="2"/>
      <c r="AQ1744" s="5"/>
      <c r="AR1744" s="3"/>
      <c r="AS1744" s="5" t="str">
        <f t="shared" si="219"/>
        <v/>
      </c>
      <c r="AT1744" s="3"/>
      <c r="AU1744" s="5" t="str">
        <f t="shared" si="220"/>
        <v/>
      </c>
      <c r="AV1744" s="2"/>
      <c r="AW1744" s="5" t="str">
        <f t="shared" si="221"/>
        <v/>
      </c>
      <c r="AX1744" s="2"/>
      <c r="AY1744" s="2"/>
      <c r="AZ1744" s="5">
        <f t="shared" si="223"/>
        <v>5713.0482499999998</v>
      </c>
      <c r="BA1744" s="11">
        <f t="shared" si="224"/>
        <v>0.11360559572814065</v>
      </c>
      <c r="BB1744" s="5">
        <f t="shared" si="225"/>
        <v>113.60559572814064</v>
      </c>
      <c r="BC1744"/>
      <c r="BD1744"/>
      <c r="BE1744"/>
      <c r="BF1744"/>
    </row>
    <row r="1745" spans="1:58" s="44" customFormat="1" x14ac:dyDescent="0.25">
      <c r="A1745" s="1" t="s">
        <v>666</v>
      </c>
      <c r="B1745" s="1" t="s">
        <v>667</v>
      </c>
      <c r="C1745" s="1" t="s">
        <v>184</v>
      </c>
      <c r="D1745" s="1" t="s">
        <v>1166</v>
      </c>
      <c r="E1745" s="1" t="s">
        <v>61</v>
      </c>
      <c r="F1745" s="1" t="s">
        <v>662</v>
      </c>
      <c r="G1745" s="1" t="s">
        <v>63</v>
      </c>
      <c r="H1745" s="1" t="s">
        <v>240</v>
      </c>
      <c r="I1745" s="2">
        <v>156</v>
      </c>
      <c r="J1745" s="2">
        <v>36.39</v>
      </c>
      <c r="K1745" s="2">
        <f t="shared" si="222"/>
        <v>36.39</v>
      </c>
      <c r="L1745" s="2">
        <f t="shared" si="226"/>
        <v>0</v>
      </c>
      <c r="M1745" s="3"/>
      <c r="N1745" s="4"/>
      <c r="O1745" s="5"/>
      <c r="P1745" s="6"/>
      <c r="Q1745" s="5"/>
      <c r="R1745" s="7"/>
      <c r="S1745" s="5"/>
      <c r="T1745" s="8">
        <v>36.39</v>
      </c>
      <c r="U1745" s="5">
        <v>4553.2987499999999</v>
      </c>
      <c r="V1745" s="12"/>
      <c r="W1745" s="5"/>
      <c r="X1745" s="13"/>
      <c r="Y1745" s="5"/>
      <c r="Z1745" s="14"/>
      <c r="AA1745" s="5"/>
      <c r="AB1745" s="2"/>
      <c r="AC1745" s="5"/>
      <c r="AD1745" s="2"/>
      <c r="AE1745" s="5"/>
      <c r="AF1745" s="2"/>
      <c r="AG1745" s="5"/>
      <c r="AH1745" s="9"/>
      <c r="AI1745" s="5"/>
      <c r="AJ1745" s="10"/>
      <c r="AK1745" s="5"/>
      <c r="AL1745" s="2"/>
      <c r="AM1745" s="5"/>
      <c r="AN1745" s="9"/>
      <c r="AO1745" s="5"/>
      <c r="AP1745" s="2"/>
      <c r="AQ1745" s="5"/>
      <c r="AR1745" s="3"/>
      <c r="AS1745" s="5" t="str">
        <f t="shared" si="219"/>
        <v/>
      </c>
      <c r="AT1745" s="3"/>
      <c r="AU1745" s="5" t="str">
        <f t="shared" si="220"/>
        <v/>
      </c>
      <c r="AV1745" s="2"/>
      <c r="AW1745" s="5" t="str">
        <f t="shared" si="221"/>
        <v/>
      </c>
      <c r="AX1745" s="2"/>
      <c r="AY1745" s="2"/>
      <c r="AZ1745" s="5">
        <f t="shared" si="223"/>
        <v>4553.2987499999999</v>
      </c>
      <c r="BA1745" s="11">
        <f t="shared" si="224"/>
        <v>9.0543645771230488E-2</v>
      </c>
      <c r="BB1745" s="5">
        <f t="shared" si="225"/>
        <v>90.543645771230487</v>
      </c>
      <c r="BC1745"/>
      <c r="BD1745"/>
      <c r="BE1745"/>
      <c r="BF1745"/>
    </row>
    <row r="1746" spans="1:58" s="44" customFormat="1" x14ac:dyDescent="0.25">
      <c r="A1746" s="1" t="s">
        <v>666</v>
      </c>
      <c r="B1746" s="1" t="s">
        <v>667</v>
      </c>
      <c r="C1746" s="1" t="s">
        <v>184</v>
      </c>
      <c r="D1746" s="1" t="s">
        <v>1166</v>
      </c>
      <c r="E1746" s="1" t="s">
        <v>65</v>
      </c>
      <c r="F1746" s="1" t="s">
        <v>662</v>
      </c>
      <c r="G1746" s="1" t="s">
        <v>63</v>
      </c>
      <c r="H1746" s="1" t="s">
        <v>240</v>
      </c>
      <c r="I1746" s="2">
        <v>156</v>
      </c>
      <c r="J1746" s="2">
        <v>35.86</v>
      </c>
      <c r="K1746" s="2">
        <f t="shared" si="222"/>
        <v>35.86</v>
      </c>
      <c r="L1746" s="2">
        <f t="shared" si="226"/>
        <v>0</v>
      </c>
      <c r="M1746" s="3"/>
      <c r="N1746" s="4"/>
      <c r="O1746" s="5"/>
      <c r="P1746" s="6"/>
      <c r="Q1746" s="5"/>
      <c r="R1746" s="7"/>
      <c r="S1746" s="5"/>
      <c r="T1746" s="8">
        <v>35.86</v>
      </c>
      <c r="U1746" s="5">
        <v>4486.9825000000001</v>
      </c>
      <c r="V1746" s="12"/>
      <c r="W1746" s="5"/>
      <c r="X1746" s="13"/>
      <c r="Y1746" s="5"/>
      <c r="Z1746" s="14"/>
      <c r="AA1746" s="5"/>
      <c r="AB1746" s="2"/>
      <c r="AC1746" s="5"/>
      <c r="AD1746" s="2"/>
      <c r="AE1746" s="5"/>
      <c r="AF1746" s="2"/>
      <c r="AG1746" s="5"/>
      <c r="AH1746" s="9"/>
      <c r="AI1746" s="5"/>
      <c r="AJ1746" s="10"/>
      <c r="AK1746" s="5"/>
      <c r="AL1746" s="2"/>
      <c r="AM1746" s="5"/>
      <c r="AN1746" s="9"/>
      <c r="AO1746" s="5"/>
      <c r="AP1746" s="2"/>
      <c r="AQ1746" s="5"/>
      <c r="AR1746" s="3"/>
      <c r="AS1746" s="5" t="str">
        <f t="shared" si="219"/>
        <v/>
      </c>
      <c r="AT1746" s="3"/>
      <c r="AU1746" s="5" t="str">
        <f t="shared" si="220"/>
        <v/>
      </c>
      <c r="AV1746" s="2"/>
      <c r="AW1746" s="5" t="str">
        <f t="shared" si="221"/>
        <v/>
      </c>
      <c r="AX1746" s="2"/>
      <c r="AY1746" s="2"/>
      <c r="AZ1746" s="5">
        <f t="shared" si="223"/>
        <v>4486.9825000000001</v>
      </c>
      <c r="BA1746" s="11">
        <f t="shared" si="224"/>
        <v>8.9224928204350795E-2</v>
      </c>
      <c r="BB1746" s="5">
        <f t="shared" si="225"/>
        <v>89.224928204350789</v>
      </c>
      <c r="BC1746"/>
      <c r="BD1746"/>
      <c r="BE1746"/>
      <c r="BF1746"/>
    </row>
    <row r="1747" spans="1:58" s="44" customFormat="1" x14ac:dyDescent="0.25">
      <c r="A1747" s="1" t="s">
        <v>668</v>
      </c>
      <c r="B1747" s="1" t="s">
        <v>1100</v>
      </c>
      <c r="C1747" s="1" t="s">
        <v>571</v>
      </c>
      <c r="D1747" s="1" t="s">
        <v>572</v>
      </c>
      <c r="E1747" s="1" t="s">
        <v>93</v>
      </c>
      <c r="F1747" s="1" t="s">
        <v>662</v>
      </c>
      <c r="G1747" s="1" t="s">
        <v>63</v>
      </c>
      <c r="H1747" s="1" t="s">
        <v>240</v>
      </c>
      <c r="I1747" s="2">
        <v>162.04</v>
      </c>
      <c r="J1747" s="2">
        <v>40.81</v>
      </c>
      <c r="K1747" s="2">
        <f t="shared" si="222"/>
        <v>40</v>
      </c>
      <c r="L1747" s="2">
        <f t="shared" si="226"/>
        <v>0</v>
      </c>
      <c r="M1747" s="3"/>
      <c r="N1747" s="4"/>
      <c r="O1747" s="5"/>
      <c r="P1747" s="6"/>
      <c r="Q1747" s="5"/>
      <c r="R1747" s="7"/>
      <c r="S1747" s="5"/>
      <c r="T1747" s="8">
        <v>40</v>
      </c>
      <c r="U1747" s="5">
        <v>5005</v>
      </c>
      <c r="V1747" s="12"/>
      <c r="W1747" s="5"/>
      <c r="X1747" s="13"/>
      <c r="Y1747" s="5"/>
      <c r="Z1747" s="14"/>
      <c r="AA1747" s="5"/>
      <c r="AB1747" s="2"/>
      <c r="AC1747" s="5"/>
      <c r="AD1747" s="2"/>
      <c r="AE1747" s="5"/>
      <c r="AF1747" s="2"/>
      <c r="AG1747" s="5"/>
      <c r="AH1747" s="9"/>
      <c r="AI1747" s="5"/>
      <c r="AJ1747" s="10"/>
      <c r="AK1747" s="5"/>
      <c r="AL1747" s="2"/>
      <c r="AM1747" s="5"/>
      <c r="AN1747" s="9"/>
      <c r="AO1747" s="5"/>
      <c r="AP1747" s="2"/>
      <c r="AQ1747" s="5"/>
      <c r="AR1747" s="3"/>
      <c r="AS1747" s="5" t="str">
        <f t="shared" si="219"/>
        <v/>
      </c>
      <c r="AT1747" s="3"/>
      <c r="AU1747" s="5" t="str">
        <f t="shared" si="220"/>
        <v/>
      </c>
      <c r="AV1747" s="2"/>
      <c r="AW1747" s="5" t="str">
        <f t="shared" si="221"/>
        <v/>
      </c>
      <c r="AX1747" s="2"/>
      <c r="AY1747" s="2"/>
      <c r="AZ1747" s="5">
        <f t="shared" si="223"/>
        <v>5005</v>
      </c>
      <c r="BA1747" s="11">
        <f t="shared" si="224"/>
        <v>9.9525854104128036E-2</v>
      </c>
      <c r="BB1747" s="5">
        <f t="shared" si="225"/>
        <v>99.52585410412803</v>
      </c>
      <c r="BC1747"/>
      <c r="BD1747"/>
      <c r="BE1747"/>
      <c r="BF1747"/>
    </row>
    <row r="1748" spans="1:58" s="44" customFormat="1" x14ac:dyDescent="0.25">
      <c r="A1748" s="1" t="s">
        <v>668</v>
      </c>
      <c r="B1748" s="1" t="s">
        <v>1100</v>
      </c>
      <c r="C1748" s="1" t="s">
        <v>571</v>
      </c>
      <c r="D1748" s="1" t="s">
        <v>572</v>
      </c>
      <c r="E1748" s="1" t="s">
        <v>90</v>
      </c>
      <c r="F1748" s="1" t="s">
        <v>662</v>
      </c>
      <c r="G1748" s="1" t="s">
        <v>63</v>
      </c>
      <c r="H1748" s="1" t="s">
        <v>240</v>
      </c>
      <c r="I1748" s="2">
        <v>162.04</v>
      </c>
      <c r="J1748" s="2">
        <v>43.03</v>
      </c>
      <c r="K1748" s="2">
        <f t="shared" si="222"/>
        <v>43.03</v>
      </c>
      <c r="L1748" s="2">
        <f t="shared" si="226"/>
        <v>0</v>
      </c>
      <c r="M1748" s="3"/>
      <c r="N1748" s="4"/>
      <c r="O1748" s="5"/>
      <c r="P1748" s="6"/>
      <c r="Q1748" s="5"/>
      <c r="R1748" s="7"/>
      <c r="S1748" s="5"/>
      <c r="T1748" s="8">
        <v>43.03</v>
      </c>
      <c r="U1748" s="5">
        <v>5384.1287499999999</v>
      </c>
      <c r="V1748" s="12"/>
      <c r="W1748" s="5"/>
      <c r="X1748" s="13"/>
      <c r="Y1748" s="5"/>
      <c r="Z1748" s="14"/>
      <c r="AA1748" s="5"/>
      <c r="AB1748" s="2"/>
      <c r="AC1748" s="5"/>
      <c r="AD1748" s="2"/>
      <c r="AE1748" s="5"/>
      <c r="AF1748" s="2"/>
      <c r="AG1748" s="5"/>
      <c r="AH1748" s="9"/>
      <c r="AI1748" s="5"/>
      <c r="AJ1748" s="10"/>
      <c r="AK1748" s="5"/>
      <c r="AL1748" s="2"/>
      <c r="AM1748" s="5"/>
      <c r="AN1748" s="9"/>
      <c r="AO1748" s="5"/>
      <c r="AP1748" s="2"/>
      <c r="AQ1748" s="5"/>
      <c r="AR1748" s="3"/>
      <c r="AS1748" s="5" t="str">
        <f t="shared" si="219"/>
        <v/>
      </c>
      <c r="AT1748" s="3"/>
      <c r="AU1748" s="5" t="str">
        <f t="shared" si="220"/>
        <v/>
      </c>
      <c r="AV1748" s="2"/>
      <c r="AW1748" s="5" t="str">
        <f t="shared" si="221"/>
        <v/>
      </c>
      <c r="AX1748" s="2"/>
      <c r="AY1748" s="2"/>
      <c r="AZ1748" s="5">
        <f t="shared" si="223"/>
        <v>5384.1287499999999</v>
      </c>
      <c r="BA1748" s="11">
        <f t="shared" si="224"/>
        <v>0.10706493755251573</v>
      </c>
      <c r="BB1748" s="5">
        <f t="shared" si="225"/>
        <v>107.06493755251573</v>
      </c>
      <c r="BC1748"/>
      <c r="BD1748"/>
      <c r="BE1748"/>
      <c r="BF1748"/>
    </row>
    <row r="1749" spans="1:58" s="44" customFormat="1" x14ac:dyDescent="0.25">
      <c r="A1749" s="1" t="s">
        <v>668</v>
      </c>
      <c r="B1749" s="1" t="s">
        <v>1100</v>
      </c>
      <c r="C1749" s="1" t="s">
        <v>571</v>
      </c>
      <c r="D1749" s="1" t="s">
        <v>572</v>
      </c>
      <c r="E1749" s="1" t="s">
        <v>85</v>
      </c>
      <c r="F1749" s="1" t="s">
        <v>662</v>
      </c>
      <c r="G1749" s="1" t="s">
        <v>63</v>
      </c>
      <c r="H1749" s="1" t="s">
        <v>240</v>
      </c>
      <c r="I1749" s="2">
        <v>162.04</v>
      </c>
      <c r="J1749" s="2">
        <v>0.1</v>
      </c>
      <c r="K1749" s="2">
        <f t="shared" si="222"/>
        <v>0.1</v>
      </c>
      <c r="L1749" s="2">
        <f t="shared" si="226"/>
        <v>0</v>
      </c>
      <c r="M1749" s="3"/>
      <c r="N1749" s="4"/>
      <c r="O1749" s="5"/>
      <c r="P1749" s="6"/>
      <c r="Q1749" s="5"/>
      <c r="R1749" s="7"/>
      <c r="S1749" s="5"/>
      <c r="T1749" s="8">
        <v>0.1</v>
      </c>
      <c r="U1749" s="5">
        <v>12.512499999999999</v>
      </c>
      <c r="V1749" s="12"/>
      <c r="W1749" s="5"/>
      <c r="X1749" s="13"/>
      <c r="Y1749" s="5"/>
      <c r="Z1749" s="14"/>
      <c r="AA1749" s="5"/>
      <c r="AB1749" s="2"/>
      <c r="AC1749" s="5"/>
      <c r="AD1749" s="2"/>
      <c r="AE1749" s="5"/>
      <c r="AF1749" s="2"/>
      <c r="AG1749" s="5"/>
      <c r="AH1749" s="9"/>
      <c r="AI1749" s="5"/>
      <c r="AJ1749" s="10"/>
      <c r="AK1749" s="5"/>
      <c r="AL1749" s="2"/>
      <c r="AM1749" s="5"/>
      <c r="AN1749" s="9"/>
      <c r="AO1749" s="5"/>
      <c r="AP1749" s="2"/>
      <c r="AQ1749" s="5"/>
      <c r="AR1749" s="3"/>
      <c r="AS1749" s="5" t="str">
        <f t="shared" si="219"/>
        <v/>
      </c>
      <c r="AT1749" s="3"/>
      <c r="AU1749" s="5" t="str">
        <f t="shared" si="220"/>
        <v/>
      </c>
      <c r="AV1749" s="2"/>
      <c r="AW1749" s="5" t="str">
        <f t="shared" si="221"/>
        <v/>
      </c>
      <c r="AX1749" s="2"/>
      <c r="AY1749" s="2"/>
      <c r="AZ1749" s="5">
        <f t="shared" si="223"/>
        <v>12.512499999999999</v>
      </c>
      <c r="BA1749" s="11">
        <f t="shared" si="224"/>
        <v>2.4881463526032008E-4</v>
      </c>
      <c r="BB1749" s="5">
        <f t="shared" si="225"/>
        <v>0.24881463526032011</v>
      </c>
      <c r="BC1749"/>
      <c r="BD1749"/>
      <c r="BE1749"/>
      <c r="BF1749"/>
    </row>
    <row r="1750" spans="1:58" s="44" customFormat="1" x14ac:dyDescent="0.25">
      <c r="A1750" s="1" t="s">
        <v>668</v>
      </c>
      <c r="B1750" s="1" t="s">
        <v>1100</v>
      </c>
      <c r="C1750" s="1" t="s">
        <v>571</v>
      </c>
      <c r="D1750" s="1" t="s">
        <v>572</v>
      </c>
      <c r="E1750" s="1" t="s">
        <v>65</v>
      </c>
      <c r="F1750" s="1" t="s">
        <v>662</v>
      </c>
      <c r="G1750" s="1" t="s">
        <v>63</v>
      </c>
      <c r="H1750" s="1" t="s">
        <v>240</v>
      </c>
      <c r="I1750" s="2">
        <v>162.04</v>
      </c>
      <c r="J1750" s="2">
        <v>0.08</v>
      </c>
      <c r="K1750" s="2">
        <f t="shared" si="222"/>
        <v>0.08</v>
      </c>
      <c r="L1750" s="2">
        <f t="shared" si="226"/>
        <v>0</v>
      </c>
      <c r="M1750" s="3"/>
      <c r="N1750" s="4"/>
      <c r="O1750" s="5"/>
      <c r="P1750" s="6"/>
      <c r="Q1750" s="5"/>
      <c r="R1750" s="7"/>
      <c r="S1750" s="5"/>
      <c r="T1750" s="8">
        <v>0.08</v>
      </c>
      <c r="U1750" s="5">
        <v>10.01</v>
      </c>
      <c r="V1750" s="12"/>
      <c r="W1750" s="5"/>
      <c r="X1750" s="13"/>
      <c r="Y1750" s="5"/>
      <c r="Z1750" s="14"/>
      <c r="AA1750" s="5"/>
      <c r="AB1750" s="2"/>
      <c r="AC1750" s="5"/>
      <c r="AD1750" s="2"/>
      <c r="AE1750" s="5"/>
      <c r="AF1750" s="2"/>
      <c r="AG1750" s="5"/>
      <c r="AH1750" s="9"/>
      <c r="AI1750" s="5"/>
      <c r="AJ1750" s="10"/>
      <c r="AK1750" s="5"/>
      <c r="AL1750" s="2"/>
      <c r="AM1750" s="5"/>
      <c r="AN1750" s="9"/>
      <c r="AO1750" s="5"/>
      <c r="AP1750" s="2"/>
      <c r="AQ1750" s="5"/>
      <c r="AR1750" s="3"/>
      <c r="AS1750" s="5" t="str">
        <f t="shared" si="219"/>
        <v/>
      </c>
      <c r="AT1750" s="3"/>
      <c r="AU1750" s="5" t="str">
        <f t="shared" si="220"/>
        <v/>
      </c>
      <c r="AV1750" s="2"/>
      <c r="AW1750" s="5" t="str">
        <f t="shared" si="221"/>
        <v/>
      </c>
      <c r="AX1750" s="2"/>
      <c r="AY1750" s="2"/>
      <c r="AZ1750" s="5">
        <f t="shared" si="223"/>
        <v>10.01</v>
      </c>
      <c r="BA1750" s="11">
        <f t="shared" si="224"/>
        <v>1.9905170820825609E-4</v>
      </c>
      <c r="BB1750" s="5">
        <f t="shared" si="225"/>
        <v>0.1990517082082561</v>
      </c>
      <c r="BC1750"/>
      <c r="BD1750"/>
      <c r="BE1750"/>
      <c r="BF1750"/>
    </row>
    <row r="1751" spans="1:58" s="44" customFormat="1" x14ac:dyDescent="0.25">
      <c r="A1751" s="1" t="s">
        <v>668</v>
      </c>
      <c r="B1751" s="1" t="s">
        <v>1100</v>
      </c>
      <c r="C1751" s="1" t="s">
        <v>571</v>
      </c>
      <c r="D1751" s="1" t="s">
        <v>572</v>
      </c>
      <c r="E1751" s="1" t="s">
        <v>66</v>
      </c>
      <c r="F1751" s="1" t="s">
        <v>662</v>
      </c>
      <c r="G1751" s="1" t="s">
        <v>63</v>
      </c>
      <c r="H1751" s="1" t="s">
        <v>240</v>
      </c>
      <c r="I1751" s="2">
        <v>162.04</v>
      </c>
      <c r="J1751" s="2">
        <v>39.36</v>
      </c>
      <c r="K1751" s="2">
        <f t="shared" si="222"/>
        <v>39.36</v>
      </c>
      <c r="L1751" s="2">
        <f t="shared" si="226"/>
        <v>0</v>
      </c>
      <c r="M1751" s="3"/>
      <c r="N1751" s="4"/>
      <c r="O1751" s="5"/>
      <c r="P1751" s="6"/>
      <c r="Q1751" s="5"/>
      <c r="R1751" s="7"/>
      <c r="S1751" s="5"/>
      <c r="T1751" s="8">
        <v>39.36</v>
      </c>
      <c r="U1751" s="5">
        <v>4924.92</v>
      </c>
      <c r="V1751" s="12"/>
      <c r="W1751" s="5"/>
      <c r="X1751" s="13"/>
      <c r="Y1751" s="5"/>
      <c r="Z1751" s="14"/>
      <c r="AA1751" s="5"/>
      <c r="AB1751" s="2"/>
      <c r="AC1751" s="5"/>
      <c r="AD1751" s="2"/>
      <c r="AE1751" s="5"/>
      <c r="AF1751" s="2"/>
      <c r="AG1751" s="5"/>
      <c r="AH1751" s="9"/>
      <c r="AI1751" s="5"/>
      <c r="AJ1751" s="10"/>
      <c r="AK1751" s="5"/>
      <c r="AL1751" s="2"/>
      <c r="AM1751" s="5"/>
      <c r="AN1751" s="9"/>
      <c r="AO1751" s="5"/>
      <c r="AP1751" s="2"/>
      <c r="AQ1751" s="5"/>
      <c r="AR1751" s="3"/>
      <c r="AS1751" s="5" t="str">
        <f t="shared" si="219"/>
        <v/>
      </c>
      <c r="AT1751" s="3"/>
      <c r="AU1751" s="5" t="str">
        <f t="shared" si="220"/>
        <v/>
      </c>
      <c r="AV1751" s="2"/>
      <c r="AW1751" s="5" t="str">
        <f t="shared" si="221"/>
        <v/>
      </c>
      <c r="AX1751" s="2"/>
      <c r="AY1751" s="2"/>
      <c r="AZ1751" s="5">
        <f t="shared" si="223"/>
        <v>4924.92</v>
      </c>
      <c r="BA1751" s="11">
        <f t="shared" si="224"/>
        <v>9.7933440438461986E-2</v>
      </c>
      <c r="BB1751" s="5">
        <f t="shared" si="225"/>
        <v>97.933440438461986</v>
      </c>
      <c r="BC1751"/>
      <c r="BD1751"/>
      <c r="BE1751"/>
      <c r="BF1751"/>
    </row>
    <row r="1752" spans="1:58" s="44" customFormat="1" x14ac:dyDescent="0.25">
      <c r="A1752" s="1" t="s">
        <v>668</v>
      </c>
      <c r="B1752" s="1" t="s">
        <v>1100</v>
      </c>
      <c r="C1752" s="1" t="s">
        <v>571</v>
      </c>
      <c r="D1752" s="1" t="s">
        <v>572</v>
      </c>
      <c r="E1752" s="1" t="s">
        <v>67</v>
      </c>
      <c r="F1752" s="1" t="s">
        <v>662</v>
      </c>
      <c r="G1752" s="1" t="s">
        <v>63</v>
      </c>
      <c r="H1752" s="1" t="s">
        <v>240</v>
      </c>
      <c r="I1752" s="2">
        <v>162.04</v>
      </c>
      <c r="J1752" s="2">
        <v>37.47</v>
      </c>
      <c r="K1752" s="2">
        <f t="shared" si="222"/>
        <v>37.47</v>
      </c>
      <c r="L1752" s="2">
        <f t="shared" si="226"/>
        <v>0</v>
      </c>
      <c r="M1752" s="3"/>
      <c r="N1752" s="4"/>
      <c r="O1752" s="5"/>
      <c r="P1752" s="6"/>
      <c r="Q1752" s="5"/>
      <c r="R1752" s="7"/>
      <c r="S1752" s="5"/>
      <c r="T1752" s="8">
        <v>37.47</v>
      </c>
      <c r="U1752" s="5">
        <v>4688.4337500000001</v>
      </c>
      <c r="V1752" s="12"/>
      <c r="W1752" s="5"/>
      <c r="X1752" s="13"/>
      <c r="Y1752" s="5"/>
      <c r="Z1752" s="14"/>
      <c r="AA1752" s="5"/>
      <c r="AB1752" s="2"/>
      <c r="AC1752" s="5"/>
      <c r="AD1752" s="2"/>
      <c r="AE1752" s="5"/>
      <c r="AF1752" s="2"/>
      <c r="AG1752" s="5"/>
      <c r="AH1752" s="9"/>
      <c r="AI1752" s="5"/>
      <c r="AJ1752" s="10"/>
      <c r="AK1752" s="5"/>
      <c r="AL1752" s="2"/>
      <c r="AM1752" s="5"/>
      <c r="AN1752" s="9"/>
      <c r="AO1752" s="5"/>
      <c r="AP1752" s="2"/>
      <c r="AQ1752" s="5"/>
      <c r="AR1752" s="3"/>
      <c r="AS1752" s="5" t="str">
        <f t="shared" si="219"/>
        <v/>
      </c>
      <c r="AT1752" s="3"/>
      <c r="AU1752" s="5" t="str">
        <f t="shared" si="220"/>
        <v/>
      </c>
      <c r="AV1752" s="2"/>
      <c r="AW1752" s="5" t="str">
        <f t="shared" si="221"/>
        <v/>
      </c>
      <c r="AX1752" s="2"/>
      <c r="AY1752" s="2"/>
      <c r="AZ1752" s="5">
        <f t="shared" si="223"/>
        <v>4688.4337500000001</v>
      </c>
      <c r="BA1752" s="11">
        <f t="shared" si="224"/>
        <v>9.3230843832041943E-2</v>
      </c>
      <c r="BB1752" s="5">
        <f t="shared" si="225"/>
        <v>93.230843832041941</v>
      </c>
      <c r="BC1752"/>
      <c r="BD1752"/>
      <c r="BE1752"/>
      <c r="BF1752"/>
    </row>
    <row r="1753" spans="1:58" s="44" customFormat="1" x14ac:dyDescent="0.25">
      <c r="A1753" s="1" t="s">
        <v>669</v>
      </c>
      <c r="B1753" s="1" t="s">
        <v>293</v>
      </c>
      <c r="C1753" s="1" t="s">
        <v>137</v>
      </c>
      <c r="D1753" s="1" t="s">
        <v>60</v>
      </c>
      <c r="E1753" s="1" t="s">
        <v>66</v>
      </c>
      <c r="F1753" s="1" t="s">
        <v>662</v>
      </c>
      <c r="G1753" s="1" t="s">
        <v>63</v>
      </c>
      <c r="H1753" s="1" t="s">
        <v>240</v>
      </c>
      <c r="I1753" s="2">
        <v>160</v>
      </c>
      <c r="J1753" s="2">
        <v>7.0000000000000007E-2</v>
      </c>
      <c r="K1753" s="2">
        <f t="shared" si="222"/>
        <v>7.0000000000000007E-2</v>
      </c>
      <c r="L1753" s="2">
        <f t="shared" si="226"/>
        <v>0</v>
      </c>
      <c r="M1753" s="3"/>
      <c r="N1753" s="4"/>
      <c r="O1753" s="5"/>
      <c r="P1753" s="6"/>
      <c r="Q1753" s="5"/>
      <c r="R1753" s="7"/>
      <c r="S1753" s="5"/>
      <c r="T1753" s="8">
        <v>7.0000000000000007E-2</v>
      </c>
      <c r="U1753" s="5">
        <v>8.7587500000000009</v>
      </c>
      <c r="V1753" s="12"/>
      <c r="W1753" s="5"/>
      <c r="X1753" s="13"/>
      <c r="Y1753" s="5"/>
      <c r="Z1753" s="14"/>
      <c r="AA1753" s="5"/>
      <c r="AB1753" s="2"/>
      <c r="AC1753" s="5"/>
      <c r="AD1753" s="2"/>
      <c r="AE1753" s="5"/>
      <c r="AF1753" s="2"/>
      <c r="AG1753" s="5"/>
      <c r="AH1753" s="9"/>
      <c r="AI1753" s="5"/>
      <c r="AJ1753" s="10"/>
      <c r="AK1753" s="5"/>
      <c r="AL1753" s="2"/>
      <c r="AM1753" s="5"/>
      <c r="AN1753" s="9"/>
      <c r="AO1753" s="5"/>
      <c r="AP1753" s="2"/>
      <c r="AQ1753" s="5"/>
      <c r="AR1753" s="3"/>
      <c r="AS1753" s="5" t="str">
        <f t="shared" si="219"/>
        <v/>
      </c>
      <c r="AT1753" s="3"/>
      <c r="AU1753" s="5" t="str">
        <f t="shared" si="220"/>
        <v/>
      </c>
      <c r="AV1753" s="2"/>
      <c r="AW1753" s="5" t="str">
        <f t="shared" si="221"/>
        <v/>
      </c>
      <c r="AX1753" s="2"/>
      <c r="AY1753" s="2"/>
      <c r="AZ1753" s="5">
        <f t="shared" si="223"/>
        <v>8.7587500000000009</v>
      </c>
      <c r="BA1753" s="11">
        <f t="shared" si="224"/>
        <v>1.741702446822241E-4</v>
      </c>
      <c r="BB1753" s="5">
        <f t="shared" si="225"/>
        <v>0.17417024468222411</v>
      </c>
      <c r="BC1753"/>
      <c r="BD1753"/>
      <c r="BE1753"/>
      <c r="BF1753"/>
    </row>
    <row r="1754" spans="1:58" s="44" customFormat="1" x14ac:dyDescent="0.25">
      <c r="A1754" s="1" t="s">
        <v>669</v>
      </c>
      <c r="B1754" s="1" t="s">
        <v>293</v>
      </c>
      <c r="C1754" s="1" t="s">
        <v>137</v>
      </c>
      <c r="D1754" s="1" t="s">
        <v>60</v>
      </c>
      <c r="E1754" s="1" t="s">
        <v>67</v>
      </c>
      <c r="F1754" s="1" t="s">
        <v>662</v>
      </c>
      <c r="G1754" s="1" t="s">
        <v>63</v>
      </c>
      <c r="H1754" s="1" t="s">
        <v>240</v>
      </c>
      <c r="I1754" s="2">
        <v>160</v>
      </c>
      <c r="J1754" s="2">
        <v>7.0000000000000007E-2</v>
      </c>
      <c r="K1754" s="2">
        <f t="shared" si="222"/>
        <v>7.0000000000000007E-2</v>
      </c>
      <c r="L1754" s="2">
        <f t="shared" si="226"/>
        <v>0</v>
      </c>
      <c r="M1754" s="3"/>
      <c r="N1754" s="4"/>
      <c r="O1754" s="5"/>
      <c r="P1754" s="6"/>
      <c r="Q1754" s="5"/>
      <c r="R1754" s="7"/>
      <c r="S1754" s="5"/>
      <c r="T1754" s="8">
        <v>7.0000000000000007E-2</v>
      </c>
      <c r="U1754" s="5">
        <v>8.7587500000000009</v>
      </c>
      <c r="V1754" s="12"/>
      <c r="W1754" s="5"/>
      <c r="X1754" s="13"/>
      <c r="Y1754" s="5"/>
      <c r="Z1754" s="14"/>
      <c r="AA1754" s="5"/>
      <c r="AB1754" s="2"/>
      <c r="AC1754" s="5"/>
      <c r="AD1754" s="2"/>
      <c r="AE1754" s="5"/>
      <c r="AF1754" s="2"/>
      <c r="AG1754" s="5"/>
      <c r="AH1754" s="9"/>
      <c r="AI1754" s="5"/>
      <c r="AJ1754" s="10"/>
      <c r="AK1754" s="5"/>
      <c r="AL1754" s="2"/>
      <c r="AM1754" s="5"/>
      <c r="AN1754" s="9"/>
      <c r="AO1754" s="5"/>
      <c r="AP1754" s="2"/>
      <c r="AQ1754" s="5"/>
      <c r="AR1754" s="3"/>
      <c r="AS1754" s="5" t="str">
        <f t="shared" si="219"/>
        <v/>
      </c>
      <c r="AT1754" s="3"/>
      <c r="AU1754" s="5" t="str">
        <f t="shared" si="220"/>
        <v/>
      </c>
      <c r="AV1754" s="2"/>
      <c r="AW1754" s="5" t="str">
        <f t="shared" si="221"/>
        <v/>
      </c>
      <c r="AX1754" s="2"/>
      <c r="AY1754" s="2"/>
      <c r="AZ1754" s="5">
        <f t="shared" si="223"/>
        <v>8.7587500000000009</v>
      </c>
      <c r="BA1754" s="11">
        <f t="shared" si="224"/>
        <v>1.741702446822241E-4</v>
      </c>
      <c r="BB1754" s="5">
        <f t="shared" si="225"/>
        <v>0.17417024468222411</v>
      </c>
      <c r="BC1754"/>
      <c r="BD1754"/>
      <c r="BE1754"/>
      <c r="BF1754"/>
    </row>
    <row r="1755" spans="1:58" s="44" customFormat="1" x14ac:dyDescent="0.25">
      <c r="A1755" s="1" t="s">
        <v>669</v>
      </c>
      <c r="B1755" s="1" t="s">
        <v>293</v>
      </c>
      <c r="C1755" s="1" t="s">
        <v>137</v>
      </c>
      <c r="D1755" s="1" t="s">
        <v>60</v>
      </c>
      <c r="E1755" s="1" t="s">
        <v>68</v>
      </c>
      <c r="F1755" s="1" t="s">
        <v>662</v>
      </c>
      <c r="G1755" s="1" t="s">
        <v>63</v>
      </c>
      <c r="H1755" s="1" t="s">
        <v>240</v>
      </c>
      <c r="I1755" s="2">
        <v>160</v>
      </c>
      <c r="J1755" s="2">
        <v>37.31</v>
      </c>
      <c r="K1755" s="2">
        <f t="shared" si="222"/>
        <v>37.31</v>
      </c>
      <c r="L1755" s="2">
        <f t="shared" si="226"/>
        <v>0</v>
      </c>
      <c r="M1755" s="3"/>
      <c r="N1755" s="4"/>
      <c r="O1755" s="5"/>
      <c r="P1755" s="6"/>
      <c r="Q1755" s="5"/>
      <c r="R1755" s="7"/>
      <c r="S1755" s="5"/>
      <c r="T1755" s="8">
        <v>37.31</v>
      </c>
      <c r="U1755" s="5">
        <v>4668.4137500000006</v>
      </c>
      <c r="V1755" s="12"/>
      <c r="W1755" s="5"/>
      <c r="X1755" s="13"/>
      <c r="Y1755" s="5"/>
      <c r="Z1755" s="14"/>
      <c r="AA1755" s="5"/>
      <c r="AB1755" s="2"/>
      <c r="AC1755" s="5"/>
      <c r="AD1755" s="2"/>
      <c r="AE1755" s="5"/>
      <c r="AF1755" s="2"/>
      <c r="AG1755" s="5"/>
      <c r="AH1755" s="9"/>
      <c r="AI1755" s="5"/>
      <c r="AJ1755" s="10"/>
      <c r="AK1755" s="5"/>
      <c r="AL1755" s="2"/>
      <c r="AM1755" s="5"/>
      <c r="AN1755" s="9"/>
      <c r="AO1755" s="5"/>
      <c r="AP1755" s="2"/>
      <c r="AQ1755" s="5"/>
      <c r="AR1755" s="3"/>
      <c r="AS1755" s="5" t="str">
        <f t="shared" si="219"/>
        <v/>
      </c>
      <c r="AT1755" s="3"/>
      <c r="AU1755" s="5" t="str">
        <f t="shared" si="220"/>
        <v/>
      </c>
      <c r="AV1755" s="2"/>
      <c r="AW1755" s="5" t="str">
        <f t="shared" si="221"/>
        <v/>
      </c>
      <c r="AX1755" s="2"/>
      <c r="AY1755" s="2"/>
      <c r="AZ1755" s="5">
        <f t="shared" si="223"/>
        <v>4668.4137500000006</v>
      </c>
      <c r="BA1755" s="11">
        <f t="shared" si="224"/>
        <v>9.2832740415625448E-2</v>
      </c>
      <c r="BB1755" s="5">
        <f t="shared" si="225"/>
        <v>92.832740415625452</v>
      </c>
      <c r="BC1755"/>
      <c r="BD1755"/>
      <c r="BE1755"/>
      <c r="BF1755"/>
    </row>
    <row r="1756" spans="1:58" s="44" customFormat="1" x14ac:dyDescent="0.25">
      <c r="A1756" s="1" t="s">
        <v>669</v>
      </c>
      <c r="B1756" s="1" t="s">
        <v>293</v>
      </c>
      <c r="C1756" s="1" t="s">
        <v>137</v>
      </c>
      <c r="D1756" s="1" t="s">
        <v>60</v>
      </c>
      <c r="E1756" s="1" t="s">
        <v>69</v>
      </c>
      <c r="F1756" s="1" t="s">
        <v>662</v>
      </c>
      <c r="G1756" s="1" t="s">
        <v>63</v>
      </c>
      <c r="H1756" s="1" t="s">
        <v>240</v>
      </c>
      <c r="I1756" s="2">
        <v>160</v>
      </c>
      <c r="J1756" s="2">
        <v>38.96</v>
      </c>
      <c r="K1756" s="2">
        <f t="shared" si="222"/>
        <v>38.96</v>
      </c>
      <c r="L1756" s="2">
        <f t="shared" si="226"/>
        <v>0</v>
      </c>
      <c r="M1756" s="3"/>
      <c r="N1756" s="4"/>
      <c r="O1756" s="5"/>
      <c r="P1756" s="6"/>
      <c r="Q1756" s="5"/>
      <c r="R1756" s="7"/>
      <c r="S1756" s="5"/>
      <c r="T1756" s="8">
        <v>38.96</v>
      </c>
      <c r="U1756" s="5">
        <v>4874.87</v>
      </c>
      <c r="V1756" s="12"/>
      <c r="W1756" s="5"/>
      <c r="X1756" s="13"/>
      <c r="Y1756" s="5"/>
      <c r="Z1756" s="14"/>
      <c r="AA1756" s="5"/>
      <c r="AB1756" s="2"/>
      <c r="AC1756" s="5"/>
      <c r="AD1756" s="2"/>
      <c r="AE1756" s="5"/>
      <c r="AF1756" s="2"/>
      <c r="AG1756" s="5"/>
      <c r="AH1756" s="9"/>
      <c r="AI1756" s="5"/>
      <c r="AJ1756" s="10"/>
      <c r="AK1756" s="5"/>
      <c r="AL1756" s="2"/>
      <c r="AM1756" s="5"/>
      <c r="AN1756" s="9"/>
      <c r="AO1756" s="5"/>
      <c r="AP1756" s="2"/>
      <c r="AQ1756" s="5"/>
      <c r="AR1756" s="3"/>
      <c r="AS1756" s="5" t="str">
        <f t="shared" si="219"/>
        <v/>
      </c>
      <c r="AT1756" s="3"/>
      <c r="AU1756" s="5" t="str">
        <f t="shared" si="220"/>
        <v/>
      </c>
      <c r="AV1756" s="2"/>
      <c r="AW1756" s="5" t="str">
        <f t="shared" si="221"/>
        <v/>
      </c>
      <c r="AX1756" s="2"/>
      <c r="AY1756" s="2"/>
      <c r="AZ1756" s="5">
        <f t="shared" si="223"/>
        <v>4874.87</v>
      </c>
      <c r="BA1756" s="11">
        <f t="shared" si="224"/>
        <v>9.6938181897420705E-2</v>
      </c>
      <c r="BB1756" s="5">
        <f t="shared" si="225"/>
        <v>96.938181897420705</v>
      </c>
      <c r="BC1756"/>
      <c r="BD1756"/>
      <c r="BE1756"/>
      <c r="BF1756"/>
    </row>
    <row r="1757" spans="1:58" s="44" customFormat="1" x14ac:dyDescent="0.25">
      <c r="A1757" s="1" t="s">
        <v>669</v>
      </c>
      <c r="B1757" s="1" t="s">
        <v>293</v>
      </c>
      <c r="C1757" s="1" t="s">
        <v>137</v>
      </c>
      <c r="D1757" s="1" t="s">
        <v>60</v>
      </c>
      <c r="E1757" s="1" t="s">
        <v>70</v>
      </c>
      <c r="F1757" s="1" t="s">
        <v>662</v>
      </c>
      <c r="G1757" s="1" t="s">
        <v>63</v>
      </c>
      <c r="H1757" s="1" t="s">
        <v>240</v>
      </c>
      <c r="I1757" s="2">
        <v>160</v>
      </c>
      <c r="J1757" s="2">
        <v>0.09</v>
      </c>
      <c r="K1757" s="2">
        <f t="shared" si="222"/>
        <v>0.09</v>
      </c>
      <c r="L1757" s="2">
        <f t="shared" si="226"/>
        <v>0</v>
      </c>
      <c r="M1757" s="3"/>
      <c r="N1757" s="4"/>
      <c r="O1757" s="5"/>
      <c r="P1757" s="6"/>
      <c r="Q1757" s="5"/>
      <c r="R1757" s="7"/>
      <c r="S1757" s="5"/>
      <c r="T1757" s="8">
        <v>0.09</v>
      </c>
      <c r="U1757" s="5">
        <v>11.26125</v>
      </c>
      <c r="V1757" s="12"/>
      <c r="W1757" s="5"/>
      <c r="X1757" s="13"/>
      <c r="Y1757" s="5"/>
      <c r="Z1757" s="14"/>
      <c r="AA1757" s="5"/>
      <c r="AB1757" s="2"/>
      <c r="AC1757" s="5"/>
      <c r="AD1757" s="2"/>
      <c r="AE1757" s="5"/>
      <c r="AF1757" s="2"/>
      <c r="AG1757" s="5"/>
      <c r="AH1757" s="9"/>
      <c r="AI1757" s="5"/>
      <c r="AJ1757" s="10"/>
      <c r="AK1757" s="5"/>
      <c r="AL1757" s="2"/>
      <c r="AM1757" s="5"/>
      <c r="AN1757" s="9"/>
      <c r="AO1757" s="5"/>
      <c r="AP1757" s="2"/>
      <c r="AQ1757" s="5"/>
      <c r="AR1757" s="3"/>
      <c r="AS1757" s="5" t="str">
        <f t="shared" si="219"/>
        <v/>
      </c>
      <c r="AT1757" s="3"/>
      <c r="AU1757" s="5" t="str">
        <f t="shared" si="220"/>
        <v/>
      </c>
      <c r="AV1757" s="2"/>
      <c r="AW1757" s="5" t="str">
        <f t="shared" si="221"/>
        <v/>
      </c>
      <c r="AX1757" s="2"/>
      <c r="AY1757" s="2"/>
      <c r="AZ1757" s="5">
        <f t="shared" si="223"/>
        <v>11.26125</v>
      </c>
      <c r="BA1757" s="11">
        <f t="shared" si="224"/>
        <v>2.2393317173428811E-4</v>
      </c>
      <c r="BB1757" s="5">
        <f t="shared" si="225"/>
        <v>0.22393317173428812</v>
      </c>
      <c r="BC1757"/>
      <c r="BD1757"/>
      <c r="BE1757"/>
      <c r="BF1757"/>
    </row>
    <row r="1758" spans="1:58" s="44" customFormat="1" x14ac:dyDescent="0.25">
      <c r="A1758" s="1" t="s">
        <v>669</v>
      </c>
      <c r="B1758" s="1" t="s">
        <v>293</v>
      </c>
      <c r="C1758" s="1" t="s">
        <v>137</v>
      </c>
      <c r="D1758" s="1" t="s">
        <v>60</v>
      </c>
      <c r="E1758" s="1" t="s">
        <v>73</v>
      </c>
      <c r="F1758" s="1" t="s">
        <v>662</v>
      </c>
      <c r="G1758" s="1" t="s">
        <v>63</v>
      </c>
      <c r="H1758" s="1" t="s">
        <v>240</v>
      </c>
      <c r="I1758" s="2">
        <v>160</v>
      </c>
      <c r="J1758" s="2">
        <v>0.09</v>
      </c>
      <c r="K1758" s="2">
        <f t="shared" si="222"/>
        <v>0.09</v>
      </c>
      <c r="L1758" s="2">
        <f t="shared" si="226"/>
        <v>0</v>
      </c>
      <c r="M1758" s="3"/>
      <c r="N1758" s="4"/>
      <c r="O1758" s="5"/>
      <c r="P1758" s="6"/>
      <c r="Q1758" s="5"/>
      <c r="R1758" s="7"/>
      <c r="S1758" s="5"/>
      <c r="T1758" s="8">
        <v>0.09</v>
      </c>
      <c r="U1758" s="5">
        <v>11.26125</v>
      </c>
      <c r="V1758" s="12"/>
      <c r="W1758" s="5"/>
      <c r="X1758" s="13"/>
      <c r="Y1758" s="5"/>
      <c r="Z1758" s="14"/>
      <c r="AA1758" s="5"/>
      <c r="AB1758" s="2"/>
      <c r="AC1758" s="5"/>
      <c r="AD1758" s="2"/>
      <c r="AE1758" s="5"/>
      <c r="AF1758" s="2"/>
      <c r="AG1758" s="5"/>
      <c r="AH1758" s="9"/>
      <c r="AI1758" s="5"/>
      <c r="AJ1758" s="10"/>
      <c r="AK1758" s="5"/>
      <c r="AL1758" s="2"/>
      <c r="AM1758" s="5"/>
      <c r="AN1758" s="9"/>
      <c r="AO1758" s="5"/>
      <c r="AP1758" s="2"/>
      <c r="AQ1758" s="5"/>
      <c r="AR1758" s="3"/>
      <c r="AS1758" s="5" t="str">
        <f t="shared" si="219"/>
        <v/>
      </c>
      <c r="AT1758" s="3"/>
      <c r="AU1758" s="5" t="str">
        <f t="shared" si="220"/>
        <v/>
      </c>
      <c r="AV1758" s="2"/>
      <c r="AW1758" s="5" t="str">
        <f t="shared" si="221"/>
        <v/>
      </c>
      <c r="AX1758" s="2"/>
      <c r="AY1758" s="2"/>
      <c r="AZ1758" s="5">
        <f t="shared" si="223"/>
        <v>11.26125</v>
      </c>
      <c r="BA1758" s="11">
        <f t="shared" si="224"/>
        <v>2.2393317173428811E-4</v>
      </c>
      <c r="BB1758" s="5">
        <f t="shared" si="225"/>
        <v>0.22393317173428812</v>
      </c>
      <c r="BC1758"/>
      <c r="BD1758"/>
      <c r="BE1758"/>
      <c r="BF1758"/>
    </row>
    <row r="1759" spans="1:58" s="44" customFormat="1" x14ac:dyDescent="0.25">
      <c r="A1759" s="1" t="s">
        <v>669</v>
      </c>
      <c r="B1759" s="1" t="s">
        <v>293</v>
      </c>
      <c r="C1759" s="1" t="s">
        <v>137</v>
      </c>
      <c r="D1759" s="1" t="s">
        <v>60</v>
      </c>
      <c r="E1759" s="1" t="s">
        <v>74</v>
      </c>
      <c r="F1759" s="1" t="s">
        <v>662</v>
      </c>
      <c r="G1759" s="1" t="s">
        <v>63</v>
      </c>
      <c r="H1759" s="1" t="s">
        <v>240</v>
      </c>
      <c r="I1759" s="2">
        <v>160</v>
      </c>
      <c r="J1759" s="2">
        <v>40.26</v>
      </c>
      <c r="K1759" s="2">
        <f t="shared" si="222"/>
        <v>40</v>
      </c>
      <c r="L1759" s="2">
        <f t="shared" si="226"/>
        <v>0</v>
      </c>
      <c r="M1759" s="3"/>
      <c r="N1759" s="4"/>
      <c r="O1759" s="5"/>
      <c r="P1759" s="6"/>
      <c r="Q1759" s="5"/>
      <c r="R1759" s="7"/>
      <c r="S1759" s="5"/>
      <c r="T1759" s="8">
        <v>40</v>
      </c>
      <c r="U1759" s="5">
        <v>5005</v>
      </c>
      <c r="V1759" s="12"/>
      <c r="W1759" s="5"/>
      <c r="X1759" s="13"/>
      <c r="Y1759" s="5"/>
      <c r="Z1759" s="14"/>
      <c r="AA1759" s="5"/>
      <c r="AB1759" s="2"/>
      <c r="AC1759" s="5"/>
      <c r="AD1759" s="2"/>
      <c r="AE1759" s="5"/>
      <c r="AF1759" s="2"/>
      <c r="AG1759" s="5"/>
      <c r="AH1759" s="9"/>
      <c r="AI1759" s="5"/>
      <c r="AJ1759" s="10"/>
      <c r="AK1759" s="5"/>
      <c r="AL1759" s="2"/>
      <c r="AM1759" s="5"/>
      <c r="AN1759" s="9"/>
      <c r="AO1759" s="5"/>
      <c r="AP1759" s="2"/>
      <c r="AQ1759" s="5"/>
      <c r="AR1759" s="3"/>
      <c r="AS1759" s="5" t="str">
        <f t="shared" si="219"/>
        <v/>
      </c>
      <c r="AT1759" s="3"/>
      <c r="AU1759" s="5" t="str">
        <f t="shared" si="220"/>
        <v/>
      </c>
      <c r="AV1759" s="2"/>
      <c r="AW1759" s="5" t="str">
        <f t="shared" si="221"/>
        <v/>
      </c>
      <c r="AX1759" s="2"/>
      <c r="AY1759" s="2"/>
      <c r="AZ1759" s="5">
        <f t="shared" si="223"/>
        <v>5005</v>
      </c>
      <c r="BA1759" s="11">
        <f t="shared" si="224"/>
        <v>9.9525854104128036E-2</v>
      </c>
      <c r="BB1759" s="5">
        <f t="shared" si="225"/>
        <v>99.52585410412803</v>
      </c>
      <c r="BC1759"/>
      <c r="BD1759"/>
      <c r="BE1759"/>
      <c r="BF1759"/>
    </row>
    <row r="1760" spans="1:58" s="44" customFormat="1" x14ac:dyDescent="0.25">
      <c r="A1760" s="1" t="s">
        <v>669</v>
      </c>
      <c r="B1760" s="1" t="s">
        <v>293</v>
      </c>
      <c r="C1760" s="1" t="s">
        <v>137</v>
      </c>
      <c r="D1760" s="1" t="s">
        <v>60</v>
      </c>
      <c r="E1760" s="1" t="s">
        <v>75</v>
      </c>
      <c r="F1760" s="1" t="s">
        <v>662</v>
      </c>
      <c r="G1760" s="1" t="s">
        <v>63</v>
      </c>
      <c r="H1760" s="1" t="s">
        <v>240</v>
      </c>
      <c r="I1760" s="2">
        <v>160</v>
      </c>
      <c r="J1760" s="2">
        <v>37.86</v>
      </c>
      <c r="K1760" s="2">
        <f t="shared" si="222"/>
        <v>37.86</v>
      </c>
      <c r="L1760" s="2">
        <f t="shared" si="226"/>
        <v>0</v>
      </c>
      <c r="M1760" s="3"/>
      <c r="N1760" s="4"/>
      <c r="O1760" s="5"/>
      <c r="P1760" s="6"/>
      <c r="Q1760" s="5"/>
      <c r="R1760" s="7"/>
      <c r="S1760" s="5"/>
      <c r="T1760" s="8">
        <v>37.86</v>
      </c>
      <c r="U1760" s="5">
        <v>4737.2325000000001</v>
      </c>
      <c r="V1760" s="12"/>
      <c r="W1760" s="5"/>
      <c r="X1760" s="13"/>
      <c r="Y1760" s="5"/>
      <c r="Z1760" s="14"/>
      <c r="AA1760" s="5"/>
      <c r="AB1760" s="2"/>
      <c r="AC1760" s="5"/>
      <c r="AD1760" s="2"/>
      <c r="AE1760" s="5"/>
      <c r="AF1760" s="2"/>
      <c r="AG1760" s="5"/>
      <c r="AH1760" s="9"/>
      <c r="AI1760" s="5"/>
      <c r="AJ1760" s="10"/>
      <c r="AK1760" s="5"/>
      <c r="AL1760" s="2"/>
      <c r="AM1760" s="5"/>
      <c r="AN1760" s="9"/>
      <c r="AO1760" s="5"/>
      <c r="AP1760" s="2"/>
      <c r="AQ1760" s="5"/>
      <c r="AR1760" s="3"/>
      <c r="AS1760" s="5" t="str">
        <f t="shared" si="219"/>
        <v/>
      </c>
      <c r="AT1760" s="3"/>
      <c r="AU1760" s="5" t="str">
        <f t="shared" si="220"/>
        <v/>
      </c>
      <c r="AV1760" s="2"/>
      <c r="AW1760" s="5" t="str">
        <f t="shared" si="221"/>
        <v/>
      </c>
      <c r="AX1760" s="2"/>
      <c r="AY1760" s="2"/>
      <c r="AZ1760" s="5">
        <f t="shared" si="223"/>
        <v>4737.2325000000001</v>
      </c>
      <c r="BA1760" s="11">
        <f t="shared" si="224"/>
        <v>9.4201220909557196E-2</v>
      </c>
      <c r="BB1760" s="5">
        <f t="shared" si="225"/>
        <v>94.201220909557193</v>
      </c>
      <c r="BC1760"/>
      <c r="BD1760"/>
      <c r="BE1760"/>
      <c r="BF1760"/>
    </row>
    <row r="1761" spans="1:58" s="44" customFormat="1" x14ac:dyDescent="0.25">
      <c r="A1761" s="1" t="s">
        <v>670</v>
      </c>
      <c r="B1761" s="1" t="s">
        <v>95</v>
      </c>
      <c r="C1761" s="1" t="s">
        <v>96</v>
      </c>
      <c r="D1761" s="1" t="s">
        <v>60</v>
      </c>
      <c r="E1761" s="1" t="s">
        <v>71</v>
      </c>
      <c r="F1761" s="1" t="s">
        <v>281</v>
      </c>
      <c r="G1761" s="1" t="s">
        <v>63</v>
      </c>
      <c r="H1761" s="1" t="s">
        <v>240</v>
      </c>
      <c r="I1761" s="2">
        <v>75</v>
      </c>
      <c r="J1761" s="2">
        <v>17.440000000000001</v>
      </c>
      <c r="K1761" s="2">
        <f t="shared" si="222"/>
        <v>17.440000000000001</v>
      </c>
      <c r="L1761" s="2">
        <f t="shared" si="226"/>
        <v>0</v>
      </c>
      <c r="M1761" s="3"/>
      <c r="N1761" s="4"/>
      <c r="O1761" s="5"/>
      <c r="P1761" s="6"/>
      <c r="Q1761" s="5"/>
      <c r="R1761" s="7"/>
      <c r="S1761" s="5"/>
      <c r="T1761" s="8">
        <v>11.58</v>
      </c>
      <c r="U1761" s="5">
        <v>1448.9475</v>
      </c>
      <c r="V1761" s="12">
        <v>5.86</v>
      </c>
      <c r="W1761" s="5">
        <v>659.90924999999993</v>
      </c>
      <c r="X1761" s="13"/>
      <c r="Y1761" s="5"/>
      <c r="Z1761" s="14"/>
      <c r="AA1761" s="5"/>
      <c r="AB1761" s="2"/>
      <c r="AC1761" s="5"/>
      <c r="AD1761" s="2"/>
      <c r="AE1761" s="5"/>
      <c r="AF1761" s="2"/>
      <c r="AG1761" s="5"/>
      <c r="AH1761" s="9"/>
      <c r="AI1761" s="5"/>
      <c r="AJ1761" s="10"/>
      <c r="AK1761" s="5"/>
      <c r="AL1761" s="2"/>
      <c r="AM1761" s="5"/>
      <c r="AN1761" s="9"/>
      <c r="AO1761" s="5"/>
      <c r="AP1761" s="2"/>
      <c r="AQ1761" s="5"/>
      <c r="AR1761" s="3"/>
      <c r="AS1761" s="5" t="str">
        <f t="shared" si="219"/>
        <v/>
      </c>
      <c r="AT1761" s="3"/>
      <c r="AU1761" s="5" t="str">
        <f t="shared" si="220"/>
        <v/>
      </c>
      <c r="AV1761" s="2"/>
      <c r="AW1761" s="5" t="str">
        <f t="shared" si="221"/>
        <v/>
      </c>
      <c r="AX1761" s="2"/>
      <c r="AY1761" s="2"/>
      <c r="AZ1761" s="5">
        <f t="shared" si="223"/>
        <v>2108.8567499999999</v>
      </c>
      <c r="BA1761" s="11">
        <f t="shared" si="224"/>
        <v>4.1935218626774351E-2</v>
      </c>
      <c r="BB1761" s="5">
        <f t="shared" si="225"/>
        <v>41.935218626774351</v>
      </c>
      <c r="BC1761"/>
      <c r="BD1761"/>
      <c r="BE1761"/>
      <c r="BF1761"/>
    </row>
    <row r="1762" spans="1:58" s="44" customFormat="1" x14ac:dyDescent="0.25">
      <c r="A1762" s="1" t="s">
        <v>670</v>
      </c>
      <c r="B1762" s="1" t="s">
        <v>95</v>
      </c>
      <c r="C1762" s="1" t="s">
        <v>96</v>
      </c>
      <c r="D1762" s="1" t="s">
        <v>60</v>
      </c>
      <c r="E1762" s="1" t="s">
        <v>73</v>
      </c>
      <c r="F1762" s="1" t="s">
        <v>281</v>
      </c>
      <c r="G1762" s="1" t="s">
        <v>63</v>
      </c>
      <c r="H1762" s="1" t="s">
        <v>240</v>
      </c>
      <c r="I1762" s="2">
        <v>75</v>
      </c>
      <c r="J1762" s="2">
        <v>10.39</v>
      </c>
      <c r="K1762" s="2">
        <f t="shared" si="222"/>
        <v>10.39</v>
      </c>
      <c r="L1762" s="2">
        <f t="shared" si="226"/>
        <v>0</v>
      </c>
      <c r="M1762" s="3"/>
      <c r="N1762" s="4"/>
      <c r="O1762" s="5"/>
      <c r="P1762" s="6"/>
      <c r="Q1762" s="5"/>
      <c r="R1762" s="7"/>
      <c r="S1762" s="5"/>
      <c r="T1762" s="8"/>
      <c r="U1762" s="5"/>
      <c r="V1762" s="12">
        <v>10.39</v>
      </c>
      <c r="W1762" s="5">
        <v>1170.0438750000001</v>
      </c>
      <c r="X1762" s="13"/>
      <c r="Y1762" s="5"/>
      <c r="Z1762" s="14"/>
      <c r="AA1762" s="5"/>
      <c r="AB1762" s="2"/>
      <c r="AC1762" s="5"/>
      <c r="AD1762" s="2"/>
      <c r="AE1762" s="5"/>
      <c r="AF1762" s="2"/>
      <c r="AG1762" s="5"/>
      <c r="AH1762" s="9"/>
      <c r="AI1762" s="5"/>
      <c r="AJ1762" s="10"/>
      <c r="AK1762" s="5"/>
      <c r="AL1762" s="2"/>
      <c r="AM1762" s="5"/>
      <c r="AN1762" s="9"/>
      <c r="AO1762" s="5"/>
      <c r="AP1762" s="2"/>
      <c r="AQ1762" s="5"/>
      <c r="AR1762" s="3"/>
      <c r="AS1762" s="5" t="str">
        <f t="shared" si="219"/>
        <v/>
      </c>
      <c r="AT1762" s="3"/>
      <c r="AU1762" s="5" t="str">
        <f t="shared" si="220"/>
        <v/>
      </c>
      <c r="AV1762" s="2"/>
      <c r="AW1762" s="5" t="str">
        <f t="shared" si="221"/>
        <v/>
      </c>
      <c r="AX1762" s="2"/>
      <c r="AY1762" s="2"/>
      <c r="AZ1762" s="5">
        <f t="shared" si="223"/>
        <v>1170.0438750000001</v>
      </c>
      <c r="BA1762" s="11">
        <f t="shared" si="224"/>
        <v>2.3266656543192536E-2</v>
      </c>
      <c r="BB1762" s="5">
        <f t="shared" si="225"/>
        <v>23.266656543192536</v>
      </c>
      <c r="BC1762"/>
      <c r="BD1762"/>
      <c r="BE1762"/>
      <c r="BF1762"/>
    </row>
    <row r="1763" spans="1:58" s="44" customFormat="1" x14ac:dyDescent="0.25">
      <c r="A1763" s="1" t="s">
        <v>670</v>
      </c>
      <c r="B1763" s="1" t="s">
        <v>95</v>
      </c>
      <c r="C1763" s="1" t="s">
        <v>96</v>
      </c>
      <c r="D1763" s="1" t="s">
        <v>60</v>
      </c>
      <c r="E1763" s="1" t="s">
        <v>72</v>
      </c>
      <c r="F1763" s="1" t="s">
        <v>281</v>
      </c>
      <c r="G1763" s="1" t="s">
        <v>63</v>
      </c>
      <c r="H1763" s="1" t="s">
        <v>240</v>
      </c>
      <c r="I1763" s="2">
        <v>75</v>
      </c>
      <c r="J1763" s="2">
        <v>41.24</v>
      </c>
      <c r="K1763" s="2">
        <f t="shared" si="222"/>
        <v>40</v>
      </c>
      <c r="L1763" s="2">
        <f t="shared" si="226"/>
        <v>0</v>
      </c>
      <c r="M1763" s="3"/>
      <c r="N1763" s="4"/>
      <c r="O1763" s="5"/>
      <c r="P1763" s="6"/>
      <c r="Q1763" s="5"/>
      <c r="R1763" s="7"/>
      <c r="S1763" s="5"/>
      <c r="T1763" s="8">
        <v>0.5</v>
      </c>
      <c r="U1763" s="5">
        <v>62.5625</v>
      </c>
      <c r="V1763" s="12">
        <v>39.5</v>
      </c>
      <c r="W1763" s="5">
        <v>4448.1937499999995</v>
      </c>
      <c r="X1763" s="13"/>
      <c r="Y1763" s="5"/>
      <c r="Z1763" s="14"/>
      <c r="AA1763" s="5"/>
      <c r="AB1763" s="2"/>
      <c r="AC1763" s="5"/>
      <c r="AD1763" s="2"/>
      <c r="AE1763" s="5"/>
      <c r="AF1763" s="2"/>
      <c r="AG1763" s="5"/>
      <c r="AH1763" s="9"/>
      <c r="AI1763" s="5"/>
      <c r="AJ1763" s="10"/>
      <c r="AK1763" s="5"/>
      <c r="AL1763" s="2"/>
      <c r="AM1763" s="5"/>
      <c r="AN1763" s="9"/>
      <c r="AO1763" s="5"/>
      <c r="AP1763" s="2"/>
      <c r="AQ1763" s="5"/>
      <c r="AR1763" s="3"/>
      <c r="AS1763" s="5" t="str">
        <f t="shared" si="219"/>
        <v/>
      </c>
      <c r="AT1763" s="3"/>
      <c r="AU1763" s="5" t="str">
        <f t="shared" si="220"/>
        <v/>
      </c>
      <c r="AV1763" s="2"/>
      <c r="AW1763" s="5" t="str">
        <f t="shared" si="221"/>
        <v/>
      </c>
      <c r="AX1763" s="2"/>
      <c r="AY1763" s="2"/>
      <c r="AZ1763" s="5">
        <f t="shared" si="223"/>
        <v>4510.7562499999995</v>
      </c>
      <c r="BA1763" s="11">
        <f t="shared" si="224"/>
        <v>8.9697676011345373E-2</v>
      </c>
      <c r="BB1763" s="5">
        <f t="shared" si="225"/>
        <v>89.697676011345365</v>
      </c>
      <c r="BC1763"/>
      <c r="BD1763"/>
      <c r="BE1763"/>
      <c r="BF1763"/>
    </row>
    <row r="1764" spans="1:58" s="44" customFormat="1" x14ac:dyDescent="0.25">
      <c r="A1764" s="1" t="s">
        <v>671</v>
      </c>
      <c r="B1764" s="1" t="s">
        <v>652</v>
      </c>
      <c r="C1764" s="1" t="s">
        <v>653</v>
      </c>
      <c r="D1764" s="1" t="s">
        <v>654</v>
      </c>
      <c r="E1764" s="1" t="s">
        <v>61</v>
      </c>
      <c r="F1764" s="1" t="s">
        <v>281</v>
      </c>
      <c r="G1764" s="1" t="s">
        <v>63</v>
      </c>
      <c r="H1764" s="1" t="s">
        <v>240</v>
      </c>
      <c r="I1764" s="2">
        <v>77.349999999999994</v>
      </c>
      <c r="J1764" s="2">
        <v>0.05</v>
      </c>
      <c r="K1764" s="2">
        <f t="shared" si="222"/>
        <v>0.05</v>
      </c>
      <c r="L1764" s="2">
        <f t="shared" si="226"/>
        <v>0</v>
      </c>
      <c r="M1764" s="3"/>
      <c r="N1764" s="4"/>
      <c r="O1764" s="5"/>
      <c r="P1764" s="6"/>
      <c r="Q1764" s="5"/>
      <c r="R1764" s="7"/>
      <c r="S1764" s="5"/>
      <c r="T1764" s="8"/>
      <c r="U1764" s="5"/>
      <c r="V1764" s="12">
        <v>0.05</v>
      </c>
      <c r="W1764" s="5">
        <v>5.6306249999999993</v>
      </c>
      <c r="X1764" s="13"/>
      <c r="Y1764" s="5"/>
      <c r="Z1764" s="14"/>
      <c r="AA1764" s="5"/>
      <c r="AB1764" s="2"/>
      <c r="AC1764" s="5"/>
      <c r="AD1764" s="2"/>
      <c r="AE1764" s="5"/>
      <c r="AF1764" s="2"/>
      <c r="AG1764" s="5"/>
      <c r="AH1764" s="9"/>
      <c r="AI1764" s="5"/>
      <c r="AJ1764" s="10"/>
      <c r="AK1764" s="5"/>
      <c r="AL1764" s="2"/>
      <c r="AM1764" s="5"/>
      <c r="AN1764" s="9"/>
      <c r="AO1764" s="5"/>
      <c r="AP1764" s="2"/>
      <c r="AQ1764" s="5"/>
      <c r="AR1764" s="3"/>
      <c r="AS1764" s="5" t="str">
        <f t="shared" si="219"/>
        <v/>
      </c>
      <c r="AT1764" s="3"/>
      <c r="AU1764" s="5" t="str">
        <f t="shared" si="220"/>
        <v/>
      </c>
      <c r="AV1764" s="2"/>
      <c r="AW1764" s="5" t="str">
        <f t="shared" si="221"/>
        <v/>
      </c>
      <c r="AX1764" s="2"/>
      <c r="AY1764" s="2"/>
      <c r="AZ1764" s="5">
        <f t="shared" si="223"/>
        <v>5.6306249999999993</v>
      </c>
      <c r="BA1764" s="11">
        <f t="shared" si="224"/>
        <v>1.1196658586714403E-4</v>
      </c>
      <c r="BB1764" s="5">
        <f t="shared" si="225"/>
        <v>0.11196658586714403</v>
      </c>
      <c r="BC1764"/>
      <c r="BD1764"/>
      <c r="BE1764"/>
      <c r="BF1764"/>
    </row>
    <row r="1765" spans="1:58" s="44" customFormat="1" x14ac:dyDescent="0.25">
      <c r="A1765" s="1" t="s">
        <v>671</v>
      </c>
      <c r="B1765" s="1" t="s">
        <v>652</v>
      </c>
      <c r="C1765" s="1" t="s">
        <v>653</v>
      </c>
      <c r="D1765" s="1" t="s">
        <v>654</v>
      </c>
      <c r="E1765" s="1" t="s">
        <v>65</v>
      </c>
      <c r="F1765" s="1" t="s">
        <v>281</v>
      </c>
      <c r="G1765" s="1" t="s">
        <v>63</v>
      </c>
      <c r="H1765" s="1" t="s">
        <v>240</v>
      </c>
      <c r="I1765" s="2">
        <v>77.349999999999994</v>
      </c>
      <c r="J1765" s="2">
        <v>7.0000000000000007E-2</v>
      </c>
      <c r="K1765" s="2">
        <f t="shared" si="222"/>
        <v>7.0000000000000007E-2</v>
      </c>
      <c r="L1765" s="2">
        <f t="shared" si="226"/>
        <v>0</v>
      </c>
      <c r="M1765" s="3"/>
      <c r="N1765" s="4"/>
      <c r="O1765" s="5"/>
      <c r="P1765" s="6"/>
      <c r="Q1765" s="5"/>
      <c r="R1765" s="7"/>
      <c r="S1765" s="5"/>
      <c r="T1765" s="8"/>
      <c r="U1765" s="5"/>
      <c r="V1765" s="12">
        <v>7.0000000000000007E-2</v>
      </c>
      <c r="W1765" s="5">
        <v>7.8828749999999994</v>
      </c>
      <c r="X1765" s="13"/>
      <c r="Y1765" s="5"/>
      <c r="Z1765" s="14"/>
      <c r="AA1765" s="5"/>
      <c r="AB1765" s="2"/>
      <c r="AC1765" s="5"/>
      <c r="AD1765" s="2"/>
      <c r="AE1765" s="5"/>
      <c r="AF1765" s="2"/>
      <c r="AG1765" s="5"/>
      <c r="AH1765" s="9"/>
      <c r="AI1765" s="5"/>
      <c r="AJ1765" s="10"/>
      <c r="AK1765" s="5"/>
      <c r="AL1765" s="2"/>
      <c r="AM1765" s="5"/>
      <c r="AN1765" s="9"/>
      <c r="AO1765" s="5"/>
      <c r="AP1765" s="2"/>
      <c r="AQ1765" s="5"/>
      <c r="AR1765" s="3"/>
      <c r="AS1765" s="5" t="str">
        <f t="shared" si="219"/>
        <v/>
      </c>
      <c r="AT1765" s="3"/>
      <c r="AU1765" s="5" t="str">
        <f t="shared" si="220"/>
        <v/>
      </c>
      <c r="AV1765" s="2"/>
      <c r="AW1765" s="5" t="str">
        <f t="shared" si="221"/>
        <v/>
      </c>
      <c r="AX1765" s="2"/>
      <c r="AY1765" s="2"/>
      <c r="AZ1765" s="5">
        <f t="shared" si="223"/>
        <v>7.8828749999999994</v>
      </c>
      <c r="BA1765" s="11">
        <f t="shared" si="224"/>
        <v>1.5675322021400164E-4</v>
      </c>
      <c r="BB1765" s="5">
        <f t="shared" si="225"/>
        <v>0.15675322021400165</v>
      </c>
      <c r="BC1765"/>
      <c r="BD1765"/>
      <c r="BE1765"/>
      <c r="BF1765"/>
    </row>
    <row r="1766" spans="1:58" s="44" customFormat="1" x14ac:dyDescent="0.25">
      <c r="A1766" s="1" t="s">
        <v>671</v>
      </c>
      <c r="B1766" s="1" t="s">
        <v>652</v>
      </c>
      <c r="C1766" s="1" t="s">
        <v>653</v>
      </c>
      <c r="D1766" s="1" t="s">
        <v>654</v>
      </c>
      <c r="E1766" s="1" t="s">
        <v>71</v>
      </c>
      <c r="F1766" s="1" t="s">
        <v>281</v>
      </c>
      <c r="G1766" s="1" t="s">
        <v>63</v>
      </c>
      <c r="H1766" s="1" t="s">
        <v>240</v>
      </c>
      <c r="I1766" s="2">
        <v>77.349999999999994</v>
      </c>
      <c r="J1766" s="2">
        <v>13.79</v>
      </c>
      <c r="K1766" s="2">
        <f t="shared" si="222"/>
        <v>13.79</v>
      </c>
      <c r="L1766" s="2">
        <f t="shared" si="226"/>
        <v>0</v>
      </c>
      <c r="M1766" s="3"/>
      <c r="N1766" s="4"/>
      <c r="O1766" s="5"/>
      <c r="P1766" s="6"/>
      <c r="Q1766" s="5"/>
      <c r="R1766" s="7"/>
      <c r="S1766" s="5"/>
      <c r="T1766" s="8">
        <v>2.58</v>
      </c>
      <c r="U1766" s="5">
        <v>322.82249999999999</v>
      </c>
      <c r="V1766" s="12">
        <v>10.53</v>
      </c>
      <c r="W1766" s="5">
        <v>1185.8096250000001</v>
      </c>
      <c r="X1766" s="13"/>
      <c r="Y1766" s="5"/>
      <c r="Z1766" s="14"/>
      <c r="AA1766" s="5"/>
      <c r="AB1766" s="2"/>
      <c r="AC1766" s="5"/>
      <c r="AD1766" s="2"/>
      <c r="AE1766" s="5"/>
      <c r="AF1766" s="2"/>
      <c r="AG1766" s="5"/>
      <c r="AH1766" s="9"/>
      <c r="AI1766" s="5"/>
      <c r="AJ1766" s="10">
        <v>0.68</v>
      </c>
      <c r="AK1766" s="5">
        <v>25.06140026360751</v>
      </c>
      <c r="AL1766" s="2"/>
      <c r="AM1766" s="5"/>
      <c r="AN1766" s="9"/>
      <c r="AO1766" s="5"/>
      <c r="AP1766" s="2"/>
      <c r="AQ1766" s="5"/>
      <c r="AR1766" s="3"/>
      <c r="AS1766" s="5" t="str">
        <f t="shared" si="219"/>
        <v/>
      </c>
      <c r="AT1766" s="3"/>
      <c r="AU1766" s="5" t="str">
        <f t="shared" si="220"/>
        <v/>
      </c>
      <c r="AV1766" s="2"/>
      <c r="AW1766" s="5" t="str">
        <f t="shared" si="221"/>
        <v/>
      </c>
      <c r="AX1766" s="2"/>
      <c r="AY1766" s="2"/>
      <c r="AZ1766" s="5">
        <f t="shared" si="223"/>
        <v>1533.6935252636076</v>
      </c>
      <c r="BA1766" s="11">
        <f t="shared" si="224"/>
        <v>3.0497933673492832E-2</v>
      </c>
      <c r="BB1766" s="5">
        <f t="shared" si="225"/>
        <v>30.497933673492835</v>
      </c>
      <c r="BC1766"/>
      <c r="BD1766"/>
      <c r="BE1766"/>
      <c r="BF1766"/>
    </row>
    <row r="1767" spans="1:58" s="44" customFormat="1" x14ac:dyDescent="0.25">
      <c r="A1767" s="1" t="s">
        <v>671</v>
      </c>
      <c r="B1767" s="1" t="s">
        <v>652</v>
      </c>
      <c r="C1767" s="1" t="s">
        <v>653</v>
      </c>
      <c r="D1767" s="1" t="s">
        <v>654</v>
      </c>
      <c r="E1767" s="1" t="s">
        <v>70</v>
      </c>
      <c r="F1767" s="1" t="s">
        <v>281</v>
      </c>
      <c r="G1767" s="1" t="s">
        <v>63</v>
      </c>
      <c r="H1767" s="1" t="s">
        <v>240</v>
      </c>
      <c r="I1767" s="2">
        <v>77.349999999999994</v>
      </c>
      <c r="J1767" s="2">
        <v>37.4</v>
      </c>
      <c r="K1767" s="2">
        <f t="shared" si="222"/>
        <v>37.4</v>
      </c>
      <c r="L1767" s="2">
        <f t="shared" si="226"/>
        <v>0</v>
      </c>
      <c r="M1767" s="3"/>
      <c r="N1767" s="4"/>
      <c r="O1767" s="5"/>
      <c r="P1767" s="6"/>
      <c r="Q1767" s="5"/>
      <c r="R1767" s="7"/>
      <c r="S1767" s="5"/>
      <c r="T1767" s="8">
        <v>0.06</v>
      </c>
      <c r="U1767" s="5">
        <v>7.5074999999999994</v>
      </c>
      <c r="V1767" s="12">
        <v>19.54</v>
      </c>
      <c r="W1767" s="5">
        <v>2200.448249999999</v>
      </c>
      <c r="X1767" s="13"/>
      <c r="Y1767" s="5"/>
      <c r="Z1767" s="14"/>
      <c r="AA1767" s="5"/>
      <c r="AB1767" s="2"/>
      <c r="AC1767" s="5"/>
      <c r="AD1767" s="2"/>
      <c r="AE1767" s="5"/>
      <c r="AF1767" s="2"/>
      <c r="AG1767" s="5"/>
      <c r="AH1767" s="9"/>
      <c r="AI1767" s="5"/>
      <c r="AJ1767" s="10">
        <v>17.8</v>
      </c>
      <c r="AK1767" s="5">
        <v>656.01897188186649</v>
      </c>
      <c r="AL1767" s="2"/>
      <c r="AM1767" s="5"/>
      <c r="AN1767" s="9"/>
      <c r="AO1767" s="5"/>
      <c r="AP1767" s="2"/>
      <c r="AQ1767" s="5"/>
      <c r="AR1767" s="3"/>
      <c r="AS1767" s="5" t="str">
        <f t="shared" si="219"/>
        <v/>
      </c>
      <c r="AT1767" s="3"/>
      <c r="AU1767" s="5" t="str">
        <f t="shared" si="220"/>
        <v/>
      </c>
      <c r="AV1767" s="2"/>
      <c r="AW1767" s="5" t="str">
        <f t="shared" si="221"/>
        <v/>
      </c>
      <c r="AX1767" s="2"/>
      <c r="AY1767" s="2"/>
      <c r="AZ1767" s="5">
        <f t="shared" si="223"/>
        <v>2863.9747218818657</v>
      </c>
      <c r="BA1767" s="11">
        <f t="shared" si="224"/>
        <v>5.6950955110474578E-2</v>
      </c>
      <c r="BB1767" s="5">
        <f t="shared" si="225"/>
        <v>56.950955110474574</v>
      </c>
      <c r="BC1767"/>
      <c r="BD1767"/>
      <c r="BE1767"/>
      <c r="BF1767"/>
    </row>
    <row r="1768" spans="1:58" s="44" customFormat="1" x14ac:dyDescent="0.25">
      <c r="A1768" s="1" t="s">
        <v>671</v>
      </c>
      <c r="B1768" s="1" t="s">
        <v>652</v>
      </c>
      <c r="C1768" s="1" t="s">
        <v>653</v>
      </c>
      <c r="D1768" s="1" t="s">
        <v>654</v>
      </c>
      <c r="E1768" s="1" t="s">
        <v>73</v>
      </c>
      <c r="F1768" s="1" t="s">
        <v>281</v>
      </c>
      <c r="G1768" s="1" t="s">
        <v>63</v>
      </c>
      <c r="H1768" s="1" t="s">
        <v>240</v>
      </c>
      <c r="I1768" s="2">
        <v>77.349999999999994</v>
      </c>
      <c r="J1768" s="2">
        <v>25.5</v>
      </c>
      <c r="K1768" s="2">
        <f t="shared" si="222"/>
        <v>25.5</v>
      </c>
      <c r="L1768" s="2">
        <f t="shared" si="226"/>
        <v>0</v>
      </c>
      <c r="M1768" s="3"/>
      <c r="N1768" s="4"/>
      <c r="O1768" s="5"/>
      <c r="P1768" s="6"/>
      <c r="Q1768" s="5"/>
      <c r="R1768" s="7"/>
      <c r="S1768" s="5"/>
      <c r="T1768" s="8">
        <v>4.21</v>
      </c>
      <c r="U1768" s="5">
        <v>526.77625</v>
      </c>
      <c r="V1768" s="12">
        <v>21.29</v>
      </c>
      <c r="W1768" s="5">
        <v>2397.520125</v>
      </c>
      <c r="X1768" s="13"/>
      <c r="Y1768" s="5"/>
      <c r="Z1768" s="14"/>
      <c r="AA1768" s="5"/>
      <c r="AB1768" s="2"/>
      <c r="AC1768" s="5"/>
      <c r="AD1768" s="2"/>
      <c r="AE1768" s="5"/>
      <c r="AF1768" s="2"/>
      <c r="AG1768" s="5"/>
      <c r="AH1768" s="9"/>
      <c r="AI1768" s="5"/>
      <c r="AJ1768" s="10"/>
      <c r="AK1768" s="5"/>
      <c r="AL1768" s="2"/>
      <c r="AM1768" s="5"/>
      <c r="AN1768" s="9"/>
      <c r="AO1768" s="5"/>
      <c r="AP1768" s="2"/>
      <c r="AQ1768" s="5"/>
      <c r="AR1768" s="3"/>
      <c r="AS1768" s="5" t="str">
        <f t="shared" si="219"/>
        <v/>
      </c>
      <c r="AT1768" s="3"/>
      <c r="AU1768" s="5" t="str">
        <f t="shared" si="220"/>
        <v/>
      </c>
      <c r="AV1768" s="2"/>
      <c r="AW1768" s="5" t="str">
        <f t="shared" si="221"/>
        <v/>
      </c>
      <c r="AX1768" s="2"/>
      <c r="AY1768" s="2"/>
      <c r="AZ1768" s="5">
        <f t="shared" si="223"/>
        <v>2924.2963749999999</v>
      </c>
      <c r="BA1768" s="11">
        <f t="shared" si="224"/>
        <v>5.8150468406689408E-2</v>
      </c>
      <c r="BB1768" s="5">
        <f t="shared" si="225"/>
        <v>58.150468406689413</v>
      </c>
      <c r="BC1768"/>
      <c r="BD1768"/>
      <c r="BE1768"/>
      <c r="BF1768"/>
    </row>
    <row r="1769" spans="1:58" s="44" customFormat="1" x14ac:dyDescent="0.25">
      <c r="A1769" s="1" t="s">
        <v>671</v>
      </c>
      <c r="B1769" s="1" t="s">
        <v>652</v>
      </c>
      <c r="C1769" s="1" t="s">
        <v>653</v>
      </c>
      <c r="D1769" s="1" t="s">
        <v>654</v>
      </c>
      <c r="E1769" s="1" t="s">
        <v>72</v>
      </c>
      <c r="F1769" s="1" t="s">
        <v>281</v>
      </c>
      <c r="G1769" s="1" t="s">
        <v>63</v>
      </c>
      <c r="H1769" s="1" t="s">
        <v>240</v>
      </c>
      <c r="I1769" s="2">
        <v>77.349999999999994</v>
      </c>
      <c r="J1769" s="2">
        <v>0.09</v>
      </c>
      <c r="K1769" s="2">
        <f t="shared" si="222"/>
        <v>0.09</v>
      </c>
      <c r="L1769" s="2">
        <f t="shared" si="226"/>
        <v>0</v>
      </c>
      <c r="M1769" s="3"/>
      <c r="N1769" s="4"/>
      <c r="O1769" s="5"/>
      <c r="P1769" s="6"/>
      <c r="Q1769" s="5"/>
      <c r="R1769" s="7"/>
      <c r="S1769" s="5"/>
      <c r="T1769" s="8">
        <v>0.09</v>
      </c>
      <c r="U1769" s="5">
        <v>11.26125</v>
      </c>
      <c r="V1769" s="12"/>
      <c r="W1769" s="5"/>
      <c r="X1769" s="13"/>
      <c r="Y1769" s="5"/>
      <c r="Z1769" s="14"/>
      <c r="AA1769" s="5"/>
      <c r="AB1769" s="2"/>
      <c r="AC1769" s="5"/>
      <c r="AD1769" s="2"/>
      <c r="AE1769" s="5"/>
      <c r="AF1769" s="2"/>
      <c r="AG1769" s="5"/>
      <c r="AH1769" s="9"/>
      <c r="AI1769" s="5"/>
      <c r="AJ1769" s="10"/>
      <c r="AK1769" s="5"/>
      <c r="AL1769" s="2"/>
      <c r="AM1769" s="5"/>
      <c r="AN1769" s="9"/>
      <c r="AO1769" s="5"/>
      <c r="AP1769" s="2"/>
      <c r="AQ1769" s="5"/>
      <c r="AR1769" s="3"/>
      <c r="AS1769" s="5" t="str">
        <f t="shared" si="219"/>
        <v/>
      </c>
      <c r="AT1769" s="3"/>
      <c r="AU1769" s="5" t="str">
        <f t="shared" si="220"/>
        <v/>
      </c>
      <c r="AV1769" s="2"/>
      <c r="AW1769" s="5" t="str">
        <f t="shared" si="221"/>
        <v/>
      </c>
      <c r="AX1769" s="2"/>
      <c r="AY1769" s="2"/>
      <c r="AZ1769" s="5">
        <f t="shared" si="223"/>
        <v>11.26125</v>
      </c>
      <c r="BA1769" s="11">
        <f t="shared" si="224"/>
        <v>2.2393317173428811E-4</v>
      </c>
      <c r="BB1769" s="5">
        <f t="shared" si="225"/>
        <v>0.22393317173428812</v>
      </c>
      <c r="BC1769"/>
      <c r="BD1769"/>
      <c r="BE1769"/>
      <c r="BF1769"/>
    </row>
    <row r="1770" spans="1:58" s="44" customFormat="1" x14ac:dyDescent="0.25">
      <c r="A1770" s="1" t="s">
        <v>672</v>
      </c>
      <c r="B1770" s="1" t="s">
        <v>82</v>
      </c>
      <c r="C1770" s="1" t="s">
        <v>83</v>
      </c>
      <c r="D1770" s="1" t="s">
        <v>84</v>
      </c>
      <c r="E1770" s="1" t="s">
        <v>80</v>
      </c>
      <c r="F1770" s="1" t="s">
        <v>281</v>
      </c>
      <c r="G1770" s="1" t="s">
        <v>63</v>
      </c>
      <c r="H1770" s="1" t="s">
        <v>240</v>
      </c>
      <c r="I1770" s="2">
        <v>18</v>
      </c>
      <c r="J1770" s="2">
        <v>14.97</v>
      </c>
      <c r="K1770" s="2">
        <f t="shared" si="222"/>
        <v>14.97</v>
      </c>
      <c r="L1770" s="2">
        <f t="shared" si="226"/>
        <v>0</v>
      </c>
      <c r="M1770" s="3"/>
      <c r="N1770" s="4"/>
      <c r="O1770" s="5"/>
      <c r="P1770" s="6"/>
      <c r="Q1770" s="5"/>
      <c r="R1770" s="7"/>
      <c r="S1770" s="5"/>
      <c r="T1770" s="8">
        <v>14.15</v>
      </c>
      <c r="U1770" s="5">
        <v>1770.51875</v>
      </c>
      <c r="V1770" s="12"/>
      <c r="W1770" s="5"/>
      <c r="X1770" s="13"/>
      <c r="Y1770" s="5"/>
      <c r="Z1770" s="14"/>
      <c r="AA1770" s="5"/>
      <c r="AB1770" s="2"/>
      <c r="AC1770" s="5"/>
      <c r="AD1770" s="2"/>
      <c r="AE1770" s="5"/>
      <c r="AF1770" s="2"/>
      <c r="AG1770" s="5"/>
      <c r="AH1770" s="9"/>
      <c r="AI1770" s="5"/>
      <c r="AJ1770" s="10">
        <v>0.82</v>
      </c>
      <c r="AK1770" s="5">
        <v>33.578999707102781</v>
      </c>
      <c r="AL1770" s="2"/>
      <c r="AM1770" s="5"/>
      <c r="AN1770" s="9"/>
      <c r="AO1770" s="5"/>
      <c r="AP1770" s="2"/>
      <c r="AQ1770" s="5"/>
      <c r="AR1770" s="3"/>
      <c r="AS1770" s="5" t="str">
        <f t="shared" si="219"/>
        <v/>
      </c>
      <c r="AT1770" s="3"/>
      <c r="AU1770" s="5" t="str">
        <f t="shared" si="220"/>
        <v/>
      </c>
      <c r="AV1770" s="2"/>
      <c r="AW1770" s="5" t="str">
        <f t="shared" si="221"/>
        <v/>
      </c>
      <c r="AX1770" s="2"/>
      <c r="AY1770" s="2"/>
      <c r="AZ1770" s="5">
        <f t="shared" si="223"/>
        <v>1804.0977497071028</v>
      </c>
      <c r="BA1770" s="11">
        <f t="shared" si="224"/>
        <v>3.5874998886500462E-2</v>
      </c>
      <c r="BB1770" s="5">
        <f t="shared" si="225"/>
        <v>35.874998886500464</v>
      </c>
      <c r="BC1770"/>
      <c r="BD1770"/>
      <c r="BE1770"/>
      <c r="BF1770"/>
    </row>
    <row r="1771" spans="1:58" s="44" customFormat="1" x14ac:dyDescent="0.25">
      <c r="A1771" s="1" t="s">
        <v>672</v>
      </c>
      <c r="B1771" s="1" t="s">
        <v>82</v>
      </c>
      <c r="C1771" s="1" t="s">
        <v>83</v>
      </c>
      <c r="D1771" s="1" t="s">
        <v>84</v>
      </c>
      <c r="E1771" s="1" t="s">
        <v>61</v>
      </c>
      <c r="F1771" s="1" t="s">
        <v>281</v>
      </c>
      <c r="G1771" s="1" t="s">
        <v>63</v>
      </c>
      <c r="H1771" s="1" t="s">
        <v>240</v>
      </c>
      <c r="I1771" s="2">
        <v>18</v>
      </c>
      <c r="J1771" s="2">
        <v>2.35</v>
      </c>
      <c r="K1771" s="2">
        <f t="shared" si="222"/>
        <v>2.35</v>
      </c>
      <c r="L1771" s="2">
        <f t="shared" si="226"/>
        <v>0</v>
      </c>
      <c r="M1771" s="3"/>
      <c r="N1771" s="4"/>
      <c r="O1771" s="5"/>
      <c r="P1771" s="6"/>
      <c r="Q1771" s="5"/>
      <c r="R1771" s="7"/>
      <c r="S1771" s="5"/>
      <c r="T1771" s="8">
        <v>1.93</v>
      </c>
      <c r="U1771" s="5">
        <v>241.49125000000001</v>
      </c>
      <c r="V1771" s="12"/>
      <c r="W1771" s="5"/>
      <c r="X1771" s="13"/>
      <c r="Y1771" s="5"/>
      <c r="Z1771" s="14"/>
      <c r="AA1771" s="5"/>
      <c r="AB1771" s="2"/>
      <c r="AC1771" s="5"/>
      <c r="AD1771" s="2"/>
      <c r="AE1771" s="5"/>
      <c r="AF1771" s="2"/>
      <c r="AG1771" s="5"/>
      <c r="AH1771" s="9"/>
      <c r="AI1771" s="5"/>
      <c r="AJ1771" s="10">
        <v>0.42</v>
      </c>
      <c r="AK1771" s="5">
        <v>17.19899946302176</v>
      </c>
      <c r="AL1771" s="2"/>
      <c r="AM1771" s="5"/>
      <c r="AN1771" s="9"/>
      <c r="AO1771" s="5"/>
      <c r="AP1771" s="2"/>
      <c r="AQ1771" s="5"/>
      <c r="AR1771" s="3"/>
      <c r="AS1771" s="5" t="str">
        <f t="shared" si="219"/>
        <v/>
      </c>
      <c r="AT1771" s="3"/>
      <c r="AU1771" s="5" t="str">
        <f t="shared" si="220"/>
        <v/>
      </c>
      <c r="AV1771" s="2"/>
      <c r="AW1771" s="5" t="str">
        <f t="shared" si="221"/>
        <v/>
      </c>
      <c r="AX1771" s="2"/>
      <c r="AY1771" s="2"/>
      <c r="AZ1771" s="5">
        <f t="shared" si="223"/>
        <v>258.69024946302176</v>
      </c>
      <c r="BA1771" s="11">
        <f t="shared" si="224"/>
        <v>5.1441294757676708E-3</v>
      </c>
      <c r="BB1771" s="5">
        <f t="shared" si="225"/>
        <v>5.144129475767671</v>
      </c>
      <c r="BC1771"/>
      <c r="BD1771"/>
      <c r="BE1771"/>
      <c r="BF1771"/>
    </row>
    <row r="1772" spans="1:58" s="44" customFormat="1" x14ac:dyDescent="0.25">
      <c r="A1772" s="1" t="s">
        <v>673</v>
      </c>
      <c r="B1772" s="1" t="s">
        <v>674</v>
      </c>
      <c r="C1772" s="1" t="s">
        <v>675</v>
      </c>
      <c r="D1772" s="1" t="s">
        <v>676</v>
      </c>
      <c r="E1772" s="1" t="s">
        <v>85</v>
      </c>
      <c r="F1772" s="1" t="s">
        <v>281</v>
      </c>
      <c r="G1772" s="1" t="s">
        <v>63</v>
      </c>
      <c r="H1772" s="1" t="s">
        <v>240</v>
      </c>
      <c r="I1772" s="2">
        <v>69.88</v>
      </c>
      <c r="J1772" s="2">
        <v>38.119999999999997</v>
      </c>
      <c r="K1772" s="2">
        <f t="shared" si="222"/>
        <v>38.119999999999997</v>
      </c>
      <c r="L1772" s="2">
        <f t="shared" si="226"/>
        <v>0</v>
      </c>
      <c r="M1772" s="3"/>
      <c r="N1772" s="4"/>
      <c r="O1772" s="5"/>
      <c r="P1772" s="6"/>
      <c r="Q1772" s="5"/>
      <c r="R1772" s="7"/>
      <c r="S1772" s="5"/>
      <c r="T1772" s="8"/>
      <c r="U1772" s="5"/>
      <c r="V1772" s="12">
        <v>38.119999999999997</v>
      </c>
      <c r="W1772" s="5">
        <v>4292.7884999999987</v>
      </c>
      <c r="X1772" s="13"/>
      <c r="Y1772" s="5"/>
      <c r="Z1772" s="14"/>
      <c r="AA1772" s="5"/>
      <c r="AB1772" s="2"/>
      <c r="AC1772" s="5"/>
      <c r="AD1772" s="2"/>
      <c r="AE1772" s="5"/>
      <c r="AF1772" s="2"/>
      <c r="AG1772" s="5"/>
      <c r="AH1772" s="9"/>
      <c r="AI1772" s="5"/>
      <c r="AJ1772" s="10"/>
      <c r="AK1772" s="5"/>
      <c r="AL1772" s="2"/>
      <c r="AM1772" s="5"/>
      <c r="AN1772" s="9"/>
      <c r="AO1772" s="5"/>
      <c r="AP1772" s="2"/>
      <c r="AQ1772" s="5"/>
      <c r="AR1772" s="3"/>
      <c r="AS1772" s="5" t="str">
        <f t="shared" si="219"/>
        <v/>
      </c>
      <c r="AT1772" s="3"/>
      <c r="AU1772" s="5" t="str">
        <f t="shared" si="220"/>
        <v/>
      </c>
      <c r="AV1772" s="2"/>
      <c r="AW1772" s="5" t="str">
        <f t="shared" si="221"/>
        <v/>
      </c>
      <c r="AX1772" s="2"/>
      <c r="AY1772" s="2"/>
      <c r="AZ1772" s="5">
        <f t="shared" si="223"/>
        <v>4292.7884999999987</v>
      </c>
      <c r="BA1772" s="11">
        <f t="shared" si="224"/>
        <v>8.5363325065110587E-2</v>
      </c>
      <c r="BB1772" s="5">
        <f t="shared" si="225"/>
        <v>85.363325065110587</v>
      </c>
      <c r="BC1772"/>
      <c r="BD1772"/>
      <c r="BE1772"/>
      <c r="BF1772"/>
    </row>
    <row r="1773" spans="1:58" s="44" customFormat="1" x14ac:dyDescent="0.25">
      <c r="A1773" s="1" t="s">
        <v>673</v>
      </c>
      <c r="B1773" s="1" t="s">
        <v>674</v>
      </c>
      <c r="C1773" s="1" t="s">
        <v>675</v>
      </c>
      <c r="D1773" s="1" t="s">
        <v>676</v>
      </c>
      <c r="E1773" s="1" t="s">
        <v>80</v>
      </c>
      <c r="F1773" s="1" t="s">
        <v>281</v>
      </c>
      <c r="G1773" s="1" t="s">
        <v>63</v>
      </c>
      <c r="H1773" s="1" t="s">
        <v>240</v>
      </c>
      <c r="I1773" s="2">
        <v>69.88</v>
      </c>
      <c r="J1773" s="2">
        <v>23.35</v>
      </c>
      <c r="K1773" s="2">
        <f t="shared" si="222"/>
        <v>23.35</v>
      </c>
      <c r="L1773" s="2">
        <f t="shared" si="226"/>
        <v>0</v>
      </c>
      <c r="M1773" s="3"/>
      <c r="N1773" s="4"/>
      <c r="O1773" s="5"/>
      <c r="P1773" s="6"/>
      <c r="Q1773" s="5"/>
      <c r="R1773" s="7"/>
      <c r="S1773" s="5"/>
      <c r="T1773" s="8">
        <v>11.14</v>
      </c>
      <c r="U1773" s="5">
        <v>1393.8924999999999</v>
      </c>
      <c r="V1773" s="12">
        <v>9.4499999999999993</v>
      </c>
      <c r="W1773" s="5">
        <v>1064.1881249999999</v>
      </c>
      <c r="X1773" s="13"/>
      <c r="Y1773" s="5"/>
      <c r="Z1773" s="14"/>
      <c r="AA1773" s="5"/>
      <c r="AB1773" s="2"/>
      <c r="AC1773" s="5"/>
      <c r="AD1773" s="2"/>
      <c r="AE1773" s="5"/>
      <c r="AF1773" s="2"/>
      <c r="AG1773" s="5"/>
      <c r="AH1773" s="9"/>
      <c r="AI1773" s="5"/>
      <c r="AJ1773" s="10">
        <v>2.76</v>
      </c>
      <c r="AK1773" s="5">
        <v>113.0219996094704</v>
      </c>
      <c r="AL1773" s="2"/>
      <c r="AM1773" s="5"/>
      <c r="AN1773" s="9"/>
      <c r="AO1773" s="5"/>
      <c r="AP1773" s="2"/>
      <c r="AQ1773" s="5"/>
      <c r="AR1773" s="3"/>
      <c r="AS1773" s="5" t="str">
        <f t="shared" si="219"/>
        <v/>
      </c>
      <c r="AT1773" s="3"/>
      <c r="AU1773" s="5" t="str">
        <f t="shared" si="220"/>
        <v/>
      </c>
      <c r="AV1773" s="2"/>
      <c r="AW1773" s="5" t="str">
        <f t="shared" si="221"/>
        <v/>
      </c>
      <c r="AX1773" s="2"/>
      <c r="AY1773" s="2"/>
      <c r="AZ1773" s="5">
        <f t="shared" si="223"/>
        <v>2571.1026246094702</v>
      </c>
      <c r="BA1773" s="11">
        <f t="shared" si="224"/>
        <v>5.112710983089367E-2</v>
      </c>
      <c r="BB1773" s="5">
        <f t="shared" si="225"/>
        <v>51.127109830893673</v>
      </c>
      <c r="BC1773"/>
      <c r="BD1773"/>
      <c r="BE1773"/>
      <c r="BF1773"/>
    </row>
    <row r="1774" spans="1:58" s="44" customFormat="1" x14ac:dyDescent="0.25">
      <c r="A1774" s="1" t="s">
        <v>673</v>
      </c>
      <c r="B1774" s="1" t="s">
        <v>674</v>
      </c>
      <c r="C1774" s="1" t="s">
        <v>675</v>
      </c>
      <c r="D1774" s="1" t="s">
        <v>676</v>
      </c>
      <c r="E1774" s="1" t="s">
        <v>61</v>
      </c>
      <c r="F1774" s="1" t="s">
        <v>281</v>
      </c>
      <c r="G1774" s="1" t="s">
        <v>63</v>
      </c>
      <c r="H1774" s="1" t="s">
        <v>240</v>
      </c>
      <c r="I1774" s="2">
        <v>69.88</v>
      </c>
      <c r="J1774" s="2">
        <v>0.74</v>
      </c>
      <c r="K1774" s="2">
        <f t="shared" si="222"/>
        <v>0.75</v>
      </c>
      <c r="L1774" s="2">
        <f t="shared" si="226"/>
        <v>0</v>
      </c>
      <c r="M1774" s="3"/>
      <c r="N1774" s="4"/>
      <c r="O1774" s="5"/>
      <c r="P1774" s="6"/>
      <c r="Q1774" s="5"/>
      <c r="R1774" s="7"/>
      <c r="S1774" s="5"/>
      <c r="T1774" s="8">
        <v>0.36</v>
      </c>
      <c r="U1774" s="5">
        <v>45.045000000000002</v>
      </c>
      <c r="V1774" s="12">
        <v>0.32</v>
      </c>
      <c r="W1774" s="5">
        <v>36.035999999999987</v>
      </c>
      <c r="X1774" s="13"/>
      <c r="Y1774" s="5"/>
      <c r="Z1774" s="14"/>
      <c r="AA1774" s="5"/>
      <c r="AB1774" s="2"/>
      <c r="AC1774" s="5"/>
      <c r="AD1774" s="2"/>
      <c r="AE1774" s="5"/>
      <c r="AF1774" s="2"/>
      <c r="AG1774" s="5"/>
      <c r="AH1774" s="9"/>
      <c r="AI1774" s="5"/>
      <c r="AJ1774" s="10">
        <v>7.0000000000000007E-2</v>
      </c>
      <c r="AK1774" s="5">
        <v>2.8665000122040509</v>
      </c>
      <c r="AL1774" s="2"/>
      <c r="AM1774" s="5"/>
      <c r="AN1774" s="9"/>
      <c r="AO1774" s="5"/>
      <c r="AP1774" s="2"/>
      <c r="AQ1774" s="5"/>
      <c r="AR1774" s="3"/>
      <c r="AS1774" s="5" t="str">
        <f t="shared" si="219"/>
        <v/>
      </c>
      <c r="AT1774" s="3"/>
      <c r="AU1774" s="5" t="str">
        <f t="shared" si="220"/>
        <v/>
      </c>
      <c r="AV1774" s="2"/>
      <c r="AW1774" s="5" t="str">
        <f t="shared" si="221"/>
        <v/>
      </c>
      <c r="AX1774" s="2"/>
      <c r="AY1774" s="2"/>
      <c r="AZ1774" s="5">
        <f t="shared" si="223"/>
        <v>83.947500012204046</v>
      </c>
      <c r="BA1774" s="11">
        <f t="shared" si="224"/>
        <v>1.6693200077164648E-3</v>
      </c>
      <c r="BB1774" s="5">
        <f t="shared" si="225"/>
        <v>1.6693200077164649</v>
      </c>
      <c r="BC1774"/>
      <c r="BD1774"/>
      <c r="BE1774"/>
      <c r="BF1774"/>
    </row>
    <row r="1775" spans="1:58" s="44" customFormat="1" x14ac:dyDescent="0.25">
      <c r="A1775" s="1" t="s">
        <v>673</v>
      </c>
      <c r="B1775" s="1" t="s">
        <v>674</v>
      </c>
      <c r="C1775" s="1" t="s">
        <v>675</v>
      </c>
      <c r="D1775" s="1" t="s">
        <v>676</v>
      </c>
      <c r="E1775" s="1" t="s">
        <v>65</v>
      </c>
      <c r="F1775" s="1" t="s">
        <v>281</v>
      </c>
      <c r="G1775" s="1" t="s">
        <v>63</v>
      </c>
      <c r="H1775" s="1" t="s">
        <v>240</v>
      </c>
      <c r="I1775" s="2">
        <v>69.88</v>
      </c>
      <c r="J1775" s="2">
        <v>0.78</v>
      </c>
      <c r="K1775" s="2">
        <f t="shared" si="222"/>
        <v>0.78</v>
      </c>
      <c r="L1775" s="2">
        <f t="shared" si="226"/>
        <v>0</v>
      </c>
      <c r="M1775" s="3"/>
      <c r="N1775" s="4"/>
      <c r="O1775" s="5"/>
      <c r="P1775" s="6"/>
      <c r="Q1775" s="5"/>
      <c r="R1775" s="7"/>
      <c r="S1775" s="5"/>
      <c r="T1775" s="8"/>
      <c r="U1775" s="5"/>
      <c r="V1775" s="12">
        <v>0.78</v>
      </c>
      <c r="W1775" s="5">
        <v>87.837749999999986</v>
      </c>
      <c r="X1775" s="13"/>
      <c r="Y1775" s="5"/>
      <c r="Z1775" s="14"/>
      <c r="AA1775" s="5"/>
      <c r="AB1775" s="2"/>
      <c r="AC1775" s="5"/>
      <c r="AD1775" s="2"/>
      <c r="AE1775" s="5"/>
      <c r="AF1775" s="2"/>
      <c r="AG1775" s="5"/>
      <c r="AH1775" s="9"/>
      <c r="AI1775" s="5"/>
      <c r="AJ1775" s="10"/>
      <c r="AK1775" s="5"/>
      <c r="AL1775" s="2"/>
      <c r="AM1775" s="5"/>
      <c r="AN1775" s="9"/>
      <c r="AO1775" s="5"/>
      <c r="AP1775" s="2"/>
      <c r="AQ1775" s="5"/>
      <c r="AR1775" s="3"/>
      <c r="AS1775" s="5" t="str">
        <f t="shared" si="219"/>
        <v/>
      </c>
      <c r="AT1775" s="3"/>
      <c r="AU1775" s="5" t="str">
        <f t="shared" si="220"/>
        <v/>
      </c>
      <c r="AV1775" s="2"/>
      <c r="AW1775" s="5" t="str">
        <f t="shared" si="221"/>
        <v/>
      </c>
      <c r="AX1775" s="2"/>
      <c r="AY1775" s="2"/>
      <c r="AZ1775" s="5">
        <f t="shared" si="223"/>
        <v>87.837749999999986</v>
      </c>
      <c r="BA1775" s="11">
        <f t="shared" si="224"/>
        <v>1.7466787395274469E-3</v>
      </c>
      <c r="BB1775" s="5">
        <f t="shared" si="225"/>
        <v>1.7466787395274468</v>
      </c>
      <c r="BC1775"/>
      <c r="BD1775"/>
      <c r="BE1775"/>
      <c r="BF1775"/>
    </row>
    <row r="1776" spans="1:58" s="44" customFormat="1" x14ac:dyDescent="0.25">
      <c r="A1776" s="1" t="s">
        <v>677</v>
      </c>
      <c r="B1776" s="1" t="s">
        <v>1117</v>
      </c>
      <c r="C1776" s="1" t="s">
        <v>675</v>
      </c>
      <c r="D1776" s="1" t="s">
        <v>676</v>
      </c>
      <c r="E1776" s="1" t="s">
        <v>61</v>
      </c>
      <c r="F1776" s="1" t="s">
        <v>281</v>
      </c>
      <c r="G1776" s="1" t="s">
        <v>63</v>
      </c>
      <c r="H1776" s="1" t="s">
        <v>240</v>
      </c>
      <c r="I1776" s="2">
        <v>139.63</v>
      </c>
      <c r="J1776" s="2">
        <v>36.520000000000003</v>
      </c>
      <c r="K1776" s="2">
        <f t="shared" si="222"/>
        <v>36.519999999999996</v>
      </c>
      <c r="L1776" s="2">
        <f t="shared" si="226"/>
        <v>0</v>
      </c>
      <c r="M1776" s="3"/>
      <c r="N1776" s="4"/>
      <c r="O1776" s="5"/>
      <c r="P1776" s="6"/>
      <c r="Q1776" s="5"/>
      <c r="R1776" s="7"/>
      <c r="S1776" s="5"/>
      <c r="T1776" s="8">
        <v>11.46</v>
      </c>
      <c r="U1776" s="5">
        <v>1433.9324999999999</v>
      </c>
      <c r="V1776" s="12">
        <v>24.29</v>
      </c>
      <c r="W1776" s="5">
        <v>2735.3576250000001</v>
      </c>
      <c r="X1776" s="13"/>
      <c r="Y1776" s="5"/>
      <c r="Z1776" s="14"/>
      <c r="AA1776" s="5"/>
      <c r="AB1776" s="2"/>
      <c r="AC1776" s="5"/>
      <c r="AD1776" s="2"/>
      <c r="AE1776" s="5"/>
      <c r="AF1776" s="2"/>
      <c r="AG1776" s="5"/>
      <c r="AH1776" s="9"/>
      <c r="AI1776" s="5"/>
      <c r="AJ1776" s="10">
        <v>0.77</v>
      </c>
      <c r="AK1776" s="5">
        <v>31.531499218940741</v>
      </c>
      <c r="AL1776" s="2"/>
      <c r="AM1776" s="5"/>
      <c r="AN1776" s="9"/>
      <c r="AO1776" s="5"/>
      <c r="AP1776" s="2"/>
      <c r="AQ1776" s="5"/>
      <c r="AR1776" s="3"/>
      <c r="AS1776" s="5" t="str">
        <f t="shared" si="219"/>
        <v/>
      </c>
      <c r="AT1776" s="3"/>
      <c r="AU1776" s="5" t="str">
        <f t="shared" si="220"/>
        <v/>
      </c>
      <c r="AV1776" s="2"/>
      <c r="AW1776" s="5" t="str">
        <f t="shared" si="221"/>
        <v/>
      </c>
      <c r="AX1776" s="2"/>
      <c r="AY1776" s="2"/>
      <c r="AZ1776" s="5">
        <f t="shared" si="223"/>
        <v>4200.821624218941</v>
      </c>
      <c r="BA1776" s="11">
        <f t="shared" si="224"/>
        <v>8.3534537480415685E-2</v>
      </c>
      <c r="BB1776" s="5">
        <f t="shared" si="225"/>
        <v>83.534537480415679</v>
      </c>
      <c r="BC1776"/>
      <c r="BD1776"/>
      <c r="BE1776"/>
      <c r="BF1776"/>
    </row>
    <row r="1777" spans="1:58" s="44" customFormat="1" x14ac:dyDescent="0.25">
      <c r="A1777" s="1" t="s">
        <v>677</v>
      </c>
      <c r="B1777" s="1" t="s">
        <v>1117</v>
      </c>
      <c r="C1777" s="1" t="s">
        <v>675</v>
      </c>
      <c r="D1777" s="1" t="s">
        <v>676</v>
      </c>
      <c r="E1777" s="1" t="s">
        <v>65</v>
      </c>
      <c r="F1777" s="1" t="s">
        <v>281</v>
      </c>
      <c r="G1777" s="1" t="s">
        <v>63</v>
      </c>
      <c r="H1777" s="1" t="s">
        <v>240</v>
      </c>
      <c r="I1777" s="2">
        <v>139.63</v>
      </c>
      <c r="J1777" s="2">
        <v>39.78</v>
      </c>
      <c r="K1777" s="2">
        <f t="shared" si="222"/>
        <v>39.78</v>
      </c>
      <c r="L1777" s="2">
        <f t="shared" si="226"/>
        <v>0</v>
      </c>
      <c r="M1777" s="3"/>
      <c r="N1777" s="4"/>
      <c r="O1777" s="5"/>
      <c r="P1777" s="6"/>
      <c r="Q1777" s="5"/>
      <c r="R1777" s="7"/>
      <c r="S1777" s="5"/>
      <c r="T1777" s="8"/>
      <c r="U1777" s="5"/>
      <c r="V1777" s="12">
        <v>39.78</v>
      </c>
      <c r="W1777" s="5">
        <v>4479.7252500000004</v>
      </c>
      <c r="X1777" s="13"/>
      <c r="Y1777" s="5"/>
      <c r="Z1777" s="14"/>
      <c r="AA1777" s="5"/>
      <c r="AB1777" s="2"/>
      <c r="AC1777" s="5"/>
      <c r="AD1777" s="2"/>
      <c r="AE1777" s="5"/>
      <c r="AF1777" s="2"/>
      <c r="AG1777" s="5"/>
      <c r="AH1777" s="9"/>
      <c r="AI1777" s="5"/>
      <c r="AJ1777" s="10"/>
      <c r="AK1777" s="5"/>
      <c r="AL1777" s="2"/>
      <c r="AM1777" s="5"/>
      <c r="AN1777" s="9"/>
      <c r="AO1777" s="5"/>
      <c r="AP1777" s="2"/>
      <c r="AQ1777" s="5"/>
      <c r="AR1777" s="3"/>
      <c r="AS1777" s="5" t="str">
        <f t="shared" ref="AS1777:AS1840" si="227">IF(AR1777&gt;0,AR1777*$AS$1,"")</f>
        <v/>
      </c>
      <c r="AT1777" s="3"/>
      <c r="AU1777" s="5" t="str">
        <f t="shared" ref="AU1777:AU1840" si="228">IF(AT1777&gt;0,AT1777*$AU$1,"")</f>
        <v/>
      </c>
      <c r="AV1777" s="2"/>
      <c r="AW1777" s="5" t="str">
        <f t="shared" ref="AW1777:AW1840" si="229">IF(AV1777&gt;0,AV1777*$AW$1,"")</f>
        <v/>
      </c>
      <c r="AX1777" s="2"/>
      <c r="AY1777" s="2"/>
      <c r="AZ1777" s="5">
        <f t="shared" si="223"/>
        <v>4479.7252500000004</v>
      </c>
      <c r="BA1777" s="11">
        <f t="shared" si="224"/>
        <v>8.9080615715899814E-2</v>
      </c>
      <c r="BB1777" s="5">
        <f t="shared" si="225"/>
        <v>89.08061571589981</v>
      </c>
      <c r="BC1777"/>
      <c r="BD1777"/>
      <c r="BE1777"/>
      <c r="BF1777"/>
    </row>
    <row r="1778" spans="1:58" s="44" customFormat="1" x14ac:dyDescent="0.25">
      <c r="A1778" s="1" t="s">
        <v>678</v>
      </c>
      <c r="B1778" s="1" t="s">
        <v>270</v>
      </c>
      <c r="C1778" s="1" t="s">
        <v>259</v>
      </c>
      <c r="D1778" s="1" t="s">
        <v>60</v>
      </c>
      <c r="E1778" s="1" t="s">
        <v>93</v>
      </c>
      <c r="F1778" s="1" t="s">
        <v>281</v>
      </c>
      <c r="G1778" s="1" t="s">
        <v>63</v>
      </c>
      <c r="H1778" s="1" t="s">
        <v>240</v>
      </c>
      <c r="I1778" s="2">
        <v>158.5</v>
      </c>
      <c r="J1778" s="2">
        <v>39.31</v>
      </c>
      <c r="K1778" s="2">
        <f t="shared" si="222"/>
        <v>39.31</v>
      </c>
      <c r="L1778" s="2">
        <f t="shared" si="226"/>
        <v>0</v>
      </c>
      <c r="M1778" s="3"/>
      <c r="N1778" s="4"/>
      <c r="O1778" s="5"/>
      <c r="P1778" s="6"/>
      <c r="Q1778" s="5"/>
      <c r="R1778" s="7"/>
      <c r="S1778" s="5"/>
      <c r="T1778" s="8"/>
      <c r="U1778" s="5"/>
      <c r="V1778" s="12">
        <v>39.31</v>
      </c>
      <c r="W1778" s="5">
        <v>4426.7973749999992</v>
      </c>
      <c r="X1778" s="13"/>
      <c r="Y1778" s="5"/>
      <c r="Z1778" s="14"/>
      <c r="AA1778" s="5"/>
      <c r="AB1778" s="2"/>
      <c r="AC1778" s="5"/>
      <c r="AD1778" s="2"/>
      <c r="AE1778" s="5"/>
      <c r="AF1778" s="2"/>
      <c r="AG1778" s="5"/>
      <c r="AH1778" s="9"/>
      <c r="AI1778" s="5"/>
      <c r="AJ1778" s="10"/>
      <c r="AK1778" s="5"/>
      <c r="AL1778" s="2"/>
      <c r="AM1778" s="5"/>
      <c r="AN1778" s="9"/>
      <c r="AO1778" s="5"/>
      <c r="AP1778" s="2"/>
      <c r="AQ1778" s="5"/>
      <c r="AR1778" s="3"/>
      <c r="AS1778" s="5" t="str">
        <f t="shared" si="227"/>
        <v/>
      </c>
      <c r="AT1778" s="3"/>
      <c r="AU1778" s="5" t="str">
        <f t="shared" si="228"/>
        <v/>
      </c>
      <c r="AV1778" s="2"/>
      <c r="AW1778" s="5" t="str">
        <f t="shared" si="229"/>
        <v/>
      </c>
      <c r="AX1778" s="2"/>
      <c r="AY1778" s="2"/>
      <c r="AZ1778" s="5">
        <f t="shared" si="223"/>
        <v>4426.7973749999992</v>
      </c>
      <c r="BA1778" s="11">
        <f t="shared" si="224"/>
        <v>8.8028129808748634E-2</v>
      </c>
      <c r="BB1778" s="5">
        <f t="shared" si="225"/>
        <v>88.028129808748631</v>
      </c>
      <c r="BC1778"/>
      <c r="BD1778"/>
      <c r="BE1778"/>
      <c r="BF1778"/>
    </row>
    <row r="1779" spans="1:58" s="44" customFormat="1" x14ac:dyDescent="0.25">
      <c r="A1779" s="1" t="s">
        <v>678</v>
      </c>
      <c r="B1779" s="1" t="s">
        <v>270</v>
      </c>
      <c r="C1779" s="1" t="s">
        <v>259</v>
      </c>
      <c r="D1779" s="1" t="s">
        <v>60</v>
      </c>
      <c r="E1779" s="1" t="s">
        <v>90</v>
      </c>
      <c r="F1779" s="1" t="s">
        <v>281</v>
      </c>
      <c r="G1779" s="1" t="s">
        <v>63</v>
      </c>
      <c r="H1779" s="1" t="s">
        <v>240</v>
      </c>
      <c r="I1779" s="2">
        <v>158.5</v>
      </c>
      <c r="J1779" s="2">
        <v>39.21</v>
      </c>
      <c r="K1779" s="2">
        <f t="shared" si="222"/>
        <v>39.21</v>
      </c>
      <c r="L1779" s="2">
        <f t="shared" si="226"/>
        <v>0</v>
      </c>
      <c r="M1779" s="3"/>
      <c r="N1779" s="4"/>
      <c r="O1779" s="5"/>
      <c r="P1779" s="6"/>
      <c r="Q1779" s="5"/>
      <c r="R1779" s="7"/>
      <c r="S1779" s="5"/>
      <c r="T1779" s="8"/>
      <c r="U1779" s="5"/>
      <c r="V1779" s="12">
        <v>39.21</v>
      </c>
      <c r="W1779" s="5">
        <v>4415.5361249999996</v>
      </c>
      <c r="X1779" s="13"/>
      <c r="Y1779" s="5"/>
      <c r="Z1779" s="14"/>
      <c r="AA1779" s="5"/>
      <c r="AB1779" s="2"/>
      <c r="AC1779" s="5"/>
      <c r="AD1779" s="2"/>
      <c r="AE1779" s="5"/>
      <c r="AF1779" s="2"/>
      <c r="AG1779" s="5"/>
      <c r="AH1779" s="9"/>
      <c r="AI1779" s="5"/>
      <c r="AJ1779" s="10"/>
      <c r="AK1779" s="5"/>
      <c r="AL1779" s="2"/>
      <c r="AM1779" s="5"/>
      <c r="AN1779" s="9"/>
      <c r="AO1779" s="5"/>
      <c r="AP1779" s="2"/>
      <c r="AQ1779" s="5"/>
      <c r="AR1779" s="3"/>
      <c r="AS1779" s="5" t="str">
        <f t="shared" si="227"/>
        <v/>
      </c>
      <c r="AT1779" s="3"/>
      <c r="AU1779" s="5" t="str">
        <f t="shared" si="228"/>
        <v/>
      </c>
      <c r="AV1779" s="2"/>
      <c r="AW1779" s="5" t="str">
        <f t="shared" si="229"/>
        <v/>
      </c>
      <c r="AX1779" s="2"/>
      <c r="AY1779" s="2"/>
      <c r="AZ1779" s="5">
        <f t="shared" si="223"/>
        <v>4415.5361249999996</v>
      </c>
      <c r="BA1779" s="11">
        <f t="shared" si="224"/>
        <v>8.7804196637014345E-2</v>
      </c>
      <c r="BB1779" s="5">
        <f t="shared" si="225"/>
        <v>87.804196637014343</v>
      </c>
      <c r="BC1779"/>
      <c r="BD1779"/>
      <c r="BE1779"/>
      <c r="BF1779"/>
    </row>
    <row r="1780" spans="1:58" s="44" customFormat="1" x14ac:dyDescent="0.25">
      <c r="A1780" s="1" t="s">
        <v>678</v>
      </c>
      <c r="B1780" s="1" t="s">
        <v>270</v>
      </c>
      <c r="C1780" s="1" t="s">
        <v>259</v>
      </c>
      <c r="D1780" s="1" t="s">
        <v>60</v>
      </c>
      <c r="E1780" s="1" t="s">
        <v>85</v>
      </c>
      <c r="F1780" s="1" t="s">
        <v>281</v>
      </c>
      <c r="G1780" s="1" t="s">
        <v>63</v>
      </c>
      <c r="H1780" s="1" t="s">
        <v>240</v>
      </c>
      <c r="I1780" s="2">
        <v>158.5</v>
      </c>
      <c r="J1780" s="2">
        <v>0.09</v>
      </c>
      <c r="K1780" s="2">
        <f t="shared" si="222"/>
        <v>0.09</v>
      </c>
      <c r="L1780" s="2">
        <f t="shared" si="226"/>
        <v>0</v>
      </c>
      <c r="M1780" s="3"/>
      <c r="N1780" s="4"/>
      <c r="O1780" s="5"/>
      <c r="P1780" s="6"/>
      <c r="Q1780" s="5"/>
      <c r="R1780" s="7"/>
      <c r="S1780" s="5"/>
      <c r="T1780" s="8"/>
      <c r="U1780" s="5"/>
      <c r="V1780" s="12">
        <v>0.09</v>
      </c>
      <c r="W1780" s="5">
        <v>10.135125</v>
      </c>
      <c r="X1780" s="13"/>
      <c r="Y1780" s="5"/>
      <c r="Z1780" s="14"/>
      <c r="AA1780" s="5"/>
      <c r="AB1780" s="2"/>
      <c r="AC1780" s="5"/>
      <c r="AD1780" s="2"/>
      <c r="AE1780" s="5"/>
      <c r="AF1780" s="2"/>
      <c r="AG1780" s="5"/>
      <c r="AH1780" s="9"/>
      <c r="AI1780" s="5"/>
      <c r="AJ1780" s="10"/>
      <c r="AK1780" s="5"/>
      <c r="AL1780" s="2"/>
      <c r="AM1780" s="5"/>
      <c r="AN1780" s="9"/>
      <c r="AO1780" s="5"/>
      <c r="AP1780" s="2"/>
      <c r="AQ1780" s="5"/>
      <c r="AR1780" s="3"/>
      <c r="AS1780" s="5" t="str">
        <f t="shared" si="227"/>
        <v/>
      </c>
      <c r="AT1780" s="3"/>
      <c r="AU1780" s="5" t="str">
        <f t="shared" si="228"/>
        <v/>
      </c>
      <c r="AV1780" s="2"/>
      <c r="AW1780" s="5" t="str">
        <f t="shared" si="229"/>
        <v/>
      </c>
      <c r="AX1780" s="2"/>
      <c r="AY1780" s="2"/>
      <c r="AZ1780" s="5">
        <f t="shared" si="223"/>
        <v>10.135125</v>
      </c>
      <c r="BA1780" s="11">
        <f t="shared" si="224"/>
        <v>2.0153985456085926E-4</v>
      </c>
      <c r="BB1780" s="5">
        <f t="shared" si="225"/>
        <v>0.20153985456085927</v>
      </c>
      <c r="BC1780"/>
      <c r="BD1780"/>
      <c r="BE1780"/>
      <c r="BF1780"/>
    </row>
    <row r="1781" spans="1:58" s="44" customFormat="1" x14ac:dyDescent="0.25">
      <c r="A1781" s="1" t="s">
        <v>678</v>
      </c>
      <c r="B1781" s="1" t="s">
        <v>270</v>
      </c>
      <c r="C1781" s="1" t="s">
        <v>259</v>
      </c>
      <c r="D1781" s="1" t="s">
        <v>60</v>
      </c>
      <c r="E1781" s="1" t="s">
        <v>65</v>
      </c>
      <c r="F1781" s="1" t="s">
        <v>281</v>
      </c>
      <c r="G1781" s="1" t="s">
        <v>63</v>
      </c>
      <c r="H1781" s="1" t="s">
        <v>240</v>
      </c>
      <c r="I1781" s="2">
        <v>158.5</v>
      </c>
      <c r="J1781" s="2">
        <v>0.09</v>
      </c>
      <c r="K1781" s="2">
        <f t="shared" si="222"/>
        <v>0.09</v>
      </c>
      <c r="L1781" s="2">
        <f t="shared" si="226"/>
        <v>0</v>
      </c>
      <c r="M1781" s="3"/>
      <c r="N1781" s="4"/>
      <c r="O1781" s="5"/>
      <c r="P1781" s="6"/>
      <c r="Q1781" s="5"/>
      <c r="R1781" s="7"/>
      <c r="S1781" s="5"/>
      <c r="T1781" s="8"/>
      <c r="U1781" s="5"/>
      <c r="V1781" s="12">
        <v>0.09</v>
      </c>
      <c r="W1781" s="5">
        <v>10.135125</v>
      </c>
      <c r="X1781" s="13"/>
      <c r="Y1781" s="5"/>
      <c r="Z1781" s="14"/>
      <c r="AA1781" s="5"/>
      <c r="AB1781" s="2"/>
      <c r="AC1781" s="5"/>
      <c r="AD1781" s="2"/>
      <c r="AE1781" s="5"/>
      <c r="AF1781" s="2"/>
      <c r="AG1781" s="5"/>
      <c r="AH1781" s="9"/>
      <c r="AI1781" s="5"/>
      <c r="AJ1781" s="10"/>
      <c r="AK1781" s="5"/>
      <c r="AL1781" s="2"/>
      <c r="AM1781" s="5"/>
      <c r="AN1781" s="9"/>
      <c r="AO1781" s="5"/>
      <c r="AP1781" s="2"/>
      <c r="AQ1781" s="5"/>
      <c r="AR1781" s="3"/>
      <c r="AS1781" s="5" t="str">
        <f t="shared" si="227"/>
        <v/>
      </c>
      <c r="AT1781" s="3"/>
      <c r="AU1781" s="5" t="str">
        <f t="shared" si="228"/>
        <v/>
      </c>
      <c r="AV1781" s="2"/>
      <c r="AW1781" s="5" t="str">
        <f t="shared" si="229"/>
        <v/>
      </c>
      <c r="AX1781" s="2"/>
      <c r="AY1781" s="2"/>
      <c r="AZ1781" s="5">
        <f t="shared" si="223"/>
        <v>10.135125</v>
      </c>
      <c r="BA1781" s="11">
        <f t="shared" si="224"/>
        <v>2.0153985456085926E-4</v>
      </c>
      <c r="BB1781" s="5">
        <f t="shared" si="225"/>
        <v>0.20153985456085927</v>
      </c>
      <c r="BC1781"/>
      <c r="BD1781"/>
      <c r="BE1781"/>
      <c r="BF1781"/>
    </row>
    <row r="1782" spans="1:58" s="44" customFormat="1" x14ac:dyDescent="0.25">
      <c r="A1782" s="1" t="s">
        <v>678</v>
      </c>
      <c r="B1782" s="1" t="s">
        <v>270</v>
      </c>
      <c r="C1782" s="1" t="s">
        <v>259</v>
      </c>
      <c r="D1782" s="1" t="s">
        <v>60</v>
      </c>
      <c r="E1782" s="1" t="s">
        <v>66</v>
      </c>
      <c r="F1782" s="1" t="s">
        <v>281</v>
      </c>
      <c r="G1782" s="1" t="s">
        <v>63</v>
      </c>
      <c r="H1782" s="1" t="s">
        <v>240</v>
      </c>
      <c r="I1782" s="2">
        <v>158.5</v>
      </c>
      <c r="J1782" s="2">
        <v>39.979999999999997</v>
      </c>
      <c r="K1782" s="2">
        <f t="shared" si="222"/>
        <v>39.979999999999997</v>
      </c>
      <c r="L1782" s="2">
        <f t="shared" si="226"/>
        <v>0</v>
      </c>
      <c r="M1782" s="3"/>
      <c r="N1782" s="4"/>
      <c r="O1782" s="5"/>
      <c r="P1782" s="6"/>
      <c r="Q1782" s="5"/>
      <c r="R1782" s="7"/>
      <c r="S1782" s="5"/>
      <c r="T1782" s="8"/>
      <c r="U1782" s="5"/>
      <c r="V1782" s="12">
        <v>39.979999999999997</v>
      </c>
      <c r="W1782" s="5">
        <v>4502.2477499999986</v>
      </c>
      <c r="X1782" s="13"/>
      <c r="Y1782" s="5"/>
      <c r="Z1782" s="14"/>
      <c r="AA1782" s="5"/>
      <c r="AB1782" s="2"/>
      <c r="AC1782" s="5"/>
      <c r="AD1782" s="2"/>
      <c r="AE1782" s="5"/>
      <c r="AF1782" s="2"/>
      <c r="AG1782" s="5"/>
      <c r="AH1782" s="9"/>
      <c r="AI1782" s="5"/>
      <c r="AJ1782" s="10"/>
      <c r="AK1782" s="5"/>
      <c r="AL1782" s="2"/>
      <c r="AM1782" s="5"/>
      <c r="AN1782" s="9"/>
      <c r="AO1782" s="5"/>
      <c r="AP1782" s="2"/>
      <c r="AQ1782" s="5"/>
      <c r="AR1782" s="3"/>
      <c r="AS1782" s="5" t="str">
        <f t="shared" si="227"/>
        <v/>
      </c>
      <c r="AT1782" s="3"/>
      <c r="AU1782" s="5" t="str">
        <f t="shared" si="228"/>
        <v/>
      </c>
      <c r="AV1782" s="2"/>
      <c r="AW1782" s="5" t="str">
        <f t="shared" si="229"/>
        <v/>
      </c>
      <c r="AX1782" s="2"/>
      <c r="AY1782" s="2"/>
      <c r="AZ1782" s="5">
        <f t="shared" si="223"/>
        <v>4502.2477499999986</v>
      </c>
      <c r="BA1782" s="11">
        <f t="shared" si="224"/>
        <v>8.952848205936835E-2</v>
      </c>
      <c r="BB1782" s="5">
        <f t="shared" si="225"/>
        <v>89.528482059368343</v>
      </c>
      <c r="BC1782"/>
      <c r="BD1782"/>
      <c r="BE1782"/>
      <c r="BF1782"/>
    </row>
    <row r="1783" spans="1:58" s="44" customFormat="1" x14ac:dyDescent="0.25">
      <c r="A1783" s="1" t="s">
        <v>678</v>
      </c>
      <c r="B1783" s="1" t="s">
        <v>270</v>
      </c>
      <c r="C1783" s="1" t="s">
        <v>259</v>
      </c>
      <c r="D1783" s="1" t="s">
        <v>60</v>
      </c>
      <c r="E1783" s="1" t="s">
        <v>67</v>
      </c>
      <c r="F1783" s="1" t="s">
        <v>281</v>
      </c>
      <c r="G1783" s="1" t="s">
        <v>63</v>
      </c>
      <c r="H1783" s="1" t="s">
        <v>240</v>
      </c>
      <c r="I1783" s="2">
        <v>158.5</v>
      </c>
      <c r="J1783" s="2">
        <v>39.83</v>
      </c>
      <c r="K1783" s="2">
        <f t="shared" si="222"/>
        <v>39.83</v>
      </c>
      <c r="L1783" s="2">
        <f t="shared" si="226"/>
        <v>0</v>
      </c>
      <c r="M1783" s="3"/>
      <c r="N1783" s="4"/>
      <c r="O1783" s="5"/>
      <c r="P1783" s="6"/>
      <c r="Q1783" s="5"/>
      <c r="R1783" s="7"/>
      <c r="S1783" s="5"/>
      <c r="T1783" s="8"/>
      <c r="U1783" s="5"/>
      <c r="V1783" s="12">
        <v>39.83</v>
      </c>
      <c r="W1783" s="5">
        <v>4485.3558749999993</v>
      </c>
      <c r="X1783" s="13"/>
      <c r="Y1783" s="5"/>
      <c r="Z1783" s="14"/>
      <c r="AA1783" s="5"/>
      <c r="AB1783" s="2"/>
      <c r="AC1783" s="5"/>
      <c r="AD1783" s="2"/>
      <c r="AE1783" s="5"/>
      <c r="AF1783" s="2"/>
      <c r="AG1783" s="5"/>
      <c r="AH1783" s="9"/>
      <c r="AI1783" s="5"/>
      <c r="AJ1783" s="10"/>
      <c r="AK1783" s="5"/>
      <c r="AL1783" s="2"/>
      <c r="AM1783" s="5"/>
      <c r="AN1783" s="9"/>
      <c r="AO1783" s="5"/>
      <c r="AP1783" s="2"/>
      <c r="AQ1783" s="5"/>
      <c r="AR1783" s="3"/>
      <c r="AS1783" s="5" t="str">
        <f t="shared" si="227"/>
        <v/>
      </c>
      <c r="AT1783" s="3"/>
      <c r="AU1783" s="5" t="str">
        <f t="shared" si="228"/>
        <v/>
      </c>
      <c r="AV1783" s="2"/>
      <c r="AW1783" s="5" t="str">
        <f t="shared" si="229"/>
        <v/>
      </c>
      <c r="AX1783" s="2"/>
      <c r="AY1783" s="2"/>
      <c r="AZ1783" s="5">
        <f t="shared" si="223"/>
        <v>4485.3558749999993</v>
      </c>
      <c r="BA1783" s="11">
        <f t="shared" si="224"/>
        <v>8.9192582301766937E-2</v>
      </c>
      <c r="BB1783" s="5">
        <f t="shared" si="225"/>
        <v>89.192582301766933</v>
      </c>
      <c r="BC1783"/>
      <c r="BD1783"/>
      <c r="BE1783"/>
      <c r="BF1783"/>
    </row>
    <row r="1784" spans="1:58" s="44" customFormat="1" x14ac:dyDescent="0.25">
      <c r="A1784" s="1" t="s">
        <v>679</v>
      </c>
      <c r="B1784" s="1" t="s">
        <v>270</v>
      </c>
      <c r="C1784" s="1" t="s">
        <v>259</v>
      </c>
      <c r="D1784" s="1" t="s">
        <v>60</v>
      </c>
      <c r="E1784" s="1" t="s">
        <v>66</v>
      </c>
      <c r="F1784" s="1" t="s">
        <v>281</v>
      </c>
      <c r="G1784" s="1" t="s">
        <v>63</v>
      </c>
      <c r="H1784" s="1" t="s">
        <v>240</v>
      </c>
      <c r="I1784" s="2">
        <v>158.5</v>
      </c>
      <c r="J1784" s="2">
        <v>7.0000000000000007E-2</v>
      </c>
      <c r="K1784" s="2">
        <f t="shared" si="222"/>
        <v>7.0000000000000007E-2</v>
      </c>
      <c r="L1784" s="2">
        <f t="shared" si="226"/>
        <v>0</v>
      </c>
      <c r="M1784" s="3"/>
      <c r="N1784" s="4"/>
      <c r="O1784" s="5"/>
      <c r="P1784" s="6"/>
      <c r="Q1784" s="5"/>
      <c r="R1784" s="7"/>
      <c r="S1784" s="5"/>
      <c r="T1784" s="8"/>
      <c r="U1784" s="5"/>
      <c r="V1784" s="12">
        <v>7.0000000000000007E-2</v>
      </c>
      <c r="W1784" s="5">
        <v>7.8828749999999994</v>
      </c>
      <c r="X1784" s="13"/>
      <c r="Y1784" s="5"/>
      <c r="Z1784" s="14"/>
      <c r="AA1784" s="5"/>
      <c r="AB1784" s="2"/>
      <c r="AC1784" s="5"/>
      <c r="AD1784" s="2"/>
      <c r="AE1784" s="5"/>
      <c r="AF1784" s="2"/>
      <c r="AG1784" s="5"/>
      <c r="AH1784" s="9"/>
      <c r="AI1784" s="5"/>
      <c r="AJ1784" s="10"/>
      <c r="AK1784" s="5"/>
      <c r="AL1784" s="2"/>
      <c r="AM1784" s="5"/>
      <c r="AN1784" s="9"/>
      <c r="AO1784" s="5"/>
      <c r="AP1784" s="2"/>
      <c r="AQ1784" s="5"/>
      <c r="AR1784" s="3"/>
      <c r="AS1784" s="5" t="str">
        <f t="shared" si="227"/>
        <v/>
      </c>
      <c r="AT1784" s="3"/>
      <c r="AU1784" s="5" t="str">
        <f t="shared" si="228"/>
        <v/>
      </c>
      <c r="AV1784" s="2"/>
      <c r="AW1784" s="5" t="str">
        <f t="shared" si="229"/>
        <v/>
      </c>
      <c r="AX1784" s="2"/>
      <c r="AY1784" s="2"/>
      <c r="AZ1784" s="5">
        <f t="shared" si="223"/>
        <v>7.8828749999999994</v>
      </c>
      <c r="BA1784" s="11">
        <f t="shared" si="224"/>
        <v>1.5675322021400164E-4</v>
      </c>
      <c r="BB1784" s="5">
        <f t="shared" si="225"/>
        <v>0.15675322021400165</v>
      </c>
      <c r="BC1784"/>
      <c r="BD1784"/>
      <c r="BE1784"/>
      <c r="BF1784"/>
    </row>
    <row r="1785" spans="1:58" s="44" customFormat="1" x14ac:dyDescent="0.25">
      <c r="A1785" s="1" t="s">
        <v>679</v>
      </c>
      <c r="B1785" s="1" t="s">
        <v>270</v>
      </c>
      <c r="C1785" s="1" t="s">
        <v>259</v>
      </c>
      <c r="D1785" s="1" t="s">
        <v>60</v>
      </c>
      <c r="E1785" s="1" t="s">
        <v>67</v>
      </c>
      <c r="F1785" s="1" t="s">
        <v>281</v>
      </c>
      <c r="G1785" s="1" t="s">
        <v>63</v>
      </c>
      <c r="H1785" s="1" t="s">
        <v>240</v>
      </c>
      <c r="I1785" s="2">
        <v>158.5</v>
      </c>
      <c r="J1785" s="2">
        <v>7.0000000000000007E-2</v>
      </c>
      <c r="K1785" s="2">
        <f t="shared" si="222"/>
        <v>7.0000000000000007E-2</v>
      </c>
      <c r="L1785" s="2">
        <f t="shared" si="226"/>
        <v>0</v>
      </c>
      <c r="M1785" s="3"/>
      <c r="N1785" s="4"/>
      <c r="O1785" s="5"/>
      <c r="P1785" s="6"/>
      <c r="Q1785" s="5"/>
      <c r="R1785" s="7"/>
      <c r="S1785" s="5"/>
      <c r="T1785" s="8"/>
      <c r="U1785" s="5"/>
      <c r="V1785" s="12">
        <v>7.0000000000000007E-2</v>
      </c>
      <c r="W1785" s="5">
        <v>7.8828749999999994</v>
      </c>
      <c r="X1785" s="13"/>
      <c r="Y1785" s="5"/>
      <c r="Z1785" s="14"/>
      <c r="AA1785" s="5"/>
      <c r="AB1785" s="2"/>
      <c r="AC1785" s="5"/>
      <c r="AD1785" s="2"/>
      <c r="AE1785" s="5"/>
      <c r="AF1785" s="2"/>
      <c r="AG1785" s="5"/>
      <c r="AH1785" s="9"/>
      <c r="AI1785" s="5"/>
      <c r="AJ1785" s="10"/>
      <c r="AK1785" s="5"/>
      <c r="AL1785" s="2"/>
      <c r="AM1785" s="5"/>
      <c r="AN1785" s="9"/>
      <c r="AO1785" s="5"/>
      <c r="AP1785" s="2"/>
      <c r="AQ1785" s="5"/>
      <c r="AR1785" s="3"/>
      <c r="AS1785" s="5" t="str">
        <f t="shared" si="227"/>
        <v/>
      </c>
      <c r="AT1785" s="3"/>
      <c r="AU1785" s="5" t="str">
        <f t="shared" si="228"/>
        <v/>
      </c>
      <c r="AV1785" s="2"/>
      <c r="AW1785" s="5" t="str">
        <f t="shared" si="229"/>
        <v/>
      </c>
      <c r="AX1785" s="2"/>
      <c r="AY1785" s="2"/>
      <c r="AZ1785" s="5">
        <f t="shared" si="223"/>
        <v>7.8828749999999994</v>
      </c>
      <c r="BA1785" s="11">
        <f t="shared" si="224"/>
        <v>1.5675322021400164E-4</v>
      </c>
      <c r="BB1785" s="5">
        <f t="shared" si="225"/>
        <v>0.15675322021400165</v>
      </c>
      <c r="BC1785"/>
      <c r="BD1785"/>
      <c r="BE1785"/>
      <c r="BF1785"/>
    </row>
    <row r="1786" spans="1:58" s="44" customFormat="1" x14ac:dyDescent="0.25">
      <c r="A1786" s="1" t="s">
        <v>679</v>
      </c>
      <c r="B1786" s="1" t="s">
        <v>270</v>
      </c>
      <c r="C1786" s="1" t="s">
        <v>259</v>
      </c>
      <c r="D1786" s="1" t="s">
        <v>60</v>
      </c>
      <c r="E1786" s="1" t="s">
        <v>70</v>
      </c>
      <c r="F1786" s="1" t="s">
        <v>281</v>
      </c>
      <c r="G1786" s="1" t="s">
        <v>63</v>
      </c>
      <c r="H1786" s="1" t="s">
        <v>240</v>
      </c>
      <c r="I1786" s="2">
        <v>158.5</v>
      </c>
      <c r="J1786" s="2">
        <v>0.09</v>
      </c>
      <c r="K1786" s="2">
        <f t="shared" si="222"/>
        <v>0.09</v>
      </c>
      <c r="L1786" s="2">
        <f t="shared" si="226"/>
        <v>0</v>
      </c>
      <c r="M1786" s="3"/>
      <c r="N1786" s="4"/>
      <c r="O1786" s="5"/>
      <c r="P1786" s="6"/>
      <c r="Q1786" s="5"/>
      <c r="R1786" s="7"/>
      <c r="S1786" s="5"/>
      <c r="T1786" s="8"/>
      <c r="U1786" s="5"/>
      <c r="V1786" s="12">
        <v>0.04</v>
      </c>
      <c r="W1786" s="5">
        <v>4.5044999999999993</v>
      </c>
      <c r="X1786" s="13"/>
      <c r="Y1786" s="5"/>
      <c r="Z1786" s="14"/>
      <c r="AA1786" s="5"/>
      <c r="AB1786" s="2"/>
      <c r="AC1786" s="5"/>
      <c r="AD1786" s="2"/>
      <c r="AE1786" s="5"/>
      <c r="AF1786" s="2"/>
      <c r="AG1786" s="5"/>
      <c r="AH1786" s="9"/>
      <c r="AI1786" s="5"/>
      <c r="AJ1786" s="10">
        <v>0.05</v>
      </c>
      <c r="AK1786" s="5">
        <v>1.8427500000000001</v>
      </c>
      <c r="AL1786" s="2"/>
      <c r="AM1786" s="5"/>
      <c r="AN1786" s="9"/>
      <c r="AO1786" s="5"/>
      <c r="AP1786" s="2"/>
      <c r="AQ1786" s="5"/>
      <c r="AR1786" s="3"/>
      <c r="AS1786" s="5" t="str">
        <f t="shared" si="227"/>
        <v/>
      </c>
      <c r="AT1786" s="3"/>
      <c r="AU1786" s="5" t="str">
        <f t="shared" si="228"/>
        <v/>
      </c>
      <c r="AV1786" s="2"/>
      <c r="AW1786" s="5" t="str">
        <f t="shared" si="229"/>
        <v/>
      </c>
      <c r="AX1786" s="2"/>
      <c r="AY1786" s="2"/>
      <c r="AZ1786" s="5">
        <f t="shared" si="223"/>
        <v>6.3472499999999989</v>
      </c>
      <c r="BA1786" s="11">
        <f t="shared" si="224"/>
        <v>1.2621687861387145E-4</v>
      </c>
      <c r="BB1786" s="5">
        <f t="shared" si="225"/>
        <v>0.12621687861387146</v>
      </c>
      <c r="BC1786"/>
      <c r="BD1786"/>
      <c r="BE1786"/>
      <c r="BF1786"/>
    </row>
    <row r="1787" spans="1:58" s="44" customFormat="1" x14ac:dyDescent="0.25">
      <c r="A1787" s="1" t="s">
        <v>679</v>
      </c>
      <c r="B1787" s="1" t="s">
        <v>270</v>
      </c>
      <c r="C1787" s="1" t="s">
        <v>259</v>
      </c>
      <c r="D1787" s="1" t="s">
        <v>60</v>
      </c>
      <c r="E1787" s="1" t="s">
        <v>69</v>
      </c>
      <c r="F1787" s="1" t="s">
        <v>281</v>
      </c>
      <c r="G1787" s="1" t="s">
        <v>63</v>
      </c>
      <c r="H1787" s="1" t="s">
        <v>240</v>
      </c>
      <c r="I1787" s="2">
        <v>158.5</v>
      </c>
      <c r="J1787" s="2">
        <v>38.119999999999997</v>
      </c>
      <c r="K1787" s="2">
        <f t="shared" si="222"/>
        <v>38.119999999999997</v>
      </c>
      <c r="L1787" s="2">
        <f t="shared" si="226"/>
        <v>0</v>
      </c>
      <c r="M1787" s="3"/>
      <c r="N1787" s="4"/>
      <c r="O1787" s="5"/>
      <c r="P1787" s="6"/>
      <c r="Q1787" s="5"/>
      <c r="R1787" s="7"/>
      <c r="S1787" s="5"/>
      <c r="T1787" s="8"/>
      <c r="U1787" s="5"/>
      <c r="V1787" s="12">
        <v>38.119999999999997</v>
      </c>
      <c r="W1787" s="5">
        <v>4292.7884999999987</v>
      </c>
      <c r="X1787" s="13"/>
      <c r="Y1787" s="5"/>
      <c r="Z1787" s="14"/>
      <c r="AA1787" s="5"/>
      <c r="AB1787" s="2"/>
      <c r="AC1787" s="5"/>
      <c r="AD1787" s="2"/>
      <c r="AE1787" s="5"/>
      <c r="AF1787" s="2"/>
      <c r="AG1787" s="5"/>
      <c r="AH1787" s="9"/>
      <c r="AI1787" s="5"/>
      <c r="AJ1787" s="10"/>
      <c r="AK1787" s="5"/>
      <c r="AL1787" s="2"/>
      <c r="AM1787" s="5"/>
      <c r="AN1787" s="9"/>
      <c r="AO1787" s="5"/>
      <c r="AP1787" s="2"/>
      <c r="AQ1787" s="5"/>
      <c r="AR1787" s="3"/>
      <c r="AS1787" s="5" t="str">
        <f t="shared" si="227"/>
        <v/>
      </c>
      <c r="AT1787" s="3"/>
      <c r="AU1787" s="5" t="str">
        <f t="shared" si="228"/>
        <v/>
      </c>
      <c r="AV1787" s="2"/>
      <c r="AW1787" s="5" t="str">
        <f t="shared" si="229"/>
        <v/>
      </c>
      <c r="AX1787" s="2"/>
      <c r="AY1787" s="2"/>
      <c r="AZ1787" s="5">
        <f t="shared" si="223"/>
        <v>4292.7884999999987</v>
      </c>
      <c r="BA1787" s="11">
        <f t="shared" si="224"/>
        <v>8.5363325065110587E-2</v>
      </c>
      <c r="BB1787" s="5">
        <f t="shared" si="225"/>
        <v>85.363325065110587</v>
      </c>
      <c r="BC1787"/>
      <c r="BD1787"/>
      <c r="BE1787"/>
      <c r="BF1787"/>
    </row>
    <row r="1788" spans="1:58" s="44" customFormat="1" x14ac:dyDescent="0.25">
      <c r="A1788" s="1" t="s">
        <v>679</v>
      </c>
      <c r="B1788" s="1" t="s">
        <v>270</v>
      </c>
      <c r="C1788" s="1" t="s">
        <v>259</v>
      </c>
      <c r="D1788" s="1" t="s">
        <v>60</v>
      </c>
      <c r="E1788" s="1" t="s">
        <v>68</v>
      </c>
      <c r="F1788" s="1" t="s">
        <v>281</v>
      </c>
      <c r="G1788" s="1" t="s">
        <v>63</v>
      </c>
      <c r="H1788" s="1" t="s">
        <v>240</v>
      </c>
      <c r="I1788" s="2">
        <v>158.5</v>
      </c>
      <c r="J1788" s="2">
        <v>38.6</v>
      </c>
      <c r="K1788" s="2">
        <f t="shared" si="222"/>
        <v>38.6</v>
      </c>
      <c r="L1788" s="2">
        <f t="shared" si="226"/>
        <v>0</v>
      </c>
      <c r="M1788" s="3"/>
      <c r="N1788" s="4"/>
      <c r="O1788" s="5"/>
      <c r="P1788" s="6"/>
      <c r="Q1788" s="5"/>
      <c r="R1788" s="7"/>
      <c r="S1788" s="5"/>
      <c r="T1788" s="8"/>
      <c r="U1788" s="5"/>
      <c r="V1788" s="12">
        <v>38.6</v>
      </c>
      <c r="W1788" s="5">
        <v>4346.8424999999997</v>
      </c>
      <c r="X1788" s="13"/>
      <c r="Y1788" s="5"/>
      <c r="Z1788" s="14"/>
      <c r="AA1788" s="5"/>
      <c r="AB1788" s="2"/>
      <c r="AC1788" s="5"/>
      <c r="AD1788" s="2"/>
      <c r="AE1788" s="5"/>
      <c r="AF1788" s="2"/>
      <c r="AG1788" s="5"/>
      <c r="AH1788" s="9"/>
      <c r="AI1788" s="5"/>
      <c r="AJ1788" s="10"/>
      <c r="AK1788" s="5"/>
      <c r="AL1788" s="2"/>
      <c r="AM1788" s="5"/>
      <c r="AN1788" s="9"/>
      <c r="AO1788" s="5"/>
      <c r="AP1788" s="2"/>
      <c r="AQ1788" s="5"/>
      <c r="AR1788" s="3"/>
      <c r="AS1788" s="5" t="str">
        <f t="shared" si="227"/>
        <v/>
      </c>
      <c r="AT1788" s="3"/>
      <c r="AU1788" s="5" t="str">
        <f t="shared" si="228"/>
        <v/>
      </c>
      <c r="AV1788" s="2"/>
      <c r="AW1788" s="5" t="str">
        <f t="shared" si="229"/>
        <v/>
      </c>
      <c r="AX1788" s="2"/>
      <c r="AY1788" s="2"/>
      <c r="AZ1788" s="5">
        <f t="shared" si="223"/>
        <v>4346.8424999999997</v>
      </c>
      <c r="BA1788" s="11">
        <f t="shared" si="224"/>
        <v>8.6438204289435189E-2</v>
      </c>
      <c r="BB1788" s="5">
        <f t="shared" si="225"/>
        <v>86.438204289435191</v>
      </c>
      <c r="BC1788"/>
      <c r="BD1788"/>
      <c r="BE1788"/>
      <c r="BF1788"/>
    </row>
    <row r="1789" spans="1:58" s="44" customFormat="1" x14ac:dyDescent="0.25">
      <c r="A1789" s="1" t="s">
        <v>679</v>
      </c>
      <c r="B1789" s="1" t="s">
        <v>270</v>
      </c>
      <c r="C1789" s="1" t="s">
        <v>259</v>
      </c>
      <c r="D1789" s="1" t="s">
        <v>60</v>
      </c>
      <c r="E1789" s="1" t="s">
        <v>75</v>
      </c>
      <c r="F1789" s="1" t="s">
        <v>281</v>
      </c>
      <c r="G1789" s="1" t="s">
        <v>63</v>
      </c>
      <c r="H1789" s="1" t="s">
        <v>240</v>
      </c>
      <c r="I1789" s="2">
        <v>158.5</v>
      </c>
      <c r="J1789" s="2">
        <v>39.74</v>
      </c>
      <c r="K1789" s="2">
        <f t="shared" si="222"/>
        <v>39.74</v>
      </c>
      <c r="L1789" s="2">
        <f t="shared" si="226"/>
        <v>0</v>
      </c>
      <c r="M1789" s="3"/>
      <c r="N1789" s="4"/>
      <c r="O1789" s="5"/>
      <c r="P1789" s="6"/>
      <c r="Q1789" s="5"/>
      <c r="R1789" s="7"/>
      <c r="S1789" s="5"/>
      <c r="T1789" s="8"/>
      <c r="U1789" s="5"/>
      <c r="V1789" s="12">
        <v>39.630000000000003</v>
      </c>
      <c r="W1789" s="5">
        <v>4462.8333749999993</v>
      </c>
      <c r="X1789" s="13"/>
      <c r="Y1789" s="5"/>
      <c r="Z1789" s="14"/>
      <c r="AA1789" s="5"/>
      <c r="AB1789" s="2"/>
      <c r="AC1789" s="5"/>
      <c r="AD1789" s="2"/>
      <c r="AE1789" s="5"/>
      <c r="AF1789" s="2"/>
      <c r="AG1789" s="5"/>
      <c r="AH1789" s="9"/>
      <c r="AI1789" s="5"/>
      <c r="AJ1789" s="10">
        <v>0.11</v>
      </c>
      <c r="AK1789" s="5">
        <v>4.0540500000000002</v>
      </c>
      <c r="AL1789" s="2"/>
      <c r="AM1789" s="5"/>
      <c r="AN1789" s="9"/>
      <c r="AO1789" s="5"/>
      <c r="AP1789" s="2"/>
      <c r="AQ1789" s="5"/>
      <c r="AR1789" s="3"/>
      <c r="AS1789" s="5" t="str">
        <f t="shared" si="227"/>
        <v/>
      </c>
      <c r="AT1789" s="3"/>
      <c r="AU1789" s="5" t="str">
        <f t="shared" si="228"/>
        <v/>
      </c>
      <c r="AV1789" s="2"/>
      <c r="AW1789" s="5" t="str">
        <f t="shared" si="229"/>
        <v/>
      </c>
      <c r="AX1789" s="2"/>
      <c r="AY1789" s="2"/>
      <c r="AZ1789" s="5">
        <f t="shared" si="223"/>
        <v>4466.887424999999</v>
      </c>
      <c r="BA1789" s="11">
        <f t="shared" si="224"/>
        <v>8.8825331900122692E-2</v>
      </c>
      <c r="BB1789" s="5">
        <f t="shared" si="225"/>
        <v>88.825331900122691</v>
      </c>
      <c r="BC1789"/>
      <c r="BD1789"/>
      <c r="BE1789"/>
      <c r="BF1789"/>
    </row>
    <row r="1790" spans="1:58" s="44" customFormat="1" x14ac:dyDescent="0.25">
      <c r="A1790" s="1" t="s">
        <v>679</v>
      </c>
      <c r="B1790" s="1" t="s">
        <v>270</v>
      </c>
      <c r="C1790" s="1" t="s">
        <v>259</v>
      </c>
      <c r="D1790" s="1" t="s">
        <v>60</v>
      </c>
      <c r="E1790" s="1" t="s">
        <v>74</v>
      </c>
      <c r="F1790" s="1" t="s">
        <v>281</v>
      </c>
      <c r="G1790" s="1" t="s">
        <v>63</v>
      </c>
      <c r="H1790" s="1" t="s">
        <v>240</v>
      </c>
      <c r="I1790" s="2">
        <v>158.5</v>
      </c>
      <c r="J1790" s="2">
        <v>41.72</v>
      </c>
      <c r="K1790" s="2">
        <f t="shared" si="222"/>
        <v>41.72</v>
      </c>
      <c r="L1790" s="2">
        <f t="shared" si="226"/>
        <v>0</v>
      </c>
      <c r="M1790" s="3"/>
      <c r="N1790" s="4"/>
      <c r="O1790" s="5"/>
      <c r="P1790" s="6"/>
      <c r="Q1790" s="5"/>
      <c r="R1790" s="7"/>
      <c r="S1790" s="5"/>
      <c r="T1790" s="8"/>
      <c r="U1790" s="5"/>
      <c r="V1790" s="12">
        <v>41.72</v>
      </c>
      <c r="W1790" s="5">
        <v>4698.1934999999994</v>
      </c>
      <c r="X1790" s="13"/>
      <c r="Y1790" s="5"/>
      <c r="Z1790" s="14"/>
      <c r="AA1790" s="5"/>
      <c r="AB1790" s="2"/>
      <c r="AC1790" s="5"/>
      <c r="AD1790" s="2"/>
      <c r="AE1790" s="5"/>
      <c r="AF1790" s="2"/>
      <c r="AG1790" s="5"/>
      <c r="AH1790" s="9"/>
      <c r="AI1790" s="5"/>
      <c r="AJ1790" s="10"/>
      <c r="AK1790" s="5"/>
      <c r="AL1790" s="2"/>
      <c r="AM1790" s="5"/>
      <c r="AN1790" s="9"/>
      <c r="AO1790" s="5"/>
      <c r="AP1790" s="2"/>
      <c r="AQ1790" s="5"/>
      <c r="AR1790" s="3"/>
      <c r="AS1790" s="5" t="str">
        <f t="shared" si="227"/>
        <v/>
      </c>
      <c r="AT1790" s="3"/>
      <c r="AU1790" s="5" t="str">
        <f t="shared" si="228"/>
        <v/>
      </c>
      <c r="AV1790" s="2"/>
      <c r="AW1790" s="5" t="str">
        <f t="shared" si="229"/>
        <v/>
      </c>
      <c r="AX1790" s="2"/>
      <c r="AY1790" s="2"/>
      <c r="AZ1790" s="5">
        <f t="shared" si="223"/>
        <v>4698.1934999999994</v>
      </c>
      <c r="BA1790" s="11">
        <f t="shared" si="224"/>
        <v>9.342491924754498E-2</v>
      </c>
      <c r="BB1790" s="5">
        <f t="shared" si="225"/>
        <v>93.424919247544977</v>
      </c>
      <c r="BC1790"/>
      <c r="BD1790"/>
      <c r="BE1790"/>
      <c r="BF1790"/>
    </row>
    <row r="1791" spans="1:58" s="44" customFormat="1" x14ac:dyDescent="0.25">
      <c r="A1791" s="1" t="s">
        <v>679</v>
      </c>
      <c r="B1791" s="1" t="s">
        <v>270</v>
      </c>
      <c r="C1791" s="1" t="s">
        <v>259</v>
      </c>
      <c r="D1791" s="1" t="s">
        <v>60</v>
      </c>
      <c r="E1791" s="1" t="s">
        <v>73</v>
      </c>
      <c r="F1791" s="1" t="s">
        <v>281</v>
      </c>
      <c r="G1791" s="1" t="s">
        <v>63</v>
      </c>
      <c r="H1791" s="1" t="s">
        <v>240</v>
      </c>
      <c r="I1791" s="2">
        <v>158.5</v>
      </c>
      <c r="J1791" s="2">
        <v>0.1</v>
      </c>
      <c r="K1791" s="2">
        <f t="shared" si="222"/>
        <v>0.1</v>
      </c>
      <c r="L1791" s="2">
        <f t="shared" si="226"/>
        <v>0</v>
      </c>
      <c r="M1791" s="3"/>
      <c r="N1791" s="4"/>
      <c r="O1791" s="5"/>
      <c r="P1791" s="6"/>
      <c r="Q1791" s="5"/>
      <c r="R1791" s="7"/>
      <c r="S1791" s="5"/>
      <c r="T1791" s="8"/>
      <c r="U1791" s="5"/>
      <c r="V1791" s="12">
        <v>0.1</v>
      </c>
      <c r="W1791" s="5">
        <v>11.26125</v>
      </c>
      <c r="X1791" s="13"/>
      <c r="Y1791" s="5"/>
      <c r="Z1791" s="14"/>
      <c r="AA1791" s="5"/>
      <c r="AB1791" s="2"/>
      <c r="AC1791" s="5"/>
      <c r="AD1791" s="2"/>
      <c r="AE1791" s="5"/>
      <c r="AF1791" s="2"/>
      <c r="AG1791" s="5"/>
      <c r="AH1791" s="9"/>
      <c r="AI1791" s="5"/>
      <c r="AJ1791" s="10"/>
      <c r="AK1791" s="5"/>
      <c r="AL1791" s="2"/>
      <c r="AM1791" s="5"/>
      <c r="AN1791" s="9"/>
      <c r="AO1791" s="5"/>
      <c r="AP1791" s="2"/>
      <c r="AQ1791" s="5"/>
      <c r="AR1791" s="3"/>
      <c r="AS1791" s="5" t="str">
        <f t="shared" si="227"/>
        <v/>
      </c>
      <c r="AT1791" s="3"/>
      <c r="AU1791" s="5" t="str">
        <f t="shared" si="228"/>
        <v/>
      </c>
      <c r="AV1791" s="2"/>
      <c r="AW1791" s="5" t="str">
        <f t="shared" si="229"/>
        <v/>
      </c>
      <c r="AX1791" s="2"/>
      <c r="AY1791" s="2"/>
      <c r="AZ1791" s="5">
        <f t="shared" si="223"/>
        <v>11.26125</v>
      </c>
      <c r="BA1791" s="11">
        <f t="shared" si="224"/>
        <v>2.2393317173428811E-4</v>
      </c>
      <c r="BB1791" s="5">
        <f t="shared" si="225"/>
        <v>0.22393317173428812</v>
      </c>
      <c r="BC1791"/>
      <c r="BD1791"/>
      <c r="BE1791"/>
      <c r="BF1791"/>
    </row>
    <row r="1792" spans="1:58" s="44" customFormat="1" x14ac:dyDescent="0.25">
      <c r="A1792" s="1" t="s">
        <v>680</v>
      </c>
      <c r="B1792" s="1" t="s">
        <v>266</v>
      </c>
      <c r="C1792" s="1" t="s">
        <v>267</v>
      </c>
      <c r="D1792" s="1" t="s">
        <v>268</v>
      </c>
      <c r="E1792" s="1" t="s">
        <v>61</v>
      </c>
      <c r="F1792" s="1" t="s">
        <v>273</v>
      </c>
      <c r="G1792" s="1" t="s">
        <v>63</v>
      </c>
      <c r="H1792" s="1" t="s">
        <v>240</v>
      </c>
      <c r="I1792" s="2">
        <v>79.25</v>
      </c>
      <c r="J1792" s="2">
        <v>7.0000000000000007E-2</v>
      </c>
      <c r="K1792" s="2">
        <f t="shared" si="222"/>
        <v>7.0000000000000007E-2</v>
      </c>
      <c r="L1792" s="2">
        <f t="shared" si="226"/>
        <v>0</v>
      </c>
      <c r="M1792" s="3"/>
      <c r="N1792" s="4"/>
      <c r="O1792" s="5"/>
      <c r="P1792" s="6"/>
      <c r="Q1792" s="5"/>
      <c r="R1792" s="7"/>
      <c r="S1792" s="5"/>
      <c r="T1792" s="8"/>
      <c r="U1792" s="5"/>
      <c r="V1792" s="12">
        <v>7.0000000000000007E-2</v>
      </c>
      <c r="W1792" s="5">
        <v>7.8828749999999994</v>
      </c>
      <c r="X1792" s="13"/>
      <c r="Y1792" s="5"/>
      <c r="Z1792" s="14"/>
      <c r="AA1792" s="5"/>
      <c r="AB1792" s="2"/>
      <c r="AC1792" s="5"/>
      <c r="AD1792" s="2"/>
      <c r="AE1792" s="5"/>
      <c r="AF1792" s="2"/>
      <c r="AG1792" s="5"/>
      <c r="AH1792" s="9"/>
      <c r="AI1792" s="5"/>
      <c r="AJ1792" s="10"/>
      <c r="AK1792" s="5"/>
      <c r="AL1792" s="2"/>
      <c r="AM1792" s="5"/>
      <c r="AN1792" s="9"/>
      <c r="AO1792" s="5"/>
      <c r="AP1792" s="2"/>
      <c r="AQ1792" s="5"/>
      <c r="AR1792" s="3"/>
      <c r="AS1792" s="5" t="str">
        <f t="shared" si="227"/>
        <v/>
      </c>
      <c r="AT1792" s="3"/>
      <c r="AU1792" s="5" t="str">
        <f t="shared" si="228"/>
        <v/>
      </c>
      <c r="AV1792" s="2"/>
      <c r="AW1792" s="5" t="str">
        <f t="shared" si="229"/>
        <v/>
      </c>
      <c r="AX1792" s="2"/>
      <c r="AY1792" s="2"/>
      <c r="AZ1792" s="5">
        <f t="shared" si="223"/>
        <v>7.8828749999999994</v>
      </c>
      <c r="BA1792" s="11">
        <f t="shared" si="224"/>
        <v>1.5675322021400164E-4</v>
      </c>
      <c r="BB1792" s="5">
        <f t="shared" si="225"/>
        <v>0.15675322021400165</v>
      </c>
      <c r="BC1792"/>
      <c r="BD1792"/>
      <c r="BE1792"/>
      <c r="BF1792"/>
    </row>
    <row r="1793" spans="1:58" s="44" customFormat="1" x14ac:dyDescent="0.25">
      <c r="A1793" s="1" t="s">
        <v>680</v>
      </c>
      <c r="B1793" s="1" t="s">
        <v>266</v>
      </c>
      <c r="C1793" s="1" t="s">
        <v>267</v>
      </c>
      <c r="D1793" s="1" t="s">
        <v>268</v>
      </c>
      <c r="E1793" s="1" t="s">
        <v>71</v>
      </c>
      <c r="F1793" s="1" t="s">
        <v>273</v>
      </c>
      <c r="G1793" s="1" t="s">
        <v>63</v>
      </c>
      <c r="H1793" s="1" t="s">
        <v>240</v>
      </c>
      <c r="I1793" s="2">
        <v>79.25</v>
      </c>
      <c r="J1793" s="2">
        <v>37.94</v>
      </c>
      <c r="K1793" s="2">
        <f t="shared" si="222"/>
        <v>37.940000000000005</v>
      </c>
      <c r="L1793" s="2">
        <f t="shared" si="226"/>
        <v>0</v>
      </c>
      <c r="M1793" s="3"/>
      <c r="N1793" s="4"/>
      <c r="O1793" s="5"/>
      <c r="P1793" s="6"/>
      <c r="Q1793" s="5"/>
      <c r="R1793" s="7"/>
      <c r="S1793" s="5"/>
      <c r="T1793" s="8"/>
      <c r="U1793" s="5"/>
      <c r="V1793" s="12">
        <v>37.880000000000003</v>
      </c>
      <c r="W1793" s="5">
        <v>4265.7614999999996</v>
      </c>
      <c r="X1793" s="13"/>
      <c r="Y1793" s="5"/>
      <c r="Z1793" s="14"/>
      <c r="AA1793" s="5"/>
      <c r="AB1793" s="2"/>
      <c r="AC1793" s="5"/>
      <c r="AD1793" s="2"/>
      <c r="AE1793" s="5"/>
      <c r="AF1793" s="2"/>
      <c r="AG1793" s="5"/>
      <c r="AH1793" s="9"/>
      <c r="AI1793" s="5"/>
      <c r="AJ1793" s="10">
        <v>0.06</v>
      </c>
      <c r="AK1793" s="5">
        <v>2.211299950573594</v>
      </c>
      <c r="AL1793" s="2"/>
      <c r="AM1793" s="5"/>
      <c r="AN1793" s="9"/>
      <c r="AO1793" s="5"/>
      <c r="AP1793" s="2"/>
      <c r="AQ1793" s="5"/>
      <c r="AR1793" s="3"/>
      <c r="AS1793" s="5" t="str">
        <f t="shared" si="227"/>
        <v/>
      </c>
      <c r="AT1793" s="3"/>
      <c r="AU1793" s="5" t="str">
        <f t="shared" si="228"/>
        <v/>
      </c>
      <c r="AV1793" s="2"/>
      <c r="AW1793" s="5" t="str">
        <f t="shared" si="229"/>
        <v/>
      </c>
      <c r="AX1793" s="2"/>
      <c r="AY1793" s="2"/>
      <c r="AZ1793" s="5">
        <f t="shared" si="223"/>
        <v>4267.9727999505731</v>
      </c>
      <c r="BA1793" s="11">
        <f t="shared" si="224"/>
        <v>8.4869857783869643E-2</v>
      </c>
      <c r="BB1793" s="5">
        <f t="shared" si="225"/>
        <v>84.869857783869648</v>
      </c>
      <c r="BC1793"/>
      <c r="BD1793"/>
      <c r="BE1793"/>
      <c r="BF1793"/>
    </row>
    <row r="1794" spans="1:58" s="44" customFormat="1" x14ac:dyDescent="0.25">
      <c r="A1794" s="1" t="s">
        <v>680</v>
      </c>
      <c r="B1794" s="1" t="s">
        <v>266</v>
      </c>
      <c r="C1794" s="1" t="s">
        <v>267</v>
      </c>
      <c r="D1794" s="1" t="s">
        <v>268</v>
      </c>
      <c r="E1794" s="1" t="s">
        <v>72</v>
      </c>
      <c r="F1794" s="1" t="s">
        <v>273</v>
      </c>
      <c r="G1794" s="1" t="s">
        <v>63</v>
      </c>
      <c r="H1794" s="1" t="s">
        <v>240</v>
      </c>
      <c r="I1794" s="2">
        <v>79.25</v>
      </c>
      <c r="J1794" s="2">
        <v>38.06</v>
      </c>
      <c r="K1794" s="2">
        <f t="shared" si="222"/>
        <v>38.06</v>
      </c>
      <c r="L1794" s="2">
        <f t="shared" si="226"/>
        <v>0</v>
      </c>
      <c r="M1794" s="3"/>
      <c r="N1794" s="4"/>
      <c r="O1794" s="5"/>
      <c r="P1794" s="6"/>
      <c r="Q1794" s="5"/>
      <c r="R1794" s="7"/>
      <c r="S1794" s="5"/>
      <c r="T1794" s="8"/>
      <c r="U1794" s="5"/>
      <c r="V1794" s="12">
        <v>34.24</v>
      </c>
      <c r="W1794" s="5">
        <v>3855.8519999999999</v>
      </c>
      <c r="X1794" s="13"/>
      <c r="Y1794" s="5"/>
      <c r="Z1794" s="14"/>
      <c r="AA1794" s="5"/>
      <c r="AB1794" s="2"/>
      <c r="AC1794" s="5"/>
      <c r="AD1794" s="2"/>
      <c r="AE1794" s="5"/>
      <c r="AF1794" s="2"/>
      <c r="AG1794" s="5"/>
      <c r="AH1794" s="9">
        <v>0.15</v>
      </c>
      <c r="AI1794" s="5">
        <v>6.0598124999999996</v>
      </c>
      <c r="AJ1794" s="10">
        <v>3.67</v>
      </c>
      <c r="AK1794" s="5">
        <v>135.25785281181339</v>
      </c>
      <c r="AL1794" s="2"/>
      <c r="AM1794" s="5"/>
      <c r="AN1794" s="9"/>
      <c r="AO1794" s="5"/>
      <c r="AP1794" s="2"/>
      <c r="AQ1794" s="5"/>
      <c r="AR1794" s="3"/>
      <c r="AS1794" s="5" t="str">
        <f t="shared" si="227"/>
        <v/>
      </c>
      <c r="AT1794" s="3"/>
      <c r="AU1794" s="5" t="str">
        <f t="shared" si="228"/>
        <v/>
      </c>
      <c r="AV1794" s="2"/>
      <c r="AW1794" s="5" t="str">
        <f t="shared" si="229"/>
        <v/>
      </c>
      <c r="AX1794" s="2"/>
      <c r="AY1794" s="2"/>
      <c r="AZ1794" s="5">
        <f t="shared" si="223"/>
        <v>3997.1696653118133</v>
      </c>
      <c r="BA1794" s="11">
        <f t="shared" si="224"/>
        <v>7.9484860127726237E-2</v>
      </c>
      <c r="BB1794" s="5">
        <f t="shared" si="225"/>
        <v>79.484860127726236</v>
      </c>
      <c r="BC1794"/>
      <c r="BD1794"/>
      <c r="BE1794"/>
      <c r="BF1794"/>
    </row>
    <row r="1795" spans="1:58" s="44" customFormat="1" x14ac:dyDescent="0.25">
      <c r="A1795" s="1" t="s">
        <v>681</v>
      </c>
      <c r="B1795" s="1" t="s">
        <v>266</v>
      </c>
      <c r="C1795" s="1" t="s">
        <v>267</v>
      </c>
      <c r="D1795" s="1" t="s">
        <v>268</v>
      </c>
      <c r="E1795" s="1" t="s">
        <v>65</v>
      </c>
      <c r="F1795" s="1" t="s">
        <v>273</v>
      </c>
      <c r="G1795" s="1" t="s">
        <v>63</v>
      </c>
      <c r="H1795" s="1" t="s">
        <v>240</v>
      </c>
      <c r="I1795" s="2">
        <v>118.5</v>
      </c>
      <c r="J1795" s="2">
        <v>7.0000000000000007E-2</v>
      </c>
      <c r="K1795" s="2">
        <f t="shared" ref="K1795:K1858" si="230">SUM(N1795,P1795,R1795,T1795,AD1795,AF1795,AH1795,AJ1795,AL1795,AN1795,AP1795,V1795,X1795,Z1795,BC1795,AB1795)</f>
        <v>7.0000000000000007E-2</v>
      </c>
      <c r="L1795" s="2">
        <f t="shared" si="226"/>
        <v>0</v>
      </c>
      <c r="M1795" s="3"/>
      <c r="N1795" s="4"/>
      <c r="O1795" s="5"/>
      <c r="P1795" s="6"/>
      <c r="Q1795" s="5"/>
      <c r="R1795" s="7"/>
      <c r="S1795" s="5"/>
      <c r="T1795" s="8"/>
      <c r="U1795" s="5"/>
      <c r="V1795" s="12">
        <v>7.0000000000000007E-2</v>
      </c>
      <c r="W1795" s="5">
        <v>7.8828749999999994</v>
      </c>
      <c r="X1795" s="13"/>
      <c r="Y1795" s="5"/>
      <c r="Z1795" s="14"/>
      <c r="AA1795" s="5"/>
      <c r="AB1795" s="2"/>
      <c r="AC1795" s="5"/>
      <c r="AD1795" s="2"/>
      <c r="AE1795" s="5"/>
      <c r="AF1795" s="2"/>
      <c r="AG1795" s="5"/>
      <c r="AH1795" s="9"/>
      <c r="AI1795" s="5"/>
      <c r="AJ1795" s="10"/>
      <c r="AK1795" s="5"/>
      <c r="AL1795" s="2"/>
      <c r="AM1795" s="5"/>
      <c r="AN1795" s="9"/>
      <c r="AO1795" s="5"/>
      <c r="AP1795" s="2"/>
      <c r="AQ1795" s="5"/>
      <c r="AR1795" s="3"/>
      <c r="AS1795" s="5" t="str">
        <f t="shared" si="227"/>
        <v/>
      </c>
      <c r="AT1795" s="3"/>
      <c r="AU1795" s="5" t="str">
        <f t="shared" si="228"/>
        <v/>
      </c>
      <c r="AV1795" s="2"/>
      <c r="AW1795" s="5" t="str">
        <f t="shared" si="229"/>
        <v/>
      </c>
      <c r="AX1795" s="2"/>
      <c r="AY1795" s="2"/>
      <c r="AZ1795" s="5">
        <f t="shared" ref="AZ1795:AZ1858" si="231">SUM(O1795,Q1795,S1795,U1795,AE1795,AG1795,AI1795,AK1795,AM1795,AO1795,AQ1795,W1795,Y1795,AA1795,BD1795,AC1795)</f>
        <v>7.8828749999999994</v>
      </c>
      <c r="BA1795" s="11">
        <f t="shared" ref="BA1795:BA1858" si="232">(AZ1795/$AZ$2498)*100</f>
        <v>1.5675322021400164E-4</v>
      </c>
      <c r="BB1795" s="5">
        <f t="shared" ref="BB1795:BB1858" si="233">(BA1795/100)*$BB$1</f>
        <v>0.15675322021400165</v>
      </c>
      <c r="BC1795"/>
      <c r="BD1795"/>
      <c r="BE1795"/>
      <c r="BF1795"/>
    </row>
    <row r="1796" spans="1:58" s="44" customFormat="1" x14ac:dyDescent="0.25">
      <c r="A1796" s="1" t="s">
        <v>681</v>
      </c>
      <c r="B1796" s="1" t="s">
        <v>266</v>
      </c>
      <c r="C1796" s="1" t="s">
        <v>267</v>
      </c>
      <c r="D1796" s="1" t="s">
        <v>268</v>
      </c>
      <c r="E1796" s="1" t="s">
        <v>66</v>
      </c>
      <c r="F1796" s="1" t="s">
        <v>273</v>
      </c>
      <c r="G1796" s="1" t="s">
        <v>63</v>
      </c>
      <c r="H1796" s="1" t="s">
        <v>240</v>
      </c>
      <c r="I1796" s="2">
        <v>118.5</v>
      </c>
      <c r="J1796" s="2">
        <v>7.0000000000000007E-2</v>
      </c>
      <c r="K1796" s="2">
        <f t="shared" si="230"/>
        <v>7.0000000000000007E-2</v>
      </c>
      <c r="L1796" s="2">
        <f t="shared" ref="L1796:L1859" si="234">SUM(M1796,AR1796,AT1796,AV1796,AX1796,AY1796)</f>
        <v>0</v>
      </c>
      <c r="M1796" s="3"/>
      <c r="N1796" s="4"/>
      <c r="O1796" s="5"/>
      <c r="P1796" s="6"/>
      <c r="Q1796" s="5"/>
      <c r="R1796" s="7"/>
      <c r="S1796" s="5"/>
      <c r="T1796" s="8"/>
      <c r="U1796" s="5"/>
      <c r="V1796" s="12">
        <v>7.0000000000000007E-2</v>
      </c>
      <c r="W1796" s="5">
        <v>7.8828749999999994</v>
      </c>
      <c r="X1796" s="13"/>
      <c r="Y1796" s="5"/>
      <c r="Z1796" s="14"/>
      <c r="AA1796" s="5"/>
      <c r="AB1796" s="2"/>
      <c r="AC1796" s="5"/>
      <c r="AD1796" s="2"/>
      <c r="AE1796" s="5"/>
      <c r="AF1796" s="2"/>
      <c r="AG1796" s="5"/>
      <c r="AH1796" s="9"/>
      <c r="AI1796" s="5"/>
      <c r="AJ1796" s="10"/>
      <c r="AK1796" s="5"/>
      <c r="AL1796" s="2"/>
      <c r="AM1796" s="5"/>
      <c r="AN1796" s="9"/>
      <c r="AO1796" s="5"/>
      <c r="AP1796" s="2"/>
      <c r="AQ1796" s="5"/>
      <c r="AR1796" s="3"/>
      <c r="AS1796" s="5" t="str">
        <f t="shared" si="227"/>
        <v/>
      </c>
      <c r="AT1796" s="3"/>
      <c r="AU1796" s="5" t="str">
        <f t="shared" si="228"/>
        <v/>
      </c>
      <c r="AV1796" s="2"/>
      <c r="AW1796" s="5" t="str">
        <f t="shared" si="229"/>
        <v/>
      </c>
      <c r="AX1796" s="2"/>
      <c r="AY1796" s="2"/>
      <c r="AZ1796" s="5">
        <f t="shared" si="231"/>
        <v>7.8828749999999994</v>
      </c>
      <c r="BA1796" s="11">
        <f t="shared" si="232"/>
        <v>1.5675322021400164E-4</v>
      </c>
      <c r="BB1796" s="5">
        <f t="shared" si="233"/>
        <v>0.15675322021400165</v>
      </c>
      <c r="BC1796"/>
      <c r="BD1796"/>
      <c r="BE1796"/>
      <c r="BF1796"/>
    </row>
    <row r="1797" spans="1:58" s="44" customFormat="1" x14ac:dyDescent="0.25">
      <c r="A1797" s="1" t="s">
        <v>681</v>
      </c>
      <c r="B1797" s="1" t="s">
        <v>266</v>
      </c>
      <c r="C1797" s="1" t="s">
        <v>267</v>
      </c>
      <c r="D1797" s="1" t="s">
        <v>268</v>
      </c>
      <c r="E1797" s="1" t="s">
        <v>69</v>
      </c>
      <c r="F1797" s="1" t="s">
        <v>273</v>
      </c>
      <c r="G1797" s="1" t="s">
        <v>63</v>
      </c>
      <c r="H1797" s="1" t="s">
        <v>240</v>
      </c>
      <c r="I1797" s="2">
        <v>118.5</v>
      </c>
      <c r="J1797" s="2">
        <v>39.92</v>
      </c>
      <c r="K1797" s="2">
        <f t="shared" si="230"/>
        <v>39.92</v>
      </c>
      <c r="L1797" s="2">
        <f t="shared" si="234"/>
        <v>0</v>
      </c>
      <c r="M1797" s="3"/>
      <c r="N1797" s="4"/>
      <c r="O1797" s="5"/>
      <c r="P1797" s="6"/>
      <c r="Q1797" s="5"/>
      <c r="R1797" s="7"/>
      <c r="S1797" s="5"/>
      <c r="T1797" s="8"/>
      <c r="U1797" s="5"/>
      <c r="V1797" s="12">
        <v>39.92</v>
      </c>
      <c r="W1797" s="5">
        <v>4495.4909999999991</v>
      </c>
      <c r="X1797" s="13"/>
      <c r="Y1797" s="5"/>
      <c r="Z1797" s="14"/>
      <c r="AA1797" s="5"/>
      <c r="AB1797" s="2"/>
      <c r="AC1797" s="5"/>
      <c r="AD1797" s="2"/>
      <c r="AE1797" s="5"/>
      <c r="AF1797" s="2"/>
      <c r="AG1797" s="5"/>
      <c r="AH1797" s="9"/>
      <c r="AI1797" s="5"/>
      <c r="AJ1797" s="10"/>
      <c r="AK1797" s="5"/>
      <c r="AL1797" s="2"/>
      <c r="AM1797" s="5"/>
      <c r="AN1797" s="9"/>
      <c r="AO1797" s="5"/>
      <c r="AP1797" s="2"/>
      <c r="AQ1797" s="5"/>
      <c r="AR1797" s="3"/>
      <c r="AS1797" s="5" t="str">
        <f t="shared" si="227"/>
        <v/>
      </c>
      <c r="AT1797" s="3"/>
      <c r="AU1797" s="5" t="str">
        <f t="shared" si="228"/>
        <v/>
      </c>
      <c r="AV1797" s="2"/>
      <c r="AW1797" s="5" t="str">
        <f t="shared" si="229"/>
        <v/>
      </c>
      <c r="AX1797" s="2"/>
      <c r="AY1797" s="2"/>
      <c r="AZ1797" s="5">
        <f t="shared" si="231"/>
        <v>4495.4909999999991</v>
      </c>
      <c r="BA1797" s="11">
        <f t="shared" si="232"/>
        <v>8.9394122156327777E-2</v>
      </c>
      <c r="BB1797" s="5">
        <f t="shared" si="233"/>
        <v>89.394122156327782</v>
      </c>
      <c r="BC1797"/>
      <c r="BD1797"/>
      <c r="BE1797"/>
      <c r="BF1797"/>
    </row>
    <row r="1798" spans="1:58" s="44" customFormat="1" x14ac:dyDescent="0.25">
      <c r="A1798" s="1" t="s">
        <v>681</v>
      </c>
      <c r="B1798" s="1" t="s">
        <v>266</v>
      </c>
      <c r="C1798" s="1" t="s">
        <v>267</v>
      </c>
      <c r="D1798" s="1" t="s">
        <v>268</v>
      </c>
      <c r="E1798" s="1" t="s">
        <v>70</v>
      </c>
      <c r="F1798" s="1" t="s">
        <v>273</v>
      </c>
      <c r="G1798" s="1" t="s">
        <v>63</v>
      </c>
      <c r="H1798" s="1" t="s">
        <v>240</v>
      </c>
      <c r="I1798" s="2">
        <v>118.5</v>
      </c>
      <c r="J1798" s="2">
        <v>39.729999999999997</v>
      </c>
      <c r="K1798" s="2">
        <f t="shared" si="230"/>
        <v>39.729999999999997</v>
      </c>
      <c r="L1798" s="2">
        <f t="shared" si="234"/>
        <v>0</v>
      </c>
      <c r="M1798" s="3"/>
      <c r="N1798" s="4"/>
      <c r="O1798" s="5"/>
      <c r="P1798" s="6"/>
      <c r="Q1798" s="5"/>
      <c r="R1798" s="7"/>
      <c r="S1798" s="5"/>
      <c r="T1798" s="8"/>
      <c r="U1798" s="5"/>
      <c r="V1798" s="12">
        <v>37.799999999999997</v>
      </c>
      <c r="W1798" s="5">
        <v>4256.7524999999987</v>
      </c>
      <c r="X1798" s="13"/>
      <c r="Y1798" s="5"/>
      <c r="Z1798" s="14"/>
      <c r="AA1798" s="5"/>
      <c r="AB1798" s="2"/>
      <c r="AC1798" s="5"/>
      <c r="AD1798" s="2"/>
      <c r="AE1798" s="5"/>
      <c r="AF1798" s="2"/>
      <c r="AG1798" s="5"/>
      <c r="AH1798" s="9"/>
      <c r="AI1798" s="5"/>
      <c r="AJ1798" s="10">
        <v>1.93</v>
      </c>
      <c r="AK1798" s="5">
        <v>71.13015</v>
      </c>
      <c r="AL1798" s="2"/>
      <c r="AM1798" s="5"/>
      <c r="AN1798" s="9"/>
      <c r="AO1798" s="5"/>
      <c r="AP1798" s="2"/>
      <c r="AQ1798" s="5"/>
      <c r="AR1798" s="3"/>
      <c r="AS1798" s="5" t="str">
        <f t="shared" si="227"/>
        <v/>
      </c>
      <c r="AT1798" s="3"/>
      <c r="AU1798" s="5" t="str">
        <f t="shared" si="228"/>
        <v/>
      </c>
      <c r="AV1798" s="2"/>
      <c r="AW1798" s="5" t="str">
        <f t="shared" si="229"/>
        <v/>
      </c>
      <c r="AX1798" s="2"/>
      <c r="AY1798" s="2"/>
      <c r="AZ1798" s="5">
        <f t="shared" si="231"/>
        <v>4327.8826499999986</v>
      </c>
      <c r="BA1798" s="11">
        <f t="shared" si="232"/>
        <v>8.6061182258478891E-2</v>
      </c>
      <c r="BB1798" s="5">
        <f t="shared" si="233"/>
        <v>86.06118225847888</v>
      </c>
      <c r="BC1798"/>
      <c r="BD1798"/>
      <c r="BE1798"/>
      <c r="BF1798"/>
    </row>
    <row r="1799" spans="1:58" s="44" customFormat="1" x14ac:dyDescent="0.25">
      <c r="A1799" s="1" t="s">
        <v>681</v>
      </c>
      <c r="B1799" s="1" t="s">
        <v>266</v>
      </c>
      <c r="C1799" s="1" t="s">
        <v>267</v>
      </c>
      <c r="D1799" s="1" t="s">
        <v>268</v>
      </c>
      <c r="E1799" s="1" t="s">
        <v>71</v>
      </c>
      <c r="F1799" s="1" t="s">
        <v>273</v>
      </c>
      <c r="G1799" s="1" t="s">
        <v>63</v>
      </c>
      <c r="H1799" s="1" t="s">
        <v>240</v>
      </c>
      <c r="I1799" s="2">
        <v>118.5</v>
      </c>
      <c r="J1799" s="2">
        <v>0.09</v>
      </c>
      <c r="K1799" s="2">
        <f t="shared" si="230"/>
        <v>0.09</v>
      </c>
      <c r="L1799" s="2">
        <f t="shared" si="234"/>
        <v>0</v>
      </c>
      <c r="M1799" s="3"/>
      <c r="N1799" s="4"/>
      <c r="O1799" s="5"/>
      <c r="P1799" s="6"/>
      <c r="Q1799" s="5"/>
      <c r="R1799" s="7"/>
      <c r="S1799" s="5"/>
      <c r="T1799" s="8"/>
      <c r="U1799" s="5"/>
      <c r="V1799" s="12">
        <v>0.08</v>
      </c>
      <c r="W1799" s="5">
        <v>9.0089999999999986</v>
      </c>
      <c r="X1799" s="13"/>
      <c r="Y1799" s="5"/>
      <c r="Z1799" s="14"/>
      <c r="AA1799" s="5"/>
      <c r="AB1799" s="2"/>
      <c r="AC1799" s="5"/>
      <c r="AD1799" s="2"/>
      <c r="AE1799" s="5"/>
      <c r="AF1799" s="2"/>
      <c r="AG1799" s="5"/>
      <c r="AH1799" s="9"/>
      <c r="AI1799" s="5"/>
      <c r="AJ1799" s="10">
        <v>0.01</v>
      </c>
      <c r="AK1799" s="5">
        <v>0.36854999999999999</v>
      </c>
      <c r="AL1799" s="2"/>
      <c r="AM1799" s="5"/>
      <c r="AN1799" s="9"/>
      <c r="AO1799" s="5"/>
      <c r="AP1799" s="2"/>
      <c r="AQ1799" s="5"/>
      <c r="AR1799" s="3"/>
      <c r="AS1799" s="5" t="str">
        <f t="shared" si="227"/>
        <v/>
      </c>
      <c r="AT1799" s="3"/>
      <c r="AU1799" s="5" t="str">
        <f t="shared" si="228"/>
        <v/>
      </c>
      <c r="AV1799" s="2"/>
      <c r="AW1799" s="5" t="str">
        <f t="shared" si="229"/>
        <v/>
      </c>
      <c r="AX1799" s="2"/>
      <c r="AY1799" s="2"/>
      <c r="AZ1799" s="5">
        <f t="shared" si="231"/>
        <v>9.3775499999999994</v>
      </c>
      <c r="BA1799" s="11">
        <f t="shared" si="232"/>
        <v>1.8647525937146169E-4</v>
      </c>
      <c r="BB1799" s="5">
        <f t="shared" si="233"/>
        <v>0.1864752593714617</v>
      </c>
      <c r="BC1799"/>
      <c r="BD1799"/>
      <c r="BE1799"/>
      <c r="BF1799"/>
    </row>
    <row r="1800" spans="1:58" s="44" customFormat="1" x14ac:dyDescent="0.25">
      <c r="A1800" s="1" t="s">
        <v>681</v>
      </c>
      <c r="B1800" s="1" t="s">
        <v>266</v>
      </c>
      <c r="C1800" s="1" t="s">
        <v>267</v>
      </c>
      <c r="D1800" s="1" t="s">
        <v>268</v>
      </c>
      <c r="E1800" s="1" t="s">
        <v>73</v>
      </c>
      <c r="F1800" s="1" t="s">
        <v>273</v>
      </c>
      <c r="G1800" s="1" t="s">
        <v>63</v>
      </c>
      <c r="H1800" s="1" t="s">
        <v>240</v>
      </c>
      <c r="I1800" s="2">
        <v>118.5</v>
      </c>
      <c r="J1800" s="2">
        <v>0.09</v>
      </c>
      <c r="K1800" s="2">
        <f t="shared" si="230"/>
        <v>0.09</v>
      </c>
      <c r="L1800" s="2">
        <f t="shared" si="234"/>
        <v>0</v>
      </c>
      <c r="M1800" s="3"/>
      <c r="N1800" s="4"/>
      <c r="O1800" s="5"/>
      <c r="P1800" s="6"/>
      <c r="Q1800" s="5"/>
      <c r="R1800" s="7"/>
      <c r="S1800" s="5"/>
      <c r="T1800" s="8"/>
      <c r="U1800" s="5"/>
      <c r="V1800" s="12">
        <v>0.09</v>
      </c>
      <c r="W1800" s="5">
        <v>10.135125</v>
      </c>
      <c r="X1800" s="13"/>
      <c r="Y1800" s="5"/>
      <c r="Z1800" s="14"/>
      <c r="AA1800" s="5"/>
      <c r="AB1800" s="2"/>
      <c r="AC1800" s="5"/>
      <c r="AD1800" s="2"/>
      <c r="AE1800" s="5"/>
      <c r="AF1800" s="2"/>
      <c r="AG1800" s="5"/>
      <c r="AH1800" s="9"/>
      <c r="AI1800" s="5"/>
      <c r="AJ1800" s="10"/>
      <c r="AK1800" s="5"/>
      <c r="AL1800" s="2"/>
      <c r="AM1800" s="5"/>
      <c r="AN1800" s="9"/>
      <c r="AO1800" s="5"/>
      <c r="AP1800" s="2"/>
      <c r="AQ1800" s="5"/>
      <c r="AR1800" s="3"/>
      <c r="AS1800" s="5" t="str">
        <f t="shared" si="227"/>
        <v/>
      </c>
      <c r="AT1800" s="3"/>
      <c r="AU1800" s="5" t="str">
        <f t="shared" si="228"/>
        <v/>
      </c>
      <c r="AV1800" s="2"/>
      <c r="AW1800" s="5" t="str">
        <f t="shared" si="229"/>
        <v/>
      </c>
      <c r="AX1800" s="2"/>
      <c r="AY1800" s="2"/>
      <c r="AZ1800" s="5">
        <f t="shared" si="231"/>
        <v>10.135125</v>
      </c>
      <c r="BA1800" s="11">
        <f t="shared" si="232"/>
        <v>2.0153985456085926E-4</v>
      </c>
      <c r="BB1800" s="5">
        <f t="shared" si="233"/>
        <v>0.20153985456085927</v>
      </c>
      <c r="BC1800"/>
      <c r="BD1800"/>
      <c r="BE1800"/>
      <c r="BF1800"/>
    </row>
    <row r="1801" spans="1:58" s="44" customFormat="1" x14ac:dyDescent="0.25">
      <c r="A1801" s="1" t="s">
        <v>681</v>
      </c>
      <c r="B1801" s="1" t="s">
        <v>266</v>
      </c>
      <c r="C1801" s="1" t="s">
        <v>267</v>
      </c>
      <c r="D1801" s="1" t="s">
        <v>268</v>
      </c>
      <c r="E1801" s="1" t="s">
        <v>74</v>
      </c>
      <c r="F1801" s="1" t="s">
        <v>273</v>
      </c>
      <c r="G1801" s="1" t="s">
        <v>63</v>
      </c>
      <c r="H1801" s="1" t="s">
        <v>240</v>
      </c>
      <c r="I1801" s="2">
        <v>118.5</v>
      </c>
      <c r="J1801" s="2">
        <v>38.53</v>
      </c>
      <c r="K1801" s="2">
        <f t="shared" si="230"/>
        <v>38.53</v>
      </c>
      <c r="L1801" s="2">
        <f t="shared" si="234"/>
        <v>0</v>
      </c>
      <c r="M1801" s="3"/>
      <c r="N1801" s="4"/>
      <c r="O1801" s="5"/>
      <c r="P1801" s="6"/>
      <c r="Q1801" s="5"/>
      <c r="R1801" s="7"/>
      <c r="S1801" s="5"/>
      <c r="T1801" s="8"/>
      <c r="U1801" s="5"/>
      <c r="V1801" s="12">
        <v>38.53</v>
      </c>
      <c r="W1801" s="5">
        <v>4338.9596250000004</v>
      </c>
      <c r="X1801" s="13"/>
      <c r="Y1801" s="5"/>
      <c r="Z1801" s="14"/>
      <c r="AA1801" s="5"/>
      <c r="AB1801" s="2"/>
      <c r="AC1801" s="5"/>
      <c r="AD1801" s="2"/>
      <c r="AE1801" s="5"/>
      <c r="AF1801" s="2"/>
      <c r="AG1801" s="5"/>
      <c r="AH1801" s="9"/>
      <c r="AI1801" s="5"/>
      <c r="AJ1801" s="10"/>
      <c r="AK1801" s="5"/>
      <c r="AL1801" s="2"/>
      <c r="AM1801" s="5"/>
      <c r="AN1801" s="9"/>
      <c r="AO1801" s="5"/>
      <c r="AP1801" s="2"/>
      <c r="AQ1801" s="5"/>
      <c r="AR1801" s="3"/>
      <c r="AS1801" s="5" t="str">
        <f t="shared" si="227"/>
        <v/>
      </c>
      <c r="AT1801" s="3"/>
      <c r="AU1801" s="5" t="str">
        <f t="shared" si="228"/>
        <v/>
      </c>
      <c r="AV1801" s="2"/>
      <c r="AW1801" s="5" t="str">
        <f t="shared" si="229"/>
        <v/>
      </c>
      <c r="AX1801" s="2"/>
      <c r="AY1801" s="2"/>
      <c r="AZ1801" s="5">
        <f t="shared" si="231"/>
        <v>4338.9596250000004</v>
      </c>
      <c r="BA1801" s="11">
        <f t="shared" si="232"/>
        <v>8.6281451069221207E-2</v>
      </c>
      <c r="BB1801" s="5">
        <f t="shared" si="233"/>
        <v>86.281451069221205</v>
      </c>
      <c r="BC1801"/>
      <c r="BD1801"/>
      <c r="BE1801"/>
      <c r="BF1801"/>
    </row>
    <row r="1802" spans="1:58" s="44" customFormat="1" x14ac:dyDescent="0.25">
      <c r="A1802" s="1" t="s">
        <v>682</v>
      </c>
      <c r="B1802" s="1" t="s">
        <v>266</v>
      </c>
      <c r="C1802" s="1" t="s">
        <v>267</v>
      </c>
      <c r="D1802" s="1" t="s">
        <v>268</v>
      </c>
      <c r="E1802" s="1" t="s">
        <v>70</v>
      </c>
      <c r="F1802" s="1" t="s">
        <v>273</v>
      </c>
      <c r="G1802" s="1" t="s">
        <v>63</v>
      </c>
      <c r="H1802" s="1" t="s">
        <v>240</v>
      </c>
      <c r="I1802" s="2">
        <v>40</v>
      </c>
      <c r="J1802" s="2">
        <v>7.0000000000000007E-2</v>
      </c>
      <c r="K1802" s="2">
        <f t="shared" si="230"/>
        <v>7.0000000000000007E-2</v>
      </c>
      <c r="L1802" s="2">
        <f t="shared" si="234"/>
        <v>0</v>
      </c>
      <c r="M1802" s="3"/>
      <c r="N1802" s="4"/>
      <c r="O1802" s="5"/>
      <c r="P1802" s="6"/>
      <c r="Q1802" s="5"/>
      <c r="R1802" s="7"/>
      <c r="S1802" s="5"/>
      <c r="T1802" s="8"/>
      <c r="U1802" s="5"/>
      <c r="V1802" s="12">
        <v>0.03</v>
      </c>
      <c r="W1802" s="5">
        <v>3.3783749999999988</v>
      </c>
      <c r="X1802" s="13"/>
      <c r="Y1802" s="5"/>
      <c r="Z1802" s="14"/>
      <c r="AA1802" s="5"/>
      <c r="AB1802" s="2"/>
      <c r="AC1802" s="5"/>
      <c r="AD1802" s="2"/>
      <c r="AE1802" s="5"/>
      <c r="AF1802" s="2"/>
      <c r="AG1802" s="5"/>
      <c r="AH1802" s="9"/>
      <c r="AI1802" s="5"/>
      <c r="AJ1802" s="10">
        <v>0.04</v>
      </c>
      <c r="AK1802" s="5">
        <v>1.474199967049062</v>
      </c>
      <c r="AL1802" s="2"/>
      <c r="AM1802" s="5"/>
      <c r="AN1802" s="9"/>
      <c r="AO1802" s="5"/>
      <c r="AP1802" s="2"/>
      <c r="AQ1802" s="5"/>
      <c r="AR1802" s="3"/>
      <c r="AS1802" s="5" t="str">
        <f t="shared" si="227"/>
        <v/>
      </c>
      <c r="AT1802" s="3"/>
      <c r="AU1802" s="5" t="str">
        <f t="shared" si="228"/>
        <v/>
      </c>
      <c r="AV1802" s="2"/>
      <c r="AW1802" s="5" t="str">
        <f t="shared" si="229"/>
        <v/>
      </c>
      <c r="AX1802" s="2"/>
      <c r="AY1802" s="2"/>
      <c r="AZ1802" s="5">
        <f t="shared" si="231"/>
        <v>4.852574967049061</v>
      </c>
      <c r="BA1802" s="11">
        <f t="shared" si="232"/>
        <v>9.6494838801172578E-5</v>
      </c>
      <c r="BB1802" s="5">
        <f t="shared" si="233"/>
        <v>9.6494838801172572E-2</v>
      </c>
      <c r="BC1802"/>
      <c r="BD1802"/>
      <c r="BE1802"/>
      <c r="BF1802"/>
    </row>
    <row r="1803" spans="1:58" s="44" customFormat="1" x14ac:dyDescent="0.25">
      <c r="A1803" s="1" t="s">
        <v>682</v>
      </c>
      <c r="B1803" s="1" t="s">
        <v>266</v>
      </c>
      <c r="C1803" s="1" t="s">
        <v>267</v>
      </c>
      <c r="D1803" s="1" t="s">
        <v>268</v>
      </c>
      <c r="E1803" s="1" t="s">
        <v>72</v>
      </c>
      <c r="F1803" s="1" t="s">
        <v>273</v>
      </c>
      <c r="G1803" s="1" t="s">
        <v>63</v>
      </c>
      <c r="H1803" s="1" t="s">
        <v>240</v>
      </c>
      <c r="I1803" s="2">
        <v>40</v>
      </c>
      <c r="J1803" s="2">
        <v>0.09</v>
      </c>
      <c r="K1803" s="2">
        <f t="shared" si="230"/>
        <v>0.08</v>
      </c>
      <c r="L1803" s="2">
        <f t="shared" si="234"/>
        <v>0</v>
      </c>
      <c r="M1803" s="3"/>
      <c r="N1803" s="4"/>
      <c r="O1803" s="5"/>
      <c r="P1803" s="6"/>
      <c r="Q1803" s="5"/>
      <c r="R1803" s="7"/>
      <c r="S1803" s="5"/>
      <c r="T1803" s="8"/>
      <c r="U1803" s="5"/>
      <c r="V1803" s="12">
        <v>0.04</v>
      </c>
      <c r="W1803" s="5">
        <v>4.5044999999999993</v>
      </c>
      <c r="X1803" s="13"/>
      <c r="Y1803" s="5"/>
      <c r="Z1803" s="14"/>
      <c r="AA1803" s="5"/>
      <c r="AB1803" s="2"/>
      <c r="AC1803" s="5"/>
      <c r="AD1803" s="2"/>
      <c r="AE1803" s="5"/>
      <c r="AF1803" s="2"/>
      <c r="AG1803" s="5"/>
      <c r="AH1803" s="9">
        <v>0.01</v>
      </c>
      <c r="AI1803" s="5">
        <v>0.4039875</v>
      </c>
      <c r="AJ1803" s="10">
        <v>0.03</v>
      </c>
      <c r="AK1803" s="5">
        <v>1.105649975286797</v>
      </c>
      <c r="AL1803" s="2"/>
      <c r="AM1803" s="5"/>
      <c r="AN1803" s="9"/>
      <c r="AO1803" s="5"/>
      <c r="AP1803" s="2"/>
      <c r="AQ1803" s="5"/>
      <c r="AR1803" s="3"/>
      <c r="AS1803" s="5" t="str">
        <f t="shared" si="227"/>
        <v/>
      </c>
      <c r="AT1803" s="3"/>
      <c r="AU1803" s="5" t="str">
        <f t="shared" si="228"/>
        <v/>
      </c>
      <c r="AV1803" s="2"/>
      <c r="AW1803" s="5" t="str">
        <f t="shared" si="229"/>
        <v/>
      </c>
      <c r="AX1803" s="2"/>
      <c r="AY1803" s="2"/>
      <c r="AZ1803" s="5">
        <f t="shared" si="231"/>
        <v>6.0141374752867964</v>
      </c>
      <c r="BA1803" s="11">
        <f t="shared" si="232"/>
        <v>1.1959284094456796E-4</v>
      </c>
      <c r="BB1803" s="5">
        <f t="shared" si="233"/>
        <v>0.11959284094456796</v>
      </c>
      <c r="BC1803"/>
      <c r="BD1803"/>
      <c r="BE1803"/>
      <c r="BF1803"/>
    </row>
    <row r="1804" spans="1:58" s="44" customFormat="1" x14ac:dyDescent="0.25">
      <c r="A1804" s="1" t="s">
        <v>682</v>
      </c>
      <c r="B1804" s="1" t="s">
        <v>266</v>
      </c>
      <c r="C1804" s="1" t="s">
        <v>267</v>
      </c>
      <c r="D1804" s="1" t="s">
        <v>268</v>
      </c>
      <c r="E1804" s="1" t="s">
        <v>73</v>
      </c>
      <c r="F1804" s="1" t="s">
        <v>273</v>
      </c>
      <c r="G1804" s="1" t="s">
        <v>63</v>
      </c>
      <c r="H1804" s="1" t="s">
        <v>240</v>
      </c>
      <c r="I1804" s="2">
        <v>40</v>
      </c>
      <c r="J1804" s="2">
        <v>38.69</v>
      </c>
      <c r="K1804" s="2">
        <f t="shared" si="230"/>
        <v>38.69</v>
      </c>
      <c r="L1804" s="2">
        <f t="shared" si="234"/>
        <v>0</v>
      </c>
      <c r="M1804" s="3"/>
      <c r="N1804" s="4"/>
      <c r="O1804" s="5"/>
      <c r="P1804" s="6"/>
      <c r="Q1804" s="5"/>
      <c r="R1804" s="7"/>
      <c r="S1804" s="5"/>
      <c r="T1804" s="8"/>
      <c r="U1804" s="5"/>
      <c r="V1804" s="12">
        <v>28.53</v>
      </c>
      <c r="W1804" s="5">
        <v>3212.834625</v>
      </c>
      <c r="X1804" s="13"/>
      <c r="Y1804" s="5"/>
      <c r="Z1804" s="14"/>
      <c r="AA1804" s="5"/>
      <c r="AB1804" s="2"/>
      <c r="AC1804" s="5"/>
      <c r="AD1804" s="2"/>
      <c r="AE1804" s="5"/>
      <c r="AF1804" s="2"/>
      <c r="AG1804" s="5"/>
      <c r="AH1804" s="9">
        <v>4.63</v>
      </c>
      <c r="AI1804" s="5">
        <v>187.0462125</v>
      </c>
      <c r="AJ1804" s="10">
        <v>5.53</v>
      </c>
      <c r="AK1804" s="5">
        <v>203.80815773248671</v>
      </c>
      <c r="AL1804" s="2"/>
      <c r="AM1804" s="5"/>
      <c r="AN1804" s="9"/>
      <c r="AO1804" s="5"/>
      <c r="AP1804" s="2"/>
      <c r="AQ1804" s="5"/>
      <c r="AR1804" s="3"/>
      <c r="AS1804" s="5" t="str">
        <f t="shared" si="227"/>
        <v/>
      </c>
      <c r="AT1804" s="3"/>
      <c r="AU1804" s="5" t="str">
        <f t="shared" si="228"/>
        <v/>
      </c>
      <c r="AV1804" s="2"/>
      <c r="AW1804" s="5" t="str">
        <f t="shared" si="229"/>
        <v/>
      </c>
      <c r="AX1804" s="2"/>
      <c r="AY1804" s="2"/>
      <c r="AZ1804" s="5">
        <f t="shared" si="231"/>
        <v>3603.6889952324868</v>
      </c>
      <c r="BA1804" s="11">
        <f t="shared" si="232"/>
        <v>7.1660384650581471E-2</v>
      </c>
      <c r="BB1804" s="5">
        <f t="shared" si="233"/>
        <v>71.660384650581463</v>
      </c>
      <c r="BC1804"/>
      <c r="BD1804"/>
      <c r="BE1804"/>
      <c r="BF1804"/>
    </row>
    <row r="1805" spans="1:58" s="44" customFormat="1" x14ac:dyDescent="0.25">
      <c r="A1805" s="1" t="s">
        <v>683</v>
      </c>
      <c r="B1805" s="1" t="s">
        <v>266</v>
      </c>
      <c r="C1805" s="1" t="s">
        <v>267</v>
      </c>
      <c r="D1805" s="1" t="s">
        <v>268</v>
      </c>
      <c r="E1805" s="1" t="s">
        <v>80</v>
      </c>
      <c r="F1805" s="1" t="s">
        <v>273</v>
      </c>
      <c r="G1805" s="1" t="s">
        <v>63</v>
      </c>
      <c r="H1805" s="1" t="s">
        <v>240</v>
      </c>
      <c r="I1805" s="2">
        <v>157.01</v>
      </c>
      <c r="J1805" s="2">
        <v>37.67</v>
      </c>
      <c r="K1805" s="2">
        <f t="shared" si="230"/>
        <v>37.67</v>
      </c>
      <c r="L1805" s="2">
        <f t="shared" si="234"/>
        <v>0</v>
      </c>
      <c r="M1805" s="3"/>
      <c r="N1805" s="4"/>
      <c r="O1805" s="5"/>
      <c r="P1805" s="6"/>
      <c r="Q1805" s="5"/>
      <c r="R1805" s="7"/>
      <c r="S1805" s="5"/>
      <c r="T1805" s="8"/>
      <c r="U1805" s="5"/>
      <c r="V1805" s="12">
        <v>37.67</v>
      </c>
      <c r="W1805" s="5">
        <v>4242.1128749999998</v>
      </c>
      <c r="X1805" s="13"/>
      <c r="Y1805" s="5"/>
      <c r="Z1805" s="14"/>
      <c r="AA1805" s="5"/>
      <c r="AB1805" s="2"/>
      <c r="AC1805" s="5"/>
      <c r="AD1805" s="2"/>
      <c r="AE1805" s="5"/>
      <c r="AF1805" s="2"/>
      <c r="AG1805" s="5"/>
      <c r="AH1805" s="9"/>
      <c r="AI1805" s="5"/>
      <c r="AJ1805" s="10"/>
      <c r="AK1805" s="5"/>
      <c r="AL1805" s="2"/>
      <c r="AM1805" s="5"/>
      <c r="AN1805" s="9"/>
      <c r="AO1805" s="5"/>
      <c r="AP1805" s="2"/>
      <c r="AQ1805" s="5"/>
      <c r="AR1805" s="3"/>
      <c r="AS1805" s="5" t="str">
        <f t="shared" si="227"/>
        <v/>
      </c>
      <c r="AT1805" s="3"/>
      <c r="AU1805" s="5" t="str">
        <f t="shared" si="228"/>
        <v/>
      </c>
      <c r="AV1805" s="2"/>
      <c r="AW1805" s="5" t="str">
        <f t="shared" si="229"/>
        <v/>
      </c>
      <c r="AX1805" s="2"/>
      <c r="AY1805" s="2"/>
      <c r="AZ1805" s="5">
        <f t="shared" si="231"/>
        <v>4242.1128749999998</v>
      </c>
      <c r="BA1805" s="11">
        <f t="shared" si="232"/>
        <v>8.4355625792306321E-2</v>
      </c>
      <c r="BB1805" s="5">
        <f t="shared" si="233"/>
        <v>84.355625792306313</v>
      </c>
      <c r="BC1805"/>
      <c r="BD1805"/>
      <c r="BE1805"/>
      <c r="BF1805"/>
    </row>
    <row r="1806" spans="1:58" s="44" customFormat="1" x14ac:dyDescent="0.25">
      <c r="A1806" s="1" t="s">
        <v>683</v>
      </c>
      <c r="B1806" s="1" t="s">
        <v>266</v>
      </c>
      <c r="C1806" s="1" t="s">
        <v>267</v>
      </c>
      <c r="D1806" s="1" t="s">
        <v>268</v>
      </c>
      <c r="E1806" s="1" t="s">
        <v>85</v>
      </c>
      <c r="F1806" s="1" t="s">
        <v>273</v>
      </c>
      <c r="G1806" s="1" t="s">
        <v>63</v>
      </c>
      <c r="H1806" s="1" t="s">
        <v>240</v>
      </c>
      <c r="I1806" s="2">
        <v>157.01</v>
      </c>
      <c r="J1806" s="2">
        <v>36.82</v>
      </c>
      <c r="K1806" s="2">
        <f t="shared" si="230"/>
        <v>36.82</v>
      </c>
      <c r="L1806" s="2">
        <f t="shared" si="234"/>
        <v>0</v>
      </c>
      <c r="M1806" s="3"/>
      <c r="N1806" s="4"/>
      <c r="O1806" s="5"/>
      <c r="P1806" s="6"/>
      <c r="Q1806" s="5"/>
      <c r="R1806" s="7"/>
      <c r="S1806" s="5"/>
      <c r="T1806" s="8">
        <v>0.79</v>
      </c>
      <c r="U1806" s="5">
        <v>98.84875000000001</v>
      </c>
      <c r="V1806" s="12">
        <v>36.03</v>
      </c>
      <c r="W1806" s="5">
        <v>4057.428375</v>
      </c>
      <c r="X1806" s="13"/>
      <c r="Y1806" s="5"/>
      <c r="Z1806" s="14"/>
      <c r="AA1806" s="5"/>
      <c r="AB1806" s="2"/>
      <c r="AC1806" s="5"/>
      <c r="AD1806" s="2"/>
      <c r="AE1806" s="5"/>
      <c r="AF1806" s="2"/>
      <c r="AG1806" s="5"/>
      <c r="AH1806" s="9"/>
      <c r="AI1806" s="5"/>
      <c r="AJ1806" s="10"/>
      <c r="AK1806" s="5"/>
      <c r="AL1806" s="2"/>
      <c r="AM1806" s="5"/>
      <c r="AN1806" s="9"/>
      <c r="AO1806" s="5"/>
      <c r="AP1806" s="2"/>
      <c r="AQ1806" s="5"/>
      <c r="AR1806" s="3"/>
      <c r="AS1806" s="5" t="str">
        <f t="shared" si="227"/>
        <v/>
      </c>
      <c r="AT1806" s="3"/>
      <c r="AU1806" s="5" t="str">
        <f t="shared" si="228"/>
        <v/>
      </c>
      <c r="AV1806" s="2"/>
      <c r="AW1806" s="5" t="str">
        <f t="shared" si="229"/>
        <v/>
      </c>
      <c r="AX1806" s="2"/>
      <c r="AY1806" s="2"/>
      <c r="AZ1806" s="5">
        <f t="shared" si="231"/>
        <v>4156.2771249999996</v>
      </c>
      <c r="BA1806" s="11">
        <f t="shared" si="232"/>
        <v>8.2648757394420513E-2</v>
      </c>
      <c r="BB1806" s="5">
        <f t="shared" si="233"/>
        <v>82.648757394420514</v>
      </c>
      <c r="BC1806"/>
      <c r="BD1806"/>
      <c r="BE1806"/>
      <c r="BF1806"/>
    </row>
    <row r="1807" spans="1:58" s="44" customFormat="1" x14ac:dyDescent="0.25">
      <c r="A1807" s="1" t="s">
        <v>683</v>
      </c>
      <c r="B1807" s="1" t="s">
        <v>266</v>
      </c>
      <c r="C1807" s="1" t="s">
        <v>267</v>
      </c>
      <c r="D1807" s="1" t="s">
        <v>268</v>
      </c>
      <c r="E1807" s="1" t="s">
        <v>61</v>
      </c>
      <c r="F1807" s="1" t="s">
        <v>273</v>
      </c>
      <c r="G1807" s="1" t="s">
        <v>63</v>
      </c>
      <c r="H1807" s="1" t="s">
        <v>240</v>
      </c>
      <c r="I1807" s="2">
        <v>157.01</v>
      </c>
      <c r="J1807" s="2">
        <v>38.6</v>
      </c>
      <c r="K1807" s="2">
        <f t="shared" si="230"/>
        <v>38.6</v>
      </c>
      <c r="L1807" s="2">
        <f t="shared" si="234"/>
        <v>0</v>
      </c>
      <c r="M1807" s="3"/>
      <c r="N1807" s="4"/>
      <c r="O1807" s="5"/>
      <c r="P1807" s="6"/>
      <c r="Q1807" s="5"/>
      <c r="R1807" s="7"/>
      <c r="S1807" s="5"/>
      <c r="T1807" s="8"/>
      <c r="U1807" s="5"/>
      <c r="V1807" s="12">
        <v>38.6</v>
      </c>
      <c r="W1807" s="5">
        <v>4346.8424999999997</v>
      </c>
      <c r="X1807" s="13"/>
      <c r="Y1807" s="5"/>
      <c r="Z1807" s="14"/>
      <c r="AA1807" s="5"/>
      <c r="AB1807" s="2"/>
      <c r="AC1807" s="5"/>
      <c r="AD1807" s="2"/>
      <c r="AE1807" s="5"/>
      <c r="AF1807" s="2"/>
      <c r="AG1807" s="5"/>
      <c r="AH1807" s="9"/>
      <c r="AI1807" s="5"/>
      <c r="AJ1807" s="10"/>
      <c r="AK1807" s="5"/>
      <c r="AL1807" s="2"/>
      <c r="AM1807" s="5"/>
      <c r="AN1807" s="9"/>
      <c r="AO1807" s="5"/>
      <c r="AP1807" s="2"/>
      <c r="AQ1807" s="5"/>
      <c r="AR1807" s="3"/>
      <c r="AS1807" s="5" t="str">
        <f t="shared" si="227"/>
        <v/>
      </c>
      <c r="AT1807" s="3"/>
      <c r="AU1807" s="5" t="str">
        <f t="shared" si="228"/>
        <v/>
      </c>
      <c r="AV1807" s="2"/>
      <c r="AW1807" s="5" t="str">
        <f t="shared" si="229"/>
        <v/>
      </c>
      <c r="AX1807" s="2"/>
      <c r="AY1807" s="2"/>
      <c r="AZ1807" s="5">
        <f t="shared" si="231"/>
        <v>4346.8424999999997</v>
      </c>
      <c r="BA1807" s="11">
        <f t="shared" si="232"/>
        <v>8.6438204289435189E-2</v>
      </c>
      <c r="BB1807" s="5">
        <f t="shared" si="233"/>
        <v>86.438204289435191</v>
      </c>
      <c r="BC1807"/>
      <c r="BD1807"/>
      <c r="BE1807"/>
      <c r="BF1807"/>
    </row>
    <row r="1808" spans="1:58" s="44" customFormat="1" x14ac:dyDescent="0.25">
      <c r="A1808" s="1" t="s">
        <v>683</v>
      </c>
      <c r="B1808" s="1" t="s">
        <v>266</v>
      </c>
      <c r="C1808" s="1" t="s">
        <v>267</v>
      </c>
      <c r="D1808" s="1" t="s">
        <v>268</v>
      </c>
      <c r="E1808" s="1" t="s">
        <v>65</v>
      </c>
      <c r="F1808" s="1" t="s">
        <v>273</v>
      </c>
      <c r="G1808" s="1" t="s">
        <v>63</v>
      </c>
      <c r="H1808" s="1" t="s">
        <v>240</v>
      </c>
      <c r="I1808" s="2">
        <v>157.01</v>
      </c>
      <c r="J1808" s="2">
        <v>39.479999999999997</v>
      </c>
      <c r="K1808" s="2">
        <f t="shared" si="230"/>
        <v>39.479999999999997</v>
      </c>
      <c r="L1808" s="2">
        <f t="shared" si="234"/>
        <v>0</v>
      </c>
      <c r="M1808" s="3"/>
      <c r="N1808" s="4"/>
      <c r="O1808" s="5"/>
      <c r="P1808" s="6"/>
      <c r="Q1808" s="5"/>
      <c r="R1808" s="7"/>
      <c r="S1808" s="5"/>
      <c r="T1808" s="8"/>
      <c r="U1808" s="5"/>
      <c r="V1808" s="12">
        <v>39.479999999999997</v>
      </c>
      <c r="W1808" s="5">
        <v>4445.941499999999</v>
      </c>
      <c r="X1808" s="13"/>
      <c r="Y1808" s="5"/>
      <c r="Z1808" s="14"/>
      <c r="AA1808" s="5"/>
      <c r="AB1808" s="2"/>
      <c r="AC1808" s="5"/>
      <c r="AD1808" s="2"/>
      <c r="AE1808" s="5"/>
      <c r="AF1808" s="2"/>
      <c r="AG1808" s="5"/>
      <c r="AH1808" s="9"/>
      <c r="AI1808" s="5"/>
      <c r="AJ1808" s="10"/>
      <c r="AK1808" s="5"/>
      <c r="AL1808" s="2"/>
      <c r="AM1808" s="5"/>
      <c r="AN1808" s="9"/>
      <c r="AO1808" s="5"/>
      <c r="AP1808" s="2"/>
      <c r="AQ1808" s="5"/>
      <c r="AR1808" s="3"/>
      <c r="AS1808" s="5" t="str">
        <f t="shared" si="227"/>
        <v/>
      </c>
      <c r="AT1808" s="3"/>
      <c r="AU1808" s="5" t="str">
        <f t="shared" si="228"/>
        <v/>
      </c>
      <c r="AV1808" s="2"/>
      <c r="AW1808" s="5" t="str">
        <f t="shared" si="229"/>
        <v/>
      </c>
      <c r="AX1808" s="2"/>
      <c r="AY1808" s="2"/>
      <c r="AZ1808" s="5">
        <f t="shared" si="231"/>
        <v>4445.941499999999</v>
      </c>
      <c r="BA1808" s="11">
        <f t="shared" si="232"/>
        <v>8.8408816200696919E-2</v>
      </c>
      <c r="BB1808" s="5">
        <f t="shared" si="233"/>
        <v>88.408816200696918</v>
      </c>
      <c r="BC1808"/>
      <c r="BD1808"/>
      <c r="BE1808"/>
      <c r="BF1808"/>
    </row>
    <row r="1809" spans="1:58" s="44" customFormat="1" x14ac:dyDescent="0.25">
      <c r="A1809" s="1" t="s">
        <v>684</v>
      </c>
      <c r="B1809" s="1" t="s">
        <v>121</v>
      </c>
      <c r="C1809" s="1" t="s">
        <v>122</v>
      </c>
      <c r="D1809" s="1" t="s">
        <v>123</v>
      </c>
      <c r="E1809" s="1" t="s">
        <v>75</v>
      </c>
      <c r="F1809" s="1" t="s">
        <v>281</v>
      </c>
      <c r="G1809" s="1" t="s">
        <v>63</v>
      </c>
      <c r="H1809" s="1" t="s">
        <v>240</v>
      </c>
      <c r="I1809" s="2">
        <v>158.5</v>
      </c>
      <c r="J1809" s="2">
        <v>7.0000000000000007E-2</v>
      </c>
      <c r="K1809" s="2">
        <f t="shared" si="230"/>
        <v>7.0000000000000007E-2</v>
      </c>
      <c r="L1809" s="2">
        <f t="shared" si="234"/>
        <v>0</v>
      </c>
      <c r="M1809" s="3"/>
      <c r="N1809" s="4"/>
      <c r="O1809" s="5"/>
      <c r="P1809" s="6"/>
      <c r="Q1809" s="5"/>
      <c r="R1809" s="7"/>
      <c r="S1809" s="5"/>
      <c r="T1809" s="8"/>
      <c r="U1809" s="5"/>
      <c r="V1809" s="12">
        <v>7.0000000000000007E-2</v>
      </c>
      <c r="W1809" s="5">
        <v>7.8828749999999994</v>
      </c>
      <c r="X1809" s="13"/>
      <c r="Y1809" s="5"/>
      <c r="Z1809" s="14"/>
      <c r="AA1809" s="5"/>
      <c r="AB1809" s="2"/>
      <c r="AC1809" s="5"/>
      <c r="AD1809" s="2"/>
      <c r="AE1809" s="5"/>
      <c r="AF1809" s="2"/>
      <c r="AG1809" s="5"/>
      <c r="AH1809" s="9"/>
      <c r="AI1809" s="5"/>
      <c r="AJ1809" s="10"/>
      <c r="AK1809" s="5"/>
      <c r="AL1809" s="2"/>
      <c r="AM1809" s="5"/>
      <c r="AN1809" s="9"/>
      <c r="AO1809" s="5"/>
      <c r="AP1809" s="2"/>
      <c r="AQ1809" s="5"/>
      <c r="AR1809" s="3"/>
      <c r="AS1809" s="5" t="str">
        <f t="shared" si="227"/>
        <v/>
      </c>
      <c r="AT1809" s="3"/>
      <c r="AU1809" s="5" t="str">
        <f t="shared" si="228"/>
        <v/>
      </c>
      <c r="AV1809" s="2"/>
      <c r="AW1809" s="5" t="str">
        <f t="shared" si="229"/>
        <v/>
      </c>
      <c r="AX1809" s="2"/>
      <c r="AY1809" s="2"/>
      <c r="AZ1809" s="5">
        <f t="shared" si="231"/>
        <v>7.8828749999999994</v>
      </c>
      <c r="BA1809" s="11">
        <f t="shared" si="232"/>
        <v>1.5675322021400164E-4</v>
      </c>
      <c r="BB1809" s="5">
        <f t="shared" si="233"/>
        <v>0.15675322021400165</v>
      </c>
      <c r="BC1809"/>
      <c r="BD1809"/>
      <c r="BE1809"/>
      <c r="BF1809"/>
    </row>
    <row r="1810" spans="1:58" s="44" customFormat="1" x14ac:dyDescent="0.25">
      <c r="A1810" s="1" t="s">
        <v>684</v>
      </c>
      <c r="B1810" s="1" t="s">
        <v>121</v>
      </c>
      <c r="C1810" s="1" t="s">
        <v>122</v>
      </c>
      <c r="D1810" s="1" t="s">
        <v>123</v>
      </c>
      <c r="E1810" s="1" t="s">
        <v>74</v>
      </c>
      <c r="F1810" s="1" t="s">
        <v>281</v>
      </c>
      <c r="G1810" s="1" t="s">
        <v>63</v>
      </c>
      <c r="H1810" s="1" t="s">
        <v>240</v>
      </c>
      <c r="I1810" s="2">
        <v>158.5</v>
      </c>
      <c r="J1810" s="2">
        <v>7.0000000000000007E-2</v>
      </c>
      <c r="K1810" s="2">
        <f t="shared" si="230"/>
        <v>7.0000000000000007E-2</v>
      </c>
      <c r="L1810" s="2">
        <f t="shared" si="234"/>
        <v>0</v>
      </c>
      <c r="M1810" s="3"/>
      <c r="N1810" s="4"/>
      <c r="O1810" s="5"/>
      <c r="P1810" s="6"/>
      <c r="Q1810" s="5"/>
      <c r="R1810" s="7"/>
      <c r="S1810" s="5"/>
      <c r="T1810" s="8"/>
      <c r="U1810" s="5"/>
      <c r="V1810" s="12">
        <v>7.0000000000000007E-2</v>
      </c>
      <c r="W1810" s="5">
        <v>7.8828749999999994</v>
      </c>
      <c r="X1810" s="13"/>
      <c r="Y1810" s="5"/>
      <c r="Z1810" s="14"/>
      <c r="AA1810" s="5"/>
      <c r="AB1810" s="2"/>
      <c r="AC1810" s="5"/>
      <c r="AD1810" s="2"/>
      <c r="AE1810" s="5"/>
      <c r="AF1810" s="2"/>
      <c r="AG1810" s="5"/>
      <c r="AH1810" s="9"/>
      <c r="AI1810" s="5"/>
      <c r="AJ1810" s="10"/>
      <c r="AK1810" s="5"/>
      <c r="AL1810" s="2"/>
      <c r="AM1810" s="5"/>
      <c r="AN1810" s="9"/>
      <c r="AO1810" s="5"/>
      <c r="AP1810" s="2"/>
      <c r="AQ1810" s="5"/>
      <c r="AR1810" s="3"/>
      <c r="AS1810" s="5" t="str">
        <f t="shared" si="227"/>
        <v/>
      </c>
      <c r="AT1810" s="3"/>
      <c r="AU1810" s="5" t="str">
        <f t="shared" si="228"/>
        <v/>
      </c>
      <c r="AV1810" s="2"/>
      <c r="AW1810" s="5" t="str">
        <f t="shared" si="229"/>
        <v/>
      </c>
      <c r="AX1810" s="2"/>
      <c r="AY1810" s="2"/>
      <c r="AZ1810" s="5">
        <f t="shared" si="231"/>
        <v>7.8828749999999994</v>
      </c>
      <c r="BA1810" s="11">
        <f t="shared" si="232"/>
        <v>1.5675322021400164E-4</v>
      </c>
      <c r="BB1810" s="5">
        <f t="shared" si="233"/>
        <v>0.15675322021400165</v>
      </c>
      <c r="BC1810"/>
      <c r="BD1810"/>
      <c r="BE1810"/>
      <c r="BF1810"/>
    </row>
    <row r="1811" spans="1:58" s="44" customFormat="1" x14ac:dyDescent="0.25">
      <c r="A1811" s="1" t="s">
        <v>684</v>
      </c>
      <c r="B1811" s="1" t="s">
        <v>121</v>
      </c>
      <c r="C1811" s="1" t="s">
        <v>122</v>
      </c>
      <c r="D1811" s="1" t="s">
        <v>123</v>
      </c>
      <c r="E1811" s="1" t="s">
        <v>85</v>
      </c>
      <c r="F1811" s="1" t="s">
        <v>273</v>
      </c>
      <c r="G1811" s="1" t="s">
        <v>63</v>
      </c>
      <c r="H1811" s="1" t="s">
        <v>240</v>
      </c>
      <c r="I1811" s="2">
        <v>158.5</v>
      </c>
      <c r="J1811" s="2">
        <v>7.0000000000000007E-2</v>
      </c>
      <c r="K1811" s="2">
        <f t="shared" si="230"/>
        <v>0.08</v>
      </c>
      <c r="L1811" s="2">
        <f t="shared" si="234"/>
        <v>0</v>
      </c>
      <c r="M1811" s="3"/>
      <c r="N1811" s="4"/>
      <c r="O1811" s="5"/>
      <c r="P1811" s="6"/>
      <c r="Q1811" s="5"/>
      <c r="R1811" s="7"/>
      <c r="S1811" s="5"/>
      <c r="T1811" s="8">
        <v>0.01</v>
      </c>
      <c r="U1811" s="5">
        <v>1.25125</v>
      </c>
      <c r="V1811" s="12">
        <v>7.0000000000000007E-2</v>
      </c>
      <c r="W1811" s="5">
        <v>7.8828749999999994</v>
      </c>
      <c r="X1811" s="13"/>
      <c r="Y1811" s="5"/>
      <c r="Z1811" s="14"/>
      <c r="AA1811" s="5"/>
      <c r="AB1811" s="2"/>
      <c r="AC1811" s="5"/>
      <c r="AD1811" s="2"/>
      <c r="AE1811" s="5"/>
      <c r="AF1811" s="2"/>
      <c r="AG1811" s="5"/>
      <c r="AH1811" s="9"/>
      <c r="AI1811" s="5"/>
      <c r="AJ1811" s="10"/>
      <c r="AK1811" s="5"/>
      <c r="AL1811" s="2"/>
      <c r="AM1811" s="5"/>
      <c r="AN1811" s="9"/>
      <c r="AO1811" s="5"/>
      <c r="AP1811" s="2"/>
      <c r="AQ1811" s="5"/>
      <c r="AR1811" s="3"/>
      <c r="AS1811" s="5" t="str">
        <f t="shared" si="227"/>
        <v/>
      </c>
      <c r="AT1811" s="3"/>
      <c r="AU1811" s="5" t="str">
        <f t="shared" si="228"/>
        <v/>
      </c>
      <c r="AV1811" s="2"/>
      <c r="AW1811" s="5" t="str">
        <f t="shared" si="229"/>
        <v/>
      </c>
      <c r="AX1811" s="2"/>
      <c r="AY1811" s="2"/>
      <c r="AZ1811" s="5">
        <f t="shared" si="231"/>
        <v>9.1341249999999992</v>
      </c>
      <c r="BA1811" s="11">
        <f t="shared" si="232"/>
        <v>1.8163468374003363E-4</v>
      </c>
      <c r="BB1811" s="5">
        <f t="shared" si="233"/>
        <v>0.18163468374003361</v>
      </c>
      <c r="BC1811"/>
      <c r="BD1811"/>
      <c r="BE1811"/>
      <c r="BF1811"/>
    </row>
    <row r="1812" spans="1:58" s="44" customFormat="1" x14ac:dyDescent="0.25">
      <c r="A1812" s="1" t="s">
        <v>684</v>
      </c>
      <c r="B1812" s="1" t="s">
        <v>121</v>
      </c>
      <c r="C1812" s="1" t="s">
        <v>122</v>
      </c>
      <c r="D1812" s="1" t="s">
        <v>123</v>
      </c>
      <c r="E1812" s="1" t="s">
        <v>90</v>
      </c>
      <c r="F1812" s="1" t="s">
        <v>273</v>
      </c>
      <c r="G1812" s="1" t="s">
        <v>63</v>
      </c>
      <c r="H1812" s="1" t="s">
        <v>240</v>
      </c>
      <c r="I1812" s="2">
        <v>158.5</v>
      </c>
      <c r="J1812" s="2">
        <v>36.39</v>
      </c>
      <c r="K1812" s="2">
        <f t="shared" si="230"/>
        <v>36.39</v>
      </c>
      <c r="L1812" s="2">
        <f t="shared" si="234"/>
        <v>0</v>
      </c>
      <c r="M1812" s="3"/>
      <c r="N1812" s="4"/>
      <c r="O1812" s="5"/>
      <c r="P1812" s="6"/>
      <c r="Q1812" s="5"/>
      <c r="R1812" s="7"/>
      <c r="S1812" s="5"/>
      <c r="T1812" s="8">
        <v>2.08</v>
      </c>
      <c r="U1812" s="5">
        <v>260.26</v>
      </c>
      <c r="V1812" s="12">
        <v>34.31</v>
      </c>
      <c r="W1812" s="5">
        <v>3863.7348750000001</v>
      </c>
      <c r="X1812" s="13"/>
      <c r="Y1812" s="5"/>
      <c r="Z1812" s="14"/>
      <c r="AA1812" s="5"/>
      <c r="AB1812" s="2"/>
      <c r="AC1812" s="5"/>
      <c r="AD1812" s="2"/>
      <c r="AE1812" s="5"/>
      <c r="AF1812" s="2"/>
      <c r="AG1812" s="5"/>
      <c r="AH1812" s="9"/>
      <c r="AI1812" s="5"/>
      <c r="AJ1812" s="10"/>
      <c r="AK1812" s="5"/>
      <c r="AL1812" s="2"/>
      <c r="AM1812" s="5"/>
      <c r="AN1812" s="9"/>
      <c r="AO1812" s="5"/>
      <c r="AP1812" s="2"/>
      <c r="AQ1812" s="5"/>
      <c r="AR1812" s="3"/>
      <c r="AS1812" s="5" t="str">
        <f t="shared" si="227"/>
        <v/>
      </c>
      <c r="AT1812" s="3"/>
      <c r="AU1812" s="5" t="str">
        <f t="shared" si="228"/>
        <v/>
      </c>
      <c r="AV1812" s="2"/>
      <c r="AW1812" s="5" t="str">
        <f t="shared" si="229"/>
        <v/>
      </c>
      <c r="AX1812" s="2"/>
      <c r="AY1812" s="2"/>
      <c r="AZ1812" s="5">
        <f t="shared" si="231"/>
        <v>4123.9948750000003</v>
      </c>
      <c r="BA1812" s="11">
        <f t="shared" si="232"/>
        <v>8.2006815635448913E-2</v>
      </c>
      <c r="BB1812" s="5">
        <f t="shared" si="233"/>
        <v>82.006815635448916</v>
      </c>
      <c r="BC1812"/>
      <c r="BD1812"/>
      <c r="BE1812"/>
      <c r="BF1812"/>
    </row>
    <row r="1813" spans="1:58" s="44" customFormat="1" x14ac:dyDescent="0.25">
      <c r="A1813" s="1" t="s">
        <v>684</v>
      </c>
      <c r="B1813" s="1" t="s">
        <v>121</v>
      </c>
      <c r="C1813" s="1" t="s">
        <v>122</v>
      </c>
      <c r="D1813" s="1" t="s">
        <v>123</v>
      </c>
      <c r="E1813" s="1" t="s">
        <v>93</v>
      </c>
      <c r="F1813" s="1" t="s">
        <v>273</v>
      </c>
      <c r="G1813" s="1" t="s">
        <v>63</v>
      </c>
      <c r="H1813" s="1" t="s">
        <v>240</v>
      </c>
      <c r="I1813" s="2">
        <v>158.5</v>
      </c>
      <c r="J1813" s="2">
        <v>40.78</v>
      </c>
      <c r="K1813" s="2">
        <f t="shared" si="230"/>
        <v>40</v>
      </c>
      <c r="L1813" s="2">
        <f t="shared" si="234"/>
        <v>0</v>
      </c>
      <c r="M1813" s="3"/>
      <c r="N1813" s="4"/>
      <c r="O1813" s="5"/>
      <c r="P1813" s="6"/>
      <c r="Q1813" s="5"/>
      <c r="R1813" s="7"/>
      <c r="S1813" s="5"/>
      <c r="T1813" s="8"/>
      <c r="U1813" s="5"/>
      <c r="V1813" s="12">
        <v>38.68</v>
      </c>
      <c r="W1813" s="5">
        <v>4355.8514999999998</v>
      </c>
      <c r="X1813" s="13"/>
      <c r="Y1813" s="5"/>
      <c r="Z1813" s="14"/>
      <c r="AA1813" s="5"/>
      <c r="AB1813" s="2"/>
      <c r="AC1813" s="5"/>
      <c r="AD1813" s="2"/>
      <c r="AE1813" s="5"/>
      <c r="AF1813" s="2"/>
      <c r="AG1813" s="5"/>
      <c r="AH1813" s="9"/>
      <c r="AI1813" s="5"/>
      <c r="AJ1813" s="10">
        <v>1.32</v>
      </c>
      <c r="AK1813" s="5">
        <v>48.648600000000009</v>
      </c>
      <c r="AL1813" s="2"/>
      <c r="AM1813" s="5"/>
      <c r="AN1813" s="9"/>
      <c r="AO1813" s="5"/>
      <c r="AP1813" s="2"/>
      <c r="AQ1813" s="5"/>
      <c r="AR1813" s="3"/>
      <c r="AS1813" s="5" t="str">
        <f t="shared" si="227"/>
        <v/>
      </c>
      <c r="AT1813" s="3"/>
      <c r="AU1813" s="5" t="str">
        <f t="shared" si="228"/>
        <v/>
      </c>
      <c r="AV1813" s="2"/>
      <c r="AW1813" s="5" t="str">
        <f t="shared" si="229"/>
        <v/>
      </c>
      <c r="AX1813" s="2"/>
      <c r="AY1813" s="2"/>
      <c r="AZ1813" s="5">
        <f t="shared" si="231"/>
        <v>4404.5001000000002</v>
      </c>
      <c r="BA1813" s="11">
        <f t="shared" si="232"/>
        <v>8.7584742128714754E-2</v>
      </c>
      <c r="BB1813" s="5">
        <f t="shared" si="233"/>
        <v>87.584742128714751</v>
      </c>
      <c r="BC1813"/>
      <c r="BD1813"/>
      <c r="BE1813"/>
      <c r="BF1813"/>
    </row>
    <row r="1814" spans="1:58" s="44" customFormat="1" x14ac:dyDescent="0.25">
      <c r="A1814" s="1" t="s">
        <v>684</v>
      </c>
      <c r="B1814" s="1" t="s">
        <v>121</v>
      </c>
      <c r="C1814" s="1" t="s">
        <v>122</v>
      </c>
      <c r="D1814" s="1" t="s">
        <v>123</v>
      </c>
      <c r="E1814" s="1" t="s">
        <v>65</v>
      </c>
      <c r="F1814" s="1" t="s">
        <v>273</v>
      </c>
      <c r="G1814" s="1" t="s">
        <v>63</v>
      </c>
      <c r="H1814" s="1" t="s">
        <v>240</v>
      </c>
      <c r="I1814" s="2">
        <v>158.5</v>
      </c>
      <c r="J1814" s="2">
        <v>0.09</v>
      </c>
      <c r="K1814" s="2">
        <f t="shared" si="230"/>
        <v>0.09</v>
      </c>
      <c r="L1814" s="2">
        <f t="shared" si="234"/>
        <v>0</v>
      </c>
      <c r="M1814" s="3"/>
      <c r="N1814" s="4"/>
      <c r="O1814" s="5"/>
      <c r="P1814" s="6"/>
      <c r="Q1814" s="5"/>
      <c r="R1814" s="7"/>
      <c r="S1814" s="5"/>
      <c r="T1814" s="8"/>
      <c r="U1814" s="5"/>
      <c r="V1814" s="12">
        <v>0.09</v>
      </c>
      <c r="W1814" s="5">
        <v>10.135125</v>
      </c>
      <c r="X1814" s="13"/>
      <c r="Y1814" s="5"/>
      <c r="Z1814" s="14"/>
      <c r="AA1814" s="5"/>
      <c r="AB1814" s="2"/>
      <c r="AC1814" s="5"/>
      <c r="AD1814" s="2"/>
      <c r="AE1814" s="5"/>
      <c r="AF1814" s="2"/>
      <c r="AG1814" s="5"/>
      <c r="AH1814" s="9"/>
      <c r="AI1814" s="5"/>
      <c r="AJ1814" s="10"/>
      <c r="AK1814" s="5"/>
      <c r="AL1814" s="2"/>
      <c r="AM1814" s="5"/>
      <c r="AN1814" s="9"/>
      <c r="AO1814" s="5"/>
      <c r="AP1814" s="2"/>
      <c r="AQ1814" s="5"/>
      <c r="AR1814" s="3"/>
      <c r="AS1814" s="5" t="str">
        <f t="shared" si="227"/>
        <v/>
      </c>
      <c r="AT1814" s="3"/>
      <c r="AU1814" s="5" t="str">
        <f t="shared" si="228"/>
        <v/>
      </c>
      <c r="AV1814" s="2"/>
      <c r="AW1814" s="5" t="str">
        <f t="shared" si="229"/>
        <v/>
      </c>
      <c r="AX1814" s="2"/>
      <c r="AY1814" s="2"/>
      <c r="AZ1814" s="5">
        <f t="shared" si="231"/>
        <v>10.135125</v>
      </c>
      <c r="BA1814" s="11">
        <f t="shared" si="232"/>
        <v>2.0153985456085926E-4</v>
      </c>
      <c r="BB1814" s="5">
        <f t="shared" si="233"/>
        <v>0.20153985456085927</v>
      </c>
      <c r="BC1814"/>
      <c r="BD1814"/>
      <c r="BE1814"/>
      <c r="BF1814"/>
    </row>
    <row r="1815" spans="1:58" s="44" customFormat="1" x14ac:dyDescent="0.25">
      <c r="A1815" s="1" t="s">
        <v>684</v>
      </c>
      <c r="B1815" s="1" t="s">
        <v>121</v>
      </c>
      <c r="C1815" s="1" t="s">
        <v>122</v>
      </c>
      <c r="D1815" s="1" t="s">
        <v>123</v>
      </c>
      <c r="E1815" s="1" t="s">
        <v>66</v>
      </c>
      <c r="F1815" s="1" t="s">
        <v>273</v>
      </c>
      <c r="G1815" s="1" t="s">
        <v>63</v>
      </c>
      <c r="H1815" s="1" t="s">
        <v>240</v>
      </c>
      <c r="I1815" s="2">
        <v>158.5</v>
      </c>
      <c r="J1815" s="2">
        <v>35.01</v>
      </c>
      <c r="K1815" s="2">
        <f t="shared" si="230"/>
        <v>35.01</v>
      </c>
      <c r="L1815" s="2">
        <f t="shared" si="234"/>
        <v>0</v>
      </c>
      <c r="M1815" s="3"/>
      <c r="N1815" s="4"/>
      <c r="O1815" s="5"/>
      <c r="P1815" s="6"/>
      <c r="Q1815" s="5"/>
      <c r="R1815" s="7"/>
      <c r="S1815" s="5"/>
      <c r="T1815" s="8">
        <v>1.53</v>
      </c>
      <c r="U1815" s="5">
        <v>191.44125</v>
      </c>
      <c r="V1815" s="12">
        <v>33.479999999999997</v>
      </c>
      <c r="W1815" s="5">
        <v>3770.2664999999988</v>
      </c>
      <c r="X1815" s="13"/>
      <c r="Y1815" s="5"/>
      <c r="Z1815" s="14"/>
      <c r="AA1815" s="5"/>
      <c r="AB1815" s="2"/>
      <c r="AC1815" s="5"/>
      <c r="AD1815" s="2"/>
      <c r="AE1815" s="5"/>
      <c r="AF1815" s="2"/>
      <c r="AG1815" s="5"/>
      <c r="AH1815" s="9"/>
      <c r="AI1815" s="5"/>
      <c r="AJ1815" s="10"/>
      <c r="AK1815" s="5"/>
      <c r="AL1815" s="2"/>
      <c r="AM1815" s="5"/>
      <c r="AN1815" s="9"/>
      <c r="AO1815" s="5"/>
      <c r="AP1815" s="2"/>
      <c r="AQ1815" s="5"/>
      <c r="AR1815" s="3"/>
      <c r="AS1815" s="5" t="str">
        <f t="shared" si="227"/>
        <v/>
      </c>
      <c r="AT1815" s="3"/>
      <c r="AU1815" s="5" t="str">
        <f t="shared" si="228"/>
        <v/>
      </c>
      <c r="AV1815" s="2"/>
      <c r="AW1815" s="5" t="str">
        <f t="shared" si="229"/>
        <v/>
      </c>
      <c r="AX1815" s="2"/>
      <c r="AY1815" s="2"/>
      <c r="AZ1815" s="5">
        <f t="shared" si="231"/>
        <v>3961.7077499999987</v>
      </c>
      <c r="BA1815" s="11">
        <f t="shared" si="232"/>
        <v>7.8779689816122517E-2</v>
      </c>
      <c r="BB1815" s="5">
        <f t="shared" si="233"/>
        <v>78.779689816122513</v>
      </c>
      <c r="BC1815"/>
      <c r="BD1815"/>
      <c r="BE1815"/>
      <c r="BF1815"/>
    </row>
    <row r="1816" spans="1:58" s="44" customFormat="1" x14ac:dyDescent="0.25">
      <c r="A1816" s="1" t="s">
        <v>684</v>
      </c>
      <c r="B1816" s="1" t="s">
        <v>121</v>
      </c>
      <c r="C1816" s="1" t="s">
        <v>122</v>
      </c>
      <c r="D1816" s="1" t="s">
        <v>123</v>
      </c>
      <c r="E1816" s="1" t="s">
        <v>67</v>
      </c>
      <c r="F1816" s="1" t="s">
        <v>273</v>
      </c>
      <c r="G1816" s="1" t="s">
        <v>63</v>
      </c>
      <c r="H1816" s="1" t="s">
        <v>240</v>
      </c>
      <c r="I1816" s="2">
        <v>158.5</v>
      </c>
      <c r="J1816" s="2">
        <v>36.909999999999997</v>
      </c>
      <c r="K1816" s="2">
        <f t="shared" si="230"/>
        <v>36.900000000000006</v>
      </c>
      <c r="L1816" s="2">
        <f t="shared" si="234"/>
        <v>0</v>
      </c>
      <c r="M1816" s="3"/>
      <c r="N1816" s="4"/>
      <c r="O1816" s="5"/>
      <c r="P1816" s="6"/>
      <c r="Q1816" s="5"/>
      <c r="R1816" s="7"/>
      <c r="S1816" s="5"/>
      <c r="T1816" s="8">
        <v>1.34</v>
      </c>
      <c r="U1816" s="5">
        <v>167.66749999999999</v>
      </c>
      <c r="V1816" s="12">
        <v>33.99</v>
      </c>
      <c r="W1816" s="5">
        <v>3827.698875</v>
      </c>
      <c r="X1816" s="13"/>
      <c r="Y1816" s="5"/>
      <c r="Z1816" s="14"/>
      <c r="AA1816" s="5"/>
      <c r="AB1816" s="2"/>
      <c r="AC1816" s="5"/>
      <c r="AD1816" s="2"/>
      <c r="AE1816" s="5"/>
      <c r="AF1816" s="2"/>
      <c r="AG1816" s="5"/>
      <c r="AH1816" s="9"/>
      <c r="AI1816" s="5"/>
      <c r="AJ1816" s="10">
        <v>1.57</v>
      </c>
      <c r="AK1816" s="5">
        <v>57.944248224310577</v>
      </c>
      <c r="AL1816" s="2"/>
      <c r="AM1816" s="5"/>
      <c r="AN1816" s="9"/>
      <c r="AO1816" s="5"/>
      <c r="AP1816" s="2"/>
      <c r="AQ1816" s="5"/>
      <c r="AR1816" s="3"/>
      <c r="AS1816" s="5" t="str">
        <f t="shared" si="227"/>
        <v/>
      </c>
      <c r="AT1816" s="3"/>
      <c r="AU1816" s="5" t="str">
        <f t="shared" si="228"/>
        <v/>
      </c>
      <c r="AV1816" s="2"/>
      <c r="AW1816" s="5" t="str">
        <f t="shared" si="229"/>
        <v/>
      </c>
      <c r="AX1816" s="2"/>
      <c r="AY1816" s="2"/>
      <c r="AZ1816" s="5">
        <f t="shared" si="231"/>
        <v>4053.3106232243108</v>
      </c>
      <c r="BA1816" s="11">
        <f t="shared" si="232"/>
        <v>8.0601239106040973E-2</v>
      </c>
      <c r="BB1816" s="5">
        <f t="shared" si="233"/>
        <v>80.601239106040964</v>
      </c>
      <c r="BC1816"/>
      <c r="BD1816"/>
      <c r="BE1816"/>
      <c r="BF1816"/>
    </row>
    <row r="1817" spans="1:58" s="44" customFormat="1" x14ac:dyDescent="0.25">
      <c r="A1817" s="1" t="s">
        <v>685</v>
      </c>
      <c r="B1817" s="1" t="s">
        <v>250</v>
      </c>
      <c r="C1817" s="1" t="s">
        <v>272</v>
      </c>
      <c r="D1817" s="1" t="s">
        <v>60</v>
      </c>
      <c r="E1817" s="1" t="s">
        <v>67</v>
      </c>
      <c r="F1817" s="1" t="s">
        <v>273</v>
      </c>
      <c r="G1817" s="1" t="s">
        <v>63</v>
      </c>
      <c r="H1817" s="1" t="s">
        <v>240</v>
      </c>
      <c r="I1817" s="2">
        <v>76.5</v>
      </c>
      <c r="J1817" s="2">
        <v>0.06</v>
      </c>
      <c r="K1817" s="2">
        <f t="shared" si="230"/>
        <v>6.0000000000000005E-2</v>
      </c>
      <c r="L1817" s="2">
        <f t="shared" si="234"/>
        <v>0</v>
      </c>
      <c r="M1817" s="3"/>
      <c r="N1817" s="4"/>
      <c r="O1817" s="5"/>
      <c r="P1817" s="6"/>
      <c r="Q1817" s="5"/>
      <c r="R1817" s="7"/>
      <c r="S1817" s="5"/>
      <c r="T1817" s="8"/>
      <c r="U1817" s="5"/>
      <c r="V1817" s="12">
        <v>0.01</v>
      </c>
      <c r="W1817" s="5">
        <v>1.126125</v>
      </c>
      <c r="X1817" s="13"/>
      <c r="Y1817" s="5"/>
      <c r="Z1817" s="14"/>
      <c r="AA1817" s="5"/>
      <c r="AB1817" s="2"/>
      <c r="AC1817" s="5"/>
      <c r="AD1817" s="2"/>
      <c r="AE1817" s="5"/>
      <c r="AF1817" s="2"/>
      <c r="AG1817" s="5"/>
      <c r="AH1817" s="9"/>
      <c r="AI1817" s="5"/>
      <c r="AJ1817" s="10">
        <v>0.05</v>
      </c>
      <c r="AK1817" s="5">
        <v>1.474199967049062</v>
      </c>
      <c r="AL1817" s="2"/>
      <c r="AM1817" s="5"/>
      <c r="AN1817" s="9"/>
      <c r="AO1817" s="5"/>
      <c r="AP1817" s="2"/>
      <c r="AQ1817" s="5"/>
      <c r="AR1817" s="3"/>
      <c r="AS1817" s="5" t="str">
        <f t="shared" si="227"/>
        <v/>
      </c>
      <c r="AT1817" s="3"/>
      <c r="AU1817" s="5" t="str">
        <f t="shared" si="228"/>
        <v/>
      </c>
      <c r="AV1817" s="2"/>
      <c r="AW1817" s="5" t="str">
        <f t="shared" si="229"/>
        <v/>
      </c>
      <c r="AX1817" s="2"/>
      <c r="AY1817" s="2"/>
      <c r="AZ1817" s="5">
        <f t="shared" si="231"/>
        <v>2.6003249670490618</v>
      </c>
      <c r="BA1817" s="11">
        <f t="shared" si="232"/>
        <v>5.1708204454314976E-5</v>
      </c>
      <c r="BB1817" s="5">
        <f t="shared" si="233"/>
        <v>5.1708204454314982E-2</v>
      </c>
      <c r="BC1817"/>
      <c r="BD1817"/>
      <c r="BE1817"/>
      <c r="BF1817"/>
    </row>
    <row r="1818" spans="1:58" s="44" customFormat="1" x14ac:dyDescent="0.25">
      <c r="A1818" s="1" t="s">
        <v>685</v>
      </c>
      <c r="B1818" s="1" t="s">
        <v>250</v>
      </c>
      <c r="C1818" s="1" t="s">
        <v>272</v>
      </c>
      <c r="D1818" s="1" t="s">
        <v>60</v>
      </c>
      <c r="E1818" s="1" t="s">
        <v>68</v>
      </c>
      <c r="F1818" s="1" t="s">
        <v>273</v>
      </c>
      <c r="G1818" s="1" t="s">
        <v>63</v>
      </c>
      <c r="H1818" s="1" t="s">
        <v>240</v>
      </c>
      <c r="I1818" s="2">
        <v>76.5</v>
      </c>
      <c r="J1818" s="2">
        <v>34.17</v>
      </c>
      <c r="K1818" s="2">
        <f t="shared" si="230"/>
        <v>34.17</v>
      </c>
      <c r="L1818" s="2">
        <f t="shared" si="234"/>
        <v>0</v>
      </c>
      <c r="M1818" s="3"/>
      <c r="N1818" s="4"/>
      <c r="O1818" s="5"/>
      <c r="P1818" s="6"/>
      <c r="Q1818" s="5"/>
      <c r="R1818" s="7"/>
      <c r="S1818" s="5"/>
      <c r="T1818" s="8">
        <v>1.51</v>
      </c>
      <c r="U1818" s="5">
        <v>188.93875</v>
      </c>
      <c r="V1818" s="12">
        <v>28.82</v>
      </c>
      <c r="W1818" s="5">
        <v>3245.4922499999989</v>
      </c>
      <c r="X1818" s="13"/>
      <c r="Y1818" s="5"/>
      <c r="Z1818" s="14"/>
      <c r="AA1818" s="5"/>
      <c r="AB1818" s="2"/>
      <c r="AC1818" s="5"/>
      <c r="AD1818" s="2"/>
      <c r="AE1818" s="5"/>
      <c r="AF1818" s="2"/>
      <c r="AG1818" s="5"/>
      <c r="AH1818" s="9"/>
      <c r="AI1818" s="5"/>
      <c r="AJ1818" s="10">
        <v>3.84</v>
      </c>
      <c r="AK1818" s="5">
        <v>147.84</v>
      </c>
      <c r="AL1818" s="2"/>
      <c r="AM1818" s="5"/>
      <c r="AN1818" s="9"/>
      <c r="AO1818" s="5"/>
      <c r="AP1818" s="2"/>
      <c r="AQ1818" s="5"/>
      <c r="AR1818" s="3"/>
      <c r="AS1818" s="5" t="str">
        <f t="shared" si="227"/>
        <v/>
      </c>
      <c r="AT1818" s="3"/>
      <c r="AU1818" s="5" t="str">
        <f t="shared" si="228"/>
        <v/>
      </c>
      <c r="AV1818" s="2"/>
      <c r="AW1818" s="5" t="str">
        <f t="shared" si="229"/>
        <v/>
      </c>
      <c r="AX1818" s="2"/>
      <c r="AY1818" s="2"/>
      <c r="AZ1818" s="5">
        <f t="shared" si="231"/>
        <v>3582.2709999999988</v>
      </c>
      <c r="BA1818" s="11">
        <f t="shared" si="232"/>
        <v>7.123448169978995E-2</v>
      </c>
      <c r="BB1818" s="5">
        <f t="shared" si="233"/>
        <v>71.234481699789953</v>
      </c>
      <c r="BC1818"/>
      <c r="BD1818"/>
      <c r="BE1818"/>
      <c r="BF1818"/>
    </row>
    <row r="1819" spans="1:58" s="44" customFormat="1" x14ac:dyDescent="0.25">
      <c r="A1819" s="1" t="s">
        <v>685</v>
      </c>
      <c r="B1819" s="1" t="s">
        <v>250</v>
      </c>
      <c r="C1819" s="1" t="s">
        <v>272</v>
      </c>
      <c r="D1819" s="1" t="s">
        <v>60</v>
      </c>
      <c r="E1819" s="1" t="s">
        <v>69</v>
      </c>
      <c r="F1819" s="1" t="s">
        <v>273</v>
      </c>
      <c r="G1819" s="1" t="s">
        <v>63</v>
      </c>
      <c r="H1819" s="1" t="s">
        <v>240</v>
      </c>
      <c r="I1819" s="2">
        <v>76.5</v>
      </c>
      <c r="J1819" s="2">
        <v>0.09</v>
      </c>
      <c r="K1819" s="2">
        <f t="shared" si="230"/>
        <v>0.09</v>
      </c>
      <c r="L1819" s="2">
        <f t="shared" si="234"/>
        <v>0</v>
      </c>
      <c r="M1819" s="3"/>
      <c r="N1819" s="4"/>
      <c r="O1819" s="5"/>
      <c r="P1819" s="6"/>
      <c r="Q1819" s="5"/>
      <c r="R1819" s="7"/>
      <c r="S1819" s="5"/>
      <c r="T1819" s="8"/>
      <c r="U1819" s="5"/>
      <c r="V1819" s="12">
        <v>0.09</v>
      </c>
      <c r="W1819" s="5">
        <v>10.135125</v>
      </c>
      <c r="X1819" s="13"/>
      <c r="Y1819" s="5"/>
      <c r="Z1819" s="14"/>
      <c r="AA1819" s="5"/>
      <c r="AB1819" s="2"/>
      <c r="AC1819" s="5"/>
      <c r="AD1819" s="2"/>
      <c r="AE1819" s="5"/>
      <c r="AF1819" s="2"/>
      <c r="AG1819" s="5"/>
      <c r="AH1819" s="9"/>
      <c r="AI1819" s="5"/>
      <c r="AJ1819" s="10"/>
      <c r="AK1819" s="5"/>
      <c r="AL1819" s="2"/>
      <c r="AM1819" s="5"/>
      <c r="AN1819" s="9"/>
      <c r="AO1819" s="5"/>
      <c r="AP1819" s="2"/>
      <c r="AQ1819" s="5"/>
      <c r="AR1819" s="3"/>
      <c r="AS1819" s="5" t="str">
        <f t="shared" si="227"/>
        <v/>
      </c>
      <c r="AT1819" s="3"/>
      <c r="AU1819" s="5" t="str">
        <f t="shared" si="228"/>
        <v/>
      </c>
      <c r="AV1819" s="2"/>
      <c r="AW1819" s="5" t="str">
        <f t="shared" si="229"/>
        <v/>
      </c>
      <c r="AX1819" s="2"/>
      <c r="AY1819" s="2"/>
      <c r="AZ1819" s="5">
        <f t="shared" si="231"/>
        <v>10.135125</v>
      </c>
      <c r="BA1819" s="11">
        <f t="shared" si="232"/>
        <v>2.0153985456085926E-4</v>
      </c>
      <c r="BB1819" s="5">
        <f t="shared" si="233"/>
        <v>0.20153985456085927</v>
      </c>
      <c r="BC1819"/>
      <c r="BD1819"/>
      <c r="BE1819"/>
      <c r="BF1819"/>
    </row>
    <row r="1820" spans="1:58" s="44" customFormat="1" x14ac:dyDescent="0.25">
      <c r="A1820" s="1" t="s">
        <v>685</v>
      </c>
      <c r="B1820" s="1" t="s">
        <v>250</v>
      </c>
      <c r="C1820" s="1" t="s">
        <v>272</v>
      </c>
      <c r="D1820" s="1" t="s">
        <v>60</v>
      </c>
      <c r="E1820" s="1" t="s">
        <v>74</v>
      </c>
      <c r="F1820" s="1" t="s">
        <v>273</v>
      </c>
      <c r="G1820" s="1" t="s">
        <v>63</v>
      </c>
      <c r="H1820" s="1" t="s">
        <v>240</v>
      </c>
      <c r="I1820" s="2">
        <v>76.5</v>
      </c>
      <c r="J1820" s="2">
        <v>0.08</v>
      </c>
      <c r="K1820" s="2">
        <f t="shared" si="230"/>
        <v>0.08</v>
      </c>
      <c r="L1820" s="2">
        <f t="shared" si="234"/>
        <v>0</v>
      </c>
      <c r="M1820" s="3"/>
      <c r="N1820" s="4"/>
      <c r="O1820" s="5"/>
      <c r="P1820" s="6"/>
      <c r="Q1820" s="5"/>
      <c r="R1820" s="7"/>
      <c r="S1820" s="5"/>
      <c r="T1820" s="8"/>
      <c r="U1820" s="5"/>
      <c r="V1820" s="12">
        <v>0.08</v>
      </c>
      <c r="W1820" s="5">
        <v>9.0089999999999986</v>
      </c>
      <c r="X1820" s="13"/>
      <c r="Y1820" s="5"/>
      <c r="Z1820" s="14"/>
      <c r="AA1820" s="5"/>
      <c r="AB1820" s="2"/>
      <c r="AC1820" s="5"/>
      <c r="AD1820" s="2"/>
      <c r="AE1820" s="5"/>
      <c r="AF1820" s="2"/>
      <c r="AG1820" s="5"/>
      <c r="AH1820" s="9"/>
      <c r="AI1820" s="5"/>
      <c r="AJ1820" s="10"/>
      <c r="AK1820" s="5"/>
      <c r="AL1820" s="2"/>
      <c r="AM1820" s="5"/>
      <c r="AN1820" s="9"/>
      <c r="AO1820" s="5"/>
      <c r="AP1820" s="2"/>
      <c r="AQ1820" s="5"/>
      <c r="AR1820" s="3"/>
      <c r="AS1820" s="5" t="str">
        <f t="shared" si="227"/>
        <v/>
      </c>
      <c r="AT1820" s="3"/>
      <c r="AU1820" s="5" t="str">
        <f t="shared" si="228"/>
        <v/>
      </c>
      <c r="AV1820" s="2"/>
      <c r="AW1820" s="5" t="str">
        <f t="shared" si="229"/>
        <v/>
      </c>
      <c r="AX1820" s="2"/>
      <c r="AY1820" s="2"/>
      <c r="AZ1820" s="5">
        <f t="shared" si="231"/>
        <v>9.0089999999999986</v>
      </c>
      <c r="BA1820" s="11">
        <f t="shared" si="232"/>
        <v>1.7914653738743044E-4</v>
      </c>
      <c r="BB1820" s="5">
        <f t="shared" si="233"/>
        <v>0.17914653738743044</v>
      </c>
      <c r="BC1820"/>
      <c r="BD1820"/>
      <c r="BE1820"/>
      <c r="BF1820"/>
    </row>
    <row r="1821" spans="1:58" s="44" customFormat="1" x14ac:dyDescent="0.25">
      <c r="A1821" s="1" t="s">
        <v>685</v>
      </c>
      <c r="B1821" s="1" t="s">
        <v>250</v>
      </c>
      <c r="C1821" s="1" t="s">
        <v>272</v>
      </c>
      <c r="D1821" s="1" t="s">
        <v>60</v>
      </c>
      <c r="E1821" s="1" t="s">
        <v>75</v>
      </c>
      <c r="F1821" s="1" t="s">
        <v>273</v>
      </c>
      <c r="G1821" s="1" t="s">
        <v>63</v>
      </c>
      <c r="H1821" s="1" t="s">
        <v>240</v>
      </c>
      <c r="I1821" s="2">
        <v>76.5</v>
      </c>
      <c r="J1821" s="2">
        <v>38.1</v>
      </c>
      <c r="K1821" s="2">
        <f t="shared" si="230"/>
        <v>38.1</v>
      </c>
      <c r="L1821" s="2">
        <f t="shared" si="234"/>
        <v>0</v>
      </c>
      <c r="M1821" s="3"/>
      <c r="N1821" s="4"/>
      <c r="O1821" s="5"/>
      <c r="P1821" s="6"/>
      <c r="Q1821" s="5"/>
      <c r="R1821" s="7"/>
      <c r="S1821" s="5"/>
      <c r="T1821" s="8"/>
      <c r="U1821" s="5"/>
      <c r="V1821" s="12">
        <v>38.1</v>
      </c>
      <c r="W1821" s="5">
        <v>4290.5362499999992</v>
      </c>
      <c r="X1821" s="13"/>
      <c r="Y1821" s="5"/>
      <c r="Z1821" s="14"/>
      <c r="AA1821" s="5"/>
      <c r="AB1821" s="2"/>
      <c r="AC1821" s="5"/>
      <c r="AD1821" s="2"/>
      <c r="AE1821" s="5"/>
      <c r="AF1821" s="2"/>
      <c r="AG1821" s="5"/>
      <c r="AH1821" s="9"/>
      <c r="AI1821" s="5"/>
      <c r="AJ1821" s="10"/>
      <c r="AK1821" s="5"/>
      <c r="AL1821" s="2"/>
      <c r="AM1821" s="5"/>
      <c r="AN1821" s="9"/>
      <c r="AO1821" s="5"/>
      <c r="AP1821" s="2"/>
      <c r="AQ1821" s="5"/>
      <c r="AR1821" s="3"/>
      <c r="AS1821" s="5" t="str">
        <f t="shared" si="227"/>
        <v/>
      </c>
      <c r="AT1821" s="3"/>
      <c r="AU1821" s="5" t="str">
        <f t="shared" si="228"/>
        <v/>
      </c>
      <c r="AV1821" s="2"/>
      <c r="AW1821" s="5" t="str">
        <f t="shared" si="229"/>
        <v/>
      </c>
      <c r="AX1821" s="2"/>
      <c r="AY1821" s="2"/>
      <c r="AZ1821" s="5">
        <f t="shared" si="231"/>
        <v>4290.5362499999992</v>
      </c>
      <c r="BA1821" s="11">
        <f t="shared" si="232"/>
        <v>8.5318538430763743E-2</v>
      </c>
      <c r="BB1821" s="5">
        <f t="shared" si="233"/>
        <v>85.318538430763752</v>
      </c>
      <c r="BC1821"/>
      <c r="BD1821"/>
      <c r="BE1821"/>
      <c r="BF1821"/>
    </row>
    <row r="1822" spans="1:58" s="44" customFormat="1" x14ac:dyDescent="0.25">
      <c r="A1822" s="1" t="s">
        <v>686</v>
      </c>
      <c r="B1822" s="1" t="s">
        <v>565</v>
      </c>
      <c r="C1822" s="1" t="s">
        <v>562</v>
      </c>
      <c r="D1822" s="1" t="s">
        <v>60</v>
      </c>
      <c r="E1822" s="1" t="s">
        <v>68</v>
      </c>
      <c r="F1822" s="1" t="s">
        <v>622</v>
      </c>
      <c r="G1822" s="1" t="s">
        <v>63</v>
      </c>
      <c r="H1822" s="1" t="s">
        <v>240</v>
      </c>
      <c r="I1822" s="2">
        <v>157</v>
      </c>
      <c r="J1822" s="2">
        <v>0.09</v>
      </c>
      <c r="K1822" s="2">
        <f t="shared" si="230"/>
        <v>0.09</v>
      </c>
      <c r="L1822" s="2">
        <f t="shared" si="234"/>
        <v>0</v>
      </c>
      <c r="M1822" s="3"/>
      <c r="N1822" s="4"/>
      <c r="O1822" s="5"/>
      <c r="P1822" s="6"/>
      <c r="Q1822" s="5"/>
      <c r="R1822" s="7"/>
      <c r="S1822" s="5"/>
      <c r="T1822" s="8"/>
      <c r="U1822" s="5"/>
      <c r="V1822" s="12"/>
      <c r="W1822" s="5"/>
      <c r="X1822" s="13"/>
      <c r="Y1822" s="5"/>
      <c r="Z1822" s="14"/>
      <c r="AA1822" s="5"/>
      <c r="AB1822" s="2"/>
      <c r="AC1822" s="5"/>
      <c r="AD1822" s="2"/>
      <c r="AE1822" s="5"/>
      <c r="AF1822" s="2"/>
      <c r="AG1822" s="5"/>
      <c r="AH1822" s="9"/>
      <c r="AI1822" s="5"/>
      <c r="AJ1822" s="10">
        <v>0.09</v>
      </c>
      <c r="AK1822" s="5">
        <v>2.985255</v>
      </c>
      <c r="AL1822" s="2"/>
      <c r="AM1822" s="5"/>
      <c r="AN1822" s="9"/>
      <c r="AO1822" s="5"/>
      <c r="AP1822" s="2"/>
      <c r="AQ1822" s="5"/>
      <c r="AR1822" s="3"/>
      <c r="AS1822" s="5" t="str">
        <f t="shared" si="227"/>
        <v/>
      </c>
      <c r="AT1822" s="3"/>
      <c r="AU1822" s="5" t="str">
        <f t="shared" si="228"/>
        <v/>
      </c>
      <c r="AV1822" s="2"/>
      <c r="AW1822" s="5" t="str">
        <f t="shared" si="229"/>
        <v/>
      </c>
      <c r="AX1822" s="2"/>
      <c r="AY1822" s="2"/>
      <c r="AZ1822" s="5">
        <f t="shared" si="231"/>
        <v>2.985255</v>
      </c>
      <c r="BA1822" s="11">
        <f t="shared" si="232"/>
        <v>5.9362648070653096E-5</v>
      </c>
      <c r="BB1822" s="5">
        <f t="shared" si="233"/>
        <v>5.9362648070653098E-2</v>
      </c>
      <c r="BC1822"/>
      <c r="BD1822"/>
      <c r="BE1822"/>
      <c r="BF1822"/>
    </row>
    <row r="1823" spans="1:58" s="44" customFormat="1" x14ac:dyDescent="0.25">
      <c r="A1823" s="1" t="s">
        <v>686</v>
      </c>
      <c r="B1823" s="1" t="s">
        <v>565</v>
      </c>
      <c r="C1823" s="1" t="s">
        <v>562</v>
      </c>
      <c r="D1823" s="1" t="s">
        <v>60</v>
      </c>
      <c r="E1823" s="1" t="s">
        <v>75</v>
      </c>
      <c r="F1823" s="1" t="s">
        <v>622</v>
      </c>
      <c r="G1823" s="1" t="s">
        <v>63</v>
      </c>
      <c r="H1823" s="1" t="s">
        <v>240</v>
      </c>
      <c r="I1823" s="2">
        <v>157</v>
      </c>
      <c r="J1823" s="2">
        <v>0.09</v>
      </c>
      <c r="K1823" s="2">
        <f t="shared" si="230"/>
        <v>0.09</v>
      </c>
      <c r="L1823" s="2">
        <f t="shared" si="234"/>
        <v>0</v>
      </c>
      <c r="M1823" s="3"/>
      <c r="N1823" s="4"/>
      <c r="O1823" s="5"/>
      <c r="P1823" s="6"/>
      <c r="Q1823" s="5"/>
      <c r="R1823" s="7"/>
      <c r="S1823" s="5"/>
      <c r="T1823" s="8"/>
      <c r="U1823" s="5"/>
      <c r="V1823" s="12"/>
      <c r="W1823" s="5"/>
      <c r="X1823" s="13">
        <v>0.01</v>
      </c>
      <c r="Y1823" s="5">
        <v>1.0135125</v>
      </c>
      <c r="Z1823" s="14"/>
      <c r="AA1823" s="5"/>
      <c r="AB1823" s="2"/>
      <c r="AC1823" s="5"/>
      <c r="AD1823" s="2"/>
      <c r="AE1823" s="5"/>
      <c r="AF1823" s="2"/>
      <c r="AG1823" s="5"/>
      <c r="AH1823" s="9"/>
      <c r="AI1823" s="5"/>
      <c r="AJ1823" s="10">
        <v>0.08</v>
      </c>
      <c r="AK1823" s="5">
        <v>2.6535600000000001</v>
      </c>
      <c r="AL1823" s="2"/>
      <c r="AM1823" s="5"/>
      <c r="AN1823" s="9"/>
      <c r="AO1823" s="5"/>
      <c r="AP1823" s="2"/>
      <c r="AQ1823" s="5"/>
      <c r="AR1823" s="3"/>
      <c r="AS1823" s="5" t="str">
        <f t="shared" si="227"/>
        <v/>
      </c>
      <c r="AT1823" s="3"/>
      <c r="AU1823" s="5" t="str">
        <f t="shared" si="228"/>
        <v/>
      </c>
      <c r="AV1823" s="2"/>
      <c r="AW1823" s="5" t="str">
        <f t="shared" si="229"/>
        <v/>
      </c>
      <c r="AX1823" s="2"/>
      <c r="AY1823" s="2"/>
      <c r="AZ1823" s="5">
        <f t="shared" si="231"/>
        <v>3.6670725000000002</v>
      </c>
      <c r="BA1823" s="11">
        <f t="shared" si="232"/>
        <v>7.2920783741110896E-5</v>
      </c>
      <c r="BB1823" s="5">
        <f t="shared" si="233"/>
        <v>7.2920783741110898E-2</v>
      </c>
      <c r="BC1823"/>
      <c r="BD1823"/>
      <c r="BE1823"/>
      <c r="BF1823"/>
    </row>
    <row r="1824" spans="1:58" s="44" customFormat="1" x14ac:dyDescent="0.25">
      <c r="A1824" s="1" t="s">
        <v>686</v>
      </c>
      <c r="B1824" s="1" t="s">
        <v>565</v>
      </c>
      <c r="C1824" s="1" t="s">
        <v>562</v>
      </c>
      <c r="D1824" s="1" t="s">
        <v>60</v>
      </c>
      <c r="E1824" s="1" t="s">
        <v>61</v>
      </c>
      <c r="F1824" s="1" t="s">
        <v>261</v>
      </c>
      <c r="G1824" s="1" t="s">
        <v>63</v>
      </c>
      <c r="H1824" s="1" t="s">
        <v>240</v>
      </c>
      <c r="I1824" s="2">
        <v>157</v>
      </c>
      <c r="J1824" s="2">
        <v>7.0000000000000007E-2</v>
      </c>
      <c r="K1824" s="2">
        <f t="shared" si="230"/>
        <v>7.0000000000000007E-2</v>
      </c>
      <c r="L1824" s="2">
        <f t="shared" si="234"/>
        <v>0</v>
      </c>
      <c r="M1824" s="3"/>
      <c r="N1824" s="4"/>
      <c r="O1824" s="5"/>
      <c r="P1824" s="6"/>
      <c r="Q1824" s="5"/>
      <c r="R1824" s="7"/>
      <c r="S1824" s="5"/>
      <c r="T1824" s="8"/>
      <c r="U1824" s="5"/>
      <c r="V1824" s="12">
        <v>0.04</v>
      </c>
      <c r="W1824" s="5">
        <v>4.5044999999999993</v>
      </c>
      <c r="X1824" s="13">
        <v>0.03</v>
      </c>
      <c r="Y1824" s="5">
        <v>3.0405375000000001</v>
      </c>
      <c r="Z1824" s="14"/>
      <c r="AA1824" s="5"/>
      <c r="AB1824" s="2"/>
      <c r="AC1824" s="5"/>
      <c r="AD1824" s="2"/>
      <c r="AE1824" s="5"/>
      <c r="AF1824" s="2"/>
      <c r="AG1824" s="5"/>
      <c r="AH1824" s="9"/>
      <c r="AI1824" s="5"/>
      <c r="AJ1824" s="10"/>
      <c r="AK1824" s="5"/>
      <c r="AL1824" s="2"/>
      <c r="AM1824" s="5"/>
      <c r="AN1824" s="9"/>
      <c r="AO1824" s="5"/>
      <c r="AP1824" s="2"/>
      <c r="AQ1824" s="5"/>
      <c r="AR1824" s="3"/>
      <c r="AS1824" s="5" t="str">
        <f t="shared" si="227"/>
        <v/>
      </c>
      <c r="AT1824" s="3"/>
      <c r="AU1824" s="5" t="str">
        <f t="shared" si="228"/>
        <v/>
      </c>
      <c r="AV1824" s="2"/>
      <c r="AW1824" s="5" t="str">
        <f t="shared" si="229"/>
        <v/>
      </c>
      <c r="AX1824" s="2"/>
      <c r="AY1824" s="2"/>
      <c r="AZ1824" s="5">
        <f t="shared" si="231"/>
        <v>7.5450374999999994</v>
      </c>
      <c r="BA1824" s="11">
        <f t="shared" si="232"/>
        <v>1.5003522506197301E-4</v>
      </c>
      <c r="BB1824" s="5">
        <f t="shared" si="233"/>
        <v>0.15003522506197303</v>
      </c>
      <c r="BC1824"/>
      <c r="BD1824"/>
      <c r="BE1824"/>
      <c r="BF1824"/>
    </row>
    <row r="1825" spans="1:58" s="44" customFormat="1" x14ac:dyDescent="0.25">
      <c r="A1825" s="1" t="s">
        <v>686</v>
      </c>
      <c r="B1825" s="1" t="s">
        <v>565</v>
      </c>
      <c r="C1825" s="1" t="s">
        <v>562</v>
      </c>
      <c r="D1825" s="1" t="s">
        <v>60</v>
      </c>
      <c r="E1825" s="1" t="s">
        <v>65</v>
      </c>
      <c r="F1825" s="1" t="s">
        <v>261</v>
      </c>
      <c r="G1825" s="1" t="s">
        <v>63</v>
      </c>
      <c r="H1825" s="1" t="s">
        <v>240</v>
      </c>
      <c r="I1825" s="2">
        <v>157</v>
      </c>
      <c r="J1825" s="2">
        <v>7.0000000000000007E-2</v>
      </c>
      <c r="K1825" s="2">
        <f t="shared" si="230"/>
        <v>7.0000000000000007E-2</v>
      </c>
      <c r="L1825" s="2">
        <f t="shared" si="234"/>
        <v>0</v>
      </c>
      <c r="M1825" s="3"/>
      <c r="N1825" s="4"/>
      <c r="O1825" s="5"/>
      <c r="P1825" s="6"/>
      <c r="Q1825" s="5"/>
      <c r="R1825" s="7"/>
      <c r="S1825" s="5"/>
      <c r="T1825" s="8"/>
      <c r="U1825" s="5"/>
      <c r="V1825" s="12"/>
      <c r="W1825" s="5"/>
      <c r="X1825" s="13">
        <v>7.0000000000000007E-2</v>
      </c>
      <c r="Y1825" s="5">
        <v>7.0945875000000003</v>
      </c>
      <c r="Z1825" s="14"/>
      <c r="AA1825" s="5"/>
      <c r="AB1825" s="2"/>
      <c r="AC1825" s="5"/>
      <c r="AD1825" s="2"/>
      <c r="AE1825" s="5"/>
      <c r="AF1825" s="2"/>
      <c r="AG1825" s="5"/>
      <c r="AH1825" s="9"/>
      <c r="AI1825" s="5"/>
      <c r="AJ1825" s="10"/>
      <c r="AK1825" s="5"/>
      <c r="AL1825" s="2"/>
      <c r="AM1825" s="5"/>
      <c r="AN1825" s="9"/>
      <c r="AO1825" s="5"/>
      <c r="AP1825" s="2"/>
      <c r="AQ1825" s="5"/>
      <c r="AR1825" s="3"/>
      <c r="AS1825" s="5" t="str">
        <f t="shared" si="227"/>
        <v/>
      </c>
      <c r="AT1825" s="3"/>
      <c r="AU1825" s="5" t="str">
        <f t="shared" si="228"/>
        <v/>
      </c>
      <c r="AV1825" s="2"/>
      <c r="AW1825" s="5" t="str">
        <f t="shared" si="229"/>
        <v/>
      </c>
      <c r="AX1825" s="2"/>
      <c r="AY1825" s="2"/>
      <c r="AZ1825" s="5">
        <f t="shared" si="231"/>
        <v>7.0945875000000003</v>
      </c>
      <c r="BA1825" s="11">
        <f t="shared" si="232"/>
        <v>1.4107789819260149E-4</v>
      </c>
      <c r="BB1825" s="5">
        <f t="shared" si="233"/>
        <v>0.1410778981926015</v>
      </c>
      <c r="BC1825"/>
      <c r="BD1825"/>
      <c r="BE1825"/>
      <c r="BF1825"/>
    </row>
    <row r="1826" spans="1:58" s="44" customFormat="1" x14ac:dyDescent="0.25">
      <c r="A1826" s="1" t="s">
        <v>686</v>
      </c>
      <c r="B1826" s="1" t="s">
        <v>565</v>
      </c>
      <c r="C1826" s="1" t="s">
        <v>562</v>
      </c>
      <c r="D1826" s="1" t="s">
        <v>60</v>
      </c>
      <c r="E1826" s="1" t="s">
        <v>70</v>
      </c>
      <c r="F1826" s="1" t="s">
        <v>261</v>
      </c>
      <c r="G1826" s="1" t="s">
        <v>63</v>
      </c>
      <c r="H1826" s="1" t="s">
        <v>240</v>
      </c>
      <c r="I1826" s="2">
        <v>157</v>
      </c>
      <c r="J1826" s="2">
        <v>39.380000000000003</v>
      </c>
      <c r="K1826" s="2">
        <f t="shared" si="230"/>
        <v>39.379999999999995</v>
      </c>
      <c r="L1826" s="2">
        <f t="shared" si="234"/>
        <v>0</v>
      </c>
      <c r="M1826" s="3"/>
      <c r="N1826" s="4"/>
      <c r="O1826" s="5"/>
      <c r="P1826" s="6"/>
      <c r="Q1826" s="5"/>
      <c r="R1826" s="7"/>
      <c r="S1826" s="5"/>
      <c r="T1826" s="8"/>
      <c r="U1826" s="5"/>
      <c r="V1826" s="12"/>
      <c r="W1826" s="5"/>
      <c r="X1826" s="13">
        <v>35.44</v>
      </c>
      <c r="Y1826" s="5">
        <v>3591.8883000000001</v>
      </c>
      <c r="Z1826" s="14"/>
      <c r="AA1826" s="5"/>
      <c r="AB1826" s="2"/>
      <c r="AC1826" s="5"/>
      <c r="AD1826" s="2"/>
      <c r="AE1826" s="5"/>
      <c r="AF1826" s="2"/>
      <c r="AG1826" s="5"/>
      <c r="AH1826" s="9"/>
      <c r="AI1826" s="5"/>
      <c r="AJ1826" s="10">
        <v>3.94</v>
      </c>
      <c r="AK1826" s="5">
        <v>130.68782999999999</v>
      </c>
      <c r="AL1826" s="2"/>
      <c r="AM1826" s="5"/>
      <c r="AN1826" s="9"/>
      <c r="AO1826" s="5"/>
      <c r="AP1826" s="2"/>
      <c r="AQ1826" s="5"/>
      <c r="AR1826" s="3"/>
      <c r="AS1826" s="5" t="str">
        <f t="shared" si="227"/>
        <v/>
      </c>
      <c r="AT1826" s="3"/>
      <c r="AU1826" s="5" t="str">
        <f t="shared" si="228"/>
        <v/>
      </c>
      <c r="AV1826" s="2"/>
      <c r="AW1826" s="5" t="str">
        <f t="shared" si="229"/>
        <v/>
      </c>
      <c r="AX1826" s="2"/>
      <c r="AY1826" s="2"/>
      <c r="AZ1826" s="5">
        <f t="shared" si="231"/>
        <v>3722.5761299999999</v>
      </c>
      <c r="BA1826" s="11">
        <f t="shared" si="232"/>
        <v>7.402448927190601E-2</v>
      </c>
      <c r="BB1826" s="5">
        <f t="shared" si="233"/>
        <v>74.024489271906006</v>
      </c>
      <c r="BC1826"/>
      <c r="BD1826"/>
      <c r="BE1826"/>
      <c r="BF1826"/>
    </row>
    <row r="1827" spans="1:58" s="44" customFormat="1" x14ac:dyDescent="0.25">
      <c r="A1827" s="1" t="s">
        <v>686</v>
      </c>
      <c r="B1827" s="1" t="s">
        <v>565</v>
      </c>
      <c r="C1827" s="1" t="s">
        <v>562</v>
      </c>
      <c r="D1827" s="1" t="s">
        <v>60</v>
      </c>
      <c r="E1827" s="1" t="s">
        <v>71</v>
      </c>
      <c r="F1827" s="1" t="s">
        <v>261</v>
      </c>
      <c r="G1827" s="1" t="s">
        <v>63</v>
      </c>
      <c r="H1827" s="1" t="s">
        <v>240</v>
      </c>
      <c r="I1827" s="2">
        <v>157</v>
      </c>
      <c r="J1827" s="2">
        <v>39.549999999999997</v>
      </c>
      <c r="K1827" s="2">
        <f t="shared" si="230"/>
        <v>39.549999999999997</v>
      </c>
      <c r="L1827" s="2">
        <f t="shared" si="234"/>
        <v>0</v>
      </c>
      <c r="M1827" s="3"/>
      <c r="N1827" s="4"/>
      <c r="O1827" s="5"/>
      <c r="P1827" s="6"/>
      <c r="Q1827" s="5"/>
      <c r="R1827" s="7"/>
      <c r="S1827" s="5"/>
      <c r="T1827" s="8"/>
      <c r="U1827" s="5"/>
      <c r="V1827" s="12">
        <v>6.2</v>
      </c>
      <c r="W1827" s="5">
        <v>698.19749999999988</v>
      </c>
      <c r="X1827" s="13">
        <v>31.45</v>
      </c>
      <c r="Y1827" s="5">
        <v>3187.4968125</v>
      </c>
      <c r="Z1827" s="14"/>
      <c r="AA1827" s="5"/>
      <c r="AB1827" s="2"/>
      <c r="AC1827" s="5"/>
      <c r="AD1827" s="2"/>
      <c r="AE1827" s="5"/>
      <c r="AF1827" s="2"/>
      <c r="AG1827" s="5"/>
      <c r="AH1827" s="9"/>
      <c r="AI1827" s="5"/>
      <c r="AJ1827" s="10">
        <v>1.9</v>
      </c>
      <c r="AK1827" s="5">
        <v>63.022049999999993</v>
      </c>
      <c r="AL1827" s="2"/>
      <c r="AM1827" s="5"/>
      <c r="AN1827" s="9"/>
      <c r="AO1827" s="5"/>
      <c r="AP1827" s="2"/>
      <c r="AQ1827" s="5"/>
      <c r="AR1827" s="3"/>
      <c r="AS1827" s="5" t="str">
        <f t="shared" si="227"/>
        <v/>
      </c>
      <c r="AT1827" s="3"/>
      <c r="AU1827" s="5" t="str">
        <f t="shared" si="228"/>
        <v/>
      </c>
      <c r="AV1827" s="2"/>
      <c r="AW1827" s="5" t="str">
        <f t="shared" si="229"/>
        <v/>
      </c>
      <c r="AX1827" s="2"/>
      <c r="AY1827" s="2"/>
      <c r="AZ1827" s="5">
        <f t="shared" si="231"/>
        <v>3948.7163624999998</v>
      </c>
      <c r="BA1827" s="11">
        <f t="shared" si="232"/>
        <v>7.8521352366185446E-2</v>
      </c>
      <c r="BB1827" s="5">
        <f t="shared" si="233"/>
        <v>78.52135236618544</v>
      </c>
      <c r="BC1827"/>
      <c r="BD1827"/>
      <c r="BE1827"/>
      <c r="BF1827"/>
    </row>
    <row r="1828" spans="1:58" s="44" customFormat="1" x14ac:dyDescent="0.25">
      <c r="A1828" s="1" t="s">
        <v>686</v>
      </c>
      <c r="B1828" s="1" t="s">
        <v>565</v>
      </c>
      <c r="C1828" s="1" t="s">
        <v>562</v>
      </c>
      <c r="D1828" s="1" t="s">
        <v>60</v>
      </c>
      <c r="E1828" s="1" t="s">
        <v>72</v>
      </c>
      <c r="F1828" s="1" t="s">
        <v>261</v>
      </c>
      <c r="G1828" s="1" t="s">
        <v>63</v>
      </c>
      <c r="H1828" s="1" t="s">
        <v>240</v>
      </c>
      <c r="I1828" s="2">
        <v>157</v>
      </c>
      <c r="J1828" s="2">
        <v>39.21</v>
      </c>
      <c r="K1828" s="2">
        <f t="shared" si="230"/>
        <v>39.21</v>
      </c>
      <c r="L1828" s="2">
        <f t="shared" si="234"/>
        <v>0</v>
      </c>
      <c r="M1828" s="3"/>
      <c r="N1828" s="4"/>
      <c r="O1828" s="5"/>
      <c r="P1828" s="6"/>
      <c r="Q1828" s="5"/>
      <c r="R1828" s="7"/>
      <c r="S1828" s="5"/>
      <c r="T1828" s="8"/>
      <c r="U1828" s="5"/>
      <c r="V1828" s="12"/>
      <c r="W1828" s="5"/>
      <c r="X1828" s="13">
        <v>33.39</v>
      </c>
      <c r="Y1828" s="5">
        <v>3384.1182374999999</v>
      </c>
      <c r="Z1828" s="14"/>
      <c r="AA1828" s="5"/>
      <c r="AB1828" s="2"/>
      <c r="AC1828" s="5"/>
      <c r="AD1828" s="2"/>
      <c r="AE1828" s="5"/>
      <c r="AF1828" s="2"/>
      <c r="AG1828" s="5"/>
      <c r="AH1828" s="9"/>
      <c r="AI1828" s="5"/>
      <c r="AJ1828" s="10">
        <v>5.82</v>
      </c>
      <c r="AK1828" s="5">
        <v>193.04649000000001</v>
      </c>
      <c r="AL1828" s="2"/>
      <c r="AM1828" s="5"/>
      <c r="AN1828" s="9"/>
      <c r="AO1828" s="5"/>
      <c r="AP1828" s="2"/>
      <c r="AQ1828" s="5"/>
      <c r="AR1828" s="3"/>
      <c r="AS1828" s="5" t="str">
        <f t="shared" si="227"/>
        <v/>
      </c>
      <c r="AT1828" s="3"/>
      <c r="AU1828" s="5" t="str">
        <f t="shared" si="228"/>
        <v/>
      </c>
      <c r="AV1828" s="2"/>
      <c r="AW1828" s="5" t="str">
        <f t="shared" si="229"/>
        <v/>
      </c>
      <c r="AX1828" s="2"/>
      <c r="AY1828" s="2"/>
      <c r="AZ1828" s="5">
        <f t="shared" si="231"/>
        <v>3577.1647275</v>
      </c>
      <c r="BA1828" s="11">
        <f t="shared" si="232"/>
        <v>7.1132942013106479E-2</v>
      </c>
      <c r="BB1828" s="5">
        <f t="shared" si="233"/>
        <v>71.132942013106486</v>
      </c>
      <c r="BC1828"/>
      <c r="BD1828"/>
      <c r="BE1828"/>
      <c r="BF1828"/>
    </row>
    <row r="1829" spans="1:58" s="44" customFormat="1" x14ac:dyDescent="0.25">
      <c r="A1829" s="1" t="s">
        <v>686</v>
      </c>
      <c r="B1829" s="1" t="s">
        <v>565</v>
      </c>
      <c r="C1829" s="1" t="s">
        <v>562</v>
      </c>
      <c r="D1829" s="1" t="s">
        <v>60</v>
      </c>
      <c r="E1829" s="1" t="s">
        <v>73</v>
      </c>
      <c r="F1829" s="1" t="s">
        <v>261</v>
      </c>
      <c r="G1829" s="1" t="s">
        <v>63</v>
      </c>
      <c r="H1829" s="1" t="s">
        <v>240</v>
      </c>
      <c r="I1829" s="2">
        <v>157</v>
      </c>
      <c r="J1829" s="2">
        <v>38.549999999999997</v>
      </c>
      <c r="K1829" s="2">
        <f t="shared" si="230"/>
        <v>38.549999999999997</v>
      </c>
      <c r="L1829" s="2">
        <f t="shared" si="234"/>
        <v>0</v>
      </c>
      <c r="M1829" s="3"/>
      <c r="N1829" s="4"/>
      <c r="O1829" s="5"/>
      <c r="P1829" s="6"/>
      <c r="Q1829" s="5"/>
      <c r="R1829" s="7"/>
      <c r="S1829" s="5"/>
      <c r="T1829" s="8"/>
      <c r="U1829" s="5"/>
      <c r="V1829" s="12"/>
      <c r="W1829" s="5"/>
      <c r="X1829" s="13">
        <v>34.28</v>
      </c>
      <c r="Y1829" s="5">
        <v>3474.3208500000001</v>
      </c>
      <c r="Z1829" s="14"/>
      <c r="AA1829" s="5"/>
      <c r="AB1829" s="2"/>
      <c r="AC1829" s="5"/>
      <c r="AD1829" s="2"/>
      <c r="AE1829" s="5"/>
      <c r="AF1829" s="2"/>
      <c r="AG1829" s="5"/>
      <c r="AH1829" s="9">
        <v>3.67</v>
      </c>
      <c r="AI1829" s="5">
        <v>133.43707125</v>
      </c>
      <c r="AJ1829" s="10">
        <v>0.6</v>
      </c>
      <c r="AK1829" s="5">
        <v>19.901700000000002</v>
      </c>
      <c r="AL1829" s="2"/>
      <c r="AM1829" s="5"/>
      <c r="AN1829" s="9"/>
      <c r="AO1829" s="5"/>
      <c r="AP1829" s="2"/>
      <c r="AQ1829" s="5"/>
      <c r="AR1829" s="3"/>
      <c r="AS1829" s="5" t="str">
        <f t="shared" si="227"/>
        <v/>
      </c>
      <c r="AT1829" s="3"/>
      <c r="AU1829" s="5" t="str">
        <f t="shared" si="228"/>
        <v/>
      </c>
      <c r="AV1829" s="2"/>
      <c r="AW1829" s="5" t="str">
        <f t="shared" si="229"/>
        <v/>
      </c>
      <c r="AX1829" s="2"/>
      <c r="AY1829" s="2"/>
      <c r="AZ1829" s="5">
        <f t="shared" si="231"/>
        <v>3627.6596212499999</v>
      </c>
      <c r="BA1829" s="11">
        <f t="shared" si="232"/>
        <v>7.2137047393399378E-2</v>
      </c>
      <c r="BB1829" s="5">
        <f t="shared" si="233"/>
        <v>72.137047393399371</v>
      </c>
      <c r="BC1829"/>
      <c r="BD1829"/>
      <c r="BE1829"/>
      <c r="BF1829"/>
    </row>
    <row r="1830" spans="1:58" s="44" customFormat="1" x14ac:dyDescent="0.25">
      <c r="A1830" s="1" t="s">
        <v>687</v>
      </c>
      <c r="B1830" s="1" t="s">
        <v>266</v>
      </c>
      <c r="C1830" s="1" t="s">
        <v>267</v>
      </c>
      <c r="D1830" s="1" t="s">
        <v>268</v>
      </c>
      <c r="E1830" s="1" t="s">
        <v>67</v>
      </c>
      <c r="F1830" s="1" t="s">
        <v>622</v>
      </c>
      <c r="G1830" s="1" t="s">
        <v>63</v>
      </c>
      <c r="H1830" s="1" t="s">
        <v>240</v>
      </c>
      <c r="I1830" s="2">
        <v>158.5</v>
      </c>
      <c r="J1830" s="2">
        <v>0.09</v>
      </c>
      <c r="K1830" s="2">
        <f t="shared" si="230"/>
        <v>0.08</v>
      </c>
      <c r="L1830" s="2">
        <f t="shared" si="234"/>
        <v>0</v>
      </c>
      <c r="M1830" s="3"/>
      <c r="N1830" s="4"/>
      <c r="O1830" s="5"/>
      <c r="P1830" s="6"/>
      <c r="Q1830" s="5"/>
      <c r="R1830" s="7"/>
      <c r="S1830" s="5"/>
      <c r="T1830" s="8"/>
      <c r="U1830" s="5"/>
      <c r="V1830" s="12">
        <v>0.02</v>
      </c>
      <c r="W1830" s="5">
        <v>2.2522500000000001</v>
      </c>
      <c r="X1830" s="13"/>
      <c r="Y1830" s="5"/>
      <c r="Z1830" s="14"/>
      <c r="AA1830" s="5"/>
      <c r="AB1830" s="2"/>
      <c r="AC1830" s="5"/>
      <c r="AD1830" s="2"/>
      <c r="AE1830" s="5"/>
      <c r="AF1830" s="2"/>
      <c r="AG1830" s="5"/>
      <c r="AH1830" s="9"/>
      <c r="AI1830" s="5"/>
      <c r="AJ1830" s="10">
        <v>0.06</v>
      </c>
      <c r="AK1830" s="5">
        <v>2.5061400126311928</v>
      </c>
      <c r="AL1830" s="2"/>
      <c r="AM1830" s="5"/>
      <c r="AN1830" s="9"/>
      <c r="AO1830" s="5"/>
      <c r="AP1830" s="2"/>
      <c r="AQ1830" s="5"/>
      <c r="AR1830" s="3"/>
      <c r="AS1830" s="5" t="str">
        <f t="shared" si="227"/>
        <v/>
      </c>
      <c r="AT1830" s="3"/>
      <c r="AU1830" s="5" t="str">
        <f t="shared" si="228"/>
        <v/>
      </c>
      <c r="AV1830" s="2"/>
      <c r="AW1830" s="5" t="str">
        <f t="shared" si="229"/>
        <v/>
      </c>
      <c r="AX1830" s="2"/>
      <c r="AY1830" s="2"/>
      <c r="AZ1830" s="5">
        <f t="shared" si="231"/>
        <v>4.7583900126311924</v>
      </c>
      <c r="BA1830" s="11">
        <f t="shared" si="232"/>
        <v>9.4621944089444955E-5</v>
      </c>
      <c r="BB1830" s="5">
        <f t="shared" si="233"/>
        <v>9.4621944089444965E-2</v>
      </c>
      <c r="BC1830"/>
      <c r="BD1830"/>
      <c r="BE1830"/>
      <c r="BF1830"/>
    </row>
    <row r="1831" spans="1:58" s="44" customFormat="1" x14ac:dyDescent="0.25">
      <c r="A1831" s="1" t="s">
        <v>687</v>
      </c>
      <c r="B1831" s="1" t="s">
        <v>266</v>
      </c>
      <c r="C1831" s="1" t="s">
        <v>267</v>
      </c>
      <c r="D1831" s="1" t="s">
        <v>268</v>
      </c>
      <c r="E1831" s="1" t="s">
        <v>85</v>
      </c>
      <c r="F1831" s="1" t="s">
        <v>261</v>
      </c>
      <c r="G1831" s="1" t="s">
        <v>63</v>
      </c>
      <c r="H1831" s="1" t="s">
        <v>240</v>
      </c>
      <c r="I1831" s="2">
        <v>158.5</v>
      </c>
      <c r="J1831" s="2">
        <v>38.82</v>
      </c>
      <c r="K1831" s="2">
        <f t="shared" si="230"/>
        <v>38.82</v>
      </c>
      <c r="L1831" s="2">
        <f t="shared" si="234"/>
        <v>0</v>
      </c>
      <c r="M1831" s="3"/>
      <c r="N1831" s="4"/>
      <c r="O1831" s="5"/>
      <c r="P1831" s="6"/>
      <c r="Q1831" s="5"/>
      <c r="R1831" s="7"/>
      <c r="S1831" s="5"/>
      <c r="T1831" s="8"/>
      <c r="U1831" s="5"/>
      <c r="V1831" s="12">
        <v>35.950000000000003</v>
      </c>
      <c r="W1831" s="5">
        <v>4048.419374999999</v>
      </c>
      <c r="X1831" s="13"/>
      <c r="Y1831" s="5"/>
      <c r="Z1831" s="14"/>
      <c r="AA1831" s="5"/>
      <c r="AB1831" s="2"/>
      <c r="AC1831" s="5"/>
      <c r="AD1831" s="2"/>
      <c r="AE1831" s="5"/>
      <c r="AF1831" s="2"/>
      <c r="AG1831" s="5"/>
      <c r="AH1831" s="9"/>
      <c r="AI1831" s="5"/>
      <c r="AJ1831" s="10">
        <v>2.87</v>
      </c>
      <c r="AK1831" s="5">
        <v>105.77384578228001</v>
      </c>
      <c r="AL1831" s="2"/>
      <c r="AM1831" s="5"/>
      <c r="AN1831" s="9"/>
      <c r="AO1831" s="5"/>
      <c r="AP1831" s="2"/>
      <c r="AQ1831" s="5"/>
      <c r="AR1831" s="3"/>
      <c r="AS1831" s="5" t="str">
        <f t="shared" si="227"/>
        <v/>
      </c>
      <c r="AT1831" s="3"/>
      <c r="AU1831" s="5" t="str">
        <f t="shared" si="228"/>
        <v/>
      </c>
      <c r="AV1831" s="2"/>
      <c r="AW1831" s="5" t="str">
        <f t="shared" si="229"/>
        <v/>
      </c>
      <c r="AX1831" s="2"/>
      <c r="AY1831" s="2"/>
      <c r="AZ1831" s="5">
        <f t="shared" si="231"/>
        <v>4154.1932207822792</v>
      </c>
      <c r="BA1831" s="11">
        <f t="shared" si="232"/>
        <v>8.260731836402295E-2</v>
      </c>
      <c r="BB1831" s="5">
        <f t="shared" si="233"/>
        <v>82.607318364022959</v>
      </c>
      <c r="BC1831"/>
      <c r="BD1831"/>
      <c r="BE1831"/>
      <c r="BF1831"/>
    </row>
    <row r="1832" spans="1:58" s="44" customFormat="1" x14ac:dyDescent="0.25">
      <c r="A1832" s="1" t="s">
        <v>687</v>
      </c>
      <c r="B1832" s="1" t="s">
        <v>266</v>
      </c>
      <c r="C1832" s="1" t="s">
        <v>267</v>
      </c>
      <c r="D1832" s="1" t="s">
        <v>268</v>
      </c>
      <c r="E1832" s="1" t="s">
        <v>80</v>
      </c>
      <c r="F1832" s="1" t="s">
        <v>261</v>
      </c>
      <c r="G1832" s="1" t="s">
        <v>63</v>
      </c>
      <c r="H1832" s="1" t="s">
        <v>240</v>
      </c>
      <c r="I1832" s="2">
        <v>158.5</v>
      </c>
      <c r="J1832" s="2">
        <v>37.86</v>
      </c>
      <c r="K1832" s="2">
        <f t="shared" si="230"/>
        <v>37.85</v>
      </c>
      <c r="L1832" s="2">
        <f t="shared" si="234"/>
        <v>0</v>
      </c>
      <c r="M1832" s="3"/>
      <c r="N1832" s="4"/>
      <c r="O1832" s="5"/>
      <c r="P1832" s="6"/>
      <c r="Q1832" s="5"/>
      <c r="R1832" s="7"/>
      <c r="S1832" s="5"/>
      <c r="T1832" s="8"/>
      <c r="U1832" s="5"/>
      <c r="V1832" s="12">
        <v>37.74</v>
      </c>
      <c r="W1832" s="5">
        <v>4249.9957499999991</v>
      </c>
      <c r="X1832" s="13">
        <v>0.11</v>
      </c>
      <c r="Y1832" s="5">
        <v>11.1486375</v>
      </c>
      <c r="Z1832" s="14"/>
      <c r="AA1832" s="5"/>
      <c r="AB1832" s="2"/>
      <c r="AC1832" s="5"/>
      <c r="AD1832" s="2"/>
      <c r="AE1832" s="5"/>
      <c r="AF1832" s="2"/>
      <c r="AG1832" s="5"/>
      <c r="AH1832" s="9"/>
      <c r="AI1832" s="5"/>
      <c r="AJ1832" s="10"/>
      <c r="AK1832" s="5"/>
      <c r="AL1832" s="2"/>
      <c r="AM1832" s="5"/>
      <c r="AN1832" s="9"/>
      <c r="AO1832" s="5"/>
      <c r="AP1832" s="2"/>
      <c r="AQ1832" s="5"/>
      <c r="AR1832" s="3"/>
      <c r="AS1832" s="5" t="str">
        <f t="shared" si="227"/>
        <v/>
      </c>
      <c r="AT1832" s="3"/>
      <c r="AU1832" s="5" t="str">
        <f t="shared" si="228"/>
        <v/>
      </c>
      <c r="AV1832" s="2"/>
      <c r="AW1832" s="5" t="str">
        <f t="shared" si="229"/>
        <v/>
      </c>
      <c r="AX1832" s="2"/>
      <c r="AY1832" s="2"/>
      <c r="AZ1832" s="5">
        <f t="shared" si="231"/>
        <v>4261.1443874999995</v>
      </c>
      <c r="BA1832" s="11">
        <f t="shared" si="232"/>
        <v>8.4734072852537257E-2</v>
      </c>
      <c r="BB1832" s="5">
        <f t="shared" si="233"/>
        <v>84.734072852537253</v>
      </c>
      <c r="BC1832"/>
      <c r="BD1832"/>
      <c r="BE1832"/>
      <c r="BF1832"/>
    </row>
    <row r="1833" spans="1:58" s="44" customFormat="1" x14ac:dyDescent="0.25">
      <c r="A1833" s="1" t="s">
        <v>687</v>
      </c>
      <c r="B1833" s="1" t="s">
        <v>266</v>
      </c>
      <c r="C1833" s="1" t="s">
        <v>267</v>
      </c>
      <c r="D1833" s="1" t="s">
        <v>268</v>
      </c>
      <c r="E1833" s="1" t="s">
        <v>61</v>
      </c>
      <c r="F1833" s="1" t="s">
        <v>261</v>
      </c>
      <c r="G1833" s="1" t="s">
        <v>63</v>
      </c>
      <c r="H1833" s="1" t="s">
        <v>240</v>
      </c>
      <c r="I1833" s="2">
        <v>158.5</v>
      </c>
      <c r="J1833" s="2">
        <v>39.869999999999997</v>
      </c>
      <c r="K1833" s="2">
        <f t="shared" si="230"/>
        <v>39.870000000000005</v>
      </c>
      <c r="L1833" s="2">
        <f t="shared" si="234"/>
        <v>0</v>
      </c>
      <c r="M1833" s="3"/>
      <c r="N1833" s="4"/>
      <c r="O1833" s="5"/>
      <c r="P1833" s="6"/>
      <c r="Q1833" s="5"/>
      <c r="R1833" s="7"/>
      <c r="S1833" s="5"/>
      <c r="T1833" s="8"/>
      <c r="U1833" s="5"/>
      <c r="V1833" s="12">
        <v>28.18</v>
      </c>
      <c r="W1833" s="5">
        <v>3173.4202500000001</v>
      </c>
      <c r="X1833" s="13">
        <v>11.66</v>
      </c>
      <c r="Y1833" s="5">
        <v>1181.7555749999999</v>
      </c>
      <c r="Z1833" s="14"/>
      <c r="AA1833" s="5"/>
      <c r="AB1833" s="2"/>
      <c r="AC1833" s="5"/>
      <c r="AD1833" s="2"/>
      <c r="AE1833" s="5"/>
      <c r="AF1833" s="2"/>
      <c r="AG1833" s="5"/>
      <c r="AH1833" s="9"/>
      <c r="AI1833" s="5"/>
      <c r="AJ1833" s="10">
        <v>0.03</v>
      </c>
      <c r="AK1833" s="5">
        <v>1.0687949761105699</v>
      </c>
      <c r="AL1833" s="2"/>
      <c r="AM1833" s="5"/>
      <c r="AN1833" s="9"/>
      <c r="AO1833" s="5"/>
      <c r="AP1833" s="2"/>
      <c r="AQ1833" s="5"/>
      <c r="AR1833" s="3"/>
      <c r="AS1833" s="5" t="str">
        <f t="shared" si="227"/>
        <v/>
      </c>
      <c r="AT1833" s="3"/>
      <c r="AU1833" s="5" t="str">
        <f t="shared" si="228"/>
        <v/>
      </c>
      <c r="AV1833" s="2"/>
      <c r="AW1833" s="5" t="str">
        <f t="shared" si="229"/>
        <v/>
      </c>
      <c r="AX1833" s="2"/>
      <c r="AY1833" s="2"/>
      <c r="AZ1833" s="5">
        <f t="shared" si="231"/>
        <v>4356.2446199761107</v>
      </c>
      <c r="BA1833" s="11">
        <f t="shared" si="232"/>
        <v>8.6625168129797217E-2</v>
      </c>
      <c r="BB1833" s="5">
        <f t="shared" si="233"/>
        <v>86.625168129797217</v>
      </c>
      <c r="BC1833"/>
      <c r="BD1833"/>
      <c r="BE1833"/>
      <c r="BF1833"/>
    </row>
    <row r="1834" spans="1:58" s="44" customFormat="1" x14ac:dyDescent="0.25">
      <c r="A1834" s="1" t="s">
        <v>687</v>
      </c>
      <c r="B1834" s="1" t="s">
        <v>266</v>
      </c>
      <c r="C1834" s="1" t="s">
        <v>267</v>
      </c>
      <c r="D1834" s="1" t="s">
        <v>268</v>
      </c>
      <c r="E1834" s="1" t="s">
        <v>65</v>
      </c>
      <c r="F1834" s="1" t="s">
        <v>261</v>
      </c>
      <c r="G1834" s="1" t="s">
        <v>63</v>
      </c>
      <c r="H1834" s="1" t="s">
        <v>240</v>
      </c>
      <c r="I1834" s="2">
        <v>158.5</v>
      </c>
      <c r="J1834" s="2">
        <v>39.67</v>
      </c>
      <c r="K1834" s="2">
        <f t="shared" si="230"/>
        <v>39.67</v>
      </c>
      <c r="L1834" s="2">
        <f t="shared" si="234"/>
        <v>0</v>
      </c>
      <c r="M1834" s="3"/>
      <c r="N1834" s="4"/>
      <c r="O1834" s="5"/>
      <c r="P1834" s="6"/>
      <c r="Q1834" s="5"/>
      <c r="R1834" s="7"/>
      <c r="S1834" s="5"/>
      <c r="T1834" s="8"/>
      <c r="U1834" s="5"/>
      <c r="V1834" s="12">
        <v>22.45</v>
      </c>
      <c r="W1834" s="5">
        <v>2528.1506250000002</v>
      </c>
      <c r="X1834" s="13">
        <v>17.22</v>
      </c>
      <c r="Y1834" s="5">
        <v>1745.268525</v>
      </c>
      <c r="Z1834" s="14"/>
      <c r="AA1834" s="5"/>
      <c r="AB1834" s="2"/>
      <c r="AC1834" s="5"/>
      <c r="AD1834" s="2"/>
      <c r="AE1834" s="5"/>
      <c r="AF1834" s="2"/>
      <c r="AG1834" s="5"/>
      <c r="AH1834" s="9"/>
      <c r="AI1834" s="5"/>
      <c r="AJ1834" s="10"/>
      <c r="AK1834" s="5"/>
      <c r="AL1834" s="2"/>
      <c r="AM1834" s="5"/>
      <c r="AN1834" s="9"/>
      <c r="AO1834" s="5"/>
      <c r="AP1834" s="2"/>
      <c r="AQ1834" s="5"/>
      <c r="AR1834" s="3"/>
      <c r="AS1834" s="5" t="str">
        <f t="shared" si="227"/>
        <v/>
      </c>
      <c r="AT1834" s="3"/>
      <c r="AU1834" s="5" t="str">
        <f t="shared" si="228"/>
        <v/>
      </c>
      <c r="AV1834" s="2"/>
      <c r="AW1834" s="5" t="str">
        <f t="shared" si="229"/>
        <v/>
      </c>
      <c r="AX1834" s="2"/>
      <c r="AY1834" s="2"/>
      <c r="AZ1834" s="5">
        <f t="shared" si="231"/>
        <v>4273.4191499999997</v>
      </c>
      <c r="BA1834" s="11">
        <f t="shared" si="232"/>
        <v>8.4978160009727632E-2</v>
      </c>
      <c r="BB1834" s="5">
        <f t="shared" si="233"/>
        <v>84.978160009727631</v>
      </c>
      <c r="BC1834"/>
      <c r="BD1834"/>
      <c r="BE1834"/>
      <c r="BF1834"/>
    </row>
    <row r="1835" spans="1:58" s="44" customFormat="1" x14ac:dyDescent="0.25">
      <c r="A1835" s="1" t="s">
        <v>688</v>
      </c>
      <c r="B1835" s="1" t="s">
        <v>266</v>
      </c>
      <c r="C1835" s="1" t="s">
        <v>267</v>
      </c>
      <c r="D1835" s="1" t="s">
        <v>268</v>
      </c>
      <c r="E1835" s="1" t="s">
        <v>90</v>
      </c>
      <c r="F1835" s="1" t="s">
        <v>261</v>
      </c>
      <c r="G1835" s="1" t="s">
        <v>63</v>
      </c>
      <c r="H1835" s="1" t="s">
        <v>240</v>
      </c>
      <c r="I1835" s="2">
        <v>80</v>
      </c>
      <c r="J1835" s="2">
        <v>38.92</v>
      </c>
      <c r="K1835" s="2">
        <f t="shared" si="230"/>
        <v>38.92</v>
      </c>
      <c r="L1835" s="2">
        <f t="shared" si="234"/>
        <v>0</v>
      </c>
      <c r="M1835" s="3"/>
      <c r="N1835" s="4"/>
      <c r="O1835" s="5"/>
      <c r="P1835" s="6"/>
      <c r="Q1835" s="5"/>
      <c r="R1835" s="7"/>
      <c r="S1835" s="5"/>
      <c r="T1835" s="8"/>
      <c r="U1835" s="5"/>
      <c r="V1835" s="12">
        <v>24.73</v>
      </c>
      <c r="W1835" s="5">
        <v>2784.9071250000002</v>
      </c>
      <c r="X1835" s="13"/>
      <c r="Y1835" s="5"/>
      <c r="Z1835" s="14"/>
      <c r="AA1835" s="5"/>
      <c r="AB1835" s="2"/>
      <c r="AC1835" s="5"/>
      <c r="AD1835" s="2"/>
      <c r="AE1835" s="5"/>
      <c r="AF1835" s="2"/>
      <c r="AG1835" s="5"/>
      <c r="AH1835" s="9">
        <v>2.4</v>
      </c>
      <c r="AI1835" s="5">
        <v>96.956999999999994</v>
      </c>
      <c r="AJ1835" s="10">
        <v>11.79</v>
      </c>
      <c r="AK1835" s="5">
        <v>434.52044859409341</v>
      </c>
      <c r="AL1835" s="2"/>
      <c r="AM1835" s="5"/>
      <c r="AN1835" s="9"/>
      <c r="AO1835" s="5"/>
      <c r="AP1835" s="2"/>
      <c r="AQ1835" s="5"/>
      <c r="AR1835" s="3"/>
      <c r="AS1835" s="5" t="str">
        <f t="shared" si="227"/>
        <v/>
      </c>
      <c r="AT1835" s="3"/>
      <c r="AU1835" s="5" t="str">
        <f t="shared" si="228"/>
        <v/>
      </c>
      <c r="AV1835" s="2"/>
      <c r="AW1835" s="5" t="str">
        <f t="shared" si="229"/>
        <v/>
      </c>
      <c r="AX1835" s="2"/>
      <c r="AY1835" s="2"/>
      <c r="AZ1835" s="5">
        <f t="shared" si="231"/>
        <v>3316.3845735940936</v>
      </c>
      <c r="BA1835" s="11">
        <f t="shared" si="232"/>
        <v>6.5947254190750579E-2</v>
      </c>
      <c r="BB1835" s="5">
        <f t="shared" si="233"/>
        <v>65.94725419075057</v>
      </c>
      <c r="BC1835"/>
      <c r="BD1835"/>
      <c r="BE1835"/>
      <c r="BF1835"/>
    </row>
    <row r="1836" spans="1:58" s="44" customFormat="1" x14ac:dyDescent="0.25">
      <c r="A1836" s="1" t="s">
        <v>688</v>
      </c>
      <c r="B1836" s="1" t="s">
        <v>266</v>
      </c>
      <c r="C1836" s="1" t="s">
        <v>267</v>
      </c>
      <c r="D1836" s="1" t="s">
        <v>268</v>
      </c>
      <c r="E1836" s="1" t="s">
        <v>85</v>
      </c>
      <c r="F1836" s="1" t="s">
        <v>261</v>
      </c>
      <c r="G1836" s="1" t="s">
        <v>63</v>
      </c>
      <c r="H1836" s="1" t="s">
        <v>240</v>
      </c>
      <c r="I1836" s="2">
        <v>80</v>
      </c>
      <c r="J1836" s="2">
        <v>0.09</v>
      </c>
      <c r="K1836" s="2">
        <f t="shared" si="230"/>
        <v>0.09</v>
      </c>
      <c r="L1836" s="2">
        <f t="shared" si="234"/>
        <v>0</v>
      </c>
      <c r="M1836" s="3"/>
      <c r="N1836" s="4"/>
      <c r="O1836" s="5"/>
      <c r="P1836" s="6"/>
      <c r="Q1836" s="5"/>
      <c r="R1836" s="7"/>
      <c r="S1836" s="5"/>
      <c r="T1836" s="8"/>
      <c r="U1836" s="5"/>
      <c r="V1836" s="12">
        <v>0.04</v>
      </c>
      <c r="W1836" s="5">
        <v>4.5044999999999993</v>
      </c>
      <c r="X1836" s="13"/>
      <c r="Y1836" s="5"/>
      <c r="Z1836" s="14"/>
      <c r="AA1836" s="5"/>
      <c r="AB1836" s="2"/>
      <c r="AC1836" s="5"/>
      <c r="AD1836" s="2"/>
      <c r="AE1836" s="5"/>
      <c r="AF1836" s="2"/>
      <c r="AG1836" s="5"/>
      <c r="AH1836" s="9"/>
      <c r="AI1836" s="5"/>
      <c r="AJ1836" s="10">
        <v>0.05</v>
      </c>
      <c r="AK1836" s="5">
        <v>1.8427500274591151</v>
      </c>
      <c r="AL1836" s="2"/>
      <c r="AM1836" s="5"/>
      <c r="AN1836" s="9"/>
      <c r="AO1836" s="5"/>
      <c r="AP1836" s="2"/>
      <c r="AQ1836" s="5"/>
      <c r="AR1836" s="3"/>
      <c r="AS1836" s="5" t="str">
        <f t="shared" si="227"/>
        <v/>
      </c>
      <c r="AT1836" s="3"/>
      <c r="AU1836" s="5" t="str">
        <f t="shared" si="228"/>
        <v/>
      </c>
      <c r="AV1836" s="2"/>
      <c r="AW1836" s="5" t="str">
        <f t="shared" si="229"/>
        <v/>
      </c>
      <c r="AX1836" s="2"/>
      <c r="AY1836" s="2"/>
      <c r="AZ1836" s="5">
        <f t="shared" si="231"/>
        <v>6.3472500274591148</v>
      </c>
      <c r="BA1836" s="11">
        <f t="shared" si="232"/>
        <v>1.262168791599038E-4</v>
      </c>
      <c r="BB1836" s="5">
        <f t="shared" si="233"/>
        <v>0.12621687915990379</v>
      </c>
      <c r="BC1836"/>
      <c r="BD1836"/>
      <c r="BE1836"/>
      <c r="BF1836"/>
    </row>
    <row r="1837" spans="1:58" s="44" customFormat="1" x14ac:dyDescent="0.25">
      <c r="A1837" s="1" t="s">
        <v>688</v>
      </c>
      <c r="B1837" s="1" t="s">
        <v>266</v>
      </c>
      <c r="C1837" s="1" t="s">
        <v>267</v>
      </c>
      <c r="D1837" s="1" t="s">
        <v>268</v>
      </c>
      <c r="E1837" s="1" t="s">
        <v>65</v>
      </c>
      <c r="F1837" s="1" t="s">
        <v>261</v>
      </c>
      <c r="G1837" s="1" t="s">
        <v>63</v>
      </c>
      <c r="H1837" s="1" t="s">
        <v>240</v>
      </c>
      <c r="I1837" s="2">
        <v>80</v>
      </c>
      <c r="J1837" s="2">
        <v>0.09</v>
      </c>
      <c r="K1837" s="2">
        <f t="shared" si="230"/>
        <v>9.0000000000000011E-2</v>
      </c>
      <c r="L1837" s="2">
        <f t="shared" si="234"/>
        <v>0</v>
      </c>
      <c r="M1837" s="3"/>
      <c r="N1837" s="4"/>
      <c r="O1837" s="5"/>
      <c r="P1837" s="6"/>
      <c r="Q1837" s="5"/>
      <c r="R1837" s="7"/>
      <c r="S1837" s="5"/>
      <c r="T1837" s="8"/>
      <c r="U1837" s="5"/>
      <c r="V1837" s="12">
        <v>7.0000000000000007E-2</v>
      </c>
      <c r="W1837" s="5">
        <v>7.8828749999999994</v>
      </c>
      <c r="X1837" s="13">
        <v>0.02</v>
      </c>
      <c r="Y1837" s="5">
        <v>2.0270250000000001</v>
      </c>
      <c r="Z1837" s="14"/>
      <c r="AA1837" s="5"/>
      <c r="AB1837" s="2"/>
      <c r="AC1837" s="5"/>
      <c r="AD1837" s="2"/>
      <c r="AE1837" s="5"/>
      <c r="AF1837" s="2"/>
      <c r="AG1837" s="5"/>
      <c r="AH1837" s="9"/>
      <c r="AI1837" s="5"/>
      <c r="AJ1837" s="10"/>
      <c r="AK1837" s="5"/>
      <c r="AL1837" s="2"/>
      <c r="AM1837" s="5"/>
      <c r="AN1837" s="9"/>
      <c r="AO1837" s="5"/>
      <c r="AP1837" s="2"/>
      <c r="AQ1837" s="5"/>
      <c r="AR1837" s="3"/>
      <c r="AS1837" s="5" t="str">
        <f t="shared" si="227"/>
        <v/>
      </c>
      <c r="AT1837" s="3"/>
      <c r="AU1837" s="5" t="str">
        <f t="shared" si="228"/>
        <v/>
      </c>
      <c r="AV1837" s="2"/>
      <c r="AW1837" s="5" t="str">
        <f t="shared" si="229"/>
        <v/>
      </c>
      <c r="AX1837" s="2"/>
      <c r="AY1837" s="2"/>
      <c r="AZ1837" s="5">
        <f t="shared" si="231"/>
        <v>9.9099000000000004</v>
      </c>
      <c r="BA1837" s="11">
        <f t="shared" si="232"/>
        <v>1.9706119112617351E-4</v>
      </c>
      <c r="BB1837" s="5">
        <f t="shared" si="233"/>
        <v>0.19706119112617351</v>
      </c>
      <c r="BC1837"/>
      <c r="BD1837"/>
      <c r="BE1837"/>
      <c r="BF1837"/>
    </row>
    <row r="1838" spans="1:58" s="44" customFormat="1" x14ac:dyDescent="0.25">
      <c r="A1838" s="1" t="s">
        <v>688</v>
      </c>
      <c r="B1838" s="1" t="s">
        <v>266</v>
      </c>
      <c r="C1838" s="1" t="s">
        <v>267</v>
      </c>
      <c r="D1838" s="1" t="s">
        <v>268</v>
      </c>
      <c r="E1838" s="1" t="s">
        <v>66</v>
      </c>
      <c r="F1838" s="1" t="s">
        <v>261</v>
      </c>
      <c r="G1838" s="1" t="s">
        <v>63</v>
      </c>
      <c r="H1838" s="1" t="s">
        <v>240</v>
      </c>
      <c r="I1838" s="2">
        <v>80</v>
      </c>
      <c r="J1838" s="2">
        <v>39.82</v>
      </c>
      <c r="K1838" s="2">
        <f t="shared" si="230"/>
        <v>39.81</v>
      </c>
      <c r="L1838" s="2">
        <f t="shared" si="234"/>
        <v>0</v>
      </c>
      <c r="M1838" s="3"/>
      <c r="N1838" s="4"/>
      <c r="O1838" s="5"/>
      <c r="P1838" s="6"/>
      <c r="Q1838" s="5"/>
      <c r="R1838" s="7"/>
      <c r="S1838" s="5"/>
      <c r="T1838" s="8"/>
      <c r="U1838" s="5"/>
      <c r="V1838" s="12">
        <v>28.29</v>
      </c>
      <c r="W1838" s="5">
        <v>3185.807624999999</v>
      </c>
      <c r="X1838" s="13">
        <v>11.52</v>
      </c>
      <c r="Y1838" s="5">
        <v>1167.5663999999999</v>
      </c>
      <c r="Z1838" s="14"/>
      <c r="AA1838" s="5"/>
      <c r="AB1838" s="2"/>
      <c r="AC1838" s="5"/>
      <c r="AD1838" s="2"/>
      <c r="AE1838" s="5"/>
      <c r="AF1838" s="2"/>
      <c r="AG1838" s="5"/>
      <c r="AH1838" s="9"/>
      <c r="AI1838" s="5"/>
      <c r="AJ1838" s="10"/>
      <c r="AK1838" s="5"/>
      <c r="AL1838" s="2"/>
      <c r="AM1838" s="5"/>
      <c r="AN1838" s="9"/>
      <c r="AO1838" s="5"/>
      <c r="AP1838" s="2"/>
      <c r="AQ1838" s="5"/>
      <c r="AR1838" s="3"/>
      <c r="AS1838" s="5" t="str">
        <f t="shared" si="227"/>
        <v/>
      </c>
      <c r="AT1838" s="3"/>
      <c r="AU1838" s="5" t="str">
        <f t="shared" si="228"/>
        <v/>
      </c>
      <c r="AV1838" s="2"/>
      <c r="AW1838" s="5" t="str">
        <f t="shared" si="229"/>
        <v/>
      </c>
      <c r="AX1838" s="2"/>
      <c r="AY1838" s="2"/>
      <c r="AZ1838" s="5">
        <f t="shared" si="231"/>
        <v>4353.3740249999992</v>
      </c>
      <c r="BA1838" s="11">
        <f t="shared" si="232"/>
        <v>8.6568085529041078E-2</v>
      </c>
      <c r="BB1838" s="5">
        <f t="shared" si="233"/>
        <v>86.56808552904107</v>
      </c>
      <c r="BC1838"/>
      <c r="BD1838"/>
      <c r="BE1838"/>
      <c r="BF1838"/>
    </row>
    <row r="1839" spans="1:58" s="44" customFormat="1" x14ac:dyDescent="0.25">
      <c r="A1839" s="1" t="s">
        <v>689</v>
      </c>
      <c r="B1839" s="1" t="s">
        <v>270</v>
      </c>
      <c r="C1839" s="1" t="s">
        <v>259</v>
      </c>
      <c r="D1839" s="1" t="s">
        <v>60</v>
      </c>
      <c r="E1839" s="1" t="s">
        <v>93</v>
      </c>
      <c r="F1839" s="1" t="s">
        <v>261</v>
      </c>
      <c r="G1839" s="1" t="s">
        <v>63</v>
      </c>
      <c r="H1839" s="1" t="s">
        <v>240</v>
      </c>
      <c r="I1839" s="2">
        <v>80</v>
      </c>
      <c r="J1839" s="2">
        <v>37.89</v>
      </c>
      <c r="K1839" s="2">
        <f t="shared" si="230"/>
        <v>37.89</v>
      </c>
      <c r="L1839" s="2">
        <f t="shared" si="234"/>
        <v>0</v>
      </c>
      <c r="M1839" s="3"/>
      <c r="N1839" s="4"/>
      <c r="O1839" s="5"/>
      <c r="P1839" s="6"/>
      <c r="Q1839" s="5"/>
      <c r="R1839" s="7"/>
      <c r="S1839" s="5"/>
      <c r="T1839" s="8"/>
      <c r="U1839" s="5"/>
      <c r="V1839" s="12">
        <v>37.89</v>
      </c>
      <c r="W1839" s="5">
        <v>4266.8876249999994</v>
      </c>
      <c r="X1839" s="13"/>
      <c r="Y1839" s="5"/>
      <c r="Z1839" s="14"/>
      <c r="AA1839" s="5"/>
      <c r="AB1839" s="2"/>
      <c r="AC1839" s="5"/>
      <c r="AD1839" s="2"/>
      <c r="AE1839" s="5"/>
      <c r="AF1839" s="2"/>
      <c r="AG1839" s="5"/>
      <c r="AH1839" s="9"/>
      <c r="AI1839" s="5"/>
      <c r="AJ1839" s="10"/>
      <c r="AK1839" s="5"/>
      <c r="AL1839" s="2"/>
      <c r="AM1839" s="5"/>
      <c r="AN1839" s="9"/>
      <c r="AO1839" s="5"/>
      <c r="AP1839" s="2"/>
      <c r="AQ1839" s="5"/>
      <c r="AR1839" s="3"/>
      <c r="AS1839" s="5" t="str">
        <f t="shared" si="227"/>
        <v/>
      </c>
      <c r="AT1839" s="3"/>
      <c r="AU1839" s="5" t="str">
        <f t="shared" si="228"/>
        <v/>
      </c>
      <c r="AV1839" s="2"/>
      <c r="AW1839" s="5" t="str">
        <f t="shared" si="229"/>
        <v/>
      </c>
      <c r="AX1839" s="2"/>
      <c r="AY1839" s="2"/>
      <c r="AZ1839" s="5">
        <f t="shared" si="231"/>
        <v>4266.8876249999994</v>
      </c>
      <c r="BA1839" s="11">
        <f t="shared" si="232"/>
        <v>8.4848278770121743E-2</v>
      </c>
      <c r="BB1839" s="5">
        <f t="shared" si="233"/>
        <v>84.848278770121738</v>
      </c>
      <c r="BC1839"/>
      <c r="BD1839"/>
      <c r="BE1839"/>
      <c r="BF1839"/>
    </row>
    <row r="1840" spans="1:58" s="44" customFormat="1" x14ac:dyDescent="0.25">
      <c r="A1840" s="1" t="s">
        <v>689</v>
      </c>
      <c r="B1840" s="1" t="s">
        <v>270</v>
      </c>
      <c r="C1840" s="1" t="s">
        <v>259</v>
      </c>
      <c r="D1840" s="1" t="s">
        <v>60</v>
      </c>
      <c r="E1840" s="1" t="s">
        <v>90</v>
      </c>
      <c r="F1840" s="1" t="s">
        <v>261</v>
      </c>
      <c r="G1840" s="1" t="s">
        <v>63</v>
      </c>
      <c r="H1840" s="1" t="s">
        <v>240</v>
      </c>
      <c r="I1840" s="2">
        <v>80</v>
      </c>
      <c r="J1840" s="2">
        <v>0.09</v>
      </c>
      <c r="K1840" s="2">
        <f t="shared" si="230"/>
        <v>0.09</v>
      </c>
      <c r="L1840" s="2">
        <f t="shared" si="234"/>
        <v>0</v>
      </c>
      <c r="M1840" s="3"/>
      <c r="N1840" s="4"/>
      <c r="O1840" s="5"/>
      <c r="P1840" s="6"/>
      <c r="Q1840" s="5"/>
      <c r="R1840" s="7"/>
      <c r="S1840" s="5"/>
      <c r="T1840" s="8"/>
      <c r="U1840" s="5"/>
      <c r="V1840" s="12">
        <v>0.09</v>
      </c>
      <c r="W1840" s="5">
        <v>10.135125</v>
      </c>
      <c r="X1840" s="13"/>
      <c r="Y1840" s="5"/>
      <c r="Z1840" s="14"/>
      <c r="AA1840" s="5"/>
      <c r="AB1840" s="2"/>
      <c r="AC1840" s="5"/>
      <c r="AD1840" s="2"/>
      <c r="AE1840" s="5"/>
      <c r="AF1840" s="2"/>
      <c r="AG1840" s="5"/>
      <c r="AH1840" s="9"/>
      <c r="AI1840" s="5"/>
      <c r="AJ1840" s="10"/>
      <c r="AK1840" s="5"/>
      <c r="AL1840" s="2"/>
      <c r="AM1840" s="5"/>
      <c r="AN1840" s="9"/>
      <c r="AO1840" s="5"/>
      <c r="AP1840" s="2"/>
      <c r="AQ1840" s="5"/>
      <c r="AR1840" s="3"/>
      <c r="AS1840" s="5" t="str">
        <f t="shared" si="227"/>
        <v/>
      </c>
      <c r="AT1840" s="3"/>
      <c r="AU1840" s="5" t="str">
        <f t="shared" si="228"/>
        <v/>
      </c>
      <c r="AV1840" s="2"/>
      <c r="AW1840" s="5" t="str">
        <f t="shared" si="229"/>
        <v/>
      </c>
      <c r="AX1840" s="2"/>
      <c r="AY1840" s="2"/>
      <c r="AZ1840" s="5">
        <f t="shared" si="231"/>
        <v>10.135125</v>
      </c>
      <c r="BA1840" s="11">
        <f t="shared" si="232"/>
        <v>2.0153985456085926E-4</v>
      </c>
      <c r="BB1840" s="5">
        <f t="shared" si="233"/>
        <v>0.20153985456085927</v>
      </c>
      <c r="BC1840"/>
      <c r="BD1840"/>
      <c r="BE1840"/>
      <c r="BF1840"/>
    </row>
    <row r="1841" spans="1:58" s="44" customFormat="1" x14ac:dyDescent="0.25">
      <c r="A1841" s="1" t="s">
        <v>689</v>
      </c>
      <c r="B1841" s="1" t="s">
        <v>270</v>
      </c>
      <c r="C1841" s="1" t="s">
        <v>259</v>
      </c>
      <c r="D1841" s="1" t="s">
        <v>60</v>
      </c>
      <c r="E1841" s="1" t="s">
        <v>66</v>
      </c>
      <c r="F1841" s="1" t="s">
        <v>261</v>
      </c>
      <c r="G1841" s="1" t="s">
        <v>63</v>
      </c>
      <c r="H1841" s="1" t="s">
        <v>240</v>
      </c>
      <c r="I1841" s="2">
        <v>80</v>
      </c>
      <c r="J1841" s="2">
        <v>0.09</v>
      </c>
      <c r="K1841" s="2">
        <f t="shared" si="230"/>
        <v>0.09</v>
      </c>
      <c r="L1841" s="2">
        <f t="shared" si="234"/>
        <v>0</v>
      </c>
      <c r="M1841" s="3"/>
      <c r="N1841" s="4"/>
      <c r="O1841" s="5"/>
      <c r="P1841" s="6"/>
      <c r="Q1841" s="5"/>
      <c r="R1841" s="7"/>
      <c r="S1841" s="5"/>
      <c r="T1841" s="8"/>
      <c r="U1841" s="5"/>
      <c r="V1841" s="12">
        <v>0.09</v>
      </c>
      <c r="W1841" s="5">
        <v>10.135125</v>
      </c>
      <c r="X1841" s="13"/>
      <c r="Y1841" s="5"/>
      <c r="Z1841" s="14"/>
      <c r="AA1841" s="5"/>
      <c r="AB1841" s="2"/>
      <c r="AC1841" s="5"/>
      <c r="AD1841" s="2"/>
      <c r="AE1841" s="5"/>
      <c r="AF1841" s="2"/>
      <c r="AG1841" s="5"/>
      <c r="AH1841" s="9"/>
      <c r="AI1841" s="5"/>
      <c r="AJ1841" s="10"/>
      <c r="AK1841" s="5"/>
      <c r="AL1841" s="2"/>
      <c r="AM1841" s="5"/>
      <c r="AN1841" s="9"/>
      <c r="AO1841" s="5"/>
      <c r="AP1841" s="2"/>
      <c r="AQ1841" s="5"/>
      <c r="AR1841" s="3"/>
      <c r="AS1841" s="5" t="str">
        <f t="shared" ref="AS1841:AS1879" si="235">IF(AR1841&gt;0,AR1841*$AS$1,"")</f>
        <v/>
      </c>
      <c r="AT1841" s="3"/>
      <c r="AU1841" s="5" t="str">
        <f t="shared" ref="AU1841:AU1879" si="236">IF(AT1841&gt;0,AT1841*$AU$1,"")</f>
        <v/>
      </c>
      <c r="AV1841" s="2"/>
      <c r="AW1841" s="5" t="str">
        <f t="shared" ref="AW1841:AW1879" si="237">IF(AV1841&gt;0,AV1841*$AW$1,"")</f>
        <v/>
      </c>
      <c r="AX1841" s="2"/>
      <c r="AY1841" s="2"/>
      <c r="AZ1841" s="5">
        <f t="shared" si="231"/>
        <v>10.135125</v>
      </c>
      <c r="BA1841" s="11">
        <f t="shared" si="232"/>
        <v>2.0153985456085926E-4</v>
      </c>
      <c r="BB1841" s="5">
        <f t="shared" si="233"/>
        <v>0.20153985456085927</v>
      </c>
      <c r="BC1841"/>
      <c r="BD1841"/>
      <c r="BE1841"/>
      <c r="BF1841"/>
    </row>
    <row r="1842" spans="1:58" s="44" customFormat="1" x14ac:dyDescent="0.25">
      <c r="A1842" s="1" t="s">
        <v>689</v>
      </c>
      <c r="B1842" s="1" t="s">
        <v>270</v>
      </c>
      <c r="C1842" s="1" t="s">
        <v>259</v>
      </c>
      <c r="D1842" s="1" t="s">
        <v>60</v>
      </c>
      <c r="E1842" s="1" t="s">
        <v>67</v>
      </c>
      <c r="F1842" s="1" t="s">
        <v>261</v>
      </c>
      <c r="G1842" s="1" t="s">
        <v>63</v>
      </c>
      <c r="H1842" s="1" t="s">
        <v>240</v>
      </c>
      <c r="I1842" s="2">
        <v>80</v>
      </c>
      <c r="J1842" s="2">
        <v>39.81</v>
      </c>
      <c r="K1842" s="2">
        <f t="shared" si="230"/>
        <v>39.82</v>
      </c>
      <c r="L1842" s="2">
        <f t="shared" si="234"/>
        <v>0</v>
      </c>
      <c r="M1842" s="3"/>
      <c r="N1842" s="4"/>
      <c r="O1842" s="5"/>
      <c r="P1842" s="6"/>
      <c r="Q1842" s="5"/>
      <c r="R1842" s="7"/>
      <c r="S1842" s="5"/>
      <c r="T1842" s="8"/>
      <c r="U1842" s="5"/>
      <c r="V1842" s="12">
        <v>35.74</v>
      </c>
      <c r="W1842" s="5">
        <v>4024.7707500000001</v>
      </c>
      <c r="X1842" s="13">
        <v>4.08</v>
      </c>
      <c r="Y1842" s="5">
        <v>413.51310000000001</v>
      </c>
      <c r="Z1842" s="14"/>
      <c r="AA1842" s="5"/>
      <c r="AB1842" s="2"/>
      <c r="AC1842" s="5"/>
      <c r="AD1842" s="2"/>
      <c r="AE1842" s="5"/>
      <c r="AF1842" s="2"/>
      <c r="AG1842" s="5"/>
      <c r="AH1842" s="9"/>
      <c r="AI1842" s="5"/>
      <c r="AJ1842" s="10"/>
      <c r="AK1842" s="5"/>
      <c r="AL1842" s="2"/>
      <c r="AM1842" s="5"/>
      <c r="AN1842" s="9"/>
      <c r="AO1842" s="5"/>
      <c r="AP1842" s="2"/>
      <c r="AQ1842" s="5"/>
      <c r="AR1842" s="3"/>
      <c r="AS1842" s="5" t="str">
        <f t="shared" si="235"/>
        <v/>
      </c>
      <c r="AT1842" s="3"/>
      <c r="AU1842" s="5" t="str">
        <f t="shared" si="236"/>
        <v/>
      </c>
      <c r="AV1842" s="2"/>
      <c r="AW1842" s="5" t="str">
        <f t="shared" si="237"/>
        <v/>
      </c>
      <c r="AX1842" s="2"/>
      <c r="AY1842" s="2"/>
      <c r="AZ1842" s="5">
        <f t="shared" si="231"/>
        <v>4438.2838499999998</v>
      </c>
      <c r="BA1842" s="11">
        <f t="shared" si="232"/>
        <v>8.8256541643917621E-2</v>
      </c>
      <c r="BB1842" s="5">
        <f t="shared" si="233"/>
        <v>88.256541643917615</v>
      </c>
      <c r="BC1842"/>
      <c r="BD1842"/>
      <c r="BE1842"/>
      <c r="BF1842"/>
    </row>
    <row r="1843" spans="1:58" s="44" customFormat="1" x14ac:dyDescent="0.25">
      <c r="A1843" s="1" t="s">
        <v>690</v>
      </c>
      <c r="B1843" s="1" t="s">
        <v>613</v>
      </c>
      <c r="C1843" s="1" t="s">
        <v>614</v>
      </c>
      <c r="D1843" s="1" t="s">
        <v>123</v>
      </c>
      <c r="E1843" s="1" t="s">
        <v>66</v>
      </c>
      <c r="F1843" s="1" t="s">
        <v>261</v>
      </c>
      <c r="G1843" s="1" t="s">
        <v>63</v>
      </c>
      <c r="H1843" s="1" t="s">
        <v>240</v>
      </c>
      <c r="I1843" s="2">
        <v>158.5</v>
      </c>
      <c r="J1843" s="2">
        <v>7.0000000000000007E-2</v>
      </c>
      <c r="K1843" s="2">
        <f t="shared" si="230"/>
        <v>7.0000000000000007E-2</v>
      </c>
      <c r="L1843" s="2">
        <f t="shared" si="234"/>
        <v>0</v>
      </c>
      <c r="M1843" s="3"/>
      <c r="N1843" s="4"/>
      <c r="O1843" s="5"/>
      <c r="P1843" s="6"/>
      <c r="Q1843" s="5"/>
      <c r="R1843" s="7"/>
      <c r="S1843" s="5"/>
      <c r="T1843" s="8"/>
      <c r="U1843" s="5"/>
      <c r="V1843" s="12"/>
      <c r="W1843" s="5"/>
      <c r="X1843" s="13">
        <v>7.0000000000000007E-2</v>
      </c>
      <c r="Y1843" s="5">
        <v>7.0945875000000003</v>
      </c>
      <c r="Z1843" s="14"/>
      <c r="AA1843" s="5"/>
      <c r="AB1843" s="2"/>
      <c r="AC1843" s="5"/>
      <c r="AD1843" s="2"/>
      <c r="AE1843" s="5"/>
      <c r="AF1843" s="2"/>
      <c r="AG1843" s="5"/>
      <c r="AH1843" s="9"/>
      <c r="AI1843" s="5"/>
      <c r="AJ1843" s="10"/>
      <c r="AK1843" s="5"/>
      <c r="AL1843" s="2"/>
      <c r="AM1843" s="5"/>
      <c r="AN1843" s="9"/>
      <c r="AO1843" s="5"/>
      <c r="AP1843" s="2"/>
      <c r="AQ1843" s="5"/>
      <c r="AR1843" s="3"/>
      <c r="AS1843" s="5" t="str">
        <f t="shared" si="235"/>
        <v/>
      </c>
      <c r="AT1843" s="3"/>
      <c r="AU1843" s="5" t="str">
        <f t="shared" si="236"/>
        <v/>
      </c>
      <c r="AV1843" s="2"/>
      <c r="AW1843" s="5" t="str">
        <f t="shared" si="237"/>
        <v/>
      </c>
      <c r="AX1843" s="2"/>
      <c r="AY1843" s="2"/>
      <c r="AZ1843" s="5">
        <f t="shared" si="231"/>
        <v>7.0945875000000003</v>
      </c>
      <c r="BA1843" s="11">
        <f t="shared" si="232"/>
        <v>1.4107789819260149E-4</v>
      </c>
      <c r="BB1843" s="5">
        <f t="shared" si="233"/>
        <v>0.1410778981926015</v>
      </c>
      <c r="BC1843"/>
      <c r="BD1843"/>
      <c r="BE1843"/>
      <c r="BF1843"/>
    </row>
    <row r="1844" spans="1:58" s="44" customFormat="1" x14ac:dyDescent="0.25">
      <c r="A1844" s="1" t="s">
        <v>690</v>
      </c>
      <c r="B1844" s="1" t="s">
        <v>613</v>
      </c>
      <c r="C1844" s="1" t="s">
        <v>614</v>
      </c>
      <c r="D1844" s="1" t="s">
        <v>123</v>
      </c>
      <c r="E1844" s="1" t="s">
        <v>67</v>
      </c>
      <c r="F1844" s="1" t="s">
        <v>261</v>
      </c>
      <c r="G1844" s="1" t="s">
        <v>63</v>
      </c>
      <c r="H1844" s="1" t="s">
        <v>240</v>
      </c>
      <c r="I1844" s="2">
        <v>158.5</v>
      </c>
      <c r="J1844" s="2">
        <v>7.0000000000000007E-2</v>
      </c>
      <c r="K1844" s="2">
        <f t="shared" si="230"/>
        <v>7.0000000000000007E-2</v>
      </c>
      <c r="L1844" s="2">
        <f t="shared" si="234"/>
        <v>0</v>
      </c>
      <c r="M1844" s="3"/>
      <c r="N1844" s="4"/>
      <c r="O1844" s="5"/>
      <c r="P1844" s="6"/>
      <c r="Q1844" s="5"/>
      <c r="R1844" s="7"/>
      <c r="S1844" s="5"/>
      <c r="T1844" s="8"/>
      <c r="U1844" s="5"/>
      <c r="V1844" s="12">
        <v>0.02</v>
      </c>
      <c r="W1844" s="5">
        <v>2.2522500000000001</v>
      </c>
      <c r="X1844" s="13">
        <v>0.05</v>
      </c>
      <c r="Y1844" s="5">
        <v>5.0675625000000002</v>
      </c>
      <c r="Z1844" s="14"/>
      <c r="AA1844" s="5"/>
      <c r="AB1844" s="2"/>
      <c r="AC1844" s="5"/>
      <c r="AD1844" s="2"/>
      <c r="AE1844" s="5"/>
      <c r="AF1844" s="2"/>
      <c r="AG1844" s="5"/>
      <c r="AH1844" s="9"/>
      <c r="AI1844" s="5"/>
      <c r="AJ1844" s="10"/>
      <c r="AK1844" s="5"/>
      <c r="AL1844" s="2"/>
      <c r="AM1844" s="5"/>
      <c r="AN1844" s="9"/>
      <c r="AO1844" s="5"/>
      <c r="AP1844" s="2"/>
      <c r="AQ1844" s="5"/>
      <c r="AR1844" s="3"/>
      <c r="AS1844" s="5" t="str">
        <f t="shared" si="235"/>
        <v/>
      </c>
      <c r="AT1844" s="3"/>
      <c r="AU1844" s="5" t="str">
        <f t="shared" si="236"/>
        <v/>
      </c>
      <c r="AV1844" s="2"/>
      <c r="AW1844" s="5" t="str">
        <f t="shared" si="237"/>
        <v/>
      </c>
      <c r="AX1844" s="2"/>
      <c r="AY1844" s="2"/>
      <c r="AZ1844" s="5">
        <f t="shared" si="231"/>
        <v>7.3198125000000003</v>
      </c>
      <c r="BA1844" s="11">
        <f t="shared" si="232"/>
        <v>1.4555656162728727E-4</v>
      </c>
      <c r="BB1844" s="5">
        <f t="shared" si="233"/>
        <v>0.14555656162728725</v>
      </c>
      <c r="BC1844"/>
      <c r="BD1844"/>
      <c r="BE1844"/>
      <c r="BF1844"/>
    </row>
    <row r="1845" spans="1:58" s="44" customFormat="1" x14ac:dyDescent="0.25">
      <c r="A1845" s="1" t="s">
        <v>690</v>
      </c>
      <c r="B1845" s="1" t="s">
        <v>613</v>
      </c>
      <c r="C1845" s="1" t="s">
        <v>614</v>
      </c>
      <c r="D1845" s="1" t="s">
        <v>123</v>
      </c>
      <c r="E1845" s="1" t="s">
        <v>68</v>
      </c>
      <c r="F1845" s="1" t="s">
        <v>261</v>
      </c>
      <c r="G1845" s="1" t="s">
        <v>63</v>
      </c>
      <c r="H1845" s="1" t="s">
        <v>240</v>
      </c>
      <c r="I1845" s="2">
        <v>158.5</v>
      </c>
      <c r="J1845" s="2">
        <v>40.200000000000003</v>
      </c>
      <c r="K1845" s="2">
        <f t="shared" si="230"/>
        <v>40</v>
      </c>
      <c r="L1845" s="2">
        <f t="shared" si="234"/>
        <v>0</v>
      </c>
      <c r="M1845" s="3"/>
      <c r="N1845" s="4"/>
      <c r="O1845" s="5"/>
      <c r="P1845" s="6"/>
      <c r="Q1845" s="5"/>
      <c r="R1845" s="7"/>
      <c r="S1845" s="5"/>
      <c r="T1845" s="8"/>
      <c r="U1845" s="5"/>
      <c r="V1845" s="12">
        <v>2.69</v>
      </c>
      <c r="W1845" s="5">
        <v>302.92762499999992</v>
      </c>
      <c r="X1845" s="13">
        <v>13.05</v>
      </c>
      <c r="Y1845" s="5">
        <v>1322.6338125</v>
      </c>
      <c r="Z1845" s="14"/>
      <c r="AA1845" s="5"/>
      <c r="AB1845" s="2"/>
      <c r="AC1845" s="5"/>
      <c r="AD1845" s="2"/>
      <c r="AE1845" s="5"/>
      <c r="AF1845" s="2"/>
      <c r="AG1845" s="5"/>
      <c r="AH1845" s="9">
        <v>0.01</v>
      </c>
      <c r="AI1845" s="5">
        <v>0.4039875</v>
      </c>
      <c r="AJ1845" s="10">
        <v>24.25</v>
      </c>
      <c r="AK1845" s="5">
        <v>835.83454499999993</v>
      </c>
      <c r="AL1845" s="2"/>
      <c r="AM1845" s="5"/>
      <c r="AN1845" s="9"/>
      <c r="AO1845" s="5"/>
      <c r="AP1845" s="2"/>
      <c r="AQ1845" s="5"/>
      <c r="AR1845" s="3"/>
      <c r="AS1845" s="5" t="str">
        <f t="shared" si="235"/>
        <v/>
      </c>
      <c r="AT1845" s="3"/>
      <c r="AU1845" s="5" t="str">
        <f t="shared" si="236"/>
        <v/>
      </c>
      <c r="AV1845" s="2"/>
      <c r="AW1845" s="5" t="str">
        <f t="shared" si="237"/>
        <v/>
      </c>
      <c r="AX1845" s="2"/>
      <c r="AY1845" s="2"/>
      <c r="AZ1845" s="5">
        <f t="shared" si="231"/>
        <v>2461.79997</v>
      </c>
      <c r="BA1845" s="11">
        <f t="shared" si="232"/>
        <v>4.8953595334219134E-2</v>
      </c>
      <c r="BB1845" s="5">
        <f t="shared" si="233"/>
        <v>48.953595334219138</v>
      </c>
      <c r="BC1845"/>
      <c r="BD1845"/>
      <c r="BE1845"/>
      <c r="BF1845"/>
    </row>
    <row r="1846" spans="1:58" s="44" customFormat="1" x14ac:dyDescent="0.25">
      <c r="A1846" s="1" t="s">
        <v>690</v>
      </c>
      <c r="B1846" s="1" t="s">
        <v>613</v>
      </c>
      <c r="C1846" s="1" t="s">
        <v>614</v>
      </c>
      <c r="D1846" s="1" t="s">
        <v>123</v>
      </c>
      <c r="E1846" s="1" t="s">
        <v>69</v>
      </c>
      <c r="F1846" s="1" t="s">
        <v>261</v>
      </c>
      <c r="G1846" s="1" t="s">
        <v>63</v>
      </c>
      <c r="H1846" s="1" t="s">
        <v>240</v>
      </c>
      <c r="I1846" s="2">
        <v>158.5</v>
      </c>
      <c r="J1846" s="2">
        <v>40.090000000000003</v>
      </c>
      <c r="K1846" s="2">
        <f t="shared" si="230"/>
        <v>40</v>
      </c>
      <c r="L1846" s="2">
        <f t="shared" si="234"/>
        <v>0</v>
      </c>
      <c r="M1846" s="3"/>
      <c r="N1846" s="4"/>
      <c r="O1846" s="5"/>
      <c r="P1846" s="6"/>
      <c r="Q1846" s="5"/>
      <c r="R1846" s="7"/>
      <c r="S1846" s="5"/>
      <c r="T1846" s="8"/>
      <c r="U1846" s="5"/>
      <c r="V1846" s="12"/>
      <c r="W1846" s="5"/>
      <c r="X1846" s="13">
        <v>19.93</v>
      </c>
      <c r="Y1846" s="5">
        <v>2019.9304125000001</v>
      </c>
      <c r="Z1846" s="14"/>
      <c r="AA1846" s="5"/>
      <c r="AB1846" s="2"/>
      <c r="AC1846" s="5"/>
      <c r="AD1846" s="2"/>
      <c r="AE1846" s="5"/>
      <c r="AF1846" s="2"/>
      <c r="AG1846" s="5"/>
      <c r="AH1846" s="9"/>
      <c r="AI1846" s="5"/>
      <c r="AJ1846" s="10">
        <v>20.07</v>
      </c>
      <c r="AK1846" s="5">
        <v>665.71186499999999</v>
      </c>
      <c r="AL1846" s="2"/>
      <c r="AM1846" s="5"/>
      <c r="AN1846" s="9"/>
      <c r="AO1846" s="5"/>
      <c r="AP1846" s="2"/>
      <c r="AQ1846" s="5"/>
      <c r="AR1846" s="3"/>
      <c r="AS1846" s="5" t="str">
        <f t="shared" si="235"/>
        <v/>
      </c>
      <c r="AT1846" s="3"/>
      <c r="AU1846" s="5" t="str">
        <f t="shared" si="236"/>
        <v/>
      </c>
      <c r="AV1846" s="2"/>
      <c r="AW1846" s="5" t="str">
        <f t="shared" si="237"/>
        <v/>
      </c>
      <c r="AX1846" s="2"/>
      <c r="AY1846" s="2"/>
      <c r="AZ1846" s="5">
        <f t="shared" si="231"/>
        <v>2685.6422775000001</v>
      </c>
      <c r="BA1846" s="11">
        <f t="shared" si="232"/>
        <v>5.3404763533734897E-2</v>
      </c>
      <c r="BB1846" s="5">
        <f t="shared" si="233"/>
        <v>53.404763533734901</v>
      </c>
      <c r="BC1846"/>
      <c r="BD1846"/>
      <c r="BE1846"/>
      <c r="BF1846"/>
    </row>
    <row r="1847" spans="1:58" s="44" customFormat="1" x14ac:dyDescent="0.25">
      <c r="A1847" s="1" t="s">
        <v>690</v>
      </c>
      <c r="B1847" s="1" t="s">
        <v>613</v>
      </c>
      <c r="C1847" s="1" t="s">
        <v>614</v>
      </c>
      <c r="D1847" s="1" t="s">
        <v>123</v>
      </c>
      <c r="E1847" s="1" t="s">
        <v>70</v>
      </c>
      <c r="F1847" s="1" t="s">
        <v>261</v>
      </c>
      <c r="G1847" s="1" t="s">
        <v>63</v>
      </c>
      <c r="H1847" s="1" t="s">
        <v>240</v>
      </c>
      <c r="I1847" s="2">
        <v>158.5</v>
      </c>
      <c r="J1847" s="2">
        <v>0.09</v>
      </c>
      <c r="K1847" s="2">
        <f t="shared" si="230"/>
        <v>0.09</v>
      </c>
      <c r="L1847" s="2">
        <f t="shared" si="234"/>
        <v>0</v>
      </c>
      <c r="M1847" s="3"/>
      <c r="N1847" s="4"/>
      <c r="O1847" s="5"/>
      <c r="P1847" s="6"/>
      <c r="Q1847" s="5"/>
      <c r="R1847" s="7"/>
      <c r="S1847" s="5"/>
      <c r="T1847" s="8"/>
      <c r="U1847" s="5"/>
      <c r="V1847" s="12"/>
      <c r="W1847" s="5"/>
      <c r="X1847" s="13">
        <v>0.05</v>
      </c>
      <c r="Y1847" s="5">
        <v>5.0675625000000002</v>
      </c>
      <c r="Z1847" s="14"/>
      <c r="AA1847" s="5"/>
      <c r="AB1847" s="2"/>
      <c r="AC1847" s="5"/>
      <c r="AD1847" s="2"/>
      <c r="AE1847" s="5"/>
      <c r="AF1847" s="2"/>
      <c r="AG1847" s="5"/>
      <c r="AH1847" s="9"/>
      <c r="AI1847" s="5"/>
      <c r="AJ1847" s="10">
        <v>0.04</v>
      </c>
      <c r="AK1847" s="5">
        <v>1.3267799703441561</v>
      </c>
      <c r="AL1847" s="2"/>
      <c r="AM1847" s="5"/>
      <c r="AN1847" s="9"/>
      <c r="AO1847" s="5"/>
      <c r="AP1847" s="2"/>
      <c r="AQ1847" s="5"/>
      <c r="AR1847" s="3"/>
      <c r="AS1847" s="5" t="str">
        <f t="shared" si="235"/>
        <v/>
      </c>
      <c r="AT1847" s="3"/>
      <c r="AU1847" s="5" t="str">
        <f t="shared" si="236"/>
        <v/>
      </c>
      <c r="AV1847" s="2"/>
      <c r="AW1847" s="5" t="str">
        <f t="shared" si="237"/>
        <v/>
      </c>
      <c r="AX1847" s="2"/>
      <c r="AY1847" s="2"/>
      <c r="AZ1847" s="5">
        <f t="shared" si="231"/>
        <v>6.3943424703441565</v>
      </c>
      <c r="BA1847" s="11">
        <f t="shared" si="232"/>
        <v>1.2715332583322723E-4</v>
      </c>
      <c r="BB1847" s="5">
        <f t="shared" si="233"/>
        <v>0.12715332583322725</v>
      </c>
      <c r="BC1847"/>
      <c r="BD1847"/>
      <c r="BE1847"/>
      <c r="BF1847"/>
    </row>
    <row r="1848" spans="1:58" s="44" customFormat="1" x14ac:dyDescent="0.25">
      <c r="A1848" s="1" t="s">
        <v>690</v>
      </c>
      <c r="B1848" s="1" t="s">
        <v>613</v>
      </c>
      <c r="C1848" s="1" t="s">
        <v>614</v>
      </c>
      <c r="D1848" s="1" t="s">
        <v>123</v>
      </c>
      <c r="E1848" s="1" t="s">
        <v>73</v>
      </c>
      <c r="F1848" s="1" t="s">
        <v>261</v>
      </c>
      <c r="G1848" s="1" t="s">
        <v>63</v>
      </c>
      <c r="H1848" s="1" t="s">
        <v>240</v>
      </c>
      <c r="I1848" s="2">
        <v>158.5</v>
      </c>
      <c r="J1848" s="2">
        <v>0.09</v>
      </c>
      <c r="K1848" s="2">
        <f t="shared" si="230"/>
        <v>0.09</v>
      </c>
      <c r="L1848" s="2">
        <f t="shared" si="234"/>
        <v>0</v>
      </c>
      <c r="M1848" s="3"/>
      <c r="N1848" s="4"/>
      <c r="O1848" s="5"/>
      <c r="P1848" s="6"/>
      <c r="Q1848" s="5"/>
      <c r="R1848" s="7"/>
      <c r="S1848" s="5"/>
      <c r="T1848" s="8"/>
      <c r="U1848" s="5"/>
      <c r="V1848" s="12"/>
      <c r="W1848" s="5"/>
      <c r="X1848" s="13">
        <v>0.09</v>
      </c>
      <c r="Y1848" s="5">
        <v>9.1216124999999995</v>
      </c>
      <c r="Z1848" s="14"/>
      <c r="AA1848" s="5"/>
      <c r="AB1848" s="2"/>
      <c r="AC1848" s="5"/>
      <c r="AD1848" s="2"/>
      <c r="AE1848" s="5"/>
      <c r="AF1848" s="2"/>
      <c r="AG1848" s="5"/>
      <c r="AH1848" s="9"/>
      <c r="AI1848" s="5"/>
      <c r="AJ1848" s="10"/>
      <c r="AK1848" s="5"/>
      <c r="AL1848" s="2"/>
      <c r="AM1848" s="5"/>
      <c r="AN1848" s="9"/>
      <c r="AO1848" s="5"/>
      <c r="AP1848" s="2"/>
      <c r="AQ1848" s="5"/>
      <c r="AR1848" s="3"/>
      <c r="AS1848" s="5" t="str">
        <f t="shared" si="235"/>
        <v/>
      </c>
      <c r="AT1848" s="3"/>
      <c r="AU1848" s="5" t="str">
        <f t="shared" si="236"/>
        <v/>
      </c>
      <c r="AV1848" s="2"/>
      <c r="AW1848" s="5" t="str">
        <f t="shared" si="237"/>
        <v/>
      </c>
      <c r="AX1848" s="2"/>
      <c r="AY1848" s="2"/>
      <c r="AZ1848" s="5">
        <f t="shared" si="231"/>
        <v>9.1216124999999995</v>
      </c>
      <c r="BA1848" s="11">
        <f t="shared" si="232"/>
        <v>1.8138586910477334E-4</v>
      </c>
      <c r="BB1848" s="5">
        <f t="shared" si="233"/>
        <v>0.18138586910477333</v>
      </c>
      <c r="BC1848"/>
      <c r="BD1848"/>
      <c r="BE1848"/>
      <c r="BF1848"/>
    </row>
    <row r="1849" spans="1:58" s="44" customFormat="1" x14ac:dyDescent="0.25">
      <c r="A1849" s="1" t="s">
        <v>690</v>
      </c>
      <c r="B1849" s="1" t="s">
        <v>613</v>
      </c>
      <c r="C1849" s="1" t="s">
        <v>614</v>
      </c>
      <c r="D1849" s="1" t="s">
        <v>123</v>
      </c>
      <c r="E1849" s="1" t="s">
        <v>74</v>
      </c>
      <c r="F1849" s="1" t="s">
        <v>261</v>
      </c>
      <c r="G1849" s="1" t="s">
        <v>63</v>
      </c>
      <c r="H1849" s="1" t="s">
        <v>240</v>
      </c>
      <c r="I1849" s="2">
        <v>158.5</v>
      </c>
      <c r="J1849" s="2">
        <v>38.89</v>
      </c>
      <c r="K1849" s="2">
        <f t="shared" si="230"/>
        <v>38.89</v>
      </c>
      <c r="L1849" s="2">
        <f t="shared" si="234"/>
        <v>0</v>
      </c>
      <c r="M1849" s="3"/>
      <c r="N1849" s="4"/>
      <c r="O1849" s="5"/>
      <c r="P1849" s="6"/>
      <c r="Q1849" s="5"/>
      <c r="R1849" s="7"/>
      <c r="S1849" s="5"/>
      <c r="T1849" s="8"/>
      <c r="U1849" s="5"/>
      <c r="V1849" s="12"/>
      <c r="W1849" s="5"/>
      <c r="X1849" s="13">
        <v>34.31</v>
      </c>
      <c r="Y1849" s="5">
        <v>3477.3613875000001</v>
      </c>
      <c r="Z1849" s="14"/>
      <c r="AA1849" s="5"/>
      <c r="AB1849" s="2"/>
      <c r="AC1849" s="5"/>
      <c r="AD1849" s="2"/>
      <c r="AE1849" s="5"/>
      <c r="AF1849" s="2"/>
      <c r="AG1849" s="5"/>
      <c r="AH1849" s="9"/>
      <c r="AI1849" s="5"/>
      <c r="AJ1849" s="10">
        <v>4.58</v>
      </c>
      <c r="AK1849" s="5">
        <v>151.91630746936801</v>
      </c>
      <c r="AL1849" s="2"/>
      <c r="AM1849" s="5"/>
      <c r="AN1849" s="9"/>
      <c r="AO1849" s="5"/>
      <c r="AP1849" s="2"/>
      <c r="AQ1849" s="5"/>
      <c r="AR1849" s="3"/>
      <c r="AS1849" s="5" t="str">
        <f t="shared" si="235"/>
        <v/>
      </c>
      <c r="AT1849" s="3"/>
      <c r="AU1849" s="5" t="str">
        <f t="shared" si="236"/>
        <v/>
      </c>
      <c r="AV1849" s="2"/>
      <c r="AW1849" s="5" t="str">
        <f t="shared" si="237"/>
        <v/>
      </c>
      <c r="AX1849" s="2"/>
      <c r="AY1849" s="2"/>
      <c r="AZ1849" s="5">
        <f t="shared" si="231"/>
        <v>3629.277694969368</v>
      </c>
      <c r="BA1849" s="11">
        <f t="shared" si="232"/>
        <v>7.2169223251326159E-2</v>
      </c>
      <c r="BB1849" s="5">
        <f t="shared" si="233"/>
        <v>72.169223251326159</v>
      </c>
      <c r="BC1849"/>
      <c r="BD1849"/>
      <c r="BE1849"/>
      <c r="BF1849"/>
    </row>
    <row r="1850" spans="1:58" s="44" customFormat="1" x14ac:dyDescent="0.25">
      <c r="A1850" s="1" t="s">
        <v>690</v>
      </c>
      <c r="B1850" s="1" t="s">
        <v>613</v>
      </c>
      <c r="C1850" s="1" t="s">
        <v>614</v>
      </c>
      <c r="D1850" s="1" t="s">
        <v>123</v>
      </c>
      <c r="E1850" s="1" t="s">
        <v>75</v>
      </c>
      <c r="F1850" s="1" t="s">
        <v>261</v>
      </c>
      <c r="G1850" s="1" t="s">
        <v>63</v>
      </c>
      <c r="H1850" s="1" t="s">
        <v>240</v>
      </c>
      <c r="I1850" s="2">
        <v>158.5</v>
      </c>
      <c r="J1850" s="2">
        <v>37.53</v>
      </c>
      <c r="K1850" s="2">
        <f t="shared" si="230"/>
        <v>37.54</v>
      </c>
      <c r="L1850" s="2">
        <f t="shared" si="234"/>
        <v>0</v>
      </c>
      <c r="M1850" s="3"/>
      <c r="N1850" s="4"/>
      <c r="O1850" s="5"/>
      <c r="P1850" s="6"/>
      <c r="Q1850" s="5"/>
      <c r="R1850" s="7"/>
      <c r="S1850" s="5"/>
      <c r="T1850" s="8"/>
      <c r="U1850" s="5"/>
      <c r="V1850" s="12">
        <v>3.82</v>
      </c>
      <c r="W1850" s="5">
        <v>430.1797499999999</v>
      </c>
      <c r="X1850" s="13">
        <v>27.39</v>
      </c>
      <c r="Y1850" s="5">
        <v>2776.0107374999998</v>
      </c>
      <c r="Z1850" s="14"/>
      <c r="AA1850" s="5"/>
      <c r="AB1850" s="2"/>
      <c r="AC1850" s="5"/>
      <c r="AD1850" s="2"/>
      <c r="AE1850" s="5"/>
      <c r="AF1850" s="2"/>
      <c r="AG1850" s="5"/>
      <c r="AH1850" s="9">
        <v>0.04</v>
      </c>
      <c r="AI1850" s="5">
        <v>1.4947537500000001</v>
      </c>
      <c r="AJ1850" s="10">
        <v>6.29</v>
      </c>
      <c r="AK1850" s="5">
        <v>212.98504749548439</v>
      </c>
      <c r="AL1850" s="2"/>
      <c r="AM1850" s="5"/>
      <c r="AN1850" s="9"/>
      <c r="AO1850" s="5"/>
      <c r="AP1850" s="2"/>
      <c r="AQ1850" s="5"/>
      <c r="AR1850" s="3"/>
      <c r="AS1850" s="5" t="str">
        <f t="shared" si="235"/>
        <v/>
      </c>
      <c r="AT1850" s="3"/>
      <c r="AU1850" s="5" t="str">
        <f t="shared" si="236"/>
        <v/>
      </c>
      <c r="AV1850" s="2"/>
      <c r="AW1850" s="5" t="str">
        <f t="shared" si="237"/>
        <v/>
      </c>
      <c r="AX1850" s="2"/>
      <c r="AY1850" s="2"/>
      <c r="AZ1850" s="5">
        <f t="shared" si="231"/>
        <v>3420.670288745484</v>
      </c>
      <c r="BA1850" s="11">
        <f t="shared" si="232"/>
        <v>6.802100541378793E-2</v>
      </c>
      <c r="BB1850" s="5">
        <f t="shared" si="233"/>
        <v>68.021005413787933</v>
      </c>
      <c r="BC1850"/>
      <c r="BD1850"/>
      <c r="BE1850"/>
      <c r="BF1850"/>
    </row>
    <row r="1851" spans="1:58" s="44" customFormat="1" x14ac:dyDescent="0.25">
      <c r="A1851" s="1" t="s">
        <v>691</v>
      </c>
      <c r="B1851" s="1" t="s">
        <v>619</v>
      </c>
      <c r="C1851" s="1" t="s">
        <v>620</v>
      </c>
      <c r="D1851" s="1" t="s">
        <v>555</v>
      </c>
      <c r="E1851" s="1" t="s">
        <v>71</v>
      </c>
      <c r="F1851" s="1" t="s">
        <v>217</v>
      </c>
      <c r="G1851" s="1" t="s">
        <v>63</v>
      </c>
      <c r="H1851" s="1" t="s">
        <v>240</v>
      </c>
      <c r="I1851" s="2">
        <v>40</v>
      </c>
      <c r="J1851" s="2">
        <v>7.0000000000000007E-2</v>
      </c>
      <c r="K1851" s="2">
        <f t="shared" si="230"/>
        <v>0.06</v>
      </c>
      <c r="L1851" s="2">
        <f t="shared" si="234"/>
        <v>0</v>
      </c>
      <c r="M1851" s="3"/>
      <c r="N1851" s="4"/>
      <c r="O1851" s="5"/>
      <c r="P1851" s="6"/>
      <c r="Q1851" s="5"/>
      <c r="R1851" s="7"/>
      <c r="S1851" s="5"/>
      <c r="T1851" s="8"/>
      <c r="U1851" s="5"/>
      <c r="V1851" s="12"/>
      <c r="W1851" s="5"/>
      <c r="X1851" s="13">
        <v>0.02</v>
      </c>
      <c r="Y1851" s="5">
        <v>2.0270250000000001</v>
      </c>
      <c r="Z1851" s="14"/>
      <c r="AA1851" s="5"/>
      <c r="AB1851" s="2"/>
      <c r="AC1851" s="5"/>
      <c r="AD1851" s="2"/>
      <c r="AE1851" s="5"/>
      <c r="AF1851" s="2"/>
      <c r="AG1851" s="5"/>
      <c r="AH1851" s="9"/>
      <c r="AI1851" s="5"/>
      <c r="AJ1851" s="10">
        <v>0.04</v>
      </c>
      <c r="AK1851" s="5">
        <v>1.3267799703441561</v>
      </c>
      <c r="AL1851" s="2"/>
      <c r="AM1851" s="5"/>
      <c r="AN1851" s="9"/>
      <c r="AO1851" s="5"/>
      <c r="AP1851" s="2"/>
      <c r="AQ1851" s="5"/>
      <c r="AR1851" s="3"/>
      <c r="AS1851" s="5" t="str">
        <f t="shared" si="235"/>
        <v/>
      </c>
      <c r="AT1851" s="3"/>
      <c r="AU1851" s="5" t="str">
        <f t="shared" si="236"/>
        <v/>
      </c>
      <c r="AV1851" s="2"/>
      <c r="AW1851" s="5" t="str">
        <f t="shared" si="237"/>
        <v/>
      </c>
      <c r="AX1851" s="2"/>
      <c r="AY1851" s="2"/>
      <c r="AZ1851" s="5">
        <f t="shared" si="231"/>
        <v>3.3538049703441564</v>
      </c>
      <c r="BA1851" s="11">
        <f t="shared" si="232"/>
        <v>6.6691369464969417E-5</v>
      </c>
      <c r="BB1851" s="5">
        <f t="shared" si="233"/>
        <v>6.6691369464969424E-2</v>
      </c>
      <c r="BC1851"/>
      <c r="BD1851"/>
      <c r="BE1851"/>
      <c r="BF1851"/>
    </row>
    <row r="1852" spans="1:58" s="44" customFormat="1" x14ac:dyDescent="0.25">
      <c r="A1852" s="1" t="s">
        <v>691</v>
      </c>
      <c r="B1852" s="1" t="s">
        <v>619</v>
      </c>
      <c r="C1852" s="1" t="s">
        <v>620</v>
      </c>
      <c r="D1852" s="1" t="s">
        <v>555</v>
      </c>
      <c r="E1852" s="1" t="s">
        <v>72</v>
      </c>
      <c r="F1852" s="1" t="s">
        <v>217</v>
      </c>
      <c r="G1852" s="1" t="s">
        <v>63</v>
      </c>
      <c r="H1852" s="1" t="s">
        <v>240</v>
      </c>
      <c r="I1852" s="2">
        <v>40</v>
      </c>
      <c r="J1852" s="2">
        <v>38.020000000000003</v>
      </c>
      <c r="K1852" s="2">
        <f t="shared" si="230"/>
        <v>38</v>
      </c>
      <c r="L1852" s="2">
        <f t="shared" si="234"/>
        <v>0</v>
      </c>
      <c r="M1852" s="3"/>
      <c r="N1852" s="4"/>
      <c r="O1852" s="5"/>
      <c r="P1852" s="6"/>
      <c r="Q1852" s="5"/>
      <c r="R1852" s="7"/>
      <c r="S1852" s="5"/>
      <c r="T1852" s="8"/>
      <c r="U1852" s="5"/>
      <c r="V1852" s="12"/>
      <c r="W1852" s="5"/>
      <c r="X1852" s="13">
        <v>34.880000000000003</v>
      </c>
      <c r="Y1852" s="5">
        <v>3535.1316000000002</v>
      </c>
      <c r="Z1852" s="14"/>
      <c r="AA1852" s="5"/>
      <c r="AB1852" s="2"/>
      <c r="AC1852" s="5"/>
      <c r="AD1852" s="2"/>
      <c r="AE1852" s="5"/>
      <c r="AF1852" s="2"/>
      <c r="AG1852" s="5"/>
      <c r="AH1852" s="9"/>
      <c r="AI1852" s="5"/>
      <c r="AJ1852" s="10">
        <v>3.12</v>
      </c>
      <c r="AK1852" s="5">
        <v>103.48883620405201</v>
      </c>
      <c r="AL1852" s="2"/>
      <c r="AM1852" s="5"/>
      <c r="AN1852" s="9"/>
      <c r="AO1852" s="5"/>
      <c r="AP1852" s="2"/>
      <c r="AQ1852" s="5"/>
      <c r="AR1852" s="3"/>
      <c r="AS1852" s="5" t="str">
        <f t="shared" si="235"/>
        <v/>
      </c>
      <c r="AT1852" s="3"/>
      <c r="AU1852" s="5" t="str">
        <f t="shared" si="236"/>
        <v/>
      </c>
      <c r="AV1852" s="2"/>
      <c r="AW1852" s="5" t="str">
        <f t="shared" si="237"/>
        <v/>
      </c>
      <c r="AX1852" s="2"/>
      <c r="AY1852" s="2"/>
      <c r="AZ1852" s="5">
        <f t="shared" si="231"/>
        <v>3638.6204362040521</v>
      </c>
      <c r="BA1852" s="11">
        <f t="shared" si="232"/>
        <v>7.2355006328460189E-2</v>
      </c>
      <c r="BB1852" s="5">
        <f t="shared" si="233"/>
        <v>72.355006328460178</v>
      </c>
      <c r="BC1852"/>
      <c r="BD1852"/>
      <c r="BE1852"/>
      <c r="BF1852"/>
    </row>
    <row r="1853" spans="1:58" s="44" customFormat="1" x14ac:dyDescent="0.25">
      <c r="A1853" s="1" t="s">
        <v>692</v>
      </c>
      <c r="B1853" s="1" t="s">
        <v>1104</v>
      </c>
      <c r="C1853" s="1" t="s">
        <v>693</v>
      </c>
      <c r="D1853" s="1" t="s">
        <v>694</v>
      </c>
      <c r="E1853" s="1" t="s">
        <v>61</v>
      </c>
      <c r="F1853" s="1" t="s">
        <v>217</v>
      </c>
      <c r="G1853" s="1" t="s">
        <v>63</v>
      </c>
      <c r="H1853" s="1" t="s">
        <v>240</v>
      </c>
      <c r="I1853" s="2">
        <v>80</v>
      </c>
      <c r="J1853" s="2">
        <v>7.0000000000000007E-2</v>
      </c>
      <c r="K1853" s="2">
        <f t="shared" si="230"/>
        <v>0.06</v>
      </c>
      <c r="L1853" s="2">
        <f t="shared" si="234"/>
        <v>0</v>
      </c>
      <c r="M1853" s="3"/>
      <c r="N1853" s="4"/>
      <c r="O1853" s="5"/>
      <c r="P1853" s="6"/>
      <c r="Q1853" s="5"/>
      <c r="R1853" s="7"/>
      <c r="S1853" s="5"/>
      <c r="T1853" s="8"/>
      <c r="U1853" s="5"/>
      <c r="V1853" s="12"/>
      <c r="W1853" s="5"/>
      <c r="X1853" s="13">
        <v>0.06</v>
      </c>
      <c r="Y1853" s="5">
        <v>6.0810749999999993</v>
      </c>
      <c r="Z1853" s="14"/>
      <c r="AA1853" s="5"/>
      <c r="AB1853" s="2"/>
      <c r="AC1853" s="5"/>
      <c r="AD1853" s="2"/>
      <c r="AE1853" s="5"/>
      <c r="AF1853" s="2"/>
      <c r="AG1853" s="5"/>
      <c r="AH1853" s="9"/>
      <c r="AI1853" s="5"/>
      <c r="AJ1853" s="10"/>
      <c r="AK1853" s="5"/>
      <c r="AL1853" s="2"/>
      <c r="AM1853" s="5"/>
      <c r="AN1853" s="9"/>
      <c r="AO1853" s="5"/>
      <c r="AP1853" s="2"/>
      <c r="AQ1853" s="5"/>
      <c r="AR1853" s="3"/>
      <c r="AS1853" s="5" t="str">
        <f t="shared" si="235"/>
        <v/>
      </c>
      <c r="AT1853" s="3"/>
      <c r="AU1853" s="5" t="str">
        <f t="shared" si="236"/>
        <v/>
      </c>
      <c r="AV1853" s="2"/>
      <c r="AW1853" s="5" t="str">
        <f t="shared" si="237"/>
        <v/>
      </c>
      <c r="AX1853" s="2"/>
      <c r="AY1853" s="2"/>
      <c r="AZ1853" s="5">
        <f t="shared" si="231"/>
        <v>6.0810749999999993</v>
      </c>
      <c r="BA1853" s="11">
        <f t="shared" si="232"/>
        <v>1.2092391273651554E-4</v>
      </c>
      <c r="BB1853" s="5">
        <f t="shared" si="233"/>
        <v>0.12092391273651554</v>
      </c>
      <c r="BC1853"/>
      <c r="BD1853"/>
      <c r="BE1853"/>
      <c r="BF1853"/>
    </row>
    <row r="1854" spans="1:58" s="44" customFormat="1" x14ac:dyDescent="0.25">
      <c r="A1854" s="1" t="s">
        <v>692</v>
      </c>
      <c r="B1854" s="1" t="s">
        <v>1104</v>
      </c>
      <c r="C1854" s="1" t="s">
        <v>693</v>
      </c>
      <c r="D1854" s="1" t="s">
        <v>694</v>
      </c>
      <c r="E1854" s="1" t="s">
        <v>65</v>
      </c>
      <c r="F1854" s="1" t="s">
        <v>217</v>
      </c>
      <c r="G1854" s="1" t="s">
        <v>63</v>
      </c>
      <c r="H1854" s="1" t="s">
        <v>240</v>
      </c>
      <c r="I1854" s="2">
        <v>80</v>
      </c>
      <c r="J1854" s="2">
        <v>7.0000000000000007E-2</v>
      </c>
      <c r="K1854" s="2">
        <f t="shared" si="230"/>
        <v>6.9999999999999993E-2</v>
      </c>
      <c r="L1854" s="2">
        <f t="shared" si="234"/>
        <v>0</v>
      </c>
      <c r="M1854" s="3"/>
      <c r="N1854" s="4"/>
      <c r="O1854" s="5"/>
      <c r="P1854" s="6"/>
      <c r="Q1854" s="5"/>
      <c r="R1854" s="7"/>
      <c r="S1854" s="5"/>
      <c r="T1854" s="8"/>
      <c r="U1854" s="5"/>
      <c r="V1854" s="12"/>
      <c r="W1854" s="5"/>
      <c r="X1854" s="13">
        <v>0.01</v>
      </c>
      <c r="Y1854" s="5">
        <v>1.0135125</v>
      </c>
      <c r="Z1854" s="14"/>
      <c r="AA1854" s="5"/>
      <c r="AB1854" s="2"/>
      <c r="AC1854" s="5"/>
      <c r="AD1854" s="2"/>
      <c r="AE1854" s="5"/>
      <c r="AF1854" s="2"/>
      <c r="AG1854" s="5"/>
      <c r="AH1854" s="9"/>
      <c r="AI1854" s="5"/>
      <c r="AJ1854" s="10">
        <v>0.06</v>
      </c>
      <c r="AK1854" s="5">
        <v>969.87617240810391</v>
      </c>
      <c r="AL1854" s="2"/>
      <c r="AM1854" s="5"/>
      <c r="AN1854" s="9"/>
      <c r="AO1854" s="5"/>
      <c r="AP1854" s="2"/>
      <c r="AQ1854" s="5"/>
      <c r="AR1854" s="3"/>
      <c r="AS1854" s="5" t="str">
        <f t="shared" si="235"/>
        <v/>
      </c>
      <c r="AT1854" s="3"/>
      <c r="AU1854" s="5" t="str">
        <f t="shared" si="236"/>
        <v/>
      </c>
      <c r="AV1854" s="2"/>
      <c r="AW1854" s="5" t="str">
        <f t="shared" si="237"/>
        <v/>
      </c>
      <c r="AX1854" s="2"/>
      <c r="AY1854" s="2"/>
      <c r="AZ1854" s="5">
        <f t="shared" si="231"/>
        <v>970.88968490810396</v>
      </c>
      <c r="BA1854" s="11">
        <f t="shared" si="232"/>
        <v>1.9306418607665694E-2</v>
      </c>
      <c r="BB1854" s="5">
        <f t="shared" si="233"/>
        <v>19.306418607665695</v>
      </c>
      <c r="BC1854"/>
      <c r="BD1854"/>
      <c r="BE1854"/>
      <c r="BF1854"/>
    </row>
    <row r="1855" spans="1:58" s="44" customFormat="1" x14ac:dyDescent="0.25">
      <c r="A1855" s="1" t="s">
        <v>692</v>
      </c>
      <c r="B1855" s="1" t="s">
        <v>1104</v>
      </c>
      <c r="C1855" s="1" t="s">
        <v>693</v>
      </c>
      <c r="D1855" s="1" t="s">
        <v>694</v>
      </c>
      <c r="E1855" s="1" t="s">
        <v>70</v>
      </c>
      <c r="F1855" s="1" t="s">
        <v>217</v>
      </c>
      <c r="G1855" s="1" t="s">
        <v>63</v>
      </c>
      <c r="H1855" s="1" t="s">
        <v>240</v>
      </c>
      <c r="I1855" s="2">
        <v>80</v>
      </c>
      <c r="J1855" s="2">
        <v>39.72</v>
      </c>
      <c r="K1855" s="2">
        <f t="shared" si="230"/>
        <v>39.72</v>
      </c>
      <c r="L1855" s="2">
        <f t="shared" si="234"/>
        <v>0</v>
      </c>
      <c r="M1855" s="3"/>
      <c r="N1855" s="4"/>
      <c r="O1855" s="5"/>
      <c r="P1855" s="6"/>
      <c r="Q1855" s="5"/>
      <c r="R1855" s="7"/>
      <c r="S1855" s="5"/>
      <c r="T1855" s="8"/>
      <c r="U1855" s="5"/>
      <c r="V1855" s="12"/>
      <c r="W1855" s="5"/>
      <c r="X1855" s="13">
        <v>10.48</v>
      </c>
      <c r="Y1855" s="5">
        <v>1062.1611</v>
      </c>
      <c r="Z1855" s="14"/>
      <c r="AA1855" s="5"/>
      <c r="AB1855" s="2"/>
      <c r="AC1855" s="5"/>
      <c r="AD1855" s="2"/>
      <c r="AE1855" s="5"/>
      <c r="AF1855" s="2"/>
      <c r="AG1855" s="5"/>
      <c r="AH1855" s="9"/>
      <c r="AI1855" s="5"/>
      <c r="AJ1855" s="10">
        <v>29.24</v>
      </c>
      <c r="AK1855" s="5">
        <v>536.01911493873592</v>
      </c>
      <c r="AL1855" s="2"/>
      <c r="AM1855" s="5"/>
      <c r="AN1855" s="9"/>
      <c r="AO1855" s="5"/>
      <c r="AP1855" s="2"/>
      <c r="AQ1855" s="5"/>
      <c r="AR1855" s="3"/>
      <c r="AS1855" s="5" t="str">
        <f t="shared" si="235"/>
        <v/>
      </c>
      <c r="AT1855" s="3"/>
      <c r="AU1855" s="5" t="str">
        <f t="shared" si="236"/>
        <v/>
      </c>
      <c r="AV1855" s="2"/>
      <c r="AW1855" s="5" t="str">
        <f t="shared" si="237"/>
        <v/>
      </c>
      <c r="AX1855" s="2"/>
      <c r="AY1855" s="2"/>
      <c r="AZ1855" s="5">
        <f t="shared" si="231"/>
        <v>1598.1802149387358</v>
      </c>
      <c r="BA1855" s="11">
        <f t="shared" si="232"/>
        <v>3.1780269910908418E-2</v>
      </c>
      <c r="BB1855" s="5">
        <f t="shared" si="233"/>
        <v>31.780269910908416</v>
      </c>
      <c r="BC1855"/>
      <c r="BD1855"/>
      <c r="BE1855"/>
      <c r="BF1855"/>
    </row>
    <row r="1856" spans="1:58" s="44" customFormat="1" x14ac:dyDescent="0.25">
      <c r="A1856" s="1" t="s">
        <v>692</v>
      </c>
      <c r="B1856" s="1" t="s">
        <v>1104</v>
      </c>
      <c r="C1856" s="1" t="s">
        <v>693</v>
      </c>
      <c r="D1856" s="1" t="s">
        <v>694</v>
      </c>
      <c r="E1856" s="1" t="s">
        <v>71</v>
      </c>
      <c r="F1856" s="1" t="s">
        <v>217</v>
      </c>
      <c r="G1856" s="1" t="s">
        <v>63</v>
      </c>
      <c r="H1856" s="1" t="s">
        <v>240</v>
      </c>
      <c r="I1856" s="2">
        <v>80</v>
      </c>
      <c r="J1856" s="2">
        <v>39.229999999999997</v>
      </c>
      <c r="K1856" s="2">
        <f t="shared" si="230"/>
        <v>39.239999999999995</v>
      </c>
      <c r="L1856" s="2">
        <f t="shared" si="234"/>
        <v>0</v>
      </c>
      <c r="M1856" s="3"/>
      <c r="N1856" s="4"/>
      <c r="O1856" s="5"/>
      <c r="P1856" s="6"/>
      <c r="Q1856" s="5"/>
      <c r="R1856" s="7"/>
      <c r="S1856" s="5"/>
      <c r="T1856" s="8"/>
      <c r="U1856" s="5"/>
      <c r="V1856" s="12"/>
      <c r="W1856" s="5"/>
      <c r="X1856" s="13">
        <v>23.08</v>
      </c>
      <c r="Y1856" s="5">
        <v>2339.18685</v>
      </c>
      <c r="Z1856" s="14"/>
      <c r="AA1856" s="5"/>
      <c r="AB1856" s="2"/>
      <c r="AC1856" s="5"/>
      <c r="AD1856" s="2"/>
      <c r="AE1856" s="5"/>
      <c r="AF1856" s="2"/>
      <c r="AG1856" s="5"/>
      <c r="AH1856" s="9"/>
      <c r="AI1856" s="5"/>
      <c r="AJ1856" s="10">
        <v>16.16</v>
      </c>
      <c r="AK1856" s="5">
        <v>2.3218650098852809</v>
      </c>
      <c r="AL1856" s="2"/>
      <c r="AM1856" s="5"/>
      <c r="AN1856" s="9"/>
      <c r="AO1856" s="5"/>
      <c r="AP1856" s="2"/>
      <c r="AQ1856" s="5"/>
      <c r="AR1856" s="3"/>
      <c r="AS1856" s="5" t="str">
        <f t="shared" si="235"/>
        <v/>
      </c>
      <c r="AT1856" s="3"/>
      <c r="AU1856" s="5" t="str">
        <f t="shared" si="236"/>
        <v/>
      </c>
      <c r="AV1856" s="2"/>
      <c r="AW1856" s="5" t="str">
        <f t="shared" si="237"/>
        <v/>
      </c>
      <c r="AX1856" s="2"/>
      <c r="AY1856" s="2"/>
      <c r="AZ1856" s="5">
        <f t="shared" si="231"/>
        <v>2341.5087150098852</v>
      </c>
      <c r="BA1856" s="11">
        <f t="shared" si="232"/>
        <v>4.6561569381342288E-2</v>
      </c>
      <c r="BB1856" s="5">
        <f t="shared" si="233"/>
        <v>46.561569381342288</v>
      </c>
      <c r="BC1856"/>
      <c r="BD1856"/>
      <c r="BE1856"/>
      <c r="BF1856"/>
    </row>
    <row r="1857" spans="1:58" s="44" customFormat="1" x14ac:dyDescent="0.25">
      <c r="A1857" s="1" t="s">
        <v>695</v>
      </c>
      <c r="B1857" s="1" t="s">
        <v>696</v>
      </c>
      <c r="C1857" s="1" t="s">
        <v>607</v>
      </c>
      <c r="D1857" s="1" t="s">
        <v>60</v>
      </c>
      <c r="E1857" s="1" t="s">
        <v>70</v>
      </c>
      <c r="F1857" s="1" t="s">
        <v>217</v>
      </c>
      <c r="G1857" s="1" t="s">
        <v>63</v>
      </c>
      <c r="H1857" s="1" t="s">
        <v>240</v>
      </c>
      <c r="I1857" s="2">
        <v>40</v>
      </c>
      <c r="J1857" s="2">
        <v>7.0000000000000007E-2</v>
      </c>
      <c r="K1857" s="2">
        <f t="shared" si="230"/>
        <v>7.0000000000000007E-2</v>
      </c>
      <c r="L1857" s="2">
        <f t="shared" si="234"/>
        <v>0</v>
      </c>
      <c r="M1857" s="3"/>
      <c r="N1857" s="4"/>
      <c r="O1857" s="5"/>
      <c r="P1857" s="6"/>
      <c r="Q1857" s="5"/>
      <c r="R1857" s="7"/>
      <c r="S1857" s="5"/>
      <c r="T1857" s="8"/>
      <c r="U1857" s="5"/>
      <c r="V1857" s="12"/>
      <c r="W1857" s="5"/>
      <c r="X1857" s="13"/>
      <c r="Y1857" s="5"/>
      <c r="Z1857" s="14"/>
      <c r="AA1857" s="5"/>
      <c r="AB1857" s="2"/>
      <c r="AC1857" s="5"/>
      <c r="AD1857" s="2"/>
      <c r="AE1857" s="5"/>
      <c r="AF1857" s="2"/>
      <c r="AG1857" s="5"/>
      <c r="AH1857" s="9"/>
      <c r="AI1857" s="5"/>
      <c r="AJ1857" s="10">
        <v>7.0000000000000007E-2</v>
      </c>
      <c r="AK1857" s="5">
        <v>0.66338998517207803</v>
      </c>
      <c r="AL1857" s="2"/>
      <c r="AM1857" s="5"/>
      <c r="AN1857" s="9"/>
      <c r="AO1857" s="5"/>
      <c r="AP1857" s="2"/>
      <c r="AQ1857" s="5"/>
      <c r="AR1857" s="3"/>
      <c r="AS1857" s="5" t="str">
        <f t="shared" si="235"/>
        <v/>
      </c>
      <c r="AT1857" s="3"/>
      <c r="AU1857" s="5" t="str">
        <f t="shared" si="236"/>
        <v/>
      </c>
      <c r="AV1857" s="2"/>
      <c r="AW1857" s="5" t="str">
        <f t="shared" si="237"/>
        <v/>
      </c>
      <c r="AX1857" s="2"/>
      <c r="AY1857" s="2"/>
      <c r="AZ1857" s="5">
        <f t="shared" si="231"/>
        <v>0.66338998517207803</v>
      </c>
      <c r="BA1857" s="11">
        <f t="shared" si="232"/>
        <v>1.3191699276398782E-5</v>
      </c>
      <c r="BB1857" s="5">
        <f t="shared" si="233"/>
        <v>1.3191699276398782E-2</v>
      </c>
      <c r="BC1857"/>
      <c r="BD1857"/>
      <c r="BE1857"/>
      <c r="BF1857"/>
    </row>
    <row r="1858" spans="1:58" s="44" customFormat="1" x14ac:dyDescent="0.25">
      <c r="A1858" s="1" t="s">
        <v>695</v>
      </c>
      <c r="B1858" s="1" t="s">
        <v>696</v>
      </c>
      <c r="C1858" s="1" t="s">
        <v>607</v>
      </c>
      <c r="D1858" s="1" t="s">
        <v>60</v>
      </c>
      <c r="E1858" s="1" t="s">
        <v>72</v>
      </c>
      <c r="F1858" s="1" t="s">
        <v>217</v>
      </c>
      <c r="G1858" s="1" t="s">
        <v>63</v>
      </c>
      <c r="H1858" s="1" t="s">
        <v>240</v>
      </c>
      <c r="I1858" s="2">
        <v>40</v>
      </c>
      <c r="J1858" s="2">
        <v>0.09</v>
      </c>
      <c r="K1858" s="2">
        <f t="shared" si="230"/>
        <v>9.0000000000000011E-2</v>
      </c>
      <c r="L1858" s="2">
        <f t="shared" si="234"/>
        <v>0</v>
      </c>
      <c r="M1858" s="3"/>
      <c r="N1858" s="4"/>
      <c r="O1858" s="5"/>
      <c r="P1858" s="6"/>
      <c r="Q1858" s="5"/>
      <c r="R1858" s="7"/>
      <c r="S1858" s="5"/>
      <c r="T1858" s="8"/>
      <c r="U1858" s="5"/>
      <c r="V1858" s="12"/>
      <c r="W1858" s="5"/>
      <c r="X1858" s="13">
        <v>7.0000000000000007E-2</v>
      </c>
      <c r="Y1858" s="5">
        <v>7.0945875000000003</v>
      </c>
      <c r="Z1858" s="14"/>
      <c r="AA1858" s="5"/>
      <c r="AB1858" s="2"/>
      <c r="AC1858" s="5"/>
      <c r="AD1858" s="2"/>
      <c r="AE1858" s="5"/>
      <c r="AF1858" s="2"/>
      <c r="AG1858" s="5"/>
      <c r="AH1858" s="9"/>
      <c r="AI1858" s="5"/>
      <c r="AJ1858" s="10">
        <v>0.02</v>
      </c>
      <c r="AK1858" s="5">
        <v>14.262885237246749</v>
      </c>
      <c r="AL1858" s="2"/>
      <c r="AM1858" s="5"/>
      <c r="AN1858" s="9"/>
      <c r="AO1858" s="5"/>
      <c r="AP1858" s="2"/>
      <c r="AQ1858" s="5"/>
      <c r="AR1858" s="3"/>
      <c r="AS1858" s="5" t="str">
        <f t="shared" si="235"/>
        <v/>
      </c>
      <c r="AT1858" s="3"/>
      <c r="AU1858" s="5" t="str">
        <f t="shared" si="236"/>
        <v/>
      </c>
      <c r="AV1858" s="2"/>
      <c r="AW1858" s="5" t="str">
        <f t="shared" si="237"/>
        <v/>
      </c>
      <c r="AX1858" s="2"/>
      <c r="AY1858" s="2"/>
      <c r="AZ1858" s="5">
        <f t="shared" si="231"/>
        <v>21.357472737246749</v>
      </c>
      <c r="BA1858" s="11">
        <f t="shared" si="232"/>
        <v>4.2469944369233006E-4</v>
      </c>
      <c r="BB1858" s="5">
        <f t="shared" si="233"/>
        <v>0.42469944369233004</v>
      </c>
      <c r="BC1858"/>
      <c r="BD1858"/>
      <c r="BE1858"/>
      <c r="BF1858"/>
    </row>
    <row r="1859" spans="1:58" s="44" customFormat="1" x14ac:dyDescent="0.25">
      <c r="A1859" s="1" t="s">
        <v>695</v>
      </c>
      <c r="B1859" s="1" t="s">
        <v>696</v>
      </c>
      <c r="C1859" s="1" t="s">
        <v>607</v>
      </c>
      <c r="D1859" s="1" t="s">
        <v>60</v>
      </c>
      <c r="E1859" s="1" t="s">
        <v>73</v>
      </c>
      <c r="F1859" s="1" t="s">
        <v>217</v>
      </c>
      <c r="G1859" s="1" t="s">
        <v>63</v>
      </c>
      <c r="H1859" s="1" t="s">
        <v>240</v>
      </c>
      <c r="I1859" s="2">
        <v>40</v>
      </c>
      <c r="J1859" s="2">
        <v>38.729999999999997</v>
      </c>
      <c r="K1859" s="2">
        <f t="shared" ref="K1859:K1922" si="238">SUM(N1859,P1859,R1859,T1859,AD1859,AF1859,AH1859,AJ1859,AL1859,AN1859,AP1859,V1859,X1859,Z1859,BC1859,AB1859)</f>
        <v>38.729999999999997</v>
      </c>
      <c r="L1859" s="2">
        <f t="shared" si="234"/>
        <v>0</v>
      </c>
      <c r="M1859" s="3"/>
      <c r="N1859" s="4"/>
      <c r="O1859" s="5"/>
      <c r="P1859" s="6"/>
      <c r="Q1859" s="5"/>
      <c r="R1859" s="7"/>
      <c r="S1859" s="5"/>
      <c r="T1859" s="8"/>
      <c r="U1859" s="5"/>
      <c r="V1859" s="12"/>
      <c r="W1859" s="5"/>
      <c r="X1859" s="13">
        <v>38.299999999999997</v>
      </c>
      <c r="Y1859" s="5">
        <v>3881.7528750000001</v>
      </c>
      <c r="Z1859" s="14"/>
      <c r="AA1859" s="5"/>
      <c r="AB1859" s="2"/>
      <c r="AC1859" s="5"/>
      <c r="AD1859" s="2"/>
      <c r="AE1859" s="5"/>
      <c r="AF1859" s="2"/>
      <c r="AG1859" s="5"/>
      <c r="AH1859" s="9"/>
      <c r="AI1859" s="5"/>
      <c r="AJ1859" s="10">
        <v>0.43</v>
      </c>
      <c r="AK1859" s="5">
        <v>96.191553163290024</v>
      </c>
      <c r="AL1859" s="2"/>
      <c r="AM1859" s="5"/>
      <c r="AN1859" s="9"/>
      <c r="AO1859" s="5"/>
      <c r="AP1859" s="2"/>
      <c r="AQ1859" s="5"/>
      <c r="AR1859" s="3"/>
      <c r="AS1859" s="5" t="str">
        <f t="shared" si="235"/>
        <v/>
      </c>
      <c r="AT1859" s="3"/>
      <c r="AU1859" s="5" t="str">
        <f t="shared" si="236"/>
        <v/>
      </c>
      <c r="AV1859" s="2"/>
      <c r="AW1859" s="5" t="str">
        <f t="shared" si="237"/>
        <v/>
      </c>
      <c r="AX1859" s="2"/>
      <c r="AY1859" s="2"/>
      <c r="AZ1859" s="5">
        <f t="shared" ref="AZ1859:AZ1922" si="239">SUM(O1859,Q1859,S1859,U1859,AE1859,AG1859,AI1859,AK1859,AM1859,AO1859,AQ1859,W1859,Y1859,AA1859,BD1859,AC1859)</f>
        <v>3977.94442816329</v>
      </c>
      <c r="BA1859" s="11">
        <f t="shared" ref="BA1859:BA1922" si="240">(AZ1859/$AZ$2498)*100</f>
        <v>7.9102560797544186E-2</v>
      </c>
      <c r="BB1859" s="5">
        <f t="shared" ref="BB1859:BB1922" si="241">(BA1859/100)*$BB$1</f>
        <v>79.102560797544186</v>
      </c>
      <c r="BC1859"/>
      <c r="BD1859"/>
      <c r="BE1859"/>
      <c r="BF1859"/>
    </row>
    <row r="1860" spans="1:58" s="44" customFormat="1" x14ac:dyDescent="0.25">
      <c r="A1860" s="1" t="s">
        <v>697</v>
      </c>
      <c r="B1860" s="1" t="s">
        <v>613</v>
      </c>
      <c r="C1860" s="1" t="s">
        <v>614</v>
      </c>
      <c r="D1860" s="1" t="s">
        <v>123</v>
      </c>
      <c r="E1860" s="1" t="s">
        <v>85</v>
      </c>
      <c r="F1860" s="1" t="s">
        <v>217</v>
      </c>
      <c r="G1860" s="1" t="s">
        <v>63</v>
      </c>
      <c r="H1860" s="1" t="s">
        <v>240</v>
      </c>
      <c r="I1860" s="2">
        <v>157</v>
      </c>
      <c r="J1860" s="2">
        <v>38.049999999999997</v>
      </c>
      <c r="K1860" s="2">
        <f t="shared" si="238"/>
        <v>38.049999999999997</v>
      </c>
      <c r="L1860" s="2">
        <f t="shared" ref="L1860:L1923" si="242">SUM(M1860,AR1860,AT1860,AV1860,AX1860,AY1860)</f>
        <v>0</v>
      </c>
      <c r="M1860" s="3"/>
      <c r="N1860" s="4"/>
      <c r="O1860" s="5"/>
      <c r="P1860" s="6"/>
      <c r="Q1860" s="5"/>
      <c r="R1860" s="7"/>
      <c r="S1860" s="5"/>
      <c r="T1860" s="8"/>
      <c r="U1860" s="5"/>
      <c r="V1860" s="12"/>
      <c r="W1860" s="5"/>
      <c r="X1860" s="13">
        <v>33.79</v>
      </c>
      <c r="Y1860" s="5">
        <v>3424.658737499999</v>
      </c>
      <c r="Z1860" s="14"/>
      <c r="AA1860" s="5"/>
      <c r="AB1860" s="2"/>
      <c r="AC1860" s="5"/>
      <c r="AD1860" s="2"/>
      <c r="AE1860" s="5"/>
      <c r="AF1860" s="2"/>
      <c r="AG1860" s="5"/>
      <c r="AH1860" s="9">
        <v>1.36</v>
      </c>
      <c r="AI1860" s="5">
        <v>49.448070000000001</v>
      </c>
      <c r="AJ1860" s="10">
        <v>2.9</v>
      </c>
      <c r="AK1860" s="5">
        <v>76.953237785696984</v>
      </c>
      <c r="AL1860" s="2"/>
      <c r="AM1860" s="5"/>
      <c r="AN1860" s="9"/>
      <c r="AO1860" s="5"/>
      <c r="AP1860" s="2"/>
      <c r="AQ1860" s="5"/>
      <c r="AR1860" s="3"/>
      <c r="AS1860" s="5" t="str">
        <f t="shared" si="235"/>
        <v/>
      </c>
      <c r="AT1860" s="3"/>
      <c r="AU1860" s="5" t="str">
        <f t="shared" si="236"/>
        <v/>
      </c>
      <c r="AV1860" s="2"/>
      <c r="AW1860" s="5" t="str">
        <f t="shared" si="237"/>
        <v/>
      </c>
      <c r="AX1860" s="2"/>
      <c r="AY1860" s="2"/>
      <c r="AZ1860" s="5">
        <f t="shared" si="239"/>
        <v>3551.0600452856961</v>
      </c>
      <c r="BA1860" s="11">
        <f t="shared" si="240"/>
        <v>7.0613842953467038E-2</v>
      </c>
      <c r="BB1860" s="5">
        <f t="shared" si="241"/>
        <v>70.613842953467028</v>
      </c>
      <c r="BC1860"/>
      <c r="BD1860"/>
      <c r="BE1860"/>
      <c r="BF1860"/>
    </row>
    <row r="1861" spans="1:58" s="44" customFormat="1" x14ac:dyDescent="0.25">
      <c r="A1861" s="1" t="s">
        <v>697</v>
      </c>
      <c r="B1861" s="1" t="s">
        <v>613</v>
      </c>
      <c r="C1861" s="1" t="s">
        <v>614</v>
      </c>
      <c r="D1861" s="1" t="s">
        <v>123</v>
      </c>
      <c r="E1861" s="1" t="s">
        <v>80</v>
      </c>
      <c r="F1861" s="1" t="s">
        <v>217</v>
      </c>
      <c r="G1861" s="1" t="s">
        <v>63</v>
      </c>
      <c r="H1861" s="1" t="s">
        <v>240</v>
      </c>
      <c r="I1861" s="2">
        <v>157</v>
      </c>
      <c r="J1861" s="2">
        <v>37.46</v>
      </c>
      <c r="K1861" s="2">
        <f t="shared" si="238"/>
        <v>37.450000000000003</v>
      </c>
      <c r="L1861" s="2">
        <f t="shared" si="242"/>
        <v>0</v>
      </c>
      <c r="M1861" s="3"/>
      <c r="N1861" s="4"/>
      <c r="O1861" s="5"/>
      <c r="P1861" s="6"/>
      <c r="Q1861" s="5"/>
      <c r="R1861" s="7"/>
      <c r="S1861" s="5"/>
      <c r="T1861" s="8"/>
      <c r="U1861" s="5"/>
      <c r="V1861" s="12"/>
      <c r="W1861" s="5"/>
      <c r="X1861" s="13">
        <v>35.130000000000003</v>
      </c>
      <c r="Y1861" s="5">
        <v>3560.4694125000001</v>
      </c>
      <c r="Z1861" s="14"/>
      <c r="AA1861" s="5"/>
      <c r="AB1861" s="2"/>
      <c r="AC1861" s="5"/>
      <c r="AD1861" s="2"/>
      <c r="AE1861" s="5"/>
      <c r="AF1861" s="2"/>
      <c r="AG1861" s="5"/>
      <c r="AH1861" s="9"/>
      <c r="AI1861" s="5"/>
      <c r="AJ1861" s="10">
        <v>2.3199999999999998</v>
      </c>
      <c r="AK1861" s="5">
        <v>35.491365000000002</v>
      </c>
      <c r="AL1861" s="2"/>
      <c r="AM1861" s="5"/>
      <c r="AN1861" s="9"/>
      <c r="AO1861" s="5"/>
      <c r="AP1861" s="2"/>
      <c r="AQ1861" s="5"/>
      <c r="AR1861" s="3"/>
      <c r="AS1861" s="5" t="str">
        <f t="shared" si="235"/>
        <v/>
      </c>
      <c r="AT1861" s="3"/>
      <c r="AU1861" s="5" t="str">
        <f t="shared" si="236"/>
        <v/>
      </c>
      <c r="AV1861" s="2"/>
      <c r="AW1861" s="5" t="str">
        <f t="shared" si="237"/>
        <v/>
      </c>
      <c r="AX1861" s="2"/>
      <c r="AY1861" s="2"/>
      <c r="AZ1861" s="5">
        <f t="shared" si="239"/>
        <v>3595.9607774999999</v>
      </c>
      <c r="BA1861" s="11">
        <f t="shared" si="240"/>
        <v>7.1506706834292069E-2</v>
      </c>
      <c r="BB1861" s="5">
        <f t="shared" si="241"/>
        <v>71.506706834292075</v>
      </c>
      <c r="BC1861"/>
      <c r="BD1861"/>
      <c r="BE1861"/>
      <c r="BF1861"/>
    </row>
    <row r="1862" spans="1:58" s="44" customFormat="1" x14ac:dyDescent="0.25">
      <c r="A1862" s="1" t="s">
        <v>697</v>
      </c>
      <c r="B1862" s="1" t="s">
        <v>613</v>
      </c>
      <c r="C1862" s="1" t="s">
        <v>614</v>
      </c>
      <c r="D1862" s="1" t="s">
        <v>123</v>
      </c>
      <c r="E1862" s="1" t="s">
        <v>61</v>
      </c>
      <c r="F1862" s="1" t="s">
        <v>217</v>
      </c>
      <c r="G1862" s="1" t="s">
        <v>63</v>
      </c>
      <c r="H1862" s="1" t="s">
        <v>240</v>
      </c>
      <c r="I1862" s="2">
        <v>157</v>
      </c>
      <c r="J1862" s="2">
        <v>40.159999999999997</v>
      </c>
      <c r="K1862" s="2">
        <f t="shared" si="238"/>
        <v>40</v>
      </c>
      <c r="L1862" s="2">
        <f t="shared" si="242"/>
        <v>0</v>
      </c>
      <c r="M1862" s="3"/>
      <c r="N1862" s="4"/>
      <c r="O1862" s="5"/>
      <c r="P1862" s="6"/>
      <c r="Q1862" s="5"/>
      <c r="R1862" s="7"/>
      <c r="S1862" s="5"/>
      <c r="T1862" s="8"/>
      <c r="U1862" s="5"/>
      <c r="V1862" s="12"/>
      <c r="W1862" s="5"/>
      <c r="X1862" s="13">
        <v>38.93</v>
      </c>
      <c r="Y1862" s="5">
        <v>3945.6041624999998</v>
      </c>
      <c r="Z1862" s="14"/>
      <c r="AA1862" s="5"/>
      <c r="AB1862" s="2"/>
      <c r="AC1862" s="5"/>
      <c r="AD1862" s="2"/>
      <c r="AE1862" s="5"/>
      <c r="AF1862" s="2"/>
      <c r="AG1862" s="5"/>
      <c r="AH1862" s="9"/>
      <c r="AI1862" s="5"/>
      <c r="AJ1862" s="10">
        <v>1.07</v>
      </c>
      <c r="AK1862" s="5">
        <v>435.84723000000002</v>
      </c>
      <c r="AL1862" s="2"/>
      <c r="AM1862" s="5"/>
      <c r="AN1862" s="9"/>
      <c r="AO1862" s="5"/>
      <c r="AP1862" s="2"/>
      <c r="AQ1862" s="5"/>
      <c r="AR1862" s="3"/>
      <c r="AS1862" s="5" t="str">
        <f t="shared" si="235"/>
        <v/>
      </c>
      <c r="AT1862" s="3"/>
      <c r="AU1862" s="5" t="str">
        <f t="shared" si="236"/>
        <v/>
      </c>
      <c r="AV1862" s="2"/>
      <c r="AW1862" s="5" t="str">
        <f t="shared" si="237"/>
        <v/>
      </c>
      <c r="AX1862" s="2"/>
      <c r="AY1862" s="2"/>
      <c r="AZ1862" s="5">
        <f t="shared" si="239"/>
        <v>4381.4513925000001</v>
      </c>
      <c r="BA1862" s="11">
        <f t="shared" si="240"/>
        <v>8.7126411998857872E-2</v>
      </c>
      <c r="BB1862" s="5">
        <f t="shared" si="241"/>
        <v>87.126411998857876</v>
      </c>
      <c r="BC1862"/>
      <c r="BD1862"/>
      <c r="BE1862"/>
      <c r="BF1862"/>
    </row>
    <row r="1863" spans="1:58" s="44" customFormat="1" x14ac:dyDescent="0.25">
      <c r="A1863" s="1" t="s">
        <v>697</v>
      </c>
      <c r="B1863" s="1" t="s">
        <v>613</v>
      </c>
      <c r="C1863" s="1" t="s">
        <v>614</v>
      </c>
      <c r="D1863" s="1" t="s">
        <v>123</v>
      </c>
      <c r="E1863" s="1" t="s">
        <v>65</v>
      </c>
      <c r="F1863" s="1" t="s">
        <v>217</v>
      </c>
      <c r="G1863" s="1" t="s">
        <v>63</v>
      </c>
      <c r="H1863" s="1" t="s">
        <v>240</v>
      </c>
      <c r="I1863" s="2">
        <v>157</v>
      </c>
      <c r="J1863" s="2">
        <v>40.270000000000003</v>
      </c>
      <c r="K1863" s="2">
        <f t="shared" si="238"/>
        <v>40</v>
      </c>
      <c r="L1863" s="2">
        <f t="shared" si="242"/>
        <v>0</v>
      </c>
      <c r="M1863" s="3"/>
      <c r="N1863" s="4"/>
      <c r="O1863" s="5"/>
      <c r="P1863" s="6"/>
      <c r="Q1863" s="5"/>
      <c r="R1863" s="7"/>
      <c r="S1863" s="5"/>
      <c r="T1863" s="8"/>
      <c r="U1863" s="5"/>
      <c r="V1863" s="12"/>
      <c r="W1863" s="5"/>
      <c r="X1863" s="13">
        <v>26.86</v>
      </c>
      <c r="Y1863" s="5">
        <v>2722.2945749999999</v>
      </c>
      <c r="Z1863" s="14"/>
      <c r="AA1863" s="5"/>
      <c r="AB1863" s="2"/>
      <c r="AC1863" s="5"/>
      <c r="AD1863" s="2"/>
      <c r="AE1863" s="5"/>
      <c r="AF1863" s="2"/>
      <c r="AG1863" s="5"/>
      <c r="AH1863" s="9"/>
      <c r="AI1863" s="5"/>
      <c r="AJ1863" s="10">
        <v>13.14</v>
      </c>
      <c r="AK1863" s="5">
        <v>158.55021695923801</v>
      </c>
      <c r="AL1863" s="2"/>
      <c r="AM1863" s="5"/>
      <c r="AN1863" s="9"/>
      <c r="AO1863" s="5"/>
      <c r="AP1863" s="2"/>
      <c r="AQ1863" s="5"/>
      <c r="AR1863" s="3"/>
      <c r="AS1863" s="5" t="str">
        <f t="shared" si="235"/>
        <v/>
      </c>
      <c r="AT1863" s="3"/>
      <c r="AU1863" s="5" t="str">
        <f t="shared" si="236"/>
        <v/>
      </c>
      <c r="AV1863" s="2"/>
      <c r="AW1863" s="5" t="str">
        <f t="shared" si="237"/>
        <v/>
      </c>
      <c r="AX1863" s="2"/>
      <c r="AY1863" s="2"/>
      <c r="AZ1863" s="5">
        <f t="shared" si="239"/>
        <v>2880.8447919592381</v>
      </c>
      <c r="BA1863" s="11">
        <f t="shared" si="240"/>
        <v>5.7286421270963478E-2</v>
      </c>
      <c r="BB1863" s="5">
        <f t="shared" si="241"/>
        <v>57.28642127096348</v>
      </c>
      <c r="BC1863"/>
      <c r="BD1863"/>
      <c r="BE1863"/>
      <c r="BF1863"/>
    </row>
    <row r="1864" spans="1:58" s="44" customFormat="1" x14ac:dyDescent="0.25">
      <c r="A1864" s="1" t="s">
        <v>698</v>
      </c>
      <c r="B1864" s="1" t="s">
        <v>242</v>
      </c>
      <c r="C1864" s="1" t="s">
        <v>243</v>
      </c>
      <c r="D1864" s="1" t="s">
        <v>244</v>
      </c>
      <c r="E1864" s="1" t="s">
        <v>93</v>
      </c>
      <c r="F1864" s="1" t="s">
        <v>217</v>
      </c>
      <c r="G1864" s="1" t="s">
        <v>63</v>
      </c>
      <c r="H1864" s="1" t="s">
        <v>240</v>
      </c>
      <c r="I1864" s="2">
        <v>158.5</v>
      </c>
      <c r="J1864" s="2">
        <v>37.880000000000003</v>
      </c>
      <c r="K1864" s="2">
        <f t="shared" si="238"/>
        <v>37.869999999999997</v>
      </c>
      <c r="L1864" s="2">
        <f t="shared" si="242"/>
        <v>0</v>
      </c>
      <c r="M1864" s="3"/>
      <c r="N1864" s="4"/>
      <c r="O1864" s="5"/>
      <c r="P1864" s="6"/>
      <c r="Q1864" s="5"/>
      <c r="R1864" s="7"/>
      <c r="S1864" s="5"/>
      <c r="T1864" s="8"/>
      <c r="U1864" s="5"/>
      <c r="V1864" s="12"/>
      <c r="W1864" s="5"/>
      <c r="X1864" s="13">
        <v>32.04</v>
      </c>
      <c r="Y1864" s="5">
        <v>3247.29405</v>
      </c>
      <c r="Z1864" s="14"/>
      <c r="AA1864" s="5"/>
      <c r="AB1864" s="2"/>
      <c r="AC1864" s="5"/>
      <c r="AD1864" s="2"/>
      <c r="AE1864" s="5"/>
      <c r="AF1864" s="2"/>
      <c r="AG1864" s="5"/>
      <c r="AH1864" s="9">
        <v>1.05</v>
      </c>
      <c r="AI1864" s="5">
        <v>38.176818750000002</v>
      </c>
      <c r="AJ1864" s="10">
        <v>4.78</v>
      </c>
      <c r="AK1864" s="5">
        <v>311.79328734683992</v>
      </c>
      <c r="AL1864" s="2"/>
      <c r="AM1864" s="5"/>
      <c r="AN1864" s="9"/>
      <c r="AO1864" s="5"/>
      <c r="AP1864" s="2"/>
      <c r="AQ1864" s="5"/>
      <c r="AR1864" s="3"/>
      <c r="AS1864" s="5" t="str">
        <f t="shared" si="235"/>
        <v/>
      </c>
      <c r="AT1864" s="3"/>
      <c r="AU1864" s="5" t="str">
        <f t="shared" si="236"/>
        <v/>
      </c>
      <c r="AV1864" s="2"/>
      <c r="AW1864" s="5" t="str">
        <f t="shared" si="237"/>
        <v/>
      </c>
      <c r="AX1864" s="2"/>
      <c r="AY1864" s="2"/>
      <c r="AZ1864" s="5">
        <f t="shared" si="239"/>
        <v>3597.26415609684</v>
      </c>
      <c r="BA1864" s="11">
        <f t="shared" si="240"/>
        <v>7.1532624889850821E-2</v>
      </c>
      <c r="BB1864" s="5">
        <f t="shared" si="241"/>
        <v>71.532624889850823</v>
      </c>
      <c r="BC1864"/>
      <c r="BD1864"/>
      <c r="BE1864"/>
      <c r="BF1864"/>
    </row>
    <row r="1865" spans="1:58" s="44" customFormat="1" x14ac:dyDescent="0.25">
      <c r="A1865" s="1" t="s">
        <v>698</v>
      </c>
      <c r="B1865" s="1" t="s">
        <v>242</v>
      </c>
      <c r="C1865" s="1" t="s">
        <v>243</v>
      </c>
      <c r="D1865" s="1" t="s">
        <v>244</v>
      </c>
      <c r="E1865" s="1" t="s">
        <v>90</v>
      </c>
      <c r="F1865" s="1" t="s">
        <v>217</v>
      </c>
      <c r="G1865" s="1" t="s">
        <v>63</v>
      </c>
      <c r="H1865" s="1" t="s">
        <v>240</v>
      </c>
      <c r="I1865" s="2">
        <v>158.5</v>
      </c>
      <c r="J1865" s="2">
        <v>38.53</v>
      </c>
      <c r="K1865" s="2">
        <f t="shared" si="238"/>
        <v>38.53</v>
      </c>
      <c r="L1865" s="2">
        <f t="shared" si="242"/>
        <v>0</v>
      </c>
      <c r="M1865" s="3"/>
      <c r="N1865" s="4"/>
      <c r="O1865" s="5"/>
      <c r="P1865" s="6"/>
      <c r="Q1865" s="5"/>
      <c r="R1865" s="7"/>
      <c r="S1865" s="5"/>
      <c r="T1865" s="8"/>
      <c r="U1865" s="5"/>
      <c r="V1865" s="12"/>
      <c r="W1865" s="5"/>
      <c r="X1865" s="13">
        <v>29.13</v>
      </c>
      <c r="Y1865" s="5">
        <v>2952.3619125</v>
      </c>
      <c r="Z1865" s="14"/>
      <c r="AA1865" s="5"/>
      <c r="AB1865" s="2"/>
      <c r="AC1865" s="5"/>
      <c r="AD1865" s="2"/>
      <c r="AE1865" s="5"/>
      <c r="AF1865" s="2"/>
      <c r="AG1865" s="5"/>
      <c r="AH1865" s="9"/>
      <c r="AI1865" s="5"/>
      <c r="AJ1865" s="10">
        <v>9.4</v>
      </c>
      <c r="AK1865" s="5">
        <v>1.3267799703441561</v>
      </c>
      <c r="AL1865" s="2"/>
      <c r="AM1865" s="5"/>
      <c r="AN1865" s="9"/>
      <c r="AO1865" s="5"/>
      <c r="AP1865" s="2"/>
      <c r="AQ1865" s="5"/>
      <c r="AR1865" s="3"/>
      <c r="AS1865" s="5" t="str">
        <f t="shared" si="235"/>
        <v/>
      </c>
      <c r="AT1865" s="3"/>
      <c r="AU1865" s="5" t="str">
        <f t="shared" si="236"/>
        <v/>
      </c>
      <c r="AV1865" s="2"/>
      <c r="AW1865" s="5" t="str">
        <f t="shared" si="237"/>
        <v/>
      </c>
      <c r="AX1865" s="2"/>
      <c r="AY1865" s="2"/>
      <c r="AZ1865" s="5">
        <f t="shared" si="239"/>
        <v>2953.688692470344</v>
      </c>
      <c r="BA1865" s="11">
        <f t="shared" si="240"/>
        <v>5.8734943032131108E-2</v>
      </c>
      <c r="BB1865" s="5">
        <f t="shared" si="241"/>
        <v>58.734943032131106</v>
      </c>
      <c r="BC1865"/>
      <c r="BD1865"/>
      <c r="BE1865"/>
      <c r="BF1865"/>
    </row>
    <row r="1866" spans="1:58" s="44" customFormat="1" x14ac:dyDescent="0.25">
      <c r="A1866" s="1" t="s">
        <v>698</v>
      </c>
      <c r="B1866" s="1" t="s">
        <v>242</v>
      </c>
      <c r="C1866" s="1" t="s">
        <v>243</v>
      </c>
      <c r="D1866" s="1" t="s">
        <v>244</v>
      </c>
      <c r="E1866" s="1" t="s">
        <v>85</v>
      </c>
      <c r="F1866" s="1" t="s">
        <v>217</v>
      </c>
      <c r="G1866" s="1" t="s">
        <v>63</v>
      </c>
      <c r="H1866" s="1" t="s">
        <v>240</v>
      </c>
      <c r="I1866" s="2">
        <v>158.5</v>
      </c>
      <c r="J1866" s="2">
        <v>0.09</v>
      </c>
      <c r="K1866" s="2">
        <f t="shared" si="238"/>
        <v>0.09</v>
      </c>
      <c r="L1866" s="2">
        <f t="shared" si="242"/>
        <v>0</v>
      </c>
      <c r="M1866" s="3"/>
      <c r="N1866" s="4"/>
      <c r="O1866" s="5"/>
      <c r="P1866" s="6"/>
      <c r="Q1866" s="5"/>
      <c r="R1866" s="7"/>
      <c r="S1866" s="5"/>
      <c r="T1866" s="8"/>
      <c r="U1866" s="5"/>
      <c r="V1866" s="12"/>
      <c r="W1866" s="5"/>
      <c r="X1866" s="13">
        <v>0.05</v>
      </c>
      <c r="Y1866" s="5">
        <v>5.0675625000000002</v>
      </c>
      <c r="Z1866" s="14"/>
      <c r="AA1866" s="5"/>
      <c r="AB1866" s="2"/>
      <c r="AC1866" s="5"/>
      <c r="AD1866" s="2"/>
      <c r="AE1866" s="5"/>
      <c r="AF1866" s="2"/>
      <c r="AG1866" s="5"/>
      <c r="AH1866" s="9"/>
      <c r="AI1866" s="5"/>
      <c r="AJ1866" s="10">
        <v>0.04</v>
      </c>
      <c r="AK1866" s="5">
        <v>0.66338998517207803</v>
      </c>
      <c r="AL1866" s="2"/>
      <c r="AM1866" s="5"/>
      <c r="AN1866" s="9"/>
      <c r="AO1866" s="5"/>
      <c r="AP1866" s="2"/>
      <c r="AQ1866" s="5"/>
      <c r="AR1866" s="3"/>
      <c r="AS1866" s="5" t="str">
        <f t="shared" si="235"/>
        <v/>
      </c>
      <c r="AT1866" s="3"/>
      <c r="AU1866" s="5" t="str">
        <f t="shared" si="236"/>
        <v/>
      </c>
      <c r="AV1866" s="2"/>
      <c r="AW1866" s="5" t="str">
        <f t="shared" si="237"/>
        <v/>
      </c>
      <c r="AX1866" s="2"/>
      <c r="AY1866" s="2"/>
      <c r="AZ1866" s="5">
        <f t="shared" si="239"/>
        <v>5.7309524851720779</v>
      </c>
      <c r="BA1866" s="11">
        <f t="shared" si="240"/>
        <v>1.1396162655682842E-4</v>
      </c>
      <c r="BB1866" s="5">
        <f t="shared" si="241"/>
        <v>0.11396162655682843</v>
      </c>
      <c r="BC1866"/>
      <c r="BD1866"/>
      <c r="BE1866"/>
      <c r="BF1866"/>
    </row>
    <row r="1867" spans="1:58" s="44" customFormat="1" x14ac:dyDescent="0.25">
      <c r="A1867" s="1" t="s">
        <v>698</v>
      </c>
      <c r="B1867" s="1" t="s">
        <v>242</v>
      </c>
      <c r="C1867" s="1" t="s">
        <v>243</v>
      </c>
      <c r="D1867" s="1" t="s">
        <v>244</v>
      </c>
      <c r="E1867" s="1" t="s">
        <v>65</v>
      </c>
      <c r="F1867" s="1" t="s">
        <v>217</v>
      </c>
      <c r="G1867" s="1" t="s">
        <v>63</v>
      </c>
      <c r="H1867" s="1" t="s">
        <v>240</v>
      </c>
      <c r="I1867" s="2">
        <v>158.5</v>
      </c>
      <c r="J1867" s="2">
        <v>0.09</v>
      </c>
      <c r="K1867" s="2">
        <f t="shared" si="238"/>
        <v>9.0000000000000011E-2</v>
      </c>
      <c r="L1867" s="2">
        <f t="shared" si="242"/>
        <v>0</v>
      </c>
      <c r="M1867" s="3"/>
      <c r="N1867" s="4"/>
      <c r="O1867" s="5"/>
      <c r="P1867" s="6"/>
      <c r="Q1867" s="5"/>
      <c r="R1867" s="7"/>
      <c r="S1867" s="5"/>
      <c r="T1867" s="8"/>
      <c r="U1867" s="5"/>
      <c r="V1867" s="12"/>
      <c r="W1867" s="5"/>
      <c r="X1867" s="13">
        <v>7.0000000000000007E-2</v>
      </c>
      <c r="Y1867" s="5">
        <v>7.0945875000000003</v>
      </c>
      <c r="Z1867" s="14"/>
      <c r="AA1867" s="5"/>
      <c r="AB1867" s="2"/>
      <c r="AC1867" s="5"/>
      <c r="AD1867" s="2"/>
      <c r="AE1867" s="5"/>
      <c r="AF1867" s="2"/>
      <c r="AG1867" s="5"/>
      <c r="AH1867" s="9"/>
      <c r="AI1867" s="5"/>
      <c r="AJ1867" s="10">
        <v>0.02</v>
      </c>
      <c r="AK1867" s="5">
        <v>230.85972000000001</v>
      </c>
      <c r="AL1867" s="2"/>
      <c r="AM1867" s="5"/>
      <c r="AN1867" s="9"/>
      <c r="AO1867" s="5"/>
      <c r="AP1867" s="2"/>
      <c r="AQ1867" s="5"/>
      <c r="AR1867" s="3"/>
      <c r="AS1867" s="5" t="str">
        <f t="shared" si="235"/>
        <v/>
      </c>
      <c r="AT1867" s="3"/>
      <c r="AU1867" s="5" t="str">
        <f t="shared" si="236"/>
        <v/>
      </c>
      <c r="AV1867" s="2"/>
      <c r="AW1867" s="5" t="str">
        <f t="shared" si="237"/>
        <v/>
      </c>
      <c r="AX1867" s="2"/>
      <c r="AY1867" s="2"/>
      <c r="AZ1867" s="5">
        <f t="shared" si="239"/>
        <v>237.9543075</v>
      </c>
      <c r="BA1867" s="11">
        <f t="shared" si="240"/>
        <v>4.7317893489897747E-3</v>
      </c>
      <c r="BB1867" s="5">
        <f t="shared" si="241"/>
        <v>4.7317893489897749</v>
      </c>
      <c r="BC1867"/>
      <c r="BD1867"/>
      <c r="BE1867"/>
      <c r="BF1867"/>
    </row>
    <row r="1868" spans="1:58" s="44" customFormat="1" x14ac:dyDescent="0.25">
      <c r="A1868" s="1" t="s">
        <v>698</v>
      </c>
      <c r="B1868" s="1" t="s">
        <v>242</v>
      </c>
      <c r="C1868" s="1" t="s">
        <v>243</v>
      </c>
      <c r="D1868" s="1" t="s">
        <v>244</v>
      </c>
      <c r="E1868" s="1" t="s">
        <v>66</v>
      </c>
      <c r="F1868" s="1" t="s">
        <v>217</v>
      </c>
      <c r="G1868" s="1" t="s">
        <v>63</v>
      </c>
      <c r="H1868" s="1" t="s">
        <v>240</v>
      </c>
      <c r="I1868" s="2">
        <v>158.5</v>
      </c>
      <c r="J1868" s="2">
        <v>40</v>
      </c>
      <c r="K1868" s="2">
        <f t="shared" si="238"/>
        <v>40</v>
      </c>
      <c r="L1868" s="2">
        <f t="shared" si="242"/>
        <v>0</v>
      </c>
      <c r="M1868" s="3"/>
      <c r="N1868" s="4"/>
      <c r="O1868" s="5"/>
      <c r="P1868" s="6"/>
      <c r="Q1868" s="5"/>
      <c r="R1868" s="7"/>
      <c r="S1868" s="5"/>
      <c r="T1868" s="8"/>
      <c r="U1868" s="5"/>
      <c r="V1868" s="12"/>
      <c r="W1868" s="5"/>
      <c r="X1868" s="13">
        <v>33.04</v>
      </c>
      <c r="Y1868" s="5">
        <v>3348.6453000000001</v>
      </c>
      <c r="Z1868" s="14"/>
      <c r="AA1868" s="5"/>
      <c r="AB1868" s="2"/>
      <c r="AC1868" s="5"/>
      <c r="AD1868" s="2"/>
      <c r="AE1868" s="5"/>
      <c r="AF1868" s="2"/>
      <c r="AG1868" s="5"/>
      <c r="AH1868" s="9"/>
      <c r="AI1868" s="5"/>
      <c r="AJ1868" s="10">
        <v>6.96</v>
      </c>
      <c r="AK1868" s="5">
        <v>192.71479310202599</v>
      </c>
      <c r="AL1868" s="2"/>
      <c r="AM1868" s="5"/>
      <c r="AN1868" s="9"/>
      <c r="AO1868" s="5"/>
      <c r="AP1868" s="2"/>
      <c r="AQ1868" s="5"/>
      <c r="AR1868" s="3"/>
      <c r="AS1868" s="5" t="str">
        <f t="shared" si="235"/>
        <v/>
      </c>
      <c r="AT1868" s="3"/>
      <c r="AU1868" s="5" t="str">
        <f t="shared" si="236"/>
        <v/>
      </c>
      <c r="AV1868" s="2"/>
      <c r="AW1868" s="5" t="str">
        <f t="shared" si="237"/>
        <v/>
      </c>
      <c r="AX1868" s="2"/>
      <c r="AY1868" s="2"/>
      <c r="AZ1868" s="5">
        <f t="shared" si="239"/>
        <v>3541.360093102026</v>
      </c>
      <c r="BA1868" s="11">
        <f t="shared" si="240"/>
        <v>7.0420956634616089E-2</v>
      </c>
      <c r="BB1868" s="5">
        <f t="shared" si="241"/>
        <v>70.42095663461609</v>
      </c>
      <c r="BC1868"/>
      <c r="BD1868"/>
      <c r="BE1868"/>
      <c r="BF1868"/>
    </row>
    <row r="1869" spans="1:58" s="44" customFormat="1" x14ac:dyDescent="0.25">
      <c r="A1869" s="1" t="s">
        <v>698</v>
      </c>
      <c r="B1869" s="1" t="s">
        <v>242</v>
      </c>
      <c r="C1869" s="1" t="s">
        <v>243</v>
      </c>
      <c r="D1869" s="1" t="s">
        <v>244</v>
      </c>
      <c r="E1869" s="1" t="s">
        <v>67</v>
      </c>
      <c r="F1869" s="1" t="s">
        <v>217</v>
      </c>
      <c r="G1869" s="1" t="s">
        <v>63</v>
      </c>
      <c r="H1869" s="1" t="s">
        <v>240</v>
      </c>
      <c r="I1869" s="2">
        <v>158.5</v>
      </c>
      <c r="J1869" s="2">
        <v>39.43</v>
      </c>
      <c r="K1869" s="2">
        <f t="shared" si="238"/>
        <v>39.43</v>
      </c>
      <c r="L1869" s="2">
        <f t="shared" si="242"/>
        <v>0</v>
      </c>
      <c r="M1869" s="3"/>
      <c r="N1869" s="4"/>
      <c r="O1869" s="5"/>
      <c r="P1869" s="6"/>
      <c r="Q1869" s="5"/>
      <c r="R1869" s="7"/>
      <c r="S1869" s="5"/>
      <c r="T1869" s="8"/>
      <c r="U1869" s="5"/>
      <c r="V1869" s="12"/>
      <c r="W1869" s="5"/>
      <c r="X1869" s="13">
        <v>33.619999999999997</v>
      </c>
      <c r="Y1869" s="5">
        <v>3407.429024999999</v>
      </c>
      <c r="Z1869" s="14"/>
      <c r="AA1869" s="5"/>
      <c r="AB1869" s="2"/>
      <c r="AC1869" s="5"/>
      <c r="AD1869" s="2"/>
      <c r="AE1869" s="5"/>
      <c r="AF1869" s="2"/>
      <c r="AG1869" s="5"/>
      <c r="AH1869" s="9"/>
      <c r="AI1869" s="5"/>
      <c r="AJ1869" s="10">
        <v>5.81</v>
      </c>
      <c r="AK1869" s="5">
        <v>1.3267799703441561</v>
      </c>
      <c r="AL1869" s="2"/>
      <c r="AM1869" s="5"/>
      <c r="AN1869" s="9"/>
      <c r="AO1869" s="5"/>
      <c r="AP1869" s="2"/>
      <c r="AQ1869" s="5"/>
      <c r="AR1869" s="3"/>
      <c r="AS1869" s="5" t="str">
        <f t="shared" si="235"/>
        <v/>
      </c>
      <c r="AT1869" s="3"/>
      <c r="AU1869" s="5" t="str">
        <f t="shared" si="236"/>
        <v/>
      </c>
      <c r="AV1869" s="2"/>
      <c r="AW1869" s="5" t="str">
        <f t="shared" si="237"/>
        <v/>
      </c>
      <c r="AX1869" s="2"/>
      <c r="AY1869" s="2"/>
      <c r="AZ1869" s="5">
        <f t="shared" si="239"/>
        <v>3408.755804970343</v>
      </c>
      <c r="BA1869" s="11">
        <f t="shared" si="240"/>
        <v>6.7784082501913659E-2</v>
      </c>
      <c r="BB1869" s="5">
        <f t="shared" si="241"/>
        <v>67.784082501913659</v>
      </c>
      <c r="BC1869"/>
      <c r="BD1869"/>
      <c r="BE1869"/>
      <c r="BF1869"/>
    </row>
    <row r="1870" spans="1:58" s="44" customFormat="1" x14ac:dyDescent="0.25">
      <c r="A1870" s="1" t="s">
        <v>699</v>
      </c>
      <c r="B1870" s="1" t="s">
        <v>696</v>
      </c>
      <c r="C1870" s="1" t="s">
        <v>607</v>
      </c>
      <c r="D1870" s="1" t="s">
        <v>60</v>
      </c>
      <c r="E1870" s="1" t="s">
        <v>66</v>
      </c>
      <c r="F1870" s="1" t="s">
        <v>217</v>
      </c>
      <c r="G1870" s="1" t="s">
        <v>63</v>
      </c>
      <c r="H1870" s="1" t="s">
        <v>240</v>
      </c>
      <c r="I1870" s="2">
        <v>160</v>
      </c>
      <c r="J1870" s="2">
        <v>7.0000000000000007E-2</v>
      </c>
      <c r="K1870" s="2">
        <f t="shared" si="238"/>
        <v>7.0000000000000007E-2</v>
      </c>
      <c r="L1870" s="2">
        <f t="shared" si="242"/>
        <v>0</v>
      </c>
      <c r="M1870" s="3"/>
      <c r="N1870" s="4"/>
      <c r="O1870" s="5"/>
      <c r="P1870" s="6"/>
      <c r="Q1870" s="5"/>
      <c r="R1870" s="7"/>
      <c r="S1870" s="5"/>
      <c r="T1870" s="8"/>
      <c r="U1870" s="5"/>
      <c r="V1870" s="12"/>
      <c r="W1870" s="5"/>
      <c r="X1870" s="13">
        <v>0.03</v>
      </c>
      <c r="Y1870" s="5">
        <v>3.0405375000000001</v>
      </c>
      <c r="Z1870" s="14"/>
      <c r="AA1870" s="5"/>
      <c r="AB1870" s="2"/>
      <c r="AC1870" s="5"/>
      <c r="AD1870" s="2"/>
      <c r="AE1870" s="5"/>
      <c r="AF1870" s="2"/>
      <c r="AG1870" s="5"/>
      <c r="AH1870" s="9"/>
      <c r="AI1870" s="5"/>
      <c r="AJ1870" s="10">
        <v>0.04</v>
      </c>
      <c r="AK1870" s="5">
        <v>0.33169499258603902</v>
      </c>
      <c r="AL1870" s="2"/>
      <c r="AM1870" s="5"/>
      <c r="AN1870" s="9"/>
      <c r="AO1870" s="5"/>
      <c r="AP1870" s="2"/>
      <c r="AQ1870" s="5"/>
      <c r="AR1870" s="3"/>
      <c r="AS1870" s="5" t="str">
        <f t="shared" si="235"/>
        <v/>
      </c>
      <c r="AT1870" s="3"/>
      <c r="AU1870" s="5" t="str">
        <f t="shared" si="236"/>
        <v/>
      </c>
      <c r="AV1870" s="2"/>
      <c r="AW1870" s="5" t="str">
        <f t="shared" si="237"/>
        <v/>
      </c>
      <c r="AX1870" s="2"/>
      <c r="AY1870" s="2"/>
      <c r="AZ1870" s="5">
        <f t="shared" si="239"/>
        <v>3.372232492586039</v>
      </c>
      <c r="BA1870" s="11">
        <f t="shared" si="240"/>
        <v>6.7057806006457179E-5</v>
      </c>
      <c r="BB1870" s="5">
        <f t="shared" si="241"/>
        <v>6.705780600645718E-2</v>
      </c>
      <c r="BC1870"/>
      <c r="BD1870"/>
      <c r="BE1870"/>
      <c r="BF1870"/>
    </row>
    <row r="1871" spans="1:58" s="44" customFormat="1" x14ac:dyDescent="0.25">
      <c r="A1871" s="1" t="s">
        <v>699</v>
      </c>
      <c r="B1871" s="1" t="s">
        <v>696</v>
      </c>
      <c r="C1871" s="1" t="s">
        <v>607</v>
      </c>
      <c r="D1871" s="1" t="s">
        <v>60</v>
      </c>
      <c r="E1871" s="1" t="s">
        <v>67</v>
      </c>
      <c r="F1871" s="1" t="s">
        <v>217</v>
      </c>
      <c r="G1871" s="1" t="s">
        <v>63</v>
      </c>
      <c r="H1871" s="1" t="s">
        <v>240</v>
      </c>
      <c r="I1871" s="2">
        <v>160</v>
      </c>
      <c r="J1871" s="2">
        <v>7.0000000000000007E-2</v>
      </c>
      <c r="K1871" s="2">
        <f t="shared" si="238"/>
        <v>6.9999999999999993E-2</v>
      </c>
      <c r="L1871" s="2">
        <f t="shared" si="242"/>
        <v>0</v>
      </c>
      <c r="M1871" s="3"/>
      <c r="N1871" s="4"/>
      <c r="O1871" s="5"/>
      <c r="P1871" s="6"/>
      <c r="Q1871" s="5"/>
      <c r="R1871" s="7"/>
      <c r="S1871" s="5"/>
      <c r="T1871" s="8"/>
      <c r="U1871" s="5"/>
      <c r="V1871" s="12"/>
      <c r="W1871" s="5"/>
      <c r="X1871" s="13">
        <v>0.06</v>
      </c>
      <c r="Y1871" s="5">
        <v>6.0810749999999993</v>
      </c>
      <c r="Z1871" s="14"/>
      <c r="AA1871" s="5"/>
      <c r="AB1871" s="2"/>
      <c r="AC1871" s="5"/>
      <c r="AD1871" s="2"/>
      <c r="AE1871" s="5"/>
      <c r="AF1871" s="2"/>
      <c r="AG1871" s="5"/>
      <c r="AH1871" s="9"/>
      <c r="AI1871" s="5"/>
      <c r="AJ1871" s="10">
        <v>0.01</v>
      </c>
      <c r="AK1871" s="5">
        <v>390.40501499999999</v>
      </c>
      <c r="AL1871" s="2"/>
      <c r="AM1871" s="5"/>
      <c r="AN1871" s="9"/>
      <c r="AO1871" s="5"/>
      <c r="AP1871" s="2"/>
      <c r="AQ1871" s="5"/>
      <c r="AR1871" s="3"/>
      <c r="AS1871" s="5" t="str">
        <f t="shared" si="235"/>
        <v/>
      </c>
      <c r="AT1871" s="3"/>
      <c r="AU1871" s="5" t="str">
        <f t="shared" si="236"/>
        <v/>
      </c>
      <c r="AV1871" s="2"/>
      <c r="AW1871" s="5" t="str">
        <f t="shared" si="237"/>
        <v/>
      </c>
      <c r="AX1871" s="2"/>
      <c r="AY1871" s="2"/>
      <c r="AZ1871" s="5">
        <f t="shared" si="239"/>
        <v>396.48608999999999</v>
      </c>
      <c r="BA1871" s="11">
        <f t="shared" si="240"/>
        <v>7.8842391104208143E-3</v>
      </c>
      <c r="BB1871" s="5">
        <f t="shared" si="241"/>
        <v>7.8842391104208147</v>
      </c>
      <c r="BC1871"/>
      <c r="BD1871"/>
      <c r="BE1871"/>
      <c r="BF1871"/>
    </row>
    <row r="1872" spans="1:58" s="44" customFormat="1" x14ac:dyDescent="0.25">
      <c r="A1872" s="1" t="s">
        <v>699</v>
      </c>
      <c r="B1872" s="1" t="s">
        <v>696</v>
      </c>
      <c r="C1872" s="1" t="s">
        <v>607</v>
      </c>
      <c r="D1872" s="1" t="s">
        <v>60</v>
      </c>
      <c r="E1872" s="1" t="s">
        <v>68</v>
      </c>
      <c r="F1872" s="1" t="s">
        <v>217</v>
      </c>
      <c r="G1872" s="1" t="s">
        <v>63</v>
      </c>
      <c r="H1872" s="1" t="s">
        <v>240</v>
      </c>
      <c r="I1872" s="2">
        <v>160</v>
      </c>
      <c r="J1872" s="2">
        <v>40.46</v>
      </c>
      <c r="K1872" s="2">
        <f t="shared" si="238"/>
        <v>40</v>
      </c>
      <c r="L1872" s="2">
        <f t="shared" si="242"/>
        <v>0</v>
      </c>
      <c r="M1872" s="3"/>
      <c r="N1872" s="4"/>
      <c r="O1872" s="5"/>
      <c r="P1872" s="6"/>
      <c r="Q1872" s="5"/>
      <c r="R1872" s="7"/>
      <c r="S1872" s="5"/>
      <c r="T1872" s="8"/>
      <c r="U1872" s="5"/>
      <c r="V1872" s="12"/>
      <c r="W1872" s="5"/>
      <c r="X1872" s="13">
        <v>28.23</v>
      </c>
      <c r="Y1872" s="5">
        <v>2861.1457875000001</v>
      </c>
      <c r="Z1872" s="14"/>
      <c r="AA1872" s="5"/>
      <c r="AB1872" s="2"/>
      <c r="AC1872" s="5"/>
      <c r="AD1872" s="2"/>
      <c r="AE1872" s="5"/>
      <c r="AF1872" s="2"/>
      <c r="AG1872" s="5"/>
      <c r="AH1872" s="9"/>
      <c r="AI1872" s="5"/>
      <c r="AJ1872" s="10">
        <v>11.77</v>
      </c>
      <c r="AK1872" s="5">
        <v>114.10308189797399</v>
      </c>
      <c r="AL1872" s="2"/>
      <c r="AM1872" s="5"/>
      <c r="AN1872" s="9"/>
      <c r="AO1872" s="5"/>
      <c r="AP1872" s="2"/>
      <c r="AQ1872" s="5"/>
      <c r="AR1872" s="3"/>
      <c r="AS1872" s="5" t="str">
        <f t="shared" si="235"/>
        <v/>
      </c>
      <c r="AT1872" s="3"/>
      <c r="AU1872" s="5" t="str">
        <f t="shared" si="236"/>
        <v/>
      </c>
      <c r="AV1872" s="2"/>
      <c r="AW1872" s="5" t="str">
        <f t="shared" si="237"/>
        <v/>
      </c>
      <c r="AX1872" s="2"/>
      <c r="AY1872" s="2"/>
      <c r="AZ1872" s="5">
        <f t="shared" si="239"/>
        <v>2975.248869397974</v>
      </c>
      <c r="BA1872" s="11">
        <f t="shared" si="240"/>
        <v>5.91636733065284E-2</v>
      </c>
      <c r="BB1872" s="5">
        <f t="shared" si="241"/>
        <v>59.163673306528402</v>
      </c>
      <c r="BC1872"/>
      <c r="BD1872"/>
      <c r="BE1872"/>
      <c r="BF1872"/>
    </row>
    <row r="1873" spans="1:58" s="44" customFormat="1" x14ac:dyDescent="0.25">
      <c r="A1873" s="1" t="s">
        <v>699</v>
      </c>
      <c r="B1873" s="1" t="s">
        <v>696</v>
      </c>
      <c r="C1873" s="1" t="s">
        <v>607</v>
      </c>
      <c r="D1873" s="1" t="s">
        <v>60</v>
      </c>
      <c r="E1873" s="1" t="s">
        <v>69</v>
      </c>
      <c r="F1873" s="1" t="s">
        <v>217</v>
      </c>
      <c r="G1873" s="1" t="s">
        <v>63</v>
      </c>
      <c r="H1873" s="1" t="s">
        <v>240</v>
      </c>
      <c r="I1873" s="2">
        <v>160</v>
      </c>
      <c r="J1873" s="2">
        <v>39.82</v>
      </c>
      <c r="K1873" s="2">
        <f t="shared" si="238"/>
        <v>39.82</v>
      </c>
      <c r="L1873" s="2">
        <f t="shared" si="242"/>
        <v>0</v>
      </c>
      <c r="M1873" s="3"/>
      <c r="N1873" s="4"/>
      <c r="O1873" s="5"/>
      <c r="P1873" s="6"/>
      <c r="Q1873" s="5"/>
      <c r="R1873" s="7"/>
      <c r="S1873" s="5"/>
      <c r="T1873" s="8"/>
      <c r="U1873" s="5"/>
      <c r="V1873" s="12"/>
      <c r="W1873" s="5"/>
      <c r="X1873" s="13">
        <v>36.380000000000003</v>
      </c>
      <c r="Y1873" s="5">
        <v>3687.1584750000002</v>
      </c>
      <c r="Z1873" s="14"/>
      <c r="AA1873" s="5"/>
      <c r="AB1873" s="2"/>
      <c r="AC1873" s="5"/>
      <c r="AD1873" s="2"/>
      <c r="AE1873" s="5"/>
      <c r="AF1873" s="2"/>
      <c r="AG1873" s="5"/>
      <c r="AH1873" s="9"/>
      <c r="AI1873" s="5"/>
      <c r="AJ1873" s="10">
        <v>3.44</v>
      </c>
      <c r="AK1873" s="5">
        <v>2.3218650098852809</v>
      </c>
      <c r="AL1873" s="2"/>
      <c r="AM1873" s="5"/>
      <c r="AN1873" s="9"/>
      <c r="AO1873" s="5"/>
      <c r="AP1873" s="2"/>
      <c r="AQ1873" s="5"/>
      <c r="AR1873" s="3"/>
      <c r="AS1873" s="5" t="str">
        <f t="shared" si="235"/>
        <v/>
      </c>
      <c r="AT1873" s="3"/>
      <c r="AU1873" s="5" t="str">
        <f t="shared" si="236"/>
        <v/>
      </c>
      <c r="AV1873" s="2"/>
      <c r="AW1873" s="5" t="str">
        <f t="shared" si="237"/>
        <v/>
      </c>
      <c r="AX1873" s="2"/>
      <c r="AY1873" s="2"/>
      <c r="AZ1873" s="5">
        <f t="shared" si="239"/>
        <v>3689.4803400098854</v>
      </c>
      <c r="BA1873" s="11">
        <f t="shared" si="240"/>
        <v>7.3366370037936585E-2</v>
      </c>
      <c r="BB1873" s="5">
        <f t="shared" si="241"/>
        <v>73.366370037936591</v>
      </c>
      <c r="BC1873"/>
      <c r="BD1873"/>
      <c r="BE1873"/>
      <c r="BF1873"/>
    </row>
    <row r="1874" spans="1:58" s="44" customFormat="1" x14ac:dyDescent="0.25">
      <c r="A1874" s="1" t="s">
        <v>699</v>
      </c>
      <c r="B1874" s="1" t="s">
        <v>696</v>
      </c>
      <c r="C1874" s="1" t="s">
        <v>607</v>
      </c>
      <c r="D1874" s="1" t="s">
        <v>60</v>
      </c>
      <c r="E1874" s="1" t="s">
        <v>70</v>
      </c>
      <c r="F1874" s="1" t="s">
        <v>217</v>
      </c>
      <c r="G1874" s="1" t="s">
        <v>63</v>
      </c>
      <c r="H1874" s="1" t="s">
        <v>240</v>
      </c>
      <c r="I1874" s="2">
        <v>160</v>
      </c>
      <c r="J1874" s="2">
        <v>0.09</v>
      </c>
      <c r="K1874" s="2">
        <f t="shared" si="238"/>
        <v>9.0000000000000011E-2</v>
      </c>
      <c r="L1874" s="2">
        <f t="shared" si="242"/>
        <v>0</v>
      </c>
      <c r="M1874" s="3"/>
      <c r="N1874" s="4"/>
      <c r="O1874" s="5"/>
      <c r="P1874" s="6"/>
      <c r="Q1874" s="5"/>
      <c r="R1874" s="7"/>
      <c r="S1874" s="5"/>
      <c r="T1874" s="8"/>
      <c r="U1874" s="5"/>
      <c r="V1874" s="12"/>
      <c r="W1874" s="5"/>
      <c r="X1874" s="13">
        <v>0.02</v>
      </c>
      <c r="Y1874" s="5">
        <v>2.0270250000000001</v>
      </c>
      <c r="Z1874" s="14"/>
      <c r="AA1874" s="5"/>
      <c r="AB1874" s="2"/>
      <c r="AC1874" s="5"/>
      <c r="AD1874" s="2"/>
      <c r="AE1874" s="5"/>
      <c r="AF1874" s="2"/>
      <c r="AG1874" s="5"/>
      <c r="AH1874" s="9"/>
      <c r="AI1874" s="5"/>
      <c r="AJ1874" s="10">
        <v>7.0000000000000007E-2</v>
      </c>
      <c r="AK1874" s="5"/>
      <c r="AL1874" s="2"/>
      <c r="AM1874" s="5"/>
      <c r="AN1874" s="9"/>
      <c r="AO1874" s="5"/>
      <c r="AP1874" s="2"/>
      <c r="AQ1874" s="5"/>
      <c r="AR1874" s="3"/>
      <c r="AS1874" s="5" t="str">
        <f t="shared" si="235"/>
        <v/>
      </c>
      <c r="AT1874" s="3"/>
      <c r="AU1874" s="5" t="str">
        <f t="shared" si="236"/>
        <v/>
      </c>
      <c r="AV1874" s="2"/>
      <c r="AW1874" s="5" t="str">
        <f t="shared" si="237"/>
        <v/>
      </c>
      <c r="AX1874" s="2"/>
      <c r="AY1874" s="2"/>
      <c r="AZ1874" s="5">
        <f t="shared" si="239"/>
        <v>2.0270250000000001</v>
      </c>
      <c r="BA1874" s="11">
        <f t="shared" si="240"/>
        <v>4.0307970912171853E-5</v>
      </c>
      <c r="BB1874" s="5">
        <f t="shared" si="241"/>
        <v>4.030797091217185E-2</v>
      </c>
      <c r="BC1874"/>
      <c r="BD1874"/>
      <c r="BE1874"/>
      <c r="BF1874"/>
    </row>
    <row r="1875" spans="1:58" s="44" customFormat="1" x14ac:dyDescent="0.25">
      <c r="A1875" s="1" t="s">
        <v>699</v>
      </c>
      <c r="B1875" s="1" t="s">
        <v>696</v>
      </c>
      <c r="C1875" s="1" t="s">
        <v>607</v>
      </c>
      <c r="D1875" s="1" t="s">
        <v>60</v>
      </c>
      <c r="E1875" s="1" t="s">
        <v>73</v>
      </c>
      <c r="F1875" s="1" t="s">
        <v>217</v>
      </c>
      <c r="G1875" s="1" t="s">
        <v>63</v>
      </c>
      <c r="H1875" s="1" t="s">
        <v>240</v>
      </c>
      <c r="I1875" s="2">
        <v>160</v>
      </c>
      <c r="J1875" s="2">
        <v>0.09</v>
      </c>
      <c r="K1875" s="2">
        <f t="shared" si="238"/>
        <v>0.09</v>
      </c>
      <c r="L1875" s="2">
        <f t="shared" si="242"/>
        <v>0</v>
      </c>
      <c r="M1875" s="3"/>
      <c r="N1875" s="4"/>
      <c r="O1875" s="5"/>
      <c r="P1875" s="6"/>
      <c r="Q1875" s="5"/>
      <c r="R1875" s="7"/>
      <c r="S1875" s="5"/>
      <c r="T1875" s="8"/>
      <c r="U1875" s="5"/>
      <c r="V1875" s="12"/>
      <c r="W1875" s="5"/>
      <c r="X1875" s="13">
        <v>0.09</v>
      </c>
      <c r="Y1875" s="5">
        <v>9.1216124999999995</v>
      </c>
      <c r="Z1875" s="14"/>
      <c r="AA1875" s="5"/>
      <c r="AB1875" s="2"/>
      <c r="AC1875" s="5"/>
      <c r="AD1875" s="2"/>
      <c r="AE1875" s="5"/>
      <c r="AF1875" s="2"/>
      <c r="AG1875" s="5"/>
      <c r="AH1875" s="9"/>
      <c r="AI1875" s="5"/>
      <c r="AJ1875" s="10"/>
      <c r="AK1875" s="5">
        <v>40.798485632658007</v>
      </c>
      <c r="AL1875" s="2"/>
      <c r="AM1875" s="5"/>
      <c r="AN1875" s="9"/>
      <c r="AO1875" s="5"/>
      <c r="AP1875" s="2"/>
      <c r="AQ1875" s="5"/>
      <c r="AR1875" s="3"/>
      <c r="AS1875" s="5" t="str">
        <f t="shared" si="235"/>
        <v/>
      </c>
      <c r="AT1875" s="3"/>
      <c r="AU1875" s="5" t="str">
        <f t="shared" si="236"/>
        <v/>
      </c>
      <c r="AV1875" s="2"/>
      <c r="AW1875" s="5" t="str">
        <f t="shared" si="237"/>
        <v/>
      </c>
      <c r="AX1875" s="2"/>
      <c r="AY1875" s="2"/>
      <c r="AZ1875" s="5">
        <f t="shared" si="239"/>
        <v>49.920098132658005</v>
      </c>
      <c r="BA1875" s="11">
        <f t="shared" si="240"/>
        <v>9.926754053176173E-4</v>
      </c>
      <c r="BB1875" s="5">
        <f t="shared" si="241"/>
        <v>0.99267540531761733</v>
      </c>
      <c r="BC1875"/>
      <c r="BD1875"/>
      <c r="BE1875"/>
      <c r="BF1875"/>
    </row>
    <row r="1876" spans="1:58" s="44" customFormat="1" x14ac:dyDescent="0.25">
      <c r="A1876" s="1" t="s">
        <v>699</v>
      </c>
      <c r="B1876" s="1" t="s">
        <v>696</v>
      </c>
      <c r="C1876" s="1" t="s">
        <v>607</v>
      </c>
      <c r="D1876" s="1" t="s">
        <v>60</v>
      </c>
      <c r="E1876" s="1" t="s">
        <v>74</v>
      </c>
      <c r="F1876" s="1" t="s">
        <v>217</v>
      </c>
      <c r="G1876" s="1" t="s">
        <v>63</v>
      </c>
      <c r="H1876" s="1" t="s">
        <v>240</v>
      </c>
      <c r="I1876" s="2">
        <v>160</v>
      </c>
      <c r="J1876" s="2">
        <v>38.44</v>
      </c>
      <c r="K1876" s="2">
        <f t="shared" si="238"/>
        <v>38.449999999999996</v>
      </c>
      <c r="L1876" s="2">
        <f t="shared" si="242"/>
        <v>0</v>
      </c>
      <c r="M1876" s="3"/>
      <c r="N1876" s="4"/>
      <c r="O1876" s="5"/>
      <c r="P1876" s="6"/>
      <c r="Q1876" s="5"/>
      <c r="R1876" s="7"/>
      <c r="S1876" s="5"/>
      <c r="T1876" s="8"/>
      <c r="U1876" s="5"/>
      <c r="V1876" s="12"/>
      <c r="W1876" s="5"/>
      <c r="X1876" s="13">
        <v>37.22</v>
      </c>
      <c r="Y1876" s="5">
        <v>3772.293525</v>
      </c>
      <c r="Z1876" s="14"/>
      <c r="AA1876" s="5"/>
      <c r="AB1876" s="2"/>
      <c r="AC1876" s="5"/>
      <c r="AD1876" s="2"/>
      <c r="AE1876" s="5"/>
      <c r="AF1876" s="2"/>
      <c r="AG1876" s="5"/>
      <c r="AH1876" s="9"/>
      <c r="AI1876" s="5"/>
      <c r="AJ1876" s="10">
        <v>1.23</v>
      </c>
      <c r="AK1876" s="5">
        <v>75.958153734683989</v>
      </c>
      <c r="AL1876" s="2"/>
      <c r="AM1876" s="5"/>
      <c r="AN1876" s="9"/>
      <c r="AO1876" s="5"/>
      <c r="AP1876" s="2"/>
      <c r="AQ1876" s="5"/>
      <c r="AR1876" s="3"/>
      <c r="AS1876" s="5" t="str">
        <f t="shared" si="235"/>
        <v/>
      </c>
      <c r="AT1876" s="3"/>
      <c r="AU1876" s="5" t="str">
        <f t="shared" si="236"/>
        <v/>
      </c>
      <c r="AV1876" s="2"/>
      <c r="AW1876" s="5" t="str">
        <f t="shared" si="237"/>
        <v/>
      </c>
      <c r="AX1876" s="2"/>
      <c r="AY1876" s="2"/>
      <c r="AZ1876" s="5">
        <f t="shared" si="239"/>
        <v>3848.251678734684</v>
      </c>
      <c r="BA1876" s="11">
        <f t="shared" si="240"/>
        <v>7.6523583443299487E-2</v>
      </c>
      <c r="BB1876" s="5">
        <f t="shared" si="241"/>
        <v>76.523583443299486</v>
      </c>
      <c r="BC1876"/>
      <c r="BD1876"/>
      <c r="BE1876"/>
      <c r="BF1876"/>
    </row>
    <row r="1877" spans="1:58" s="44" customFormat="1" x14ac:dyDescent="0.25">
      <c r="A1877" s="1" t="s">
        <v>699</v>
      </c>
      <c r="B1877" s="1" t="s">
        <v>696</v>
      </c>
      <c r="C1877" s="1" t="s">
        <v>607</v>
      </c>
      <c r="D1877" s="1" t="s">
        <v>60</v>
      </c>
      <c r="E1877" s="1" t="s">
        <v>75</v>
      </c>
      <c r="F1877" s="1" t="s">
        <v>217</v>
      </c>
      <c r="G1877" s="1" t="s">
        <v>63</v>
      </c>
      <c r="H1877" s="1" t="s">
        <v>240</v>
      </c>
      <c r="I1877" s="2">
        <v>160</v>
      </c>
      <c r="J1877" s="2">
        <v>38.69</v>
      </c>
      <c r="K1877" s="2">
        <f t="shared" si="238"/>
        <v>38.69</v>
      </c>
      <c r="L1877" s="2">
        <f t="shared" si="242"/>
        <v>0</v>
      </c>
      <c r="M1877" s="3"/>
      <c r="N1877" s="4"/>
      <c r="O1877" s="5"/>
      <c r="P1877" s="6"/>
      <c r="Q1877" s="5"/>
      <c r="R1877" s="7"/>
      <c r="S1877" s="5"/>
      <c r="T1877" s="8"/>
      <c r="U1877" s="5"/>
      <c r="V1877" s="12"/>
      <c r="W1877" s="5"/>
      <c r="X1877" s="13">
        <v>36.4</v>
      </c>
      <c r="Y1877" s="5">
        <v>3689.1855</v>
      </c>
      <c r="Z1877" s="14"/>
      <c r="AA1877" s="5"/>
      <c r="AB1877" s="2"/>
      <c r="AC1877" s="5"/>
      <c r="AD1877" s="2"/>
      <c r="AE1877" s="5"/>
      <c r="AF1877" s="2"/>
      <c r="AG1877" s="5"/>
      <c r="AH1877" s="9"/>
      <c r="AI1877" s="5"/>
      <c r="AJ1877" s="10">
        <v>2.29</v>
      </c>
      <c r="AK1877" s="5"/>
      <c r="AL1877" s="2"/>
      <c r="AM1877" s="5"/>
      <c r="AN1877" s="9"/>
      <c r="AO1877" s="5"/>
      <c r="AP1877" s="2"/>
      <c r="AQ1877" s="5"/>
      <c r="AR1877" s="3"/>
      <c r="AS1877" s="5" t="str">
        <f t="shared" si="235"/>
        <v/>
      </c>
      <c r="AT1877" s="3"/>
      <c r="AU1877" s="5" t="str">
        <f t="shared" si="236"/>
        <v/>
      </c>
      <c r="AV1877" s="2"/>
      <c r="AW1877" s="5" t="str">
        <f t="shared" si="237"/>
        <v/>
      </c>
      <c r="AX1877" s="2"/>
      <c r="AY1877" s="2"/>
      <c r="AZ1877" s="5">
        <f t="shared" si="239"/>
        <v>3689.1855</v>
      </c>
      <c r="BA1877" s="11">
        <f t="shared" si="240"/>
        <v>7.3360507060152777E-2</v>
      </c>
      <c r="BB1877" s="5">
        <f t="shared" si="241"/>
        <v>73.360507060152784</v>
      </c>
      <c r="BC1877"/>
      <c r="BD1877"/>
      <c r="BE1877"/>
      <c r="BF1877"/>
    </row>
    <row r="1878" spans="1:58" s="44" customFormat="1" x14ac:dyDescent="0.25">
      <c r="A1878" s="1" t="s">
        <v>700</v>
      </c>
      <c r="B1878" s="1" t="s">
        <v>701</v>
      </c>
      <c r="C1878" s="1" t="s">
        <v>702</v>
      </c>
      <c r="D1878" s="1" t="s">
        <v>703</v>
      </c>
      <c r="E1878" s="1" t="s">
        <v>73</v>
      </c>
      <c r="F1878" s="1" t="s">
        <v>227</v>
      </c>
      <c r="G1878" s="1" t="s">
        <v>704</v>
      </c>
      <c r="H1878" s="1" t="s">
        <v>240</v>
      </c>
      <c r="I1878" s="2"/>
      <c r="J1878" s="2">
        <v>1.63</v>
      </c>
      <c r="K1878" s="2">
        <f t="shared" si="238"/>
        <v>7.0000000000000007E-2</v>
      </c>
      <c r="L1878" s="2">
        <f t="shared" si="242"/>
        <v>1.57</v>
      </c>
      <c r="M1878" s="3"/>
      <c r="N1878" s="4"/>
      <c r="O1878" s="5"/>
      <c r="P1878" s="6"/>
      <c r="Q1878" s="5"/>
      <c r="R1878" s="7"/>
      <c r="S1878" s="5"/>
      <c r="T1878" s="8"/>
      <c r="U1878" s="5"/>
      <c r="V1878" s="12"/>
      <c r="W1878" s="5"/>
      <c r="X1878" s="13">
        <v>7.0000000000000007E-2</v>
      </c>
      <c r="Y1878" s="5">
        <v>7.0945875000000003</v>
      </c>
      <c r="Z1878" s="14"/>
      <c r="AA1878" s="5"/>
      <c r="AB1878" s="2"/>
      <c r="AC1878" s="5"/>
      <c r="AD1878" s="2"/>
      <c r="AE1878" s="5"/>
      <c r="AF1878" s="2"/>
      <c r="AG1878" s="5"/>
      <c r="AH1878" s="9"/>
      <c r="AI1878" s="5"/>
      <c r="AJ1878" s="10"/>
      <c r="AK1878" s="5"/>
      <c r="AL1878" s="2"/>
      <c r="AM1878" s="5"/>
      <c r="AN1878" s="9"/>
      <c r="AO1878" s="5"/>
      <c r="AP1878" s="2"/>
      <c r="AQ1878" s="5"/>
      <c r="AR1878" s="3"/>
      <c r="AS1878" s="5" t="str">
        <f t="shared" si="235"/>
        <v/>
      </c>
      <c r="AT1878" s="3"/>
      <c r="AU1878" s="5" t="str">
        <f t="shared" si="236"/>
        <v/>
      </c>
      <c r="AV1878" s="2"/>
      <c r="AW1878" s="5" t="str">
        <f t="shared" si="237"/>
        <v/>
      </c>
      <c r="AX1878" s="2"/>
      <c r="AY1878" s="2">
        <v>1.57</v>
      </c>
      <c r="AZ1878" s="5">
        <f t="shared" si="239"/>
        <v>7.0945875000000003</v>
      </c>
      <c r="BA1878" s="11">
        <f t="shared" si="240"/>
        <v>1.4107789819260149E-4</v>
      </c>
      <c r="BB1878" s="5">
        <f t="shared" si="241"/>
        <v>0.1410778981926015</v>
      </c>
      <c r="BC1878"/>
      <c r="BD1878"/>
      <c r="BE1878"/>
      <c r="BF1878"/>
    </row>
    <row r="1879" spans="1:58" s="44" customFormat="1" x14ac:dyDescent="0.25">
      <c r="A1879" s="1" t="s">
        <v>700</v>
      </c>
      <c r="B1879" s="1" t="s">
        <v>701</v>
      </c>
      <c r="C1879" s="1" t="s">
        <v>702</v>
      </c>
      <c r="D1879" s="1" t="s">
        <v>703</v>
      </c>
      <c r="E1879" s="1" t="s">
        <v>72</v>
      </c>
      <c r="F1879" s="1" t="s">
        <v>227</v>
      </c>
      <c r="G1879" s="1" t="s">
        <v>704</v>
      </c>
      <c r="H1879" s="1" t="s">
        <v>240</v>
      </c>
      <c r="I1879" s="2"/>
      <c r="J1879" s="2">
        <v>1.58</v>
      </c>
      <c r="K1879" s="2">
        <f t="shared" si="238"/>
        <v>0</v>
      </c>
      <c r="L1879" s="2">
        <f t="shared" si="242"/>
        <v>1.58</v>
      </c>
      <c r="M1879" s="3"/>
      <c r="N1879" s="4"/>
      <c r="O1879" s="5"/>
      <c r="P1879" s="6"/>
      <c r="Q1879" s="5"/>
      <c r="R1879" s="7"/>
      <c r="S1879" s="5"/>
      <c r="T1879" s="8"/>
      <c r="U1879" s="5"/>
      <c r="V1879" s="12"/>
      <c r="W1879" s="5"/>
      <c r="X1879" s="13"/>
      <c r="Y1879" s="5"/>
      <c r="Z1879" s="14"/>
      <c r="AA1879" s="5"/>
      <c r="AB1879" s="2"/>
      <c r="AC1879" s="5"/>
      <c r="AD1879" s="2"/>
      <c r="AE1879" s="5"/>
      <c r="AF1879" s="2"/>
      <c r="AG1879" s="5"/>
      <c r="AH1879" s="9"/>
      <c r="AI1879" s="5"/>
      <c r="AJ1879" s="10"/>
      <c r="AK1879" s="5"/>
      <c r="AL1879" s="2"/>
      <c r="AM1879" s="5"/>
      <c r="AN1879" s="9"/>
      <c r="AO1879" s="5"/>
      <c r="AP1879" s="2"/>
      <c r="AQ1879" s="5"/>
      <c r="AR1879" s="3"/>
      <c r="AS1879" s="5" t="str">
        <f t="shared" si="235"/>
        <v/>
      </c>
      <c r="AT1879" s="3"/>
      <c r="AU1879" s="5" t="str">
        <f t="shared" si="236"/>
        <v/>
      </c>
      <c r="AV1879" s="2"/>
      <c r="AW1879" s="5" t="str">
        <f t="shared" si="237"/>
        <v/>
      </c>
      <c r="AX1879" s="2"/>
      <c r="AY1879" s="2">
        <v>1.58</v>
      </c>
      <c r="AZ1879" s="5">
        <f t="shared" si="239"/>
        <v>0</v>
      </c>
      <c r="BA1879" s="11">
        <f t="shared" si="240"/>
        <v>0</v>
      </c>
      <c r="BB1879" s="5">
        <f t="shared" si="241"/>
        <v>0</v>
      </c>
      <c r="BC1879"/>
      <c r="BD1879"/>
      <c r="BE1879"/>
      <c r="BF1879"/>
    </row>
    <row r="1880" spans="1:58" s="44" customFormat="1" x14ac:dyDescent="0.25">
      <c r="A1880" s="1" t="s">
        <v>980</v>
      </c>
      <c r="B1880" s="1" t="s">
        <v>978</v>
      </c>
      <c r="C1880" s="1" t="s">
        <v>982</v>
      </c>
      <c r="D1880" s="1" t="s">
        <v>983</v>
      </c>
      <c r="E1880" s="1" t="s">
        <v>93</v>
      </c>
      <c r="F1880" s="1" t="s">
        <v>563</v>
      </c>
      <c r="G1880" s="1" t="s">
        <v>63</v>
      </c>
      <c r="H1880" s="1" t="s">
        <v>240</v>
      </c>
      <c r="I1880" s="2"/>
      <c r="J1880" s="2">
        <v>2.16</v>
      </c>
      <c r="K1880" s="2">
        <f t="shared" si="238"/>
        <v>2.85</v>
      </c>
      <c r="L1880" s="2">
        <f t="shared" si="242"/>
        <v>0</v>
      </c>
      <c r="M1880" s="3"/>
      <c r="N1880" s="4"/>
      <c r="O1880" s="5"/>
      <c r="P1880" s="6"/>
      <c r="Q1880" s="5"/>
      <c r="R1880" s="7"/>
      <c r="S1880" s="5"/>
      <c r="T1880" s="8"/>
      <c r="U1880" s="5"/>
      <c r="V1880" s="12"/>
      <c r="W1880" s="5"/>
      <c r="X1880" s="13"/>
      <c r="Y1880" s="5"/>
      <c r="Z1880" s="14"/>
      <c r="AA1880" s="5"/>
      <c r="AB1880" s="2"/>
      <c r="AC1880" s="5"/>
      <c r="AD1880" s="2"/>
      <c r="AE1880" s="5"/>
      <c r="AF1880" s="2"/>
      <c r="AG1880" s="5"/>
      <c r="AH1880" s="9"/>
      <c r="AI1880" s="5"/>
      <c r="AJ1880" s="10"/>
      <c r="AK1880" s="5"/>
      <c r="AL1880" s="2"/>
      <c r="AM1880" s="5"/>
      <c r="AN1880" s="9">
        <v>2.85</v>
      </c>
      <c r="AO1880" s="5">
        <v>702.95</v>
      </c>
      <c r="AP1880" s="2"/>
      <c r="AQ1880" s="5"/>
      <c r="AR1880" s="3"/>
      <c r="AS1880" s="5" t="s">
        <v>984</v>
      </c>
      <c r="AT1880" s="3"/>
      <c r="AU1880" s="5" t="s">
        <v>984</v>
      </c>
      <c r="AV1880" s="2"/>
      <c r="AW1880" s="5" t="s">
        <v>984</v>
      </c>
      <c r="AX1880" s="2"/>
      <c r="AY1880" s="2"/>
      <c r="AZ1880" s="5">
        <f t="shared" si="239"/>
        <v>702.95</v>
      </c>
      <c r="BA1880" s="11">
        <f t="shared" si="240"/>
        <v>1.3978361467032328E-2</v>
      </c>
      <c r="BB1880" s="5">
        <f t="shared" si="241"/>
        <v>13.978361467032329</v>
      </c>
      <c r="BC1880"/>
      <c r="BD1880"/>
      <c r="BE1880"/>
      <c r="BF1880"/>
    </row>
    <row r="1881" spans="1:58" s="44" customFormat="1" x14ac:dyDescent="0.25">
      <c r="A1881" s="1" t="s">
        <v>980</v>
      </c>
      <c r="B1881" s="1" t="s">
        <v>978</v>
      </c>
      <c r="C1881" s="1" t="s">
        <v>982</v>
      </c>
      <c r="D1881" s="1" t="s">
        <v>983</v>
      </c>
      <c r="E1881" s="1" t="s">
        <v>80</v>
      </c>
      <c r="F1881" s="1" t="s">
        <v>563</v>
      </c>
      <c r="G1881" s="1" t="s">
        <v>63</v>
      </c>
      <c r="H1881" s="1" t="s">
        <v>240</v>
      </c>
      <c r="I1881" s="2"/>
      <c r="J1881" s="2">
        <v>3.83</v>
      </c>
      <c r="K1881" s="2">
        <f t="shared" si="238"/>
        <v>3.82</v>
      </c>
      <c r="L1881" s="2">
        <f t="shared" si="242"/>
        <v>0</v>
      </c>
      <c r="M1881" s="3"/>
      <c r="N1881" s="4"/>
      <c r="O1881" s="5"/>
      <c r="P1881" s="6"/>
      <c r="Q1881" s="5"/>
      <c r="R1881" s="7"/>
      <c r="S1881" s="5"/>
      <c r="T1881" s="8"/>
      <c r="U1881" s="5"/>
      <c r="V1881" s="12"/>
      <c r="W1881" s="5"/>
      <c r="X1881" s="13"/>
      <c r="Y1881" s="5"/>
      <c r="Z1881" s="14"/>
      <c r="AA1881" s="5"/>
      <c r="AB1881" s="2"/>
      <c r="AC1881" s="5"/>
      <c r="AD1881" s="2"/>
      <c r="AE1881" s="5"/>
      <c r="AF1881" s="2"/>
      <c r="AG1881" s="5"/>
      <c r="AH1881" s="9"/>
      <c r="AI1881" s="5"/>
      <c r="AJ1881" s="10"/>
      <c r="AK1881" s="5"/>
      <c r="AL1881" s="2"/>
      <c r="AM1881" s="5"/>
      <c r="AN1881" s="9">
        <v>3.82</v>
      </c>
      <c r="AO1881" s="5">
        <v>909.85</v>
      </c>
      <c r="AP1881" s="2"/>
      <c r="AQ1881" s="5"/>
      <c r="AR1881" s="3"/>
      <c r="AS1881" s="5" t="s">
        <v>984</v>
      </c>
      <c r="AT1881" s="3"/>
      <c r="AU1881" s="5" t="s">
        <v>984</v>
      </c>
      <c r="AV1881" s="2"/>
      <c r="AW1881" s="5" t="s">
        <v>984</v>
      </c>
      <c r="AX1881" s="2"/>
      <c r="AY1881" s="2"/>
      <c r="AZ1881" s="5">
        <f t="shared" si="239"/>
        <v>909.85</v>
      </c>
      <c r="BA1881" s="11">
        <f t="shared" si="240"/>
        <v>1.8092627044283896E-2</v>
      </c>
      <c r="BB1881" s="5">
        <f t="shared" si="241"/>
        <v>18.092627044283894</v>
      </c>
      <c r="BC1881"/>
      <c r="BD1881"/>
      <c r="BE1881"/>
      <c r="BF1881"/>
    </row>
    <row r="1882" spans="1:58" s="44" customFormat="1" x14ac:dyDescent="0.25">
      <c r="A1882" s="1" t="s">
        <v>980</v>
      </c>
      <c r="B1882" s="1" t="s">
        <v>978</v>
      </c>
      <c r="C1882" s="1" t="s">
        <v>982</v>
      </c>
      <c r="D1882" s="1" t="s">
        <v>983</v>
      </c>
      <c r="E1882" s="1" t="s">
        <v>80</v>
      </c>
      <c r="F1882" s="1" t="s">
        <v>650</v>
      </c>
      <c r="G1882" s="1" t="s">
        <v>63</v>
      </c>
      <c r="H1882" s="1" t="s">
        <v>240</v>
      </c>
      <c r="I1882" s="2"/>
      <c r="J1882" s="2">
        <v>1.75</v>
      </c>
      <c r="K1882" s="2">
        <f t="shared" si="238"/>
        <v>1.76</v>
      </c>
      <c r="L1882" s="2">
        <f t="shared" si="242"/>
        <v>0</v>
      </c>
      <c r="M1882" s="3"/>
      <c r="N1882" s="4"/>
      <c r="O1882" s="5"/>
      <c r="P1882" s="6"/>
      <c r="Q1882" s="5"/>
      <c r="R1882" s="7"/>
      <c r="S1882" s="5"/>
      <c r="T1882" s="8"/>
      <c r="U1882" s="5"/>
      <c r="V1882" s="12"/>
      <c r="W1882" s="5"/>
      <c r="X1882" s="13"/>
      <c r="Y1882" s="5"/>
      <c r="Z1882" s="14"/>
      <c r="AA1882" s="5"/>
      <c r="AB1882" s="2"/>
      <c r="AC1882" s="5"/>
      <c r="AD1882" s="2"/>
      <c r="AE1882" s="5"/>
      <c r="AF1882" s="2"/>
      <c r="AG1882" s="5"/>
      <c r="AH1882" s="9"/>
      <c r="AI1882" s="5"/>
      <c r="AJ1882" s="10"/>
      <c r="AK1882" s="5"/>
      <c r="AL1882" s="2"/>
      <c r="AM1882" s="5"/>
      <c r="AN1882" s="9">
        <v>1.76</v>
      </c>
      <c r="AO1882" s="5">
        <v>418.12</v>
      </c>
      <c r="AP1882" s="2"/>
      <c r="AQ1882" s="5"/>
      <c r="AR1882" s="3"/>
      <c r="AS1882" s="5" t="s">
        <v>984</v>
      </c>
      <c r="AT1882" s="3"/>
      <c r="AU1882" s="5" t="s">
        <v>984</v>
      </c>
      <c r="AV1882" s="2"/>
      <c r="AW1882" s="5" t="s">
        <v>984</v>
      </c>
      <c r="AX1882" s="2"/>
      <c r="AY1882" s="2"/>
      <c r="AZ1882" s="5">
        <f t="shared" si="239"/>
        <v>418.12</v>
      </c>
      <c r="BA1882" s="11">
        <f t="shared" si="240"/>
        <v>8.3144355880155878E-3</v>
      </c>
      <c r="BB1882" s="5">
        <f t="shared" si="241"/>
        <v>8.3144355880155878</v>
      </c>
      <c r="BC1882"/>
      <c r="BD1882"/>
      <c r="BE1882"/>
      <c r="BF1882"/>
    </row>
    <row r="1883" spans="1:58" s="44" customFormat="1" x14ac:dyDescent="0.25">
      <c r="A1883" s="1" t="s">
        <v>980</v>
      </c>
      <c r="B1883" s="1" t="s">
        <v>978</v>
      </c>
      <c r="C1883" s="1" t="s">
        <v>982</v>
      </c>
      <c r="D1883" s="1" t="s">
        <v>983</v>
      </c>
      <c r="E1883" s="1" t="s">
        <v>61</v>
      </c>
      <c r="F1883" s="1" t="s">
        <v>650</v>
      </c>
      <c r="G1883" s="1" t="s">
        <v>63</v>
      </c>
      <c r="H1883" s="1" t="s">
        <v>240</v>
      </c>
      <c r="I1883" s="2"/>
      <c r="J1883" s="2">
        <v>3.23</v>
      </c>
      <c r="K1883" s="2">
        <f t="shared" si="238"/>
        <v>3.2300000190734863</v>
      </c>
      <c r="L1883" s="2">
        <f t="shared" si="242"/>
        <v>0</v>
      </c>
      <c r="M1883" s="3"/>
      <c r="N1883" s="4"/>
      <c r="O1883" s="5"/>
      <c r="P1883" s="6"/>
      <c r="Q1883" s="5"/>
      <c r="R1883" s="7"/>
      <c r="S1883" s="5"/>
      <c r="T1883" s="8"/>
      <c r="U1883" s="5"/>
      <c r="V1883" s="12"/>
      <c r="W1883" s="5"/>
      <c r="X1883" s="13"/>
      <c r="Y1883" s="5"/>
      <c r="Z1883" s="14"/>
      <c r="AA1883" s="5"/>
      <c r="AB1883" s="2"/>
      <c r="AC1883" s="5"/>
      <c r="AD1883" s="2"/>
      <c r="AE1883" s="5"/>
      <c r="AF1883" s="2"/>
      <c r="AG1883" s="5"/>
      <c r="AH1883" s="9"/>
      <c r="AI1883" s="5"/>
      <c r="AJ1883" s="10">
        <v>0.72000002861022949</v>
      </c>
      <c r="AK1883" s="5">
        <v>23.882400949001312</v>
      </c>
      <c r="AL1883" s="2"/>
      <c r="AM1883" s="5"/>
      <c r="AN1883" s="9">
        <v>2.5099999904632568</v>
      </c>
      <c r="AO1883" s="5">
        <v>541.59524794220931</v>
      </c>
      <c r="AP1883" s="2"/>
      <c r="AQ1883" s="5"/>
      <c r="AR1883" s="3"/>
      <c r="AS1883" s="5" t="s">
        <v>984</v>
      </c>
      <c r="AT1883" s="3"/>
      <c r="AU1883" s="5" t="s">
        <v>984</v>
      </c>
      <c r="AV1883" s="2"/>
      <c r="AW1883" s="5" t="s">
        <v>984</v>
      </c>
      <c r="AX1883" s="2"/>
      <c r="AY1883" s="2"/>
      <c r="AZ1883" s="5">
        <f t="shared" si="239"/>
        <v>565.47764889121061</v>
      </c>
      <c r="BA1883" s="11">
        <f t="shared" si="240"/>
        <v>1.1244684512026367E-2</v>
      </c>
      <c r="BB1883" s="5">
        <f t="shared" si="241"/>
        <v>11.244684512026367</v>
      </c>
      <c r="BC1883"/>
      <c r="BD1883"/>
      <c r="BE1883"/>
      <c r="BF1883"/>
    </row>
    <row r="1884" spans="1:58" s="44" customFormat="1" x14ac:dyDescent="0.25">
      <c r="A1884" s="1" t="s">
        <v>980</v>
      </c>
      <c r="B1884" s="1" t="s">
        <v>978</v>
      </c>
      <c r="C1884" s="1" t="s">
        <v>982</v>
      </c>
      <c r="D1884" s="1" t="s">
        <v>983</v>
      </c>
      <c r="E1884" s="1" t="s">
        <v>65</v>
      </c>
      <c r="F1884" s="1" t="s">
        <v>650</v>
      </c>
      <c r="G1884" s="1" t="s">
        <v>63</v>
      </c>
      <c r="H1884" s="1" t="s">
        <v>240</v>
      </c>
      <c r="I1884" s="2"/>
      <c r="J1884" s="2">
        <v>0.47</v>
      </c>
      <c r="K1884" s="2">
        <f t="shared" si="238"/>
        <v>0.45999999821186066</v>
      </c>
      <c r="L1884" s="2">
        <f t="shared" si="242"/>
        <v>0</v>
      </c>
      <c r="M1884" s="3"/>
      <c r="N1884" s="4"/>
      <c r="O1884" s="5"/>
      <c r="P1884" s="6"/>
      <c r="Q1884" s="5"/>
      <c r="R1884" s="7"/>
      <c r="S1884" s="5"/>
      <c r="T1884" s="8"/>
      <c r="U1884" s="5"/>
      <c r="V1884" s="12"/>
      <c r="W1884" s="5"/>
      <c r="X1884" s="13"/>
      <c r="Y1884" s="5"/>
      <c r="Z1884" s="14"/>
      <c r="AA1884" s="5"/>
      <c r="AB1884" s="2"/>
      <c r="AC1884" s="5"/>
      <c r="AD1884" s="2"/>
      <c r="AE1884" s="5"/>
      <c r="AF1884" s="2"/>
      <c r="AG1884" s="5"/>
      <c r="AH1884" s="9"/>
      <c r="AI1884" s="5"/>
      <c r="AJ1884" s="10">
        <v>7.9999998211860657E-2</v>
      </c>
      <c r="AK1884" s="5">
        <v>2.653599940687418</v>
      </c>
      <c r="AL1884" s="2"/>
      <c r="AM1884" s="5"/>
      <c r="AN1884" s="9">
        <v>0.38</v>
      </c>
      <c r="AO1884" s="5">
        <v>81.99</v>
      </c>
      <c r="AP1884" s="2"/>
      <c r="AQ1884" s="5"/>
      <c r="AR1884" s="3"/>
      <c r="AS1884" s="5" t="s">
        <v>984</v>
      </c>
      <c r="AT1884" s="3"/>
      <c r="AU1884" s="5" t="s">
        <v>984</v>
      </c>
      <c r="AV1884" s="2"/>
      <c r="AW1884" s="5" t="s">
        <v>984</v>
      </c>
      <c r="AX1884" s="2"/>
      <c r="AY1884" s="2"/>
      <c r="AZ1884" s="5">
        <f t="shared" si="239"/>
        <v>84.643599940687409</v>
      </c>
      <c r="BA1884" s="11">
        <f t="shared" si="240"/>
        <v>1.6831621535554518E-3</v>
      </c>
      <c r="BB1884" s="5">
        <f t="shared" si="241"/>
        <v>1.6831621535554517</v>
      </c>
      <c r="BC1884"/>
      <c r="BD1884"/>
      <c r="BE1884"/>
      <c r="BF1884"/>
    </row>
    <row r="1885" spans="1:58" s="44" customFormat="1" x14ac:dyDescent="0.25">
      <c r="A1885" s="1" t="s">
        <v>980</v>
      </c>
      <c r="B1885" s="1" t="s">
        <v>978</v>
      </c>
      <c r="C1885" s="1" t="s">
        <v>982</v>
      </c>
      <c r="D1885" s="1" t="s">
        <v>983</v>
      </c>
      <c r="E1885" s="1" t="s">
        <v>70</v>
      </c>
      <c r="F1885" s="1" t="s">
        <v>650</v>
      </c>
      <c r="G1885" s="1" t="s">
        <v>63</v>
      </c>
      <c r="H1885" s="1" t="s">
        <v>240</v>
      </c>
      <c r="I1885" s="2"/>
      <c r="J1885" s="2">
        <v>3.65</v>
      </c>
      <c r="K1885" s="2">
        <f t="shared" si="238"/>
        <v>3.6500000953674321</v>
      </c>
      <c r="L1885" s="2">
        <f t="shared" si="242"/>
        <v>0</v>
      </c>
      <c r="M1885" s="3"/>
      <c r="N1885" s="4"/>
      <c r="O1885" s="5"/>
      <c r="P1885" s="6"/>
      <c r="Q1885" s="5"/>
      <c r="R1885" s="7"/>
      <c r="S1885" s="5"/>
      <c r="T1885" s="8"/>
      <c r="U1885" s="5"/>
      <c r="V1885" s="12"/>
      <c r="W1885" s="5"/>
      <c r="X1885" s="13"/>
      <c r="Y1885" s="5"/>
      <c r="Z1885" s="14"/>
      <c r="AA1885" s="5"/>
      <c r="AB1885" s="2"/>
      <c r="AC1885" s="5"/>
      <c r="AD1885" s="2"/>
      <c r="AE1885" s="5"/>
      <c r="AF1885" s="2"/>
      <c r="AG1885" s="5"/>
      <c r="AH1885" s="9"/>
      <c r="AI1885" s="5"/>
      <c r="AJ1885" s="10"/>
      <c r="AK1885" s="5"/>
      <c r="AL1885" s="2"/>
      <c r="AM1885" s="5"/>
      <c r="AN1885" s="9">
        <v>3.6500000953674321</v>
      </c>
      <c r="AO1885" s="5">
        <v>787.57877057790768</v>
      </c>
      <c r="AP1885" s="2"/>
      <c r="AQ1885" s="5"/>
      <c r="AR1885" s="3"/>
      <c r="AS1885" s="5" t="s">
        <v>984</v>
      </c>
      <c r="AT1885" s="3"/>
      <c r="AU1885" s="5" t="s">
        <v>984</v>
      </c>
      <c r="AV1885" s="2"/>
      <c r="AW1885" s="5" t="s">
        <v>984</v>
      </c>
      <c r="AX1885" s="2"/>
      <c r="AY1885" s="2"/>
      <c r="AZ1885" s="5">
        <f t="shared" si="239"/>
        <v>787.57877057790768</v>
      </c>
      <c r="BA1885" s="11">
        <f t="shared" si="240"/>
        <v>1.5661228734474598E-2</v>
      </c>
      <c r="BB1885" s="5">
        <f t="shared" si="241"/>
        <v>15.6612287344746</v>
      </c>
      <c r="BC1885"/>
      <c r="BD1885"/>
      <c r="BE1885"/>
      <c r="BF1885"/>
    </row>
    <row r="1886" spans="1:58" s="44" customFormat="1" x14ac:dyDescent="0.25">
      <c r="A1886" s="1" t="s">
        <v>980</v>
      </c>
      <c r="B1886" s="1" t="s">
        <v>978</v>
      </c>
      <c r="C1886" s="1" t="s">
        <v>982</v>
      </c>
      <c r="D1886" s="1" t="s">
        <v>983</v>
      </c>
      <c r="E1886" s="1" t="s">
        <v>73</v>
      </c>
      <c r="F1886" s="1" t="s">
        <v>650</v>
      </c>
      <c r="G1886" s="1" t="s">
        <v>63</v>
      </c>
      <c r="H1886" s="1" t="s">
        <v>240</v>
      </c>
      <c r="I1886" s="2"/>
      <c r="J1886" s="2">
        <v>0.76</v>
      </c>
      <c r="K1886" s="2">
        <f t="shared" si="238"/>
        <v>0.75999999046325684</v>
      </c>
      <c r="L1886" s="2">
        <f t="shared" si="242"/>
        <v>0</v>
      </c>
      <c r="M1886" s="3"/>
      <c r="N1886" s="4"/>
      <c r="O1886" s="5"/>
      <c r="P1886" s="6"/>
      <c r="Q1886" s="5"/>
      <c r="R1886" s="7"/>
      <c r="S1886" s="5"/>
      <c r="T1886" s="8"/>
      <c r="U1886" s="5"/>
      <c r="V1886" s="12"/>
      <c r="W1886" s="5"/>
      <c r="X1886" s="13"/>
      <c r="Y1886" s="5"/>
      <c r="Z1886" s="14"/>
      <c r="AA1886" s="5"/>
      <c r="AB1886" s="2"/>
      <c r="AC1886" s="5"/>
      <c r="AD1886" s="2"/>
      <c r="AE1886" s="5"/>
      <c r="AF1886" s="2"/>
      <c r="AG1886" s="5"/>
      <c r="AH1886" s="9"/>
      <c r="AI1886" s="5"/>
      <c r="AJ1886" s="10"/>
      <c r="AK1886" s="5"/>
      <c r="AL1886" s="2"/>
      <c r="AM1886" s="5"/>
      <c r="AN1886" s="9">
        <v>0.75999999046325684</v>
      </c>
      <c r="AO1886" s="5">
        <v>163.98899794220924</v>
      </c>
      <c r="AP1886" s="2"/>
      <c r="AQ1886" s="5"/>
      <c r="AR1886" s="3"/>
      <c r="AS1886" s="5" t="s">
        <v>984</v>
      </c>
      <c r="AT1886" s="3"/>
      <c r="AU1886" s="5" t="s">
        <v>984</v>
      </c>
      <c r="AV1886" s="2"/>
      <c r="AW1886" s="5" t="s">
        <v>984</v>
      </c>
      <c r="AX1886" s="2"/>
      <c r="AY1886" s="2"/>
      <c r="AZ1886" s="5">
        <f t="shared" si="239"/>
        <v>163.98899794220924</v>
      </c>
      <c r="BA1886" s="11">
        <f t="shared" si="240"/>
        <v>3.2609680487269668E-3</v>
      </c>
      <c r="BB1886" s="5">
        <f t="shared" si="241"/>
        <v>3.260968048726967</v>
      </c>
      <c r="BC1886"/>
      <c r="BD1886"/>
      <c r="BE1886"/>
      <c r="BF1886"/>
    </row>
    <row r="1887" spans="1:58" s="44" customFormat="1" x14ac:dyDescent="0.25">
      <c r="A1887" s="1" t="s">
        <v>980</v>
      </c>
      <c r="B1887" s="1" t="s">
        <v>978</v>
      </c>
      <c r="C1887" s="1" t="s">
        <v>982</v>
      </c>
      <c r="D1887" s="1" t="s">
        <v>983</v>
      </c>
      <c r="E1887" s="1" t="s">
        <v>74</v>
      </c>
      <c r="F1887" s="1" t="s">
        <v>650</v>
      </c>
      <c r="G1887" s="1" t="s">
        <v>63</v>
      </c>
      <c r="H1887" s="1" t="s">
        <v>240</v>
      </c>
      <c r="I1887" s="2"/>
      <c r="J1887" s="2">
        <v>3.2</v>
      </c>
      <c r="K1887" s="2">
        <f t="shared" si="238"/>
        <v>3.2000000476837158</v>
      </c>
      <c r="L1887" s="2">
        <f t="shared" si="242"/>
        <v>0</v>
      </c>
      <c r="M1887" s="3"/>
      <c r="N1887" s="4"/>
      <c r="O1887" s="5"/>
      <c r="P1887" s="6"/>
      <c r="Q1887" s="5"/>
      <c r="R1887" s="7"/>
      <c r="S1887" s="5"/>
      <c r="T1887" s="8"/>
      <c r="U1887" s="5"/>
      <c r="V1887" s="12"/>
      <c r="W1887" s="5"/>
      <c r="X1887" s="13"/>
      <c r="Y1887" s="5"/>
      <c r="Z1887" s="14"/>
      <c r="AA1887" s="5"/>
      <c r="AB1887" s="2"/>
      <c r="AC1887" s="5"/>
      <c r="AD1887" s="2"/>
      <c r="AE1887" s="5"/>
      <c r="AF1887" s="2"/>
      <c r="AG1887" s="5"/>
      <c r="AH1887" s="9"/>
      <c r="AI1887" s="5"/>
      <c r="AJ1887" s="10"/>
      <c r="AK1887" s="5"/>
      <c r="AL1887" s="2"/>
      <c r="AM1887" s="5"/>
      <c r="AN1887" s="9">
        <v>3.2000000476837158</v>
      </c>
      <c r="AO1887" s="5">
        <v>690.48001028895385</v>
      </c>
      <c r="AP1887" s="2"/>
      <c r="AQ1887" s="5"/>
      <c r="AR1887" s="3"/>
      <c r="AS1887" s="5" t="s">
        <v>984</v>
      </c>
      <c r="AT1887" s="3"/>
      <c r="AU1887" s="5" t="s">
        <v>984</v>
      </c>
      <c r="AV1887" s="2"/>
      <c r="AW1887" s="5" t="s">
        <v>984</v>
      </c>
      <c r="AX1887" s="2"/>
      <c r="AY1887" s="2"/>
      <c r="AZ1887" s="5">
        <f t="shared" si="239"/>
        <v>690.48001028895385</v>
      </c>
      <c r="BA1887" s="11">
        <f t="shared" si="240"/>
        <v>1.3730392161006043E-2</v>
      </c>
      <c r="BB1887" s="5">
        <f t="shared" si="241"/>
        <v>13.730392161006042</v>
      </c>
      <c r="BC1887"/>
      <c r="BD1887"/>
      <c r="BE1887"/>
      <c r="BF1887"/>
    </row>
    <row r="1888" spans="1:58" s="44" customFormat="1" x14ac:dyDescent="0.25">
      <c r="A1888" s="1" t="s">
        <v>980</v>
      </c>
      <c r="B1888" s="1" t="s">
        <v>978</v>
      </c>
      <c r="C1888" s="1" t="s">
        <v>982</v>
      </c>
      <c r="D1888" s="1" t="s">
        <v>983</v>
      </c>
      <c r="E1888" s="1" t="s">
        <v>93</v>
      </c>
      <c r="F1888" s="1" t="s">
        <v>640</v>
      </c>
      <c r="G1888" s="1" t="s">
        <v>63</v>
      </c>
      <c r="H1888" s="1" t="s">
        <v>240</v>
      </c>
      <c r="I1888" s="2"/>
      <c r="J1888" s="2">
        <v>1.86</v>
      </c>
      <c r="K1888" s="2">
        <f t="shared" si="238"/>
        <v>2.6800000071525569</v>
      </c>
      <c r="L1888" s="2">
        <f t="shared" si="242"/>
        <v>0</v>
      </c>
      <c r="M1888" s="3"/>
      <c r="N1888" s="4"/>
      <c r="O1888" s="5"/>
      <c r="P1888" s="6"/>
      <c r="Q1888" s="5"/>
      <c r="R1888" s="7"/>
      <c r="S1888" s="5"/>
      <c r="T1888" s="8"/>
      <c r="U1888" s="5"/>
      <c r="V1888" s="12"/>
      <c r="W1888" s="5"/>
      <c r="X1888" s="13"/>
      <c r="Y1888" s="5"/>
      <c r="Z1888" s="14"/>
      <c r="AA1888" s="5"/>
      <c r="AB1888" s="2"/>
      <c r="AC1888" s="5"/>
      <c r="AD1888" s="2"/>
      <c r="AE1888" s="5"/>
      <c r="AF1888" s="2"/>
      <c r="AG1888" s="5"/>
      <c r="AH1888" s="9"/>
      <c r="AI1888" s="5"/>
      <c r="AJ1888" s="10"/>
      <c r="AK1888" s="5"/>
      <c r="AL1888" s="2"/>
      <c r="AM1888" s="5"/>
      <c r="AN1888" s="9">
        <v>2.6800000071525569</v>
      </c>
      <c r="AO1888" s="5">
        <v>578.27700154334298</v>
      </c>
      <c r="AP1888" s="2"/>
      <c r="AQ1888" s="5"/>
      <c r="AR1888" s="3"/>
      <c r="AS1888" s="5" t="s">
        <v>984</v>
      </c>
      <c r="AT1888" s="3"/>
      <c r="AU1888" s="5" t="s">
        <v>984</v>
      </c>
      <c r="AV1888" s="2"/>
      <c r="AW1888" s="5" t="s">
        <v>984</v>
      </c>
      <c r="AX1888" s="2"/>
      <c r="AY1888" s="2"/>
      <c r="AZ1888" s="5">
        <f t="shared" si="239"/>
        <v>578.27700154334298</v>
      </c>
      <c r="BA1888" s="11">
        <f t="shared" si="240"/>
        <v>1.1499203294180894E-2</v>
      </c>
      <c r="BB1888" s="5">
        <f t="shared" si="241"/>
        <v>11.499203294180894</v>
      </c>
      <c r="BC1888"/>
      <c r="BD1888"/>
      <c r="BE1888"/>
      <c r="BF1888"/>
    </row>
    <row r="1889" spans="1:58" s="44" customFormat="1" x14ac:dyDescent="0.25">
      <c r="A1889" s="1" t="s">
        <v>980</v>
      </c>
      <c r="B1889" s="1" t="s">
        <v>978</v>
      </c>
      <c r="C1889" s="1" t="s">
        <v>982</v>
      </c>
      <c r="D1889" s="1" t="s">
        <v>983</v>
      </c>
      <c r="E1889" s="1" t="s">
        <v>90</v>
      </c>
      <c r="F1889" s="1" t="s">
        <v>640</v>
      </c>
      <c r="G1889" s="1" t="s">
        <v>63</v>
      </c>
      <c r="H1889" s="1" t="s">
        <v>240</v>
      </c>
      <c r="I1889" s="2"/>
      <c r="J1889" s="2">
        <v>1.71</v>
      </c>
      <c r="K1889" s="2">
        <f t="shared" si="238"/>
        <v>2.1000000238418579</v>
      </c>
      <c r="L1889" s="2">
        <f t="shared" si="242"/>
        <v>0</v>
      </c>
      <c r="M1889" s="3"/>
      <c r="N1889" s="4"/>
      <c r="O1889" s="5"/>
      <c r="P1889" s="6"/>
      <c r="Q1889" s="5"/>
      <c r="R1889" s="7"/>
      <c r="S1889" s="5"/>
      <c r="T1889" s="8"/>
      <c r="U1889" s="5"/>
      <c r="V1889" s="12"/>
      <c r="W1889" s="5"/>
      <c r="X1889" s="13"/>
      <c r="Y1889" s="5"/>
      <c r="Z1889" s="14"/>
      <c r="AA1889" s="5"/>
      <c r="AB1889" s="2"/>
      <c r="AC1889" s="5"/>
      <c r="AD1889" s="2"/>
      <c r="AE1889" s="5"/>
      <c r="AF1889" s="2"/>
      <c r="AG1889" s="5"/>
      <c r="AH1889" s="9"/>
      <c r="AI1889" s="5"/>
      <c r="AJ1889" s="10"/>
      <c r="AK1889" s="5"/>
      <c r="AL1889" s="2"/>
      <c r="AM1889" s="5"/>
      <c r="AN1889" s="9">
        <v>2.1000000238418579</v>
      </c>
      <c r="AO1889" s="5">
        <v>453.12750514447691</v>
      </c>
      <c r="AP1889" s="2"/>
      <c r="AQ1889" s="5"/>
      <c r="AR1889" s="3"/>
      <c r="AS1889" s="5" t="s">
        <v>984</v>
      </c>
      <c r="AT1889" s="3"/>
      <c r="AU1889" s="5" t="s">
        <v>984</v>
      </c>
      <c r="AV1889" s="2"/>
      <c r="AW1889" s="5" t="s">
        <v>984</v>
      </c>
      <c r="AX1889" s="2"/>
      <c r="AY1889" s="2"/>
      <c r="AZ1889" s="5">
        <f t="shared" si="239"/>
        <v>453.12750514447691</v>
      </c>
      <c r="BA1889" s="11">
        <f t="shared" si="240"/>
        <v>9.0105698236916561E-3</v>
      </c>
      <c r="BB1889" s="5">
        <f t="shared" si="241"/>
        <v>9.0105698236916556</v>
      </c>
      <c r="BC1889"/>
      <c r="BD1889"/>
      <c r="BE1889"/>
      <c r="BF1889"/>
    </row>
    <row r="1890" spans="1:58" s="44" customFormat="1" x14ac:dyDescent="0.25">
      <c r="A1890" s="1" t="s">
        <v>980</v>
      </c>
      <c r="B1890" s="1" t="s">
        <v>978</v>
      </c>
      <c r="C1890" s="1" t="s">
        <v>982</v>
      </c>
      <c r="D1890" s="1" t="s">
        <v>983</v>
      </c>
      <c r="E1890" s="1" t="s">
        <v>67</v>
      </c>
      <c r="F1890" s="1" t="s">
        <v>640</v>
      </c>
      <c r="G1890" s="1" t="s">
        <v>63</v>
      </c>
      <c r="H1890" s="1" t="s">
        <v>240</v>
      </c>
      <c r="I1890" s="2"/>
      <c r="J1890" s="2">
        <v>2.84</v>
      </c>
      <c r="K1890" s="2">
        <f t="shared" si="238"/>
        <v>3.6499999970197679</v>
      </c>
      <c r="L1890" s="2">
        <f t="shared" si="242"/>
        <v>0</v>
      </c>
      <c r="M1890" s="3"/>
      <c r="N1890" s="4"/>
      <c r="O1890" s="5"/>
      <c r="P1890" s="6"/>
      <c r="Q1890" s="5"/>
      <c r="R1890" s="7"/>
      <c r="S1890" s="5"/>
      <c r="T1890" s="8"/>
      <c r="U1890" s="5"/>
      <c r="V1890" s="12"/>
      <c r="W1890" s="5"/>
      <c r="X1890" s="13"/>
      <c r="Y1890" s="5"/>
      <c r="Z1890" s="14"/>
      <c r="AA1890" s="5"/>
      <c r="AB1890" s="2"/>
      <c r="AC1890" s="5"/>
      <c r="AD1890" s="2"/>
      <c r="AE1890" s="5"/>
      <c r="AF1890" s="2"/>
      <c r="AG1890" s="5"/>
      <c r="AH1890" s="9"/>
      <c r="AI1890" s="5"/>
      <c r="AJ1890" s="10">
        <v>0.54999999701976776</v>
      </c>
      <c r="AK1890" s="5">
        <v>18.243499901145697</v>
      </c>
      <c r="AL1890" s="2"/>
      <c r="AM1890" s="5"/>
      <c r="AN1890" s="9">
        <v>3.1</v>
      </c>
      <c r="AO1890" s="5">
        <v>668.9</v>
      </c>
      <c r="AP1890" s="2"/>
      <c r="AQ1890" s="5"/>
      <c r="AR1890" s="3"/>
      <c r="AS1890" s="5" t="s">
        <v>984</v>
      </c>
      <c r="AT1890" s="3"/>
      <c r="AU1890" s="5" t="s">
        <v>984</v>
      </c>
      <c r="AV1890" s="2"/>
      <c r="AW1890" s="5" t="s">
        <v>984</v>
      </c>
      <c r="AX1890" s="2"/>
      <c r="AY1890" s="2"/>
      <c r="AZ1890" s="5">
        <f t="shared" si="239"/>
        <v>687.14349990114567</v>
      </c>
      <c r="BA1890" s="11">
        <f t="shared" si="240"/>
        <v>1.3664044699253017E-2</v>
      </c>
      <c r="BB1890" s="5">
        <f t="shared" si="241"/>
        <v>13.664044699253017</v>
      </c>
      <c r="BC1890"/>
      <c r="BD1890"/>
      <c r="BE1890"/>
      <c r="BF1890"/>
    </row>
    <row r="1891" spans="1:58" s="44" customFormat="1" x14ac:dyDescent="0.25">
      <c r="A1891" s="1" t="s">
        <v>980</v>
      </c>
      <c r="B1891" s="1" t="s">
        <v>978</v>
      </c>
      <c r="C1891" s="1" t="s">
        <v>982</v>
      </c>
      <c r="D1891" s="1" t="s">
        <v>983</v>
      </c>
      <c r="E1891" s="1" t="s">
        <v>61</v>
      </c>
      <c r="F1891" s="1" t="s">
        <v>281</v>
      </c>
      <c r="G1891" s="1" t="s">
        <v>63</v>
      </c>
      <c r="H1891" s="1" t="s">
        <v>240</v>
      </c>
      <c r="I1891" s="2"/>
      <c r="J1891" s="2">
        <v>0.84</v>
      </c>
      <c r="K1891" s="2">
        <f t="shared" si="238"/>
        <v>0.8399999737739563</v>
      </c>
      <c r="L1891" s="2">
        <f t="shared" si="242"/>
        <v>0</v>
      </c>
      <c r="M1891" s="3"/>
      <c r="N1891" s="4"/>
      <c r="O1891" s="5"/>
      <c r="P1891" s="6"/>
      <c r="Q1891" s="5"/>
      <c r="R1891" s="7"/>
      <c r="S1891" s="5"/>
      <c r="T1891" s="8"/>
      <c r="U1891" s="5"/>
      <c r="V1891" s="12"/>
      <c r="W1891" s="5"/>
      <c r="X1891" s="13"/>
      <c r="Y1891" s="5"/>
      <c r="Z1891" s="14"/>
      <c r="AA1891" s="5"/>
      <c r="AB1891" s="2"/>
      <c r="AC1891" s="5"/>
      <c r="AD1891" s="2"/>
      <c r="AE1891" s="5"/>
      <c r="AF1891" s="2"/>
      <c r="AG1891" s="5"/>
      <c r="AH1891" s="9"/>
      <c r="AI1891" s="5"/>
      <c r="AJ1891" s="10"/>
      <c r="AK1891" s="5"/>
      <c r="AL1891" s="2"/>
      <c r="AM1891" s="5"/>
      <c r="AN1891" s="9">
        <v>0.8399999737739563</v>
      </c>
      <c r="AO1891" s="5">
        <v>181.25099434107543</v>
      </c>
      <c r="AP1891" s="2"/>
      <c r="AQ1891" s="5"/>
      <c r="AR1891" s="3"/>
      <c r="AS1891" s="5" t="s">
        <v>984</v>
      </c>
      <c r="AT1891" s="3"/>
      <c r="AU1891" s="5" t="s">
        <v>984</v>
      </c>
      <c r="AV1891" s="2"/>
      <c r="AW1891" s="5" t="s">
        <v>984</v>
      </c>
      <c r="AX1891" s="2"/>
      <c r="AY1891" s="2"/>
      <c r="AZ1891" s="5">
        <f t="shared" si="239"/>
        <v>181.25099434107543</v>
      </c>
      <c r="BA1891" s="11">
        <f t="shared" si="240"/>
        <v>3.6042277760275744E-3</v>
      </c>
      <c r="BB1891" s="5">
        <f t="shared" si="241"/>
        <v>3.604227776027574</v>
      </c>
      <c r="BC1891"/>
      <c r="BD1891"/>
      <c r="BE1891"/>
      <c r="BF1891"/>
    </row>
    <row r="1892" spans="1:58" s="44" customFormat="1" x14ac:dyDescent="0.25">
      <c r="A1892" s="1" t="s">
        <v>980</v>
      </c>
      <c r="B1892" s="1" t="s">
        <v>978</v>
      </c>
      <c r="C1892" s="1" t="s">
        <v>982</v>
      </c>
      <c r="D1892" s="1" t="s">
        <v>983</v>
      </c>
      <c r="E1892" s="1" t="s">
        <v>71</v>
      </c>
      <c r="F1892" s="1" t="s">
        <v>281</v>
      </c>
      <c r="G1892" s="1" t="s">
        <v>63</v>
      </c>
      <c r="H1892" s="1" t="s">
        <v>240</v>
      </c>
      <c r="I1892" s="2"/>
      <c r="J1892" s="2">
        <v>3.53</v>
      </c>
      <c r="K1892" s="2">
        <f t="shared" si="238"/>
        <v>3.52</v>
      </c>
      <c r="L1892" s="2">
        <f t="shared" si="242"/>
        <v>0</v>
      </c>
      <c r="M1892" s="3"/>
      <c r="N1892" s="4"/>
      <c r="O1892" s="5"/>
      <c r="P1892" s="6"/>
      <c r="Q1892" s="5"/>
      <c r="R1892" s="7"/>
      <c r="S1892" s="5"/>
      <c r="T1892" s="8"/>
      <c r="U1892" s="5"/>
      <c r="V1892" s="12"/>
      <c r="W1892" s="5"/>
      <c r="X1892" s="13"/>
      <c r="Y1892" s="5"/>
      <c r="Z1892" s="14"/>
      <c r="AA1892" s="5"/>
      <c r="AB1892" s="2"/>
      <c r="AC1892" s="5"/>
      <c r="AD1892" s="2"/>
      <c r="AE1892" s="5"/>
      <c r="AF1892" s="2"/>
      <c r="AG1892" s="5"/>
      <c r="AH1892" s="9"/>
      <c r="AI1892" s="5"/>
      <c r="AJ1892" s="10"/>
      <c r="AK1892" s="5"/>
      <c r="AL1892" s="2"/>
      <c r="AM1892" s="5"/>
      <c r="AN1892" s="9">
        <v>3.52</v>
      </c>
      <c r="AO1892" s="5">
        <v>751.76</v>
      </c>
      <c r="AP1892" s="2"/>
      <c r="AQ1892" s="5"/>
      <c r="AR1892" s="3"/>
      <c r="AS1892" s="5" t="s">
        <v>984</v>
      </c>
      <c r="AT1892" s="3"/>
      <c r="AU1892" s="5" t="s">
        <v>984</v>
      </c>
      <c r="AV1892" s="2"/>
      <c r="AW1892" s="5" t="s">
        <v>984</v>
      </c>
      <c r="AX1892" s="2"/>
      <c r="AY1892" s="2"/>
      <c r="AZ1892" s="5">
        <f t="shared" si="239"/>
        <v>751.76</v>
      </c>
      <c r="BA1892" s="11">
        <f t="shared" si="240"/>
        <v>1.4948962254009848E-2</v>
      </c>
      <c r="BB1892" s="5">
        <f t="shared" si="241"/>
        <v>14.948962254009848</v>
      </c>
      <c r="BC1892"/>
      <c r="BD1892"/>
      <c r="BE1892"/>
      <c r="BF1892"/>
    </row>
    <row r="1893" spans="1:58" s="44" customFormat="1" x14ac:dyDescent="0.25">
      <c r="A1893" s="1" t="s">
        <v>980</v>
      </c>
      <c r="B1893" s="1" t="s">
        <v>978</v>
      </c>
      <c r="C1893" s="1" t="s">
        <v>982</v>
      </c>
      <c r="D1893" s="1" t="s">
        <v>983</v>
      </c>
      <c r="E1893" s="1" t="s">
        <v>73</v>
      </c>
      <c r="F1893" s="1" t="s">
        <v>281</v>
      </c>
      <c r="G1893" s="1" t="s">
        <v>63</v>
      </c>
      <c r="H1893" s="1" t="s">
        <v>240</v>
      </c>
      <c r="I1893" s="2"/>
      <c r="J1893" s="2">
        <v>3.36</v>
      </c>
      <c r="K1893" s="2">
        <f t="shared" si="238"/>
        <v>3.36</v>
      </c>
      <c r="L1893" s="2">
        <f t="shared" si="242"/>
        <v>0</v>
      </c>
      <c r="M1893" s="3"/>
      <c r="N1893" s="4"/>
      <c r="O1893" s="5"/>
      <c r="P1893" s="6"/>
      <c r="Q1893" s="5"/>
      <c r="R1893" s="7"/>
      <c r="S1893" s="5"/>
      <c r="T1893" s="8"/>
      <c r="U1893" s="5"/>
      <c r="V1893" s="12"/>
      <c r="W1893" s="5"/>
      <c r="X1893" s="13"/>
      <c r="Y1893" s="5"/>
      <c r="Z1893" s="14"/>
      <c r="AA1893" s="5"/>
      <c r="AB1893" s="2"/>
      <c r="AC1893" s="5"/>
      <c r="AD1893" s="2"/>
      <c r="AE1893" s="5"/>
      <c r="AF1893" s="2"/>
      <c r="AG1893" s="5"/>
      <c r="AH1893" s="9"/>
      <c r="AI1893" s="5"/>
      <c r="AJ1893" s="10"/>
      <c r="AK1893" s="5"/>
      <c r="AL1893" s="2"/>
      <c r="AM1893" s="5"/>
      <c r="AN1893" s="9">
        <v>3.36</v>
      </c>
      <c r="AO1893" s="5">
        <v>685.3</v>
      </c>
      <c r="AP1893" s="2"/>
      <c r="AQ1893" s="5"/>
      <c r="AR1893" s="3"/>
      <c r="AS1893" s="5" t="s">
        <v>984</v>
      </c>
      <c r="AT1893" s="3"/>
      <c r="AU1893" s="5" t="s">
        <v>984</v>
      </c>
      <c r="AV1893" s="2"/>
      <c r="AW1893" s="5" t="s">
        <v>984</v>
      </c>
      <c r="AX1893" s="2"/>
      <c r="AY1893" s="2"/>
      <c r="AZ1893" s="5">
        <f t="shared" si="239"/>
        <v>685.3</v>
      </c>
      <c r="BA1893" s="11">
        <f t="shared" si="240"/>
        <v>1.3627386177334454E-2</v>
      </c>
      <c r="BB1893" s="5">
        <f t="shared" si="241"/>
        <v>13.627386177334454</v>
      </c>
      <c r="BC1893"/>
      <c r="BD1893"/>
      <c r="BE1893"/>
      <c r="BF1893"/>
    </row>
    <row r="1894" spans="1:58" s="44" customFormat="1" x14ac:dyDescent="0.25">
      <c r="A1894" s="1" t="s">
        <v>980</v>
      </c>
      <c r="B1894" s="1" t="s">
        <v>978</v>
      </c>
      <c r="C1894" s="1" t="s">
        <v>982</v>
      </c>
      <c r="D1894" s="1" t="s">
        <v>983</v>
      </c>
      <c r="E1894" s="1" t="s">
        <v>72</v>
      </c>
      <c r="F1894" s="1" t="s">
        <v>281</v>
      </c>
      <c r="G1894" s="1" t="s">
        <v>63</v>
      </c>
      <c r="H1894" s="1" t="s">
        <v>240</v>
      </c>
      <c r="I1894" s="2"/>
      <c r="J1894" s="2">
        <v>0.62</v>
      </c>
      <c r="K1894" s="2">
        <f t="shared" si="238"/>
        <v>0.62</v>
      </c>
      <c r="L1894" s="2">
        <f t="shared" si="242"/>
        <v>0</v>
      </c>
      <c r="M1894" s="3"/>
      <c r="N1894" s="4"/>
      <c r="O1894" s="5"/>
      <c r="P1894" s="6"/>
      <c r="Q1894" s="5"/>
      <c r="R1894" s="7"/>
      <c r="S1894" s="5"/>
      <c r="T1894" s="8"/>
      <c r="U1894" s="5"/>
      <c r="V1894" s="12"/>
      <c r="W1894" s="5"/>
      <c r="X1894" s="13"/>
      <c r="Y1894" s="5"/>
      <c r="Z1894" s="14"/>
      <c r="AA1894" s="5"/>
      <c r="AB1894" s="2"/>
      <c r="AC1894" s="5"/>
      <c r="AD1894" s="2"/>
      <c r="AE1894" s="5"/>
      <c r="AF1894" s="2"/>
      <c r="AG1894" s="5"/>
      <c r="AH1894" s="9"/>
      <c r="AI1894" s="5"/>
      <c r="AJ1894" s="10"/>
      <c r="AK1894" s="5"/>
      <c r="AL1894" s="2"/>
      <c r="AM1894" s="5"/>
      <c r="AN1894" s="9">
        <v>0.62</v>
      </c>
      <c r="AO1894" s="5">
        <v>124.93</v>
      </c>
      <c r="AP1894" s="2"/>
      <c r="AQ1894" s="5"/>
      <c r="AR1894" s="3"/>
      <c r="AS1894" s="5" t="s">
        <v>984</v>
      </c>
      <c r="AT1894" s="3"/>
      <c r="AU1894" s="5" t="s">
        <v>984</v>
      </c>
      <c r="AV1894" s="2"/>
      <c r="AW1894" s="5" t="s">
        <v>984</v>
      </c>
      <c r="AX1894" s="2"/>
      <c r="AY1894" s="2"/>
      <c r="AZ1894" s="5">
        <f t="shared" si="239"/>
        <v>124.93</v>
      </c>
      <c r="BA1894" s="11">
        <f t="shared" si="240"/>
        <v>2.4842687219238193E-3</v>
      </c>
      <c r="BB1894" s="5">
        <f t="shared" si="241"/>
        <v>2.4842687219238195</v>
      </c>
      <c r="BC1894"/>
      <c r="BD1894"/>
      <c r="BE1894"/>
      <c r="BF1894"/>
    </row>
    <row r="1895" spans="1:58" s="44" customFormat="1" x14ac:dyDescent="0.25">
      <c r="A1895" s="1" t="s">
        <v>980</v>
      </c>
      <c r="B1895" s="1" t="s">
        <v>978</v>
      </c>
      <c r="C1895" s="1" t="s">
        <v>982</v>
      </c>
      <c r="D1895" s="1" t="s">
        <v>983</v>
      </c>
      <c r="E1895" s="1" t="s">
        <v>85</v>
      </c>
      <c r="F1895" s="1" t="s">
        <v>273</v>
      </c>
      <c r="G1895" s="1" t="s">
        <v>63</v>
      </c>
      <c r="H1895" s="1" t="s">
        <v>240</v>
      </c>
      <c r="I1895" s="2"/>
      <c r="J1895" s="2">
        <v>1.43</v>
      </c>
      <c r="K1895" s="2">
        <f t="shared" si="238"/>
        <v>1.42</v>
      </c>
      <c r="L1895" s="2">
        <f t="shared" si="242"/>
        <v>0</v>
      </c>
      <c r="M1895" s="3"/>
      <c r="N1895" s="4"/>
      <c r="O1895" s="5"/>
      <c r="P1895" s="6"/>
      <c r="Q1895" s="5"/>
      <c r="R1895" s="7"/>
      <c r="S1895" s="5"/>
      <c r="T1895" s="8"/>
      <c r="U1895" s="5"/>
      <c r="V1895" s="12"/>
      <c r="W1895" s="5"/>
      <c r="X1895" s="13"/>
      <c r="Y1895" s="5"/>
      <c r="Z1895" s="14"/>
      <c r="AA1895" s="5"/>
      <c r="AB1895" s="2"/>
      <c r="AC1895" s="5"/>
      <c r="AD1895" s="2"/>
      <c r="AE1895" s="5"/>
      <c r="AF1895" s="2"/>
      <c r="AG1895" s="5"/>
      <c r="AH1895" s="9"/>
      <c r="AI1895" s="5"/>
      <c r="AJ1895" s="10"/>
      <c r="AK1895" s="5"/>
      <c r="AL1895" s="2"/>
      <c r="AM1895" s="5"/>
      <c r="AN1895" s="9">
        <v>1.42</v>
      </c>
      <c r="AO1895" s="5">
        <v>287.63</v>
      </c>
      <c r="AP1895" s="2"/>
      <c r="AQ1895" s="5"/>
      <c r="AR1895" s="3"/>
      <c r="AS1895" s="5" t="s">
        <v>984</v>
      </c>
      <c r="AT1895" s="3"/>
      <c r="AU1895" s="5" t="s">
        <v>984</v>
      </c>
      <c r="AV1895" s="2"/>
      <c r="AW1895" s="5" t="s">
        <v>984</v>
      </c>
      <c r="AX1895" s="2"/>
      <c r="AY1895" s="2"/>
      <c r="AZ1895" s="5">
        <f t="shared" si="239"/>
        <v>287.63</v>
      </c>
      <c r="BA1895" s="11">
        <f t="shared" si="240"/>
        <v>5.7196046785155533E-3</v>
      </c>
      <c r="BB1895" s="5">
        <f t="shared" si="241"/>
        <v>5.7196046785155534</v>
      </c>
      <c r="BC1895"/>
      <c r="BD1895"/>
      <c r="BE1895"/>
      <c r="BF1895"/>
    </row>
    <row r="1896" spans="1:58" s="44" customFormat="1" x14ac:dyDescent="0.25">
      <c r="A1896" s="1" t="s">
        <v>980</v>
      </c>
      <c r="B1896" s="1" t="s">
        <v>978</v>
      </c>
      <c r="C1896" s="1" t="s">
        <v>982</v>
      </c>
      <c r="D1896" s="1" t="s">
        <v>983</v>
      </c>
      <c r="E1896" s="1" t="s">
        <v>90</v>
      </c>
      <c r="F1896" s="1" t="s">
        <v>273</v>
      </c>
      <c r="G1896" s="1" t="s">
        <v>63</v>
      </c>
      <c r="H1896" s="1" t="s">
        <v>240</v>
      </c>
      <c r="I1896" s="2"/>
      <c r="J1896" s="2">
        <v>2.2599999999999998</v>
      </c>
      <c r="K1896" s="2">
        <f t="shared" si="238"/>
        <v>2.2599999999999998</v>
      </c>
      <c r="L1896" s="2">
        <f t="shared" si="242"/>
        <v>0</v>
      </c>
      <c r="M1896" s="3"/>
      <c r="N1896" s="4"/>
      <c r="O1896" s="5"/>
      <c r="P1896" s="6"/>
      <c r="Q1896" s="5"/>
      <c r="R1896" s="7"/>
      <c r="S1896" s="5"/>
      <c r="T1896" s="8"/>
      <c r="U1896" s="5"/>
      <c r="V1896" s="12"/>
      <c r="W1896" s="5"/>
      <c r="X1896" s="13"/>
      <c r="Y1896" s="5"/>
      <c r="Z1896" s="14"/>
      <c r="AA1896" s="5"/>
      <c r="AB1896" s="2"/>
      <c r="AC1896" s="5"/>
      <c r="AD1896" s="2"/>
      <c r="AE1896" s="5"/>
      <c r="AF1896" s="2"/>
      <c r="AG1896" s="5"/>
      <c r="AH1896" s="9"/>
      <c r="AI1896" s="5"/>
      <c r="AJ1896" s="10"/>
      <c r="AK1896" s="5"/>
      <c r="AL1896" s="2"/>
      <c r="AM1896" s="5"/>
      <c r="AN1896" s="9">
        <v>2.2599999999999998</v>
      </c>
      <c r="AO1896" s="5">
        <v>461.54</v>
      </c>
      <c r="AP1896" s="2"/>
      <c r="AQ1896" s="5"/>
      <c r="AR1896" s="3"/>
      <c r="AS1896" s="5" t="s">
        <v>984</v>
      </c>
      <c r="AT1896" s="3"/>
      <c r="AU1896" s="5" t="s">
        <v>984</v>
      </c>
      <c r="AV1896" s="2"/>
      <c r="AW1896" s="5" t="s">
        <v>984</v>
      </c>
      <c r="AX1896" s="2"/>
      <c r="AY1896" s="2"/>
      <c r="AZ1896" s="5">
        <f t="shared" si="239"/>
        <v>461.54</v>
      </c>
      <c r="BA1896" s="11">
        <f t="shared" si="240"/>
        <v>9.1778546859578938E-3</v>
      </c>
      <c r="BB1896" s="5">
        <f t="shared" si="241"/>
        <v>9.1778546859578949</v>
      </c>
      <c r="BC1896"/>
      <c r="BD1896"/>
      <c r="BE1896"/>
      <c r="BF1896"/>
    </row>
    <row r="1897" spans="1:58" s="44" customFormat="1" x14ac:dyDescent="0.25">
      <c r="A1897" s="1" t="s">
        <v>980</v>
      </c>
      <c r="B1897" s="1" t="s">
        <v>978</v>
      </c>
      <c r="C1897" s="1" t="s">
        <v>982</v>
      </c>
      <c r="D1897" s="1" t="s">
        <v>983</v>
      </c>
      <c r="E1897" s="1" t="s">
        <v>66</v>
      </c>
      <c r="F1897" s="1" t="s">
        <v>273</v>
      </c>
      <c r="G1897" s="1" t="s">
        <v>63</v>
      </c>
      <c r="H1897" s="1" t="s">
        <v>240</v>
      </c>
      <c r="I1897" s="2"/>
      <c r="J1897" s="2">
        <v>2.72</v>
      </c>
      <c r="K1897" s="2">
        <f t="shared" si="238"/>
        <v>2.72</v>
      </c>
      <c r="L1897" s="2">
        <f t="shared" si="242"/>
        <v>0</v>
      </c>
      <c r="M1897" s="3"/>
      <c r="N1897" s="4"/>
      <c r="O1897" s="5"/>
      <c r="P1897" s="6"/>
      <c r="Q1897" s="5"/>
      <c r="R1897" s="7"/>
      <c r="S1897" s="5"/>
      <c r="T1897" s="8"/>
      <c r="U1897" s="5"/>
      <c r="V1897" s="12"/>
      <c r="W1897" s="5"/>
      <c r="X1897" s="13"/>
      <c r="Y1897" s="5"/>
      <c r="Z1897" s="14"/>
      <c r="AA1897" s="5"/>
      <c r="AB1897" s="2"/>
      <c r="AC1897" s="5"/>
      <c r="AD1897" s="2"/>
      <c r="AE1897" s="5"/>
      <c r="AF1897" s="2"/>
      <c r="AG1897" s="5"/>
      <c r="AH1897" s="9"/>
      <c r="AI1897" s="5"/>
      <c r="AJ1897" s="10"/>
      <c r="AK1897" s="5"/>
      <c r="AL1897" s="2"/>
      <c r="AM1897" s="5"/>
      <c r="AN1897" s="9">
        <v>2.72</v>
      </c>
      <c r="AO1897" s="5">
        <v>552.16999999999996</v>
      </c>
      <c r="AP1897" s="2"/>
      <c r="AQ1897" s="5"/>
      <c r="AR1897" s="3"/>
      <c r="AS1897" s="5" t="s">
        <v>984</v>
      </c>
      <c r="AT1897" s="3"/>
      <c r="AU1897" s="5" t="s">
        <v>984</v>
      </c>
      <c r="AV1897" s="2"/>
      <c r="AW1897" s="5" t="s">
        <v>984</v>
      </c>
      <c r="AX1897" s="2"/>
      <c r="AY1897" s="2"/>
      <c r="AZ1897" s="5">
        <f t="shared" si="239"/>
        <v>552.16999999999996</v>
      </c>
      <c r="BA1897" s="11">
        <f t="shared" si="240"/>
        <v>1.0980058114021253E-2</v>
      </c>
      <c r="BB1897" s="5">
        <f t="shared" si="241"/>
        <v>10.980058114021253</v>
      </c>
      <c r="BC1897"/>
      <c r="BD1897"/>
      <c r="BE1897"/>
      <c r="BF1897"/>
    </row>
    <row r="1898" spans="1:58" s="44" customFormat="1" x14ac:dyDescent="0.25">
      <c r="A1898" s="1" t="s">
        <v>980</v>
      </c>
      <c r="B1898" s="1" t="s">
        <v>978</v>
      </c>
      <c r="C1898" s="1" t="s">
        <v>982</v>
      </c>
      <c r="D1898" s="1" t="s">
        <v>983</v>
      </c>
      <c r="E1898" s="1" t="s">
        <v>67</v>
      </c>
      <c r="F1898" s="1" t="s">
        <v>273</v>
      </c>
      <c r="G1898" s="1" t="s">
        <v>63</v>
      </c>
      <c r="H1898" s="1" t="s">
        <v>240</v>
      </c>
      <c r="I1898" s="2"/>
      <c r="J1898" s="2">
        <v>0.99</v>
      </c>
      <c r="K1898" s="2">
        <f t="shared" si="238"/>
        <v>0.99</v>
      </c>
      <c r="L1898" s="2">
        <f t="shared" si="242"/>
        <v>0</v>
      </c>
      <c r="M1898" s="3"/>
      <c r="N1898" s="4"/>
      <c r="O1898" s="5"/>
      <c r="P1898" s="6"/>
      <c r="Q1898" s="5"/>
      <c r="R1898" s="7"/>
      <c r="S1898" s="5"/>
      <c r="T1898" s="8"/>
      <c r="U1898" s="5"/>
      <c r="V1898" s="12"/>
      <c r="W1898" s="5"/>
      <c r="X1898" s="13"/>
      <c r="Y1898" s="5"/>
      <c r="Z1898" s="14"/>
      <c r="AA1898" s="5"/>
      <c r="AB1898" s="2"/>
      <c r="AC1898" s="5"/>
      <c r="AD1898" s="2"/>
      <c r="AE1898" s="5"/>
      <c r="AF1898" s="2"/>
      <c r="AG1898" s="5"/>
      <c r="AH1898" s="9"/>
      <c r="AI1898" s="5"/>
      <c r="AJ1898" s="10"/>
      <c r="AK1898" s="5"/>
      <c r="AL1898" s="2"/>
      <c r="AM1898" s="5"/>
      <c r="AN1898" s="9">
        <v>0.99</v>
      </c>
      <c r="AO1898" s="5">
        <v>202.61</v>
      </c>
      <c r="AP1898" s="2"/>
      <c r="AQ1898" s="5"/>
      <c r="AR1898" s="3"/>
      <c r="AS1898" s="5" t="s">
        <v>984</v>
      </c>
      <c r="AT1898" s="3"/>
      <c r="AU1898" s="5" t="s">
        <v>984</v>
      </c>
      <c r="AV1898" s="2"/>
      <c r="AW1898" s="5" t="s">
        <v>984</v>
      </c>
      <c r="AX1898" s="2"/>
      <c r="AY1898" s="2"/>
      <c r="AZ1898" s="5">
        <f t="shared" si="239"/>
        <v>202.61</v>
      </c>
      <c r="BA1898" s="11">
        <f t="shared" si="240"/>
        <v>4.0289577023051712E-3</v>
      </c>
      <c r="BB1898" s="5">
        <f t="shared" si="241"/>
        <v>4.0289577023051706</v>
      </c>
      <c r="BC1898"/>
      <c r="BD1898"/>
      <c r="BE1898"/>
      <c r="BF1898"/>
    </row>
    <row r="1899" spans="1:58" s="44" customFormat="1" x14ac:dyDescent="0.25">
      <c r="A1899" s="1" t="s">
        <v>980</v>
      </c>
      <c r="B1899" s="1" t="s">
        <v>978</v>
      </c>
      <c r="C1899" s="1" t="s">
        <v>982</v>
      </c>
      <c r="D1899" s="1" t="s">
        <v>983</v>
      </c>
      <c r="E1899" s="1" t="s">
        <v>68</v>
      </c>
      <c r="F1899" s="1" t="s">
        <v>273</v>
      </c>
      <c r="G1899" s="1" t="s">
        <v>63</v>
      </c>
      <c r="H1899" s="1" t="s">
        <v>240</v>
      </c>
      <c r="I1899" s="2"/>
      <c r="J1899" s="2">
        <v>3.82</v>
      </c>
      <c r="K1899" s="2">
        <f t="shared" si="238"/>
        <v>3.83</v>
      </c>
      <c r="L1899" s="2">
        <f t="shared" si="242"/>
        <v>0</v>
      </c>
      <c r="M1899" s="3"/>
      <c r="N1899" s="4"/>
      <c r="O1899" s="5"/>
      <c r="P1899" s="6"/>
      <c r="Q1899" s="5"/>
      <c r="R1899" s="7"/>
      <c r="S1899" s="5"/>
      <c r="T1899" s="8"/>
      <c r="U1899" s="5"/>
      <c r="V1899" s="12"/>
      <c r="W1899" s="5"/>
      <c r="X1899" s="13"/>
      <c r="Y1899" s="5"/>
      <c r="Z1899" s="14"/>
      <c r="AA1899" s="5"/>
      <c r="AB1899" s="2"/>
      <c r="AC1899" s="5"/>
      <c r="AD1899" s="2"/>
      <c r="AE1899" s="5"/>
      <c r="AF1899" s="2"/>
      <c r="AG1899" s="5"/>
      <c r="AH1899" s="9"/>
      <c r="AI1899" s="5"/>
      <c r="AJ1899" s="10"/>
      <c r="AK1899" s="5"/>
      <c r="AL1899" s="2"/>
      <c r="AM1899" s="5"/>
      <c r="AN1899" s="9">
        <v>3.83</v>
      </c>
      <c r="AO1899" s="5">
        <v>780.46</v>
      </c>
      <c r="AP1899" s="2"/>
      <c r="AQ1899" s="5"/>
      <c r="AR1899" s="3"/>
      <c r="AS1899" s="5" t="s">
        <v>984</v>
      </c>
      <c r="AT1899" s="3"/>
      <c r="AU1899" s="5" t="s">
        <v>984</v>
      </c>
      <c r="AV1899" s="2"/>
      <c r="AW1899" s="5" t="s">
        <v>984</v>
      </c>
      <c r="AX1899" s="2"/>
      <c r="AY1899" s="2"/>
      <c r="AZ1899" s="5">
        <f t="shared" si="239"/>
        <v>780.46</v>
      </c>
      <c r="BA1899" s="11">
        <f t="shared" si="240"/>
        <v>1.5519669948872682E-2</v>
      </c>
      <c r="BB1899" s="5">
        <f t="shared" si="241"/>
        <v>15.51966994887268</v>
      </c>
      <c r="BC1899"/>
      <c r="BD1899"/>
      <c r="BE1899"/>
      <c r="BF1899"/>
    </row>
    <row r="1900" spans="1:58" s="44" customFormat="1" x14ac:dyDescent="0.25">
      <c r="A1900" s="1" t="s">
        <v>980</v>
      </c>
      <c r="B1900" s="1" t="s">
        <v>978</v>
      </c>
      <c r="C1900" s="1" t="s">
        <v>982</v>
      </c>
      <c r="D1900" s="1" t="s">
        <v>983</v>
      </c>
      <c r="E1900" s="1" t="s">
        <v>75</v>
      </c>
      <c r="F1900" s="1" t="s">
        <v>273</v>
      </c>
      <c r="G1900" s="1" t="s">
        <v>63</v>
      </c>
      <c r="H1900" s="1" t="s">
        <v>240</v>
      </c>
      <c r="I1900" s="2"/>
      <c r="J1900" s="2">
        <v>0.14000000000000001</v>
      </c>
      <c r="K1900" s="2">
        <f t="shared" si="238"/>
        <v>0.15</v>
      </c>
      <c r="L1900" s="2">
        <f t="shared" si="242"/>
        <v>0</v>
      </c>
      <c r="M1900" s="3"/>
      <c r="N1900" s="4"/>
      <c r="O1900" s="5"/>
      <c r="P1900" s="6"/>
      <c r="Q1900" s="5"/>
      <c r="R1900" s="7"/>
      <c r="S1900" s="5"/>
      <c r="T1900" s="8"/>
      <c r="U1900" s="5"/>
      <c r="V1900" s="12"/>
      <c r="W1900" s="5"/>
      <c r="X1900" s="13"/>
      <c r="Y1900" s="5"/>
      <c r="Z1900" s="14"/>
      <c r="AA1900" s="5"/>
      <c r="AB1900" s="2"/>
      <c r="AC1900" s="5"/>
      <c r="AD1900" s="2"/>
      <c r="AE1900" s="5"/>
      <c r="AF1900" s="2"/>
      <c r="AG1900" s="5"/>
      <c r="AH1900" s="9"/>
      <c r="AI1900" s="5"/>
      <c r="AJ1900" s="10"/>
      <c r="AK1900" s="5"/>
      <c r="AL1900" s="2"/>
      <c r="AM1900" s="5"/>
      <c r="AN1900" s="9">
        <v>0.15</v>
      </c>
      <c r="AO1900" s="5">
        <v>29.35</v>
      </c>
      <c r="AP1900" s="2"/>
      <c r="AQ1900" s="5"/>
      <c r="AR1900" s="3"/>
      <c r="AS1900" s="5" t="s">
        <v>984</v>
      </c>
      <c r="AT1900" s="3"/>
      <c r="AU1900" s="5" t="s">
        <v>984</v>
      </c>
      <c r="AV1900" s="2"/>
      <c r="AW1900" s="5" t="s">
        <v>984</v>
      </c>
      <c r="AX1900" s="2"/>
      <c r="AY1900" s="2"/>
      <c r="AZ1900" s="5">
        <f t="shared" si="239"/>
        <v>29.35</v>
      </c>
      <c r="BA1900" s="11">
        <f t="shared" si="240"/>
        <v>5.8363313046077084E-4</v>
      </c>
      <c r="BB1900" s="5">
        <f t="shared" si="241"/>
        <v>0.58363313046077081</v>
      </c>
      <c r="BC1900"/>
      <c r="BD1900"/>
      <c r="BE1900"/>
      <c r="BF1900"/>
    </row>
    <row r="1901" spans="1:58" s="44" customFormat="1" x14ac:dyDescent="0.25">
      <c r="A1901" s="1" t="s">
        <v>705</v>
      </c>
      <c r="B1901" s="1" t="s">
        <v>706</v>
      </c>
      <c r="C1901" s="1" t="s">
        <v>247</v>
      </c>
      <c r="D1901" s="1" t="s">
        <v>248</v>
      </c>
      <c r="E1901" s="1" t="s">
        <v>73</v>
      </c>
      <c r="F1901" s="1" t="s">
        <v>195</v>
      </c>
      <c r="G1901" s="1" t="s">
        <v>704</v>
      </c>
      <c r="H1901" s="1" t="s">
        <v>240</v>
      </c>
      <c r="I1901" s="2">
        <v>9.43</v>
      </c>
      <c r="J1901" s="2">
        <v>0.24</v>
      </c>
      <c r="K1901" s="2">
        <f t="shared" si="238"/>
        <v>0</v>
      </c>
      <c r="L1901" s="2">
        <f t="shared" si="242"/>
        <v>0.24</v>
      </c>
      <c r="M1901" s="3"/>
      <c r="N1901" s="4"/>
      <c r="O1901" s="5"/>
      <c r="P1901" s="6"/>
      <c r="Q1901" s="5"/>
      <c r="R1901" s="7"/>
      <c r="S1901" s="5"/>
      <c r="T1901" s="8"/>
      <c r="U1901" s="5"/>
      <c r="V1901" s="12"/>
      <c r="W1901" s="5"/>
      <c r="X1901" s="13"/>
      <c r="Y1901" s="5"/>
      <c r="Z1901" s="14"/>
      <c r="AA1901" s="5"/>
      <c r="AB1901" s="2"/>
      <c r="AC1901" s="5"/>
      <c r="AD1901" s="2"/>
      <c r="AE1901" s="5"/>
      <c r="AF1901" s="2"/>
      <c r="AG1901" s="5"/>
      <c r="AH1901" s="9"/>
      <c r="AI1901" s="5"/>
      <c r="AJ1901" s="10"/>
      <c r="AK1901" s="5"/>
      <c r="AL1901" s="2"/>
      <c r="AM1901" s="5"/>
      <c r="AN1901" s="9"/>
      <c r="AO1901" s="5"/>
      <c r="AP1901" s="2"/>
      <c r="AQ1901" s="5"/>
      <c r="AR1901" s="3"/>
      <c r="AS1901" s="5" t="str">
        <f t="shared" ref="AS1901:AS1964" si="243">IF(AR1901&gt;0,AR1901*$AS$1,"")</f>
        <v/>
      </c>
      <c r="AT1901" s="3"/>
      <c r="AU1901" s="5" t="str">
        <f t="shared" ref="AU1901:AU1964" si="244">IF(AT1901&gt;0,AT1901*$AU$1,"")</f>
        <v/>
      </c>
      <c r="AV1901" s="2"/>
      <c r="AW1901" s="5" t="str">
        <f t="shared" ref="AW1901:AW1964" si="245">IF(AV1901&gt;0,AV1901*$AW$1,"")</f>
        <v/>
      </c>
      <c r="AX1901" s="2"/>
      <c r="AY1901" s="2">
        <v>0.24</v>
      </c>
      <c r="AZ1901" s="5">
        <f t="shared" si="239"/>
        <v>0</v>
      </c>
      <c r="BA1901" s="11">
        <f t="shared" si="240"/>
        <v>0</v>
      </c>
      <c r="BB1901" s="5">
        <f t="shared" si="241"/>
        <v>0</v>
      </c>
      <c r="BC1901"/>
      <c r="BD1901"/>
      <c r="BE1901"/>
      <c r="BF1901"/>
    </row>
    <row r="1902" spans="1:58" s="44" customFormat="1" x14ac:dyDescent="0.25">
      <c r="A1902" s="1" t="s">
        <v>705</v>
      </c>
      <c r="B1902" s="1" t="s">
        <v>706</v>
      </c>
      <c r="C1902" s="1" t="s">
        <v>247</v>
      </c>
      <c r="D1902" s="1" t="s">
        <v>248</v>
      </c>
      <c r="E1902" s="1" t="s">
        <v>74</v>
      </c>
      <c r="F1902" s="1" t="s">
        <v>195</v>
      </c>
      <c r="G1902" s="1" t="s">
        <v>704</v>
      </c>
      <c r="H1902" s="1" t="s">
        <v>240</v>
      </c>
      <c r="I1902" s="2">
        <v>9.43</v>
      </c>
      <c r="J1902" s="2">
        <v>1.85</v>
      </c>
      <c r="K1902" s="2">
        <f t="shared" si="238"/>
        <v>0</v>
      </c>
      <c r="L1902" s="2">
        <f t="shared" si="242"/>
        <v>1.85</v>
      </c>
      <c r="M1902" s="3"/>
      <c r="N1902" s="4"/>
      <c r="O1902" s="5"/>
      <c r="P1902" s="6"/>
      <c r="Q1902" s="5"/>
      <c r="R1902" s="7"/>
      <c r="S1902" s="5"/>
      <c r="T1902" s="8"/>
      <c r="U1902" s="5"/>
      <c r="V1902" s="12"/>
      <c r="W1902" s="5"/>
      <c r="X1902" s="13"/>
      <c r="Y1902" s="5"/>
      <c r="Z1902" s="14"/>
      <c r="AA1902" s="5"/>
      <c r="AB1902" s="2"/>
      <c r="AC1902" s="5"/>
      <c r="AD1902" s="2"/>
      <c r="AE1902" s="5"/>
      <c r="AF1902" s="2"/>
      <c r="AG1902" s="5"/>
      <c r="AH1902" s="9"/>
      <c r="AI1902" s="5"/>
      <c r="AJ1902" s="10"/>
      <c r="AK1902" s="5"/>
      <c r="AL1902" s="2"/>
      <c r="AM1902" s="5"/>
      <c r="AN1902" s="9"/>
      <c r="AO1902" s="5"/>
      <c r="AP1902" s="2"/>
      <c r="AQ1902" s="5"/>
      <c r="AR1902" s="3"/>
      <c r="AS1902" s="5" t="str">
        <f t="shared" si="243"/>
        <v/>
      </c>
      <c r="AT1902" s="3"/>
      <c r="AU1902" s="5" t="str">
        <f t="shared" si="244"/>
        <v/>
      </c>
      <c r="AV1902" s="2"/>
      <c r="AW1902" s="5" t="str">
        <f t="shared" si="245"/>
        <v/>
      </c>
      <c r="AX1902" s="2"/>
      <c r="AY1902" s="2">
        <v>1.85</v>
      </c>
      <c r="AZ1902" s="5">
        <f t="shared" si="239"/>
        <v>0</v>
      </c>
      <c r="BA1902" s="11">
        <f t="shared" si="240"/>
        <v>0</v>
      </c>
      <c r="BB1902" s="5">
        <f t="shared" si="241"/>
        <v>0</v>
      </c>
      <c r="BC1902"/>
      <c r="BD1902"/>
      <c r="BE1902"/>
      <c r="BF1902"/>
    </row>
    <row r="1903" spans="1:58" s="44" customFormat="1" x14ac:dyDescent="0.25">
      <c r="A1903" s="1" t="s">
        <v>707</v>
      </c>
      <c r="B1903" s="1" t="s">
        <v>708</v>
      </c>
      <c r="C1903" s="1" t="s">
        <v>709</v>
      </c>
      <c r="D1903" s="1" t="s">
        <v>710</v>
      </c>
      <c r="E1903" s="1" t="s">
        <v>73</v>
      </c>
      <c r="F1903" s="1" t="s">
        <v>195</v>
      </c>
      <c r="G1903" s="1" t="s">
        <v>704</v>
      </c>
      <c r="H1903" s="1" t="s">
        <v>240</v>
      </c>
      <c r="I1903" s="2">
        <v>88.56</v>
      </c>
      <c r="J1903" s="2">
        <v>5.89</v>
      </c>
      <c r="K1903" s="2">
        <f t="shared" si="238"/>
        <v>0.12</v>
      </c>
      <c r="L1903" s="2">
        <f t="shared" si="242"/>
        <v>0</v>
      </c>
      <c r="M1903" s="3"/>
      <c r="N1903" s="4"/>
      <c r="O1903" s="5"/>
      <c r="P1903" s="6"/>
      <c r="Q1903" s="5"/>
      <c r="R1903" s="7"/>
      <c r="S1903" s="5"/>
      <c r="T1903" s="8"/>
      <c r="U1903" s="5"/>
      <c r="V1903" s="12"/>
      <c r="W1903" s="5"/>
      <c r="X1903" s="13"/>
      <c r="Y1903" s="5"/>
      <c r="Z1903" s="14"/>
      <c r="AA1903" s="5"/>
      <c r="AB1903" s="2"/>
      <c r="AC1903" s="5"/>
      <c r="AD1903" s="2"/>
      <c r="AE1903" s="5"/>
      <c r="AF1903" s="2"/>
      <c r="AG1903" s="5"/>
      <c r="AH1903" s="9"/>
      <c r="AI1903" s="5"/>
      <c r="AJ1903" s="10">
        <v>0.12</v>
      </c>
      <c r="AK1903" s="5">
        <v>3.980339911032468</v>
      </c>
      <c r="AL1903" s="2"/>
      <c r="AM1903" s="5"/>
      <c r="AN1903" s="9"/>
      <c r="AO1903" s="5"/>
      <c r="AP1903" s="2"/>
      <c r="AQ1903" s="5"/>
      <c r="AR1903" s="3"/>
      <c r="AS1903" s="5" t="str">
        <f t="shared" si="243"/>
        <v/>
      </c>
      <c r="AT1903" s="3"/>
      <c r="AU1903" s="5" t="str">
        <f t="shared" si="244"/>
        <v/>
      </c>
      <c r="AV1903" s="2"/>
      <c r="AW1903" s="5" t="str">
        <f t="shared" si="245"/>
        <v/>
      </c>
      <c r="AX1903" s="2"/>
      <c r="AY1903" s="2"/>
      <c r="AZ1903" s="5">
        <f t="shared" si="239"/>
        <v>3.980339911032468</v>
      </c>
      <c r="BA1903" s="11">
        <f t="shared" si="240"/>
        <v>7.9150195658392685E-5</v>
      </c>
      <c r="BB1903" s="5">
        <f t="shared" si="241"/>
        <v>7.9150195658392694E-2</v>
      </c>
      <c r="BC1903"/>
      <c r="BD1903"/>
      <c r="BE1903"/>
      <c r="BF1903"/>
    </row>
    <row r="1904" spans="1:58" s="44" customFormat="1" x14ac:dyDescent="0.25">
      <c r="A1904" s="1" t="s">
        <v>707</v>
      </c>
      <c r="B1904" s="1" t="s">
        <v>708</v>
      </c>
      <c r="C1904" s="1" t="s">
        <v>709</v>
      </c>
      <c r="D1904" s="1" t="s">
        <v>710</v>
      </c>
      <c r="E1904" s="1" t="s">
        <v>75</v>
      </c>
      <c r="F1904" s="1" t="s">
        <v>195</v>
      </c>
      <c r="G1904" s="1" t="s">
        <v>704</v>
      </c>
      <c r="H1904" s="1" t="s">
        <v>240</v>
      </c>
      <c r="I1904" s="2">
        <v>88.56</v>
      </c>
      <c r="J1904" s="2">
        <v>32.090000000000003</v>
      </c>
      <c r="K1904" s="2">
        <f t="shared" si="238"/>
        <v>2.4</v>
      </c>
      <c r="L1904" s="2">
        <f t="shared" si="242"/>
        <v>0</v>
      </c>
      <c r="M1904" s="3"/>
      <c r="N1904" s="4"/>
      <c r="O1904" s="5"/>
      <c r="P1904" s="6"/>
      <c r="Q1904" s="5"/>
      <c r="R1904" s="7"/>
      <c r="S1904" s="5"/>
      <c r="T1904" s="8"/>
      <c r="U1904" s="5"/>
      <c r="V1904" s="12"/>
      <c r="W1904" s="5"/>
      <c r="X1904" s="13"/>
      <c r="Y1904" s="5"/>
      <c r="Z1904" s="14"/>
      <c r="AA1904" s="5"/>
      <c r="AB1904" s="2"/>
      <c r="AC1904" s="5"/>
      <c r="AD1904" s="2"/>
      <c r="AE1904" s="5"/>
      <c r="AF1904" s="2"/>
      <c r="AG1904" s="5"/>
      <c r="AH1904" s="9"/>
      <c r="AI1904" s="5"/>
      <c r="AJ1904" s="10">
        <v>2.4</v>
      </c>
      <c r="AK1904" s="5">
        <v>79.606803163290024</v>
      </c>
      <c r="AL1904" s="2"/>
      <c r="AM1904" s="5"/>
      <c r="AN1904" s="9"/>
      <c r="AO1904" s="5"/>
      <c r="AP1904" s="2"/>
      <c r="AQ1904" s="5"/>
      <c r="AR1904" s="3"/>
      <c r="AS1904" s="5" t="str">
        <f t="shared" si="243"/>
        <v/>
      </c>
      <c r="AT1904" s="3"/>
      <c r="AU1904" s="5" t="str">
        <f t="shared" si="244"/>
        <v/>
      </c>
      <c r="AV1904" s="2"/>
      <c r="AW1904" s="5" t="str">
        <f t="shared" si="245"/>
        <v/>
      </c>
      <c r="AX1904" s="2"/>
      <c r="AY1904" s="2"/>
      <c r="AZ1904" s="5">
        <f t="shared" si="239"/>
        <v>79.606803163290024</v>
      </c>
      <c r="BA1904" s="11">
        <f t="shared" si="240"/>
        <v>1.5830040114536746E-3</v>
      </c>
      <c r="BB1904" s="5">
        <f t="shared" si="241"/>
        <v>1.5830040114536745</v>
      </c>
      <c r="BC1904"/>
      <c r="BD1904"/>
      <c r="BE1904"/>
      <c r="BF1904"/>
    </row>
    <row r="1905" spans="1:58" s="44" customFormat="1" x14ac:dyDescent="0.25">
      <c r="A1905" s="1" t="s">
        <v>707</v>
      </c>
      <c r="B1905" s="1" t="s">
        <v>708</v>
      </c>
      <c r="C1905" s="1" t="s">
        <v>709</v>
      </c>
      <c r="D1905" s="1" t="s">
        <v>710</v>
      </c>
      <c r="E1905" s="1" t="s">
        <v>74</v>
      </c>
      <c r="F1905" s="1" t="s">
        <v>195</v>
      </c>
      <c r="G1905" s="1" t="s">
        <v>704</v>
      </c>
      <c r="H1905" s="1" t="s">
        <v>240</v>
      </c>
      <c r="I1905" s="2">
        <v>88.56</v>
      </c>
      <c r="J1905" s="2">
        <v>33.82</v>
      </c>
      <c r="K1905" s="2">
        <f t="shared" si="238"/>
        <v>2.85</v>
      </c>
      <c r="L1905" s="2">
        <f t="shared" si="242"/>
        <v>0</v>
      </c>
      <c r="M1905" s="3"/>
      <c r="N1905" s="4"/>
      <c r="O1905" s="5"/>
      <c r="P1905" s="6"/>
      <c r="Q1905" s="5"/>
      <c r="R1905" s="7"/>
      <c r="S1905" s="5"/>
      <c r="T1905" s="8"/>
      <c r="U1905" s="5"/>
      <c r="V1905" s="12"/>
      <c r="W1905" s="5"/>
      <c r="X1905" s="13"/>
      <c r="Y1905" s="5"/>
      <c r="Z1905" s="14"/>
      <c r="AA1905" s="5"/>
      <c r="AB1905" s="2"/>
      <c r="AC1905" s="5"/>
      <c r="AD1905" s="2"/>
      <c r="AE1905" s="5"/>
      <c r="AF1905" s="2"/>
      <c r="AG1905" s="5"/>
      <c r="AH1905" s="9"/>
      <c r="AI1905" s="5"/>
      <c r="AJ1905" s="10">
        <v>2.85</v>
      </c>
      <c r="AK1905" s="5">
        <v>94.533071836709979</v>
      </c>
      <c r="AL1905" s="2"/>
      <c r="AM1905" s="5"/>
      <c r="AN1905" s="9"/>
      <c r="AO1905" s="5"/>
      <c r="AP1905" s="2"/>
      <c r="AQ1905" s="5"/>
      <c r="AR1905" s="3"/>
      <c r="AS1905" s="5" t="str">
        <f t="shared" si="243"/>
        <v/>
      </c>
      <c r="AT1905" s="3"/>
      <c r="AU1905" s="5" t="str">
        <f t="shared" si="244"/>
        <v/>
      </c>
      <c r="AV1905" s="2"/>
      <c r="AW1905" s="5" t="str">
        <f t="shared" si="245"/>
        <v/>
      </c>
      <c r="AX1905" s="2"/>
      <c r="AY1905" s="2"/>
      <c r="AZ1905" s="5">
        <f t="shared" si="239"/>
        <v>94.533071836709979</v>
      </c>
      <c r="BA1905" s="11">
        <f t="shared" si="240"/>
        <v>1.8798171260010895E-3</v>
      </c>
      <c r="BB1905" s="5">
        <f t="shared" si="241"/>
        <v>1.8798171260010894</v>
      </c>
      <c r="BC1905"/>
      <c r="BD1905"/>
      <c r="BE1905"/>
      <c r="BF1905"/>
    </row>
    <row r="1906" spans="1:58" s="44" customFormat="1" x14ac:dyDescent="0.25">
      <c r="A1906" s="1" t="s">
        <v>711</v>
      </c>
      <c r="B1906" s="1" t="s">
        <v>712</v>
      </c>
      <c r="C1906" s="1" t="s">
        <v>713</v>
      </c>
      <c r="D1906" s="1" t="s">
        <v>714</v>
      </c>
      <c r="E1906" s="1" t="s">
        <v>93</v>
      </c>
      <c r="F1906" s="1" t="s">
        <v>195</v>
      </c>
      <c r="G1906" s="1" t="s">
        <v>704</v>
      </c>
      <c r="H1906" s="1" t="s">
        <v>240</v>
      </c>
      <c r="I1906" s="2">
        <v>179.32</v>
      </c>
      <c r="J1906" s="2">
        <v>28.59</v>
      </c>
      <c r="K1906" s="2">
        <f t="shared" si="238"/>
        <v>14.09</v>
      </c>
      <c r="L1906" s="2">
        <f t="shared" si="242"/>
        <v>0</v>
      </c>
      <c r="M1906" s="3"/>
      <c r="N1906" s="4"/>
      <c r="O1906" s="5"/>
      <c r="P1906" s="6"/>
      <c r="Q1906" s="5"/>
      <c r="R1906" s="7"/>
      <c r="S1906" s="5"/>
      <c r="T1906" s="8"/>
      <c r="U1906" s="5"/>
      <c r="V1906" s="12"/>
      <c r="W1906" s="5"/>
      <c r="X1906" s="13"/>
      <c r="Y1906" s="5"/>
      <c r="Z1906" s="14"/>
      <c r="AA1906" s="5"/>
      <c r="AB1906" s="2"/>
      <c r="AC1906" s="5"/>
      <c r="AD1906" s="2"/>
      <c r="AE1906" s="5"/>
      <c r="AF1906" s="2"/>
      <c r="AG1906" s="5"/>
      <c r="AH1906" s="9">
        <v>0.28999999999999998</v>
      </c>
      <c r="AI1906" s="5">
        <v>10.544073750000001</v>
      </c>
      <c r="AJ1906" s="10">
        <v>13.8</v>
      </c>
      <c r="AK1906" s="5">
        <v>430.44059352850911</v>
      </c>
      <c r="AL1906" s="2"/>
      <c r="AM1906" s="5"/>
      <c r="AN1906" s="9"/>
      <c r="AO1906" s="5"/>
      <c r="AP1906" s="2"/>
      <c r="AQ1906" s="5"/>
      <c r="AR1906" s="3"/>
      <c r="AS1906" s="5" t="str">
        <f t="shared" si="243"/>
        <v/>
      </c>
      <c r="AT1906" s="3"/>
      <c r="AU1906" s="5" t="str">
        <f t="shared" si="244"/>
        <v/>
      </c>
      <c r="AV1906" s="2"/>
      <c r="AW1906" s="5" t="str">
        <f t="shared" si="245"/>
        <v/>
      </c>
      <c r="AX1906" s="2"/>
      <c r="AY1906" s="2"/>
      <c r="AZ1906" s="5">
        <f t="shared" si="239"/>
        <v>440.98466727850911</v>
      </c>
      <c r="BA1906" s="11">
        <f t="shared" si="240"/>
        <v>8.7691060255181506E-3</v>
      </c>
      <c r="BB1906" s="5">
        <f t="shared" si="241"/>
        <v>8.7691060255181519</v>
      </c>
      <c r="BC1906"/>
      <c r="BD1906"/>
      <c r="BE1906"/>
      <c r="BF1906"/>
    </row>
    <row r="1907" spans="1:58" s="44" customFormat="1" x14ac:dyDescent="0.25">
      <c r="A1907" s="1" t="s">
        <v>711</v>
      </c>
      <c r="B1907" s="1" t="s">
        <v>712</v>
      </c>
      <c r="C1907" s="1" t="s">
        <v>713</v>
      </c>
      <c r="D1907" s="1" t="s">
        <v>714</v>
      </c>
      <c r="E1907" s="1" t="s">
        <v>90</v>
      </c>
      <c r="F1907" s="1" t="s">
        <v>195</v>
      </c>
      <c r="G1907" s="1" t="s">
        <v>704</v>
      </c>
      <c r="H1907" s="1" t="s">
        <v>240</v>
      </c>
      <c r="I1907" s="2">
        <v>179.32</v>
      </c>
      <c r="J1907" s="2">
        <v>39.880000000000003</v>
      </c>
      <c r="K1907" s="2">
        <f t="shared" si="238"/>
        <v>1.01</v>
      </c>
      <c r="L1907" s="2">
        <f t="shared" si="242"/>
        <v>0</v>
      </c>
      <c r="M1907" s="3"/>
      <c r="N1907" s="4"/>
      <c r="O1907" s="5"/>
      <c r="P1907" s="6"/>
      <c r="Q1907" s="5"/>
      <c r="R1907" s="7"/>
      <c r="S1907" s="5"/>
      <c r="T1907" s="8"/>
      <c r="U1907" s="5"/>
      <c r="V1907" s="12"/>
      <c r="W1907" s="5"/>
      <c r="X1907" s="13"/>
      <c r="Y1907" s="5"/>
      <c r="Z1907" s="14"/>
      <c r="AA1907" s="5"/>
      <c r="AB1907" s="2"/>
      <c r="AC1907" s="5"/>
      <c r="AD1907" s="2"/>
      <c r="AE1907" s="5"/>
      <c r="AF1907" s="2"/>
      <c r="AG1907" s="5"/>
      <c r="AH1907" s="9"/>
      <c r="AI1907" s="5"/>
      <c r="AJ1907" s="10">
        <v>1.01</v>
      </c>
      <c r="AK1907" s="5">
        <v>30.151075215303901</v>
      </c>
      <c r="AL1907" s="2"/>
      <c r="AM1907" s="5"/>
      <c r="AN1907" s="9"/>
      <c r="AO1907" s="5"/>
      <c r="AP1907" s="2"/>
      <c r="AQ1907" s="5"/>
      <c r="AR1907" s="3"/>
      <c r="AS1907" s="5" t="str">
        <f t="shared" si="243"/>
        <v/>
      </c>
      <c r="AT1907" s="3"/>
      <c r="AU1907" s="5" t="str">
        <f t="shared" si="244"/>
        <v/>
      </c>
      <c r="AV1907" s="2"/>
      <c r="AW1907" s="5" t="str">
        <f t="shared" si="245"/>
        <v/>
      </c>
      <c r="AX1907" s="2"/>
      <c r="AY1907" s="2"/>
      <c r="AZ1907" s="5">
        <f t="shared" si="239"/>
        <v>30.151075215303901</v>
      </c>
      <c r="BA1907" s="11">
        <f t="shared" si="240"/>
        <v>5.9956273985233303E-4</v>
      </c>
      <c r="BB1907" s="5">
        <f t="shared" si="241"/>
        <v>0.59956273985233299</v>
      </c>
      <c r="BC1907"/>
      <c r="BD1907"/>
      <c r="BE1907"/>
      <c r="BF1907"/>
    </row>
    <row r="1908" spans="1:58" s="44" customFormat="1" x14ac:dyDescent="0.25">
      <c r="A1908" s="1" t="s">
        <v>711</v>
      </c>
      <c r="B1908" s="1" t="s">
        <v>712</v>
      </c>
      <c r="C1908" s="1" t="s">
        <v>713</v>
      </c>
      <c r="D1908" s="1" t="s">
        <v>714</v>
      </c>
      <c r="E1908" s="1" t="s">
        <v>67</v>
      </c>
      <c r="F1908" s="1" t="s">
        <v>195</v>
      </c>
      <c r="G1908" s="1" t="s">
        <v>704</v>
      </c>
      <c r="H1908" s="1" t="s">
        <v>240</v>
      </c>
      <c r="I1908" s="2">
        <v>179.32</v>
      </c>
      <c r="J1908" s="2">
        <v>33.17</v>
      </c>
      <c r="K1908" s="2">
        <f t="shared" si="238"/>
        <v>6.53</v>
      </c>
      <c r="L1908" s="2">
        <f t="shared" si="242"/>
        <v>0</v>
      </c>
      <c r="M1908" s="3"/>
      <c r="N1908" s="4"/>
      <c r="O1908" s="5"/>
      <c r="P1908" s="6"/>
      <c r="Q1908" s="5"/>
      <c r="R1908" s="7"/>
      <c r="S1908" s="5"/>
      <c r="T1908" s="8"/>
      <c r="U1908" s="5"/>
      <c r="V1908" s="12"/>
      <c r="W1908" s="5"/>
      <c r="X1908" s="13"/>
      <c r="Y1908" s="5"/>
      <c r="Z1908" s="14"/>
      <c r="AA1908" s="5"/>
      <c r="AB1908" s="2"/>
      <c r="AC1908" s="5"/>
      <c r="AD1908" s="2"/>
      <c r="AE1908" s="5"/>
      <c r="AF1908" s="2"/>
      <c r="AG1908" s="5"/>
      <c r="AH1908" s="9"/>
      <c r="AI1908" s="5"/>
      <c r="AJ1908" s="10">
        <v>6.53</v>
      </c>
      <c r="AK1908" s="5">
        <v>194.93715776331419</v>
      </c>
      <c r="AL1908" s="2"/>
      <c r="AM1908" s="5"/>
      <c r="AN1908" s="9"/>
      <c r="AO1908" s="5"/>
      <c r="AP1908" s="2"/>
      <c r="AQ1908" s="5"/>
      <c r="AR1908" s="3"/>
      <c r="AS1908" s="5" t="str">
        <f t="shared" si="243"/>
        <v/>
      </c>
      <c r="AT1908" s="3"/>
      <c r="AU1908" s="5" t="str">
        <f t="shared" si="244"/>
        <v/>
      </c>
      <c r="AV1908" s="2"/>
      <c r="AW1908" s="5" t="str">
        <f t="shared" si="245"/>
        <v/>
      </c>
      <c r="AX1908" s="2"/>
      <c r="AY1908" s="2"/>
      <c r="AZ1908" s="5">
        <f t="shared" si="239"/>
        <v>194.93715776331419</v>
      </c>
      <c r="BA1908" s="11">
        <f t="shared" si="240"/>
        <v>3.8763810435614387E-3</v>
      </c>
      <c r="BB1908" s="5">
        <f t="shared" si="241"/>
        <v>3.8763810435614383</v>
      </c>
      <c r="BC1908"/>
      <c r="BD1908"/>
      <c r="BE1908"/>
      <c r="BF1908"/>
    </row>
    <row r="1909" spans="1:58" s="44" customFormat="1" x14ac:dyDescent="0.25">
      <c r="A1909" s="1" t="s">
        <v>711</v>
      </c>
      <c r="B1909" s="1" t="s">
        <v>712</v>
      </c>
      <c r="C1909" s="1" t="s">
        <v>713</v>
      </c>
      <c r="D1909" s="1" t="s">
        <v>714</v>
      </c>
      <c r="E1909" s="1" t="s">
        <v>74</v>
      </c>
      <c r="F1909" s="1" t="s">
        <v>206</v>
      </c>
      <c r="G1909" s="1" t="s">
        <v>704</v>
      </c>
      <c r="H1909" s="1" t="s">
        <v>240</v>
      </c>
      <c r="I1909" s="2">
        <v>179.32</v>
      </c>
      <c r="J1909" s="2">
        <v>0.08</v>
      </c>
      <c r="K1909" s="2">
        <f t="shared" si="238"/>
        <v>0.02</v>
      </c>
      <c r="L1909" s="2">
        <f t="shared" si="242"/>
        <v>0</v>
      </c>
      <c r="M1909" s="3"/>
      <c r="N1909" s="4"/>
      <c r="O1909" s="5"/>
      <c r="P1909" s="6"/>
      <c r="Q1909" s="5"/>
      <c r="R1909" s="7"/>
      <c r="S1909" s="5"/>
      <c r="T1909" s="8"/>
      <c r="U1909" s="5"/>
      <c r="V1909" s="12"/>
      <c r="W1909" s="5"/>
      <c r="X1909" s="13"/>
      <c r="Y1909" s="5"/>
      <c r="Z1909" s="14"/>
      <c r="AA1909" s="5"/>
      <c r="AB1909" s="2"/>
      <c r="AC1909" s="5"/>
      <c r="AD1909" s="2"/>
      <c r="AE1909" s="5"/>
      <c r="AF1909" s="2"/>
      <c r="AG1909" s="5"/>
      <c r="AH1909" s="9"/>
      <c r="AI1909" s="5"/>
      <c r="AJ1909" s="10">
        <v>0.02</v>
      </c>
      <c r="AK1909" s="5">
        <v>0.59705098665487022</v>
      </c>
      <c r="AL1909" s="2"/>
      <c r="AM1909" s="5"/>
      <c r="AN1909" s="9"/>
      <c r="AO1909" s="5"/>
      <c r="AP1909" s="2"/>
      <c r="AQ1909" s="5"/>
      <c r="AR1909" s="3"/>
      <c r="AS1909" s="5" t="str">
        <f t="shared" si="243"/>
        <v/>
      </c>
      <c r="AT1909" s="3"/>
      <c r="AU1909" s="5" t="str">
        <f t="shared" si="244"/>
        <v/>
      </c>
      <c r="AV1909" s="2"/>
      <c r="AW1909" s="5" t="str">
        <f t="shared" si="245"/>
        <v/>
      </c>
      <c r="AX1909" s="2"/>
      <c r="AY1909" s="2"/>
      <c r="AZ1909" s="5">
        <f t="shared" si="239"/>
        <v>0.59705098665487022</v>
      </c>
      <c r="BA1909" s="11">
        <f t="shared" si="240"/>
        <v>1.1872529348758902E-5</v>
      </c>
      <c r="BB1909" s="5">
        <f t="shared" si="241"/>
        <v>1.1872529348758903E-2</v>
      </c>
      <c r="BC1909"/>
      <c r="BD1909"/>
      <c r="BE1909"/>
      <c r="BF1909"/>
    </row>
    <row r="1910" spans="1:58" s="44" customFormat="1" x14ac:dyDescent="0.25">
      <c r="A1910" s="1" t="s">
        <v>711</v>
      </c>
      <c r="B1910" s="1" t="s">
        <v>712</v>
      </c>
      <c r="C1910" s="1" t="s">
        <v>713</v>
      </c>
      <c r="D1910" s="1" t="s">
        <v>714</v>
      </c>
      <c r="E1910" s="1" t="s">
        <v>75</v>
      </c>
      <c r="F1910" s="1" t="s">
        <v>206</v>
      </c>
      <c r="G1910" s="1" t="s">
        <v>704</v>
      </c>
      <c r="H1910" s="1" t="s">
        <v>240</v>
      </c>
      <c r="I1910" s="2">
        <v>179.32</v>
      </c>
      <c r="J1910" s="2">
        <v>0.03</v>
      </c>
      <c r="K1910" s="2">
        <f t="shared" si="238"/>
        <v>0.03</v>
      </c>
      <c r="L1910" s="2">
        <f t="shared" si="242"/>
        <v>0</v>
      </c>
      <c r="M1910" s="3"/>
      <c r="N1910" s="4"/>
      <c r="O1910" s="5"/>
      <c r="P1910" s="6"/>
      <c r="Q1910" s="5"/>
      <c r="R1910" s="7"/>
      <c r="S1910" s="5"/>
      <c r="T1910" s="8"/>
      <c r="U1910" s="5"/>
      <c r="V1910" s="12"/>
      <c r="W1910" s="5"/>
      <c r="X1910" s="13"/>
      <c r="Y1910" s="5"/>
      <c r="Z1910" s="14"/>
      <c r="AA1910" s="5"/>
      <c r="AB1910" s="2"/>
      <c r="AC1910" s="5"/>
      <c r="AD1910" s="2"/>
      <c r="AE1910" s="5"/>
      <c r="AF1910" s="2"/>
      <c r="AG1910" s="5"/>
      <c r="AH1910" s="9"/>
      <c r="AI1910" s="5"/>
      <c r="AJ1910" s="10">
        <v>0.03</v>
      </c>
      <c r="AK1910" s="5">
        <v>0.9619154784995132</v>
      </c>
      <c r="AL1910" s="2"/>
      <c r="AM1910" s="5"/>
      <c r="AN1910" s="9"/>
      <c r="AO1910" s="5"/>
      <c r="AP1910" s="2"/>
      <c r="AQ1910" s="5"/>
      <c r="AR1910" s="3"/>
      <c r="AS1910" s="5" t="str">
        <f t="shared" si="243"/>
        <v/>
      </c>
      <c r="AT1910" s="3"/>
      <c r="AU1910" s="5" t="str">
        <f t="shared" si="244"/>
        <v/>
      </c>
      <c r="AV1910" s="2"/>
      <c r="AW1910" s="5" t="str">
        <f t="shared" si="245"/>
        <v/>
      </c>
      <c r="AX1910" s="2"/>
      <c r="AY1910" s="2"/>
      <c r="AZ1910" s="5">
        <f t="shared" si="239"/>
        <v>0.9619154784995132</v>
      </c>
      <c r="BA1910" s="11">
        <f t="shared" si="240"/>
        <v>1.9127963950778233E-5</v>
      </c>
      <c r="BB1910" s="5">
        <f t="shared" si="241"/>
        <v>1.9127963950778232E-2</v>
      </c>
      <c r="BC1910"/>
      <c r="BD1910"/>
      <c r="BE1910"/>
      <c r="BF1910"/>
    </row>
    <row r="1911" spans="1:58" s="44" customFormat="1" x14ac:dyDescent="0.25">
      <c r="A1911" s="1" t="s">
        <v>715</v>
      </c>
      <c r="B1911" s="1" t="s">
        <v>716</v>
      </c>
      <c r="C1911" s="1" t="s">
        <v>717</v>
      </c>
      <c r="D1911" s="1" t="s">
        <v>112</v>
      </c>
      <c r="E1911" s="1" t="s">
        <v>93</v>
      </c>
      <c r="F1911" s="1" t="s">
        <v>195</v>
      </c>
      <c r="G1911" s="1" t="s">
        <v>704</v>
      </c>
      <c r="H1911" s="1" t="s">
        <v>240</v>
      </c>
      <c r="I1911" s="2">
        <v>3</v>
      </c>
      <c r="J1911" s="2">
        <v>2.97</v>
      </c>
      <c r="K1911" s="2">
        <f t="shared" si="238"/>
        <v>2.96</v>
      </c>
      <c r="L1911" s="2">
        <f t="shared" si="242"/>
        <v>0</v>
      </c>
      <c r="M1911" s="3"/>
      <c r="N1911" s="4"/>
      <c r="O1911" s="5"/>
      <c r="P1911" s="6"/>
      <c r="Q1911" s="5"/>
      <c r="R1911" s="7"/>
      <c r="S1911" s="5"/>
      <c r="T1911" s="8"/>
      <c r="U1911" s="5"/>
      <c r="V1911" s="12"/>
      <c r="W1911" s="5"/>
      <c r="X1911" s="13"/>
      <c r="Y1911" s="5"/>
      <c r="Z1911" s="14"/>
      <c r="AA1911" s="5"/>
      <c r="AB1911" s="2"/>
      <c r="AC1911" s="5"/>
      <c r="AD1911" s="2"/>
      <c r="AE1911" s="5"/>
      <c r="AF1911" s="2"/>
      <c r="AG1911" s="5"/>
      <c r="AH1911" s="9">
        <v>0.21</v>
      </c>
      <c r="AI1911" s="5">
        <v>7.6353637499999989</v>
      </c>
      <c r="AJ1911" s="10">
        <v>2.75</v>
      </c>
      <c r="AK1911" s="5">
        <v>91.216125000000005</v>
      </c>
      <c r="AL1911" s="2"/>
      <c r="AM1911" s="5"/>
      <c r="AN1911" s="9"/>
      <c r="AO1911" s="5"/>
      <c r="AP1911" s="2"/>
      <c r="AQ1911" s="5"/>
      <c r="AR1911" s="3"/>
      <c r="AS1911" s="5" t="str">
        <f t="shared" si="243"/>
        <v/>
      </c>
      <c r="AT1911" s="3"/>
      <c r="AU1911" s="5" t="str">
        <f t="shared" si="244"/>
        <v/>
      </c>
      <c r="AV1911" s="2"/>
      <c r="AW1911" s="5" t="str">
        <f t="shared" si="245"/>
        <v/>
      </c>
      <c r="AX1911" s="2"/>
      <c r="AY1911" s="2"/>
      <c r="AZ1911" s="5">
        <f t="shared" si="239"/>
        <v>98.851488750000001</v>
      </c>
      <c r="BA1911" s="11">
        <f t="shared" si="240"/>
        <v>1.9656900793822885E-3</v>
      </c>
      <c r="BB1911" s="5">
        <f t="shared" si="241"/>
        <v>1.9656900793822885</v>
      </c>
      <c r="BC1911"/>
      <c r="BD1911"/>
      <c r="BE1911"/>
      <c r="BF1911"/>
    </row>
    <row r="1912" spans="1:58" s="44" customFormat="1" x14ac:dyDescent="0.25">
      <c r="A1912" s="1" t="s">
        <v>715</v>
      </c>
      <c r="B1912" s="1" t="s">
        <v>716</v>
      </c>
      <c r="C1912" s="1" t="s">
        <v>717</v>
      </c>
      <c r="D1912" s="1" t="s">
        <v>112</v>
      </c>
      <c r="E1912" s="1" t="s">
        <v>75</v>
      </c>
      <c r="F1912" s="1" t="s">
        <v>206</v>
      </c>
      <c r="G1912" s="1" t="s">
        <v>704</v>
      </c>
      <c r="H1912" s="1" t="s">
        <v>240</v>
      </c>
      <c r="I1912" s="2">
        <v>3</v>
      </c>
      <c r="J1912" s="2">
        <v>0.03</v>
      </c>
      <c r="K1912" s="2">
        <f t="shared" si="238"/>
        <v>0.03</v>
      </c>
      <c r="L1912" s="2">
        <f t="shared" si="242"/>
        <v>0</v>
      </c>
      <c r="M1912" s="3"/>
      <c r="N1912" s="4"/>
      <c r="O1912" s="5"/>
      <c r="P1912" s="6"/>
      <c r="Q1912" s="5"/>
      <c r="R1912" s="7"/>
      <c r="S1912" s="5"/>
      <c r="T1912" s="8"/>
      <c r="U1912" s="5"/>
      <c r="V1912" s="12"/>
      <c r="W1912" s="5"/>
      <c r="X1912" s="13"/>
      <c r="Y1912" s="5"/>
      <c r="Z1912" s="14"/>
      <c r="AA1912" s="5"/>
      <c r="AB1912" s="2"/>
      <c r="AC1912" s="5"/>
      <c r="AD1912" s="2"/>
      <c r="AE1912" s="5"/>
      <c r="AF1912" s="2"/>
      <c r="AG1912" s="5"/>
      <c r="AH1912" s="9"/>
      <c r="AI1912" s="5"/>
      <c r="AJ1912" s="10">
        <v>0.03</v>
      </c>
      <c r="AK1912" s="5">
        <v>0.995084977758117</v>
      </c>
      <c r="AL1912" s="2"/>
      <c r="AM1912" s="5"/>
      <c r="AN1912" s="9"/>
      <c r="AO1912" s="5"/>
      <c r="AP1912" s="2"/>
      <c r="AQ1912" s="5"/>
      <c r="AR1912" s="3"/>
      <c r="AS1912" s="5" t="str">
        <f t="shared" si="243"/>
        <v/>
      </c>
      <c r="AT1912" s="3"/>
      <c r="AU1912" s="5" t="str">
        <f t="shared" si="244"/>
        <v/>
      </c>
      <c r="AV1912" s="2"/>
      <c r="AW1912" s="5" t="str">
        <f t="shared" si="245"/>
        <v/>
      </c>
      <c r="AX1912" s="2"/>
      <c r="AY1912" s="2"/>
      <c r="AZ1912" s="5">
        <f t="shared" si="239"/>
        <v>0.995084977758117</v>
      </c>
      <c r="BA1912" s="11">
        <f t="shared" si="240"/>
        <v>1.9787548914598171E-5</v>
      </c>
      <c r="BB1912" s="5">
        <f t="shared" si="241"/>
        <v>1.9787548914598174E-2</v>
      </c>
      <c r="BC1912"/>
      <c r="BD1912"/>
      <c r="BE1912"/>
      <c r="BF1912"/>
    </row>
    <row r="1913" spans="1:58" s="44" customFormat="1" x14ac:dyDescent="0.25">
      <c r="A1913" s="1" t="s">
        <v>718</v>
      </c>
      <c r="B1913" s="1" t="s">
        <v>719</v>
      </c>
      <c r="C1913" s="1" t="s">
        <v>720</v>
      </c>
      <c r="D1913" s="1" t="s">
        <v>60</v>
      </c>
      <c r="E1913" s="1" t="s">
        <v>74</v>
      </c>
      <c r="F1913" s="1" t="s">
        <v>206</v>
      </c>
      <c r="G1913" s="1" t="s">
        <v>704</v>
      </c>
      <c r="H1913" s="1" t="s">
        <v>240</v>
      </c>
      <c r="I1913" s="2">
        <v>181.6</v>
      </c>
      <c r="J1913" s="2">
        <v>42.95</v>
      </c>
      <c r="K1913" s="2">
        <f t="shared" si="238"/>
        <v>6.96</v>
      </c>
      <c r="L1913" s="2">
        <f t="shared" si="242"/>
        <v>0</v>
      </c>
      <c r="M1913" s="3"/>
      <c r="N1913" s="4"/>
      <c r="O1913" s="5"/>
      <c r="P1913" s="6"/>
      <c r="Q1913" s="5"/>
      <c r="R1913" s="7"/>
      <c r="S1913" s="5"/>
      <c r="T1913" s="8"/>
      <c r="U1913" s="5"/>
      <c r="V1913" s="12"/>
      <c r="W1913" s="5"/>
      <c r="X1913" s="13"/>
      <c r="Y1913" s="5"/>
      <c r="Z1913" s="14"/>
      <c r="AA1913" s="5"/>
      <c r="AB1913" s="2"/>
      <c r="AC1913" s="5"/>
      <c r="AD1913" s="2"/>
      <c r="AE1913" s="5"/>
      <c r="AF1913" s="2"/>
      <c r="AG1913" s="5"/>
      <c r="AH1913" s="9"/>
      <c r="AI1913" s="5"/>
      <c r="AJ1913" s="10">
        <v>6.96</v>
      </c>
      <c r="AK1913" s="5">
        <v>207.77374913878441</v>
      </c>
      <c r="AL1913" s="2"/>
      <c r="AM1913" s="5"/>
      <c r="AN1913" s="9"/>
      <c r="AO1913" s="5"/>
      <c r="AP1913" s="2"/>
      <c r="AQ1913" s="5"/>
      <c r="AR1913" s="3"/>
      <c r="AS1913" s="5" t="str">
        <f t="shared" si="243"/>
        <v/>
      </c>
      <c r="AT1913" s="3"/>
      <c r="AU1913" s="5" t="str">
        <f t="shared" si="244"/>
        <v/>
      </c>
      <c r="AV1913" s="2"/>
      <c r="AW1913" s="5" t="str">
        <f t="shared" si="245"/>
        <v/>
      </c>
      <c r="AX1913" s="2"/>
      <c r="AY1913" s="2"/>
      <c r="AZ1913" s="5">
        <f t="shared" si="239"/>
        <v>207.77374913878441</v>
      </c>
      <c r="BA1913" s="11">
        <f t="shared" si="240"/>
        <v>4.131640328362508E-3</v>
      </c>
      <c r="BB1913" s="5">
        <f t="shared" si="241"/>
        <v>4.1316403283625078</v>
      </c>
      <c r="BC1913"/>
      <c r="BD1913"/>
      <c r="BE1913"/>
      <c r="BF1913"/>
    </row>
    <row r="1914" spans="1:58" s="44" customFormat="1" x14ac:dyDescent="0.25">
      <c r="A1914" s="1" t="s">
        <v>718</v>
      </c>
      <c r="B1914" s="1" t="s">
        <v>719</v>
      </c>
      <c r="C1914" s="1" t="s">
        <v>720</v>
      </c>
      <c r="D1914" s="1" t="s">
        <v>60</v>
      </c>
      <c r="E1914" s="1" t="s">
        <v>75</v>
      </c>
      <c r="F1914" s="1" t="s">
        <v>206</v>
      </c>
      <c r="G1914" s="1" t="s">
        <v>704</v>
      </c>
      <c r="H1914" s="1" t="s">
        <v>240</v>
      </c>
      <c r="I1914" s="2">
        <v>181.6</v>
      </c>
      <c r="J1914" s="2">
        <v>33.229999999999997</v>
      </c>
      <c r="K1914" s="2">
        <f t="shared" si="238"/>
        <v>23.8</v>
      </c>
      <c r="L1914" s="2">
        <f t="shared" si="242"/>
        <v>0</v>
      </c>
      <c r="M1914" s="3"/>
      <c r="N1914" s="4"/>
      <c r="O1914" s="5"/>
      <c r="P1914" s="6"/>
      <c r="Q1914" s="5"/>
      <c r="R1914" s="7"/>
      <c r="S1914" s="5"/>
      <c r="T1914" s="8"/>
      <c r="U1914" s="5"/>
      <c r="V1914" s="12"/>
      <c r="W1914" s="5"/>
      <c r="X1914" s="13"/>
      <c r="Y1914" s="5"/>
      <c r="Z1914" s="14"/>
      <c r="AA1914" s="5"/>
      <c r="AB1914" s="2"/>
      <c r="AC1914" s="5"/>
      <c r="AD1914" s="2"/>
      <c r="AE1914" s="5"/>
      <c r="AF1914" s="2"/>
      <c r="AG1914" s="5"/>
      <c r="AH1914" s="9">
        <v>2.98</v>
      </c>
      <c r="AI1914" s="5">
        <v>106.131556125</v>
      </c>
      <c r="AJ1914" s="10">
        <v>20.82</v>
      </c>
      <c r="AK1914" s="5">
        <v>672.37892513666156</v>
      </c>
      <c r="AL1914" s="2"/>
      <c r="AM1914" s="5"/>
      <c r="AN1914" s="9"/>
      <c r="AO1914" s="5"/>
      <c r="AP1914" s="2"/>
      <c r="AQ1914" s="5"/>
      <c r="AR1914" s="3"/>
      <c r="AS1914" s="5" t="str">
        <f t="shared" si="243"/>
        <v/>
      </c>
      <c r="AT1914" s="3"/>
      <c r="AU1914" s="5" t="str">
        <f t="shared" si="244"/>
        <v/>
      </c>
      <c r="AV1914" s="2"/>
      <c r="AW1914" s="5" t="str">
        <f t="shared" si="245"/>
        <v/>
      </c>
      <c r="AX1914" s="2"/>
      <c r="AY1914" s="2"/>
      <c r="AZ1914" s="5">
        <f t="shared" si="239"/>
        <v>778.51048126166154</v>
      </c>
      <c r="BA1914" s="11">
        <f t="shared" si="240"/>
        <v>1.5480903212104422E-2</v>
      </c>
      <c r="BB1914" s="5">
        <f t="shared" si="241"/>
        <v>15.480903212104421</v>
      </c>
      <c r="BC1914"/>
      <c r="BD1914"/>
      <c r="BE1914"/>
      <c r="BF1914"/>
    </row>
    <row r="1915" spans="1:58" s="44" customFormat="1" x14ac:dyDescent="0.25">
      <c r="A1915" s="1" t="s">
        <v>721</v>
      </c>
      <c r="B1915" s="1" t="s">
        <v>722</v>
      </c>
      <c r="C1915" s="1" t="s">
        <v>192</v>
      </c>
      <c r="D1915" s="1" t="s">
        <v>112</v>
      </c>
      <c r="E1915" s="1" t="s">
        <v>75</v>
      </c>
      <c r="F1915" s="1" t="s">
        <v>206</v>
      </c>
      <c r="G1915" s="1" t="s">
        <v>704</v>
      </c>
      <c r="H1915" s="1" t="s">
        <v>240</v>
      </c>
      <c r="I1915" s="2">
        <v>80</v>
      </c>
      <c r="J1915" s="2">
        <v>0.09</v>
      </c>
      <c r="K1915" s="2">
        <f t="shared" si="238"/>
        <v>0.01</v>
      </c>
      <c r="L1915" s="2">
        <f t="shared" si="242"/>
        <v>0.04</v>
      </c>
      <c r="M1915" s="3"/>
      <c r="N1915" s="4"/>
      <c r="O1915" s="5"/>
      <c r="P1915" s="6"/>
      <c r="Q1915" s="5"/>
      <c r="R1915" s="7"/>
      <c r="S1915" s="5"/>
      <c r="T1915" s="8"/>
      <c r="U1915" s="5"/>
      <c r="V1915" s="12"/>
      <c r="W1915" s="5"/>
      <c r="X1915" s="13"/>
      <c r="Y1915" s="5"/>
      <c r="Z1915" s="14"/>
      <c r="AA1915" s="5"/>
      <c r="AB1915" s="2"/>
      <c r="AC1915" s="5"/>
      <c r="AD1915" s="2"/>
      <c r="AE1915" s="5"/>
      <c r="AF1915" s="2"/>
      <c r="AG1915" s="5"/>
      <c r="AH1915" s="9">
        <v>0.01</v>
      </c>
      <c r="AI1915" s="5">
        <v>0.36358875000000002</v>
      </c>
      <c r="AJ1915" s="10"/>
      <c r="AK1915" s="5"/>
      <c r="AL1915" s="2"/>
      <c r="AM1915" s="5"/>
      <c r="AN1915" s="9"/>
      <c r="AO1915" s="5"/>
      <c r="AP1915" s="2"/>
      <c r="AQ1915" s="5"/>
      <c r="AR1915" s="3"/>
      <c r="AS1915" s="5" t="str">
        <f t="shared" si="243"/>
        <v/>
      </c>
      <c r="AT1915" s="3"/>
      <c r="AU1915" s="5" t="str">
        <f t="shared" si="244"/>
        <v/>
      </c>
      <c r="AV1915" s="2"/>
      <c r="AW1915" s="5" t="str">
        <f t="shared" si="245"/>
        <v/>
      </c>
      <c r="AX1915" s="2"/>
      <c r="AY1915" s="2">
        <v>0.04</v>
      </c>
      <c r="AZ1915" s="5">
        <f t="shared" si="239"/>
        <v>0.36358875000000002</v>
      </c>
      <c r="BA1915" s="11">
        <f t="shared" si="240"/>
        <v>7.230066111169288E-6</v>
      </c>
      <c r="BB1915" s="5">
        <f t="shared" si="241"/>
        <v>7.2300661111692885E-3</v>
      </c>
      <c r="BC1915"/>
      <c r="BD1915"/>
      <c r="BE1915"/>
      <c r="BF1915"/>
    </row>
    <row r="1916" spans="1:58" s="44" customFormat="1" x14ac:dyDescent="0.25">
      <c r="A1916" s="1" t="s">
        <v>721</v>
      </c>
      <c r="B1916" s="1" t="s">
        <v>722</v>
      </c>
      <c r="C1916" s="1" t="s">
        <v>192</v>
      </c>
      <c r="D1916" s="1" t="s">
        <v>112</v>
      </c>
      <c r="E1916" s="1" t="s">
        <v>72</v>
      </c>
      <c r="F1916" s="1" t="s">
        <v>217</v>
      </c>
      <c r="G1916" s="1" t="s">
        <v>704</v>
      </c>
      <c r="H1916" s="1" t="s">
        <v>240</v>
      </c>
      <c r="I1916" s="2">
        <v>80</v>
      </c>
      <c r="J1916" s="2">
        <v>38.26</v>
      </c>
      <c r="K1916" s="2">
        <f t="shared" si="238"/>
        <v>0.91</v>
      </c>
      <c r="L1916" s="2">
        <f t="shared" si="242"/>
        <v>22.72</v>
      </c>
      <c r="M1916" s="3"/>
      <c r="N1916" s="4"/>
      <c r="O1916" s="5"/>
      <c r="P1916" s="6"/>
      <c r="Q1916" s="5"/>
      <c r="R1916" s="7"/>
      <c r="S1916" s="5"/>
      <c r="T1916" s="8"/>
      <c r="U1916" s="5"/>
      <c r="V1916" s="12"/>
      <c r="W1916" s="5"/>
      <c r="X1916" s="13">
        <v>0.35</v>
      </c>
      <c r="Y1916" s="5">
        <v>35.472937499999993</v>
      </c>
      <c r="Z1916" s="14"/>
      <c r="AA1916" s="5"/>
      <c r="AB1916" s="2"/>
      <c r="AC1916" s="5"/>
      <c r="AD1916" s="2"/>
      <c r="AE1916" s="5"/>
      <c r="AF1916" s="2"/>
      <c r="AG1916" s="5"/>
      <c r="AH1916" s="9">
        <v>0.56000000000000005</v>
      </c>
      <c r="AI1916" s="5">
        <v>20.360969999999998</v>
      </c>
      <c r="AJ1916" s="10"/>
      <c r="AK1916" s="5"/>
      <c r="AL1916" s="2"/>
      <c r="AM1916" s="5"/>
      <c r="AN1916" s="9"/>
      <c r="AO1916" s="5"/>
      <c r="AP1916" s="2"/>
      <c r="AQ1916" s="5"/>
      <c r="AR1916" s="3"/>
      <c r="AS1916" s="5" t="str">
        <f t="shared" si="243"/>
        <v/>
      </c>
      <c r="AT1916" s="3"/>
      <c r="AU1916" s="5" t="str">
        <f t="shared" si="244"/>
        <v/>
      </c>
      <c r="AV1916" s="2"/>
      <c r="AW1916" s="5" t="str">
        <f t="shared" si="245"/>
        <v/>
      </c>
      <c r="AX1916" s="2"/>
      <c r="AY1916" s="2">
        <v>22.72</v>
      </c>
      <c r="AZ1916" s="5">
        <f t="shared" si="239"/>
        <v>55.833907499999995</v>
      </c>
      <c r="BA1916" s="11">
        <f t="shared" si="240"/>
        <v>1.1102731931884875E-3</v>
      </c>
      <c r="BB1916" s="5">
        <f t="shared" si="241"/>
        <v>1.1102731931884875</v>
      </c>
      <c r="BC1916"/>
      <c r="BD1916"/>
      <c r="BE1916"/>
      <c r="BF1916"/>
    </row>
    <row r="1917" spans="1:58" s="44" customFormat="1" x14ac:dyDescent="0.25">
      <c r="A1917" s="1" t="s">
        <v>721</v>
      </c>
      <c r="B1917" s="1" t="s">
        <v>722</v>
      </c>
      <c r="C1917" s="1" t="s">
        <v>192</v>
      </c>
      <c r="D1917" s="1" t="s">
        <v>112</v>
      </c>
      <c r="E1917" s="1" t="s">
        <v>73</v>
      </c>
      <c r="F1917" s="1" t="s">
        <v>217</v>
      </c>
      <c r="G1917" s="1" t="s">
        <v>704</v>
      </c>
      <c r="H1917" s="1" t="s">
        <v>240</v>
      </c>
      <c r="I1917" s="2">
        <v>80</v>
      </c>
      <c r="J1917" s="2">
        <v>37.200000000000003</v>
      </c>
      <c r="K1917" s="2">
        <f t="shared" si="238"/>
        <v>0.28000000000000003</v>
      </c>
      <c r="L1917" s="2">
        <f t="shared" si="242"/>
        <v>17.53</v>
      </c>
      <c r="M1917" s="3"/>
      <c r="N1917" s="4"/>
      <c r="O1917" s="5"/>
      <c r="P1917" s="6"/>
      <c r="Q1917" s="5"/>
      <c r="R1917" s="7"/>
      <c r="S1917" s="5"/>
      <c r="T1917" s="8"/>
      <c r="U1917" s="5"/>
      <c r="V1917" s="12"/>
      <c r="W1917" s="5"/>
      <c r="X1917" s="13">
        <v>0.28000000000000003</v>
      </c>
      <c r="Y1917" s="5">
        <v>28.378350000000001</v>
      </c>
      <c r="Z1917" s="14"/>
      <c r="AA1917" s="5"/>
      <c r="AB1917" s="2"/>
      <c r="AC1917" s="5"/>
      <c r="AD1917" s="2"/>
      <c r="AE1917" s="5"/>
      <c r="AF1917" s="2"/>
      <c r="AG1917" s="5"/>
      <c r="AH1917" s="9"/>
      <c r="AI1917" s="5"/>
      <c r="AJ1917" s="10"/>
      <c r="AK1917" s="5"/>
      <c r="AL1917" s="2"/>
      <c r="AM1917" s="5"/>
      <c r="AN1917" s="9"/>
      <c r="AO1917" s="5"/>
      <c r="AP1917" s="2"/>
      <c r="AQ1917" s="5"/>
      <c r="AR1917" s="3"/>
      <c r="AS1917" s="5" t="str">
        <f t="shared" si="243"/>
        <v/>
      </c>
      <c r="AT1917" s="3"/>
      <c r="AU1917" s="5" t="str">
        <f t="shared" si="244"/>
        <v/>
      </c>
      <c r="AV1917" s="2"/>
      <c r="AW1917" s="5" t="str">
        <f t="shared" si="245"/>
        <v/>
      </c>
      <c r="AX1917" s="2"/>
      <c r="AY1917" s="2">
        <v>17.53</v>
      </c>
      <c r="AZ1917" s="5">
        <f t="shared" si="239"/>
        <v>28.378350000000001</v>
      </c>
      <c r="BA1917" s="11">
        <f t="shared" si="240"/>
        <v>5.6431159277040596E-4</v>
      </c>
      <c r="BB1917" s="5">
        <f t="shared" si="241"/>
        <v>0.56431159277040599</v>
      </c>
      <c r="BC1917"/>
      <c r="BD1917"/>
      <c r="BE1917"/>
      <c r="BF1917"/>
    </row>
    <row r="1918" spans="1:58" s="44" customFormat="1" x14ac:dyDescent="0.25">
      <c r="A1918" s="1" t="s">
        <v>723</v>
      </c>
      <c r="B1918" s="1" t="s">
        <v>724</v>
      </c>
      <c r="C1918" s="1" t="s">
        <v>725</v>
      </c>
      <c r="D1918" s="1" t="s">
        <v>726</v>
      </c>
      <c r="E1918" s="1" t="s">
        <v>73</v>
      </c>
      <c r="F1918" s="1" t="s">
        <v>217</v>
      </c>
      <c r="G1918" s="1" t="s">
        <v>704</v>
      </c>
      <c r="H1918" s="1" t="s">
        <v>240</v>
      </c>
      <c r="I1918" s="2">
        <v>80</v>
      </c>
      <c r="J1918" s="2">
        <v>0.09</v>
      </c>
      <c r="K1918" s="2">
        <f t="shared" si="238"/>
        <v>0.04</v>
      </c>
      <c r="L1918" s="2">
        <f t="shared" si="242"/>
        <v>0</v>
      </c>
      <c r="M1918" s="3"/>
      <c r="N1918" s="4"/>
      <c r="O1918" s="5"/>
      <c r="P1918" s="6"/>
      <c r="Q1918" s="5"/>
      <c r="R1918" s="7"/>
      <c r="S1918" s="5"/>
      <c r="T1918" s="8"/>
      <c r="U1918" s="5"/>
      <c r="V1918" s="12"/>
      <c r="W1918" s="5"/>
      <c r="X1918" s="13">
        <v>0.01</v>
      </c>
      <c r="Y1918" s="5">
        <v>1.0135125</v>
      </c>
      <c r="Z1918" s="14"/>
      <c r="AA1918" s="5"/>
      <c r="AB1918" s="2"/>
      <c r="AC1918" s="5"/>
      <c r="AD1918" s="2"/>
      <c r="AE1918" s="5"/>
      <c r="AF1918" s="2"/>
      <c r="AG1918" s="5"/>
      <c r="AH1918" s="9"/>
      <c r="AI1918" s="5"/>
      <c r="AJ1918" s="10">
        <v>0.03</v>
      </c>
      <c r="AK1918" s="5">
        <v>0.995084977758117</v>
      </c>
      <c r="AL1918" s="2"/>
      <c r="AM1918" s="5"/>
      <c r="AN1918" s="9"/>
      <c r="AO1918" s="5"/>
      <c r="AP1918" s="2"/>
      <c r="AQ1918" s="5"/>
      <c r="AR1918" s="3"/>
      <c r="AS1918" s="5" t="str">
        <f t="shared" si="243"/>
        <v/>
      </c>
      <c r="AT1918" s="3"/>
      <c r="AU1918" s="5" t="str">
        <f t="shared" si="244"/>
        <v/>
      </c>
      <c r="AV1918" s="2"/>
      <c r="AW1918" s="5" t="str">
        <f t="shared" si="245"/>
        <v/>
      </c>
      <c r="AX1918" s="2"/>
      <c r="AY1918" s="2"/>
      <c r="AZ1918" s="5">
        <f t="shared" si="239"/>
        <v>2.008597477758117</v>
      </c>
      <c r="BA1918" s="11">
        <f t="shared" si="240"/>
        <v>3.9941534370684098E-5</v>
      </c>
      <c r="BB1918" s="5">
        <f t="shared" si="241"/>
        <v>3.9941534370684095E-2</v>
      </c>
      <c r="BC1918"/>
      <c r="BD1918"/>
      <c r="BE1918"/>
      <c r="BF1918"/>
    </row>
    <row r="1919" spans="1:58" s="44" customFormat="1" x14ac:dyDescent="0.25">
      <c r="A1919" s="1" t="s">
        <v>723</v>
      </c>
      <c r="B1919" s="1" t="s">
        <v>724</v>
      </c>
      <c r="C1919" s="1" t="s">
        <v>725</v>
      </c>
      <c r="D1919" s="1" t="s">
        <v>726</v>
      </c>
      <c r="E1919" s="1" t="s">
        <v>74</v>
      </c>
      <c r="F1919" s="1" t="s">
        <v>217</v>
      </c>
      <c r="G1919" s="1" t="s">
        <v>704</v>
      </c>
      <c r="H1919" s="1" t="s">
        <v>240</v>
      </c>
      <c r="I1919" s="2">
        <v>80</v>
      </c>
      <c r="J1919" s="2">
        <v>38.18</v>
      </c>
      <c r="K1919" s="2">
        <f t="shared" si="238"/>
        <v>12.22</v>
      </c>
      <c r="L1919" s="2">
        <f t="shared" si="242"/>
        <v>0</v>
      </c>
      <c r="M1919" s="3"/>
      <c r="N1919" s="4"/>
      <c r="O1919" s="5"/>
      <c r="P1919" s="6"/>
      <c r="Q1919" s="5"/>
      <c r="R1919" s="7"/>
      <c r="S1919" s="5"/>
      <c r="T1919" s="8"/>
      <c r="U1919" s="5"/>
      <c r="V1919" s="12"/>
      <c r="W1919" s="5"/>
      <c r="X1919" s="13">
        <v>2.4700000000000002</v>
      </c>
      <c r="Y1919" s="5">
        <v>250.33758750000001</v>
      </c>
      <c r="Z1919" s="14"/>
      <c r="AA1919" s="5"/>
      <c r="AB1919" s="2"/>
      <c r="AC1919" s="5"/>
      <c r="AD1919" s="2"/>
      <c r="AE1919" s="5"/>
      <c r="AF1919" s="2"/>
      <c r="AG1919" s="5"/>
      <c r="AH1919" s="9"/>
      <c r="AI1919" s="5"/>
      <c r="AJ1919" s="10">
        <v>9.75</v>
      </c>
      <c r="AK1919" s="5">
        <v>323.402625</v>
      </c>
      <c r="AL1919" s="2"/>
      <c r="AM1919" s="5"/>
      <c r="AN1919" s="9"/>
      <c r="AO1919" s="5"/>
      <c r="AP1919" s="2"/>
      <c r="AQ1919" s="5"/>
      <c r="AR1919" s="3"/>
      <c r="AS1919" s="5" t="str">
        <f t="shared" si="243"/>
        <v/>
      </c>
      <c r="AT1919" s="3"/>
      <c r="AU1919" s="5" t="str">
        <f t="shared" si="244"/>
        <v/>
      </c>
      <c r="AV1919" s="2"/>
      <c r="AW1919" s="5" t="str">
        <f t="shared" si="245"/>
        <v/>
      </c>
      <c r="AX1919" s="2"/>
      <c r="AY1919" s="2"/>
      <c r="AZ1919" s="5">
        <f t="shared" si="239"/>
        <v>573.74021249999998</v>
      </c>
      <c r="BA1919" s="11">
        <f t="shared" si="240"/>
        <v>1.1408987948640642E-2</v>
      </c>
      <c r="BB1919" s="5">
        <f t="shared" si="241"/>
        <v>11.408987948640643</v>
      </c>
      <c r="BC1919"/>
      <c r="BD1919"/>
      <c r="BE1919"/>
      <c r="BF1919"/>
    </row>
    <row r="1920" spans="1:58" s="44" customFormat="1" x14ac:dyDescent="0.25">
      <c r="A1920" s="1" t="s">
        <v>723</v>
      </c>
      <c r="B1920" s="1" t="s">
        <v>724</v>
      </c>
      <c r="C1920" s="1" t="s">
        <v>725</v>
      </c>
      <c r="D1920" s="1" t="s">
        <v>726</v>
      </c>
      <c r="E1920" s="1" t="s">
        <v>75</v>
      </c>
      <c r="F1920" s="1" t="s">
        <v>217</v>
      </c>
      <c r="G1920" s="1" t="s">
        <v>704</v>
      </c>
      <c r="H1920" s="1" t="s">
        <v>240</v>
      </c>
      <c r="I1920" s="2">
        <v>80</v>
      </c>
      <c r="J1920" s="2">
        <v>36.65</v>
      </c>
      <c r="K1920" s="2">
        <f t="shared" si="238"/>
        <v>5.01</v>
      </c>
      <c r="L1920" s="2">
        <f t="shared" si="242"/>
        <v>0</v>
      </c>
      <c r="M1920" s="3"/>
      <c r="N1920" s="4"/>
      <c r="O1920" s="5"/>
      <c r="P1920" s="6"/>
      <c r="Q1920" s="5"/>
      <c r="R1920" s="7"/>
      <c r="S1920" s="5"/>
      <c r="T1920" s="8"/>
      <c r="U1920" s="5"/>
      <c r="V1920" s="12"/>
      <c r="W1920" s="5"/>
      <c r="X1920" s="13">
        <v>3.52</v>
      </c>
      <c r="Y1920" s="5">
        <v>356.75639999999999</v>
      </c>
      <c r="Z1920" s="14"/>
      <c r="AA1920" s="5"/>
      <c r="AB1920" s="2"/>
      <c r="AC1920" s="5"/>
      <c r="AD1920" s="2"/>
      <c r="AE1920" s="5"/>
      <c r="AF1920" s="2"/>
      <c r="AG1920" s="5"/>
      <c r="AH1920" s="9">
        <v>0.51</v>
      </c>
      <c r="AI1920" s="5">
        <v>18.54302625</v>
      </c>
      <c r="AJ1920" s="10">
        <v>0.98</v>
      </c>
      <c r="AK1920" s="5">
        <v>32.506110632658007</v>
      </c>
      <c r="AL1920" s="2"/>
      <c r="AM1920" s="5"/>
      <c r="AN1920" s="9"/>
      <c r="AO1920" s="5"/>
      <c r="AP1920" s="2"/>
      <c r="AQ1920" s="5"/>
      <c r="AR1920" s="3"/>
      <c r="AS1920" s="5" t="str">
        <f t="shared" si="243"/>
        <v/>
      </c>
      <c r="AT1920" s="3"/>
      <c r="AU1920" s="5" t="str">
        <f t="shared" si="244"/>
        <v/>
      </c>
      <c r="AV1920" s="2"/>
      <c r="AW1920" s="5" t="str">
        <f t="shared" si="245"/>
        <v/>
      </c>
      <c r="AX1920" s="2"/>
      <c r="AY1920" s="2"/>
      <c r="AZ1920" s="5">
        <f t="shared" si="239"/>
        <v>407.80553688265798</v>
      </c>
      <c r="BA1920" s="11">
        <f t="shared" si="240"/>
        <v>8.1093295437840215E-3</v>
      </c>
      <c r="BB1920" s="5">
        <f t="shared" si="241"/>
        <v>8.1093295437840212</v>
      </c>
      <c r="BC1920"/>
      <c r="BD1920"/>
      <c r="BE1920"/>
      <c r="BF1920"/>
    </row>
    <row r="1921" spans="1:58" s="44" customFormat="1" x14ac:dyDescent="0.25">
      <c r="A1921" s="1" t="s">
        <v>727</v>
      </c>
      <c r="B1921" s="1" t="s">
        <v>708</v>
      </c>
      <c r="C1921" s="1" t="s">
        <v>709</v>
      </c>
      <c r="D1921" s="1" t="s">
        <v>710</v>
      </c>
      <c r="E1921" s="1" t="s">
        <v>61</v>
      </c>
      <c r="F1921" s="1" t="s">
        <v>227</v>
      </c>
      <c r="G1921" s="1" t="s">
        <v>704</v>
      </c>
      <c r="H1921" s="1" t="s">
        <v>240</v>
      </c>
      <c r="I1921" s="2">
        <v>80</v>
      </c>
      <c r="J1921" s="2">
        <v>7.0000000000000007E-2</v>
      </c>
      <c r="K1921" s="2">
        <f t="shared" si="238"/>
        <v>0.04</v>
      </c>
      <c r="L1921" s="2">
        <f t="shared" si="242"/>
        <v>0</v>
      </c>
      <c r="M1921" s="3"/>
      <c r="N1921" s="4"/>
      <c r="O1921" s="5"/>
      <c r="P1921" s="6"/>
      <c r="Q1921" s="5"/>
      <c r="R1921" s="7"/>
      <c r="S1921" s="5"/>
      <c r="T1921" s="8"/>
      <c r="U1921" s="5"/>
      <c r="V1921" s="12"/>
      <c r="W1921" s="5"/>
      <c r="X1921" s="13"/>
      <c r="Y1921" s="5"/>
      <c r="Z1921" s="14"/>
      <c r="AA1921" s="5"/>
      <c r="AB1921" s="2"/>
      <c r="AC1921" s="5"/>
      <c r="AD1921" s="2"/>
      <c r="AE1921" s="5"/>
      <c r="AF1921" s="2"/>
      <c r="AG1921" s="5"/>
      <c r="AH1921" s="9"/>
      <c r="AI1921" s="5"/>
      <c r="AJ1921" s="10">
        <v>0.04</v>
      </c>
      <c r="AK1921" s="5">
        <v>1.19410197330974</v>
      </c>
      <c r="AL1921" s="2"/>
      <c r="AM1921" s="5"/>
      <c r="AN1921" s="9"/>
      <c r="AO1921" s="5"/>
      <c r="AP1921" s="2"/>
      <c r="AQ1921" s="5"/>
      <c r="AR1921" s="3"/>
      <c r="AS1921" s="5" t="str">
        <f t="shared" si="243"/>
        <v/>
      </c>
      <c r="AT1921" s="3"/>
      <c r="AU1921" s="5" t="str">
        <f t="shared" si="244"/>
        <v/>
      </c>
      <c r="AV1921" s="2"/>
      <c r="AW1921" s="5" t="str">
        <f t="shared" si="245"/>
        <v/>
      </c>
      <c r="AX1921" s="2"/>
      <c r="AY1921" s="2"/>
      <c r="AZ1921" s="5">
        <f t="shared" si="239"/>
        <v>1.19410197330974</v>
      </c>
      <c r="BA1921" s="11">
        <f t="shared" si="240"/>
        <v>2.3745058697517797E-5</v>
      </c>
      <c r="BB1921" s="5">
        <f t="shared" si="241"/>
        <v>2.3745058697517796E-2</v>
      </c>
      <c r="BC1921"/>
      <c r="BD1921"/>
      <c r="BE1921"/>
      <c r="BF1921"/>
    </row>
    <row r="1922" spans="1:58" s="44" customFormat="1" x14ac:dyDescent="0.25">
      <c r="A1922" s="1" t="s">
        <v>727</v>
      </c>
      <c r="B1922" s="1" t="s">
        <v>708</v>
      </c>
      <c r="C1922" s="1" t="s">
        <v>709</v>
      </c>
      <c r="D1922" s="1" t="s">
        <v>710</v>
      </c>
      <c r="E1922" s="1" t="s">
        <v>71</v>
      </c>
      <c r="F1922" s="1" t="s">
        <v>227</v>
      </c>
      <c r="G1922" s="1" t="s">
        <v>704</v>
      </c>
      <c r="H1922" s="1" t="s">
        <v>240</v>
      </c>
      <c r="I1922" s="2">
        <v>80</v>
      </c>
      <c r="J1922" s="2">
        <v>37.340000000000003</v>
      </c>
      <c r="K1922" s="2">
        <f t="shared" si="238"/>
        <v>9.7899999999999991</v>
      </c>
      <c r="L1922" s="2">
        <f t="shared" si="242"/>
        <v>0</v>
      </c>
      <c r="M1922" s="3"/>
      <c r="N1922" s="4"/>
      <c r="O1922" s="5"/>
      <c r="P1922" s="6"/>
      <c r="Q1922" s="5"/>
      <c r="R1922" s="7"/>
      <c r="S1922" s="5"/>
      <c r="T1922" s="8"/>
      <c r="U1922" s="5"/>
      <c r="V1922" s="12"/>
      <c r="W1922" s="5"/>
      <c r="X1922" s="13"/>
      <c r="Y1922" s="5"/>
      <c r="Z1922" s="14"/>
      <c r="AA1922" s="5"/>
      <c r="AB1922" s="2"/>
      <c r="AC1922" s="5"/>
      <c r="AD1922" s="2"/>
      <c r="AE1922" s="5"/>
      <c r="AF1922" s="2"/>
      <c r="AG1922" s="5"/>
      <c r="AH1922" s="9"/>
      <c r="AI1922" s="5"/>
      <c r="AJ1922" s="10">
        <v>9.7899999999999991</v>
      </c>
      <c r="AK1922" s="5">
        <v>292.25646336121559</v>
      </c>
      <c r="AL1922" s="2"/>
      <c r="AM1922" s="5"/>
      <c r="AN1922" s="9"/>
      <c r="AO1922" s="5"/>
      <c r="AP1922" s="2"/>
      <c r="AQ1922" s="5"/>
      <c r="AR1922" s="3"/>
      <c r="AS1922" s="5" t="str">
        <f t="shared" si="243"/>
        <v/>
      </c>
      <c r="AT1922" s="3"/>
      <c r="AU1922" s="5" t="str">
        <f t="shared" si="244"/>
        <v/>
      </c>
      <c r="AV1922" s="2"/>
      <c r="AW1922" s="5" t="str">
        <f t="shared" si="245"/>
        <v/>
      </c>
      <c r="AX1922" s="2"/>
      <c r="AY1922" s="2"/>
      <c r="AZ1922" s="5">
        <f t="shared" si="239"/>
        <v>292.25646336121559</v>
      </c>
      <c r="BA1922" s="11">
        <f t="shared" si="240"/>
        <v>5.8116032234718853E-3</v>
      </c>
      <c r="BB1922" s="5">
        <f t="shared" si="241"/>
        <v>5.8116032234718853</v>
      </c>
      <c r="BC1922"/>
      <c r="BD1922"/>
      <c r="BE1922"/>
      <c r="BF1922"/>
    </row>
    <row r="1923" spans="1:58" s="44" customFormat="1" x14ac:dyDescent="0.25">
      <c r="A1923" s="1" t="s">
        <v>727</v>
      </c>
      <c r="B1923" s="1" t="s">
        <v>708</v>
      </c>
      <c r="C1923" s="1" t="s">
        <v>709</v>
      </c>
      <c r="D1923" s="1" t="s">
        <v>710</v>
      </c>
      <c r="E1923" s="1" t="s">
        <v>72</v>
      </c>
      <c r="F1923" s="1" t="s">
        <v>227</v>
      </c>
      <c r="G1923" s="1" t="s">
        <v>704</v>
      </c>
      <c r="H1923" s="1" t="s">
        <v>240</v>
      </c>
      <c r="I1923" s="2">
        <v>80</v>
      </c>
      <c r="J1923" s="2">
        <v>34.78</v>
      </c>
      <c r="K1923" s="2">
        <f t="shared" ref="K1923:K1986" si="246">SUM(N1923,P1923,R1923,T1923,AD1923,AF1923,AH1923,AJ1923,AL1923,AN1923,AP1923,V1923,X1923,Z1923,BC1923,AB1923)</f>
        <v>1.66</v>
      </c>
      <c r="L1923" s="2">
        <f t="shared" si="242"/>
        <v>0</v>
      </c>
      <c r="M1923" s="3"/>
      <c r="N1923" s="4"/>
      <c r="O1923" s="5"/>
      <c r="P1923" s="6"/>
      <c r="Q1923" s="5"/>
      <c r="R1923" s="7"/>
      <c r="S1923" s="5"/>
      <c r="T1923" s="8"/>
      <c r="U1923" s="5"/>
      <c r="V1923" s="12"/>
      <c r="W1923" s="5"/>
      <c r="X1923" s="13"/>
      <c r="Y1923" s="5"/>
      <c r="Z1923" s="14"/>
      <c r="AA1923" s="5"/>
      <c r="AB1923" s="2"/>
      <c r="AC1923" s="5"/>
      <c r="AD1923" s="2"/>
      <c r="AE1923" s="5"/>
      <c r="AF1923" s="2"/>
      <c r="AG1923" s="5"/>
      <c r="AH1923" s="9"/>
      <c r="AI1923" s="5"/>
      <c r="AJ1923" s="10">
        <v>1.66</v>
      </c>
      <c r="AK1923" s="5">
        <v>54.9618613218178</v>
      </c>
      <c r="AL1923" s="2"/>
      <c r="AM1923" s="5"/>
      <c r="AN1923" s="9"/>
      <c r="AO1923" s="5"/>
      <c r="AP1923" s="2"/>
      <c r="AQ1923" s="5"/>
      <c r="AR1923" s="3"/>
      <c r="AS1923" s="5" t="str">
        <f t="shared" si="243"/>
        <v/>
      </c>
      <c r="AT1923" s="3"/>
      <c r="AU1923" s="5" t="str">
        <f t="shared" si="244"/>
        <v/>
      </c>
      <c r="AV1923" s="2"/>
      <c r="AW1923" s="5" t="str">
        <f t="shared" si="245"/>
        <v/>
      </c>
      <c r="AX1923" s="2"/>
      <c r="AY1923" s="2"/>
      <c r="AZ1923" s="5">
        <f t="shared" ref="AZ1923:AZ1986" si="247">SUM(O1923,Q1923,S1923,U1923,AE1923,AG1923,AI1923,AK1923,AM1923,AO1923,AQ1923,W1923,Y1923,AA1923,BD1923,AC1923)</f>
        <v>54.9618613218178</v>
      </c>
      <c r="BA1923" s="11">
        <f t="shared" ref="BA1923:BA1986" si="248">(AZ1923/$AZ$2498)*100</f>
        <v>1.0929323059353758E-3</v>
      </c>
      <c r="BB1923" s="5">
        <f t="shared" ref="BB1923:BB1986" si="249">(BA1923/100)*$BB$1</f>
        <v>1.0929323059353759</v>
      </c>
      <c r="BC1923"/>
      <c r="BD1923"/>
      <c r="BE1923"/>
      <c r="BF1923"/>
    </row>
    <row r="1924" spans="1:58" s="44" customFormat="1" x14ac:dyDescent="0.25">
      <c r="A1924" s="1" t="s">
        <v>728</v>
      </c>
      <c r="B1924" s="1" t="s">
        <v>729</v>
      </c>
      <c r="C1924" s="1" t="s">
        <v>730</v>
      </c>
      <c r="D1924" s="1" t="s">
        <v>731</v>
      </c>
      <c r="E1924" s="1" t="s">
        <v>65</v>
      </c>
      <c r="F1924" s="1" t="s">
        <v>227</v>
      </c>
      <c r="G1924" s="1" t="s">
        <v>704</v>
      </c>
      <c r="H1924" s="1" t="s">
        <v>240</v>
      </c>
      <c r="I1924" s="2">
        <v>80</v>
      </c>
      <c r="J1924" s="2">
        <v>7.0000000000000007E-2</v>
      </c>
      <c r="K1924" s="2">
        <f t="shared" si="246"/>
        <v>6.9999999999999993E-2</v>
      </c>
      <c r="L1924" s="2">
        <f t="shared" ref="L1924:L1987" si="250">SUM(M1924,AR1924,AT1924,AV1924,AX1924,AY1924)</f>
        <v>0</v>
      </c>
      <c r="M1924" s="3"/>
      <c r="N1924" s="4"/>
      <c r="O1924" s="5"/>
      <c r="P1924" s="6"/>
      <c r="Q1924" s="5"/>
      <c r="R1924" s="7"/>
      <c r="S1924" s="5"/>
      <c r="T1924" s="8"/>
      <c r="U1924" s="5"/>
      <c r="V1924" s="12"/>
      <c r="W1924" s="5"/>
      <c r="X1924" s="13">
        <v>0.01</v>
      </c>
      <c r="Y1924" s="5">
        <v>1.0135125</v>
      </c>
      <c r="Z1924" s="14"/>
      <c r="AA1924" s="5"/>
      <c r="AB1924" s="2"/>
      <c r="AC1924" s="5"/>
      <c r="AD1924" s="2"/>
      <c r="AE1924" s="5"/>
      <c r="AF1924" s="2"/>
      <c r="AG1924" s="5"/>
      <c r="AH1924" s="9"/>
      <c r="AI1924" s="5"/>
      <c r="AJ1924" s="10">
        <v>0.06</v>
      </c>
      <c r="AK1924" s="5">
        <v>1.5589664651543831</v>
      </c>
      <c r="AL1924" s="2"/>
      <c r="AM1924" s="5"/>
      <c r="AN1924" s="9"/>
      <c r="AO1924" s="5"/>
      <c r="AP1924" s="2"/>
      <c r="AQ1924" s="5"/>
      <c r="AR1924" s="3"/>
      <c r="AS1924" s="5" t="str">
        <f t="shared" si="243"/>
        <v/>
      </c>
      <c r="AT1924" s="3"/>
      <c r="AU1924" s="5" t="str">
        <f t="shared" si="244"/>
        <v/>
      </c>
      <c r="AV1924" s="2"/>
      <c r="AW1924" s="5" t="str">
        <f t="shared" si="245"/>
        <v/>
      </c>
      <c r="AX1924" s="2"/>
      <c r="AY1924" s="2"/>
      <c r="AZ1924" s="5">
        <f t="shared" si="247"/>
        <v>2.5724789651543833</v>
      </c>
      <c r="BA1924" s="11">
        <f t="shared" si="248"/>
        <v>5.1154478755623062E-5</v>
      </c>
      <c r="BB1924" s="5">
        <f t="shared" si="249"/>
        <v>5.115447875562306E-2</v>
      </c>
      <c r="BC1924"/>
      <c r="BD1924"/>
      <c r="BE1924"/>
      <c r="BF1924"/>
    </row>
    <row r="1925" spans="1:58" s="44" customFormat="1" x14ac:dyDescent="0.25">
      <c r="A1925" s="1" t="s">
        <v>728</v>
      </c>
      <c r="B1925" s="1" t="s">
        <v>729</v>
      </c>
      <c r="C1925" s="1" t="s">
        <v>730</v>
      </c>
      <c r="D1925" s="1" t="s">
        <v>731</v>
      </c>
      <c r="E1925" s="1" t="s">
        <v>71</v>
      </c>
      <c r="F1925" s="1" t="s">
        <v>227</v>
      </c>
      <c r="G1925" s="1" t="s">
        <v>704</v>
      </c>
      <c r="H1925" s="1" t="s">
        <v>240</v>
      </c>
      <c r="I1925" s="2">
        <v>80</v>
      </c>
      <c r="J1925" s="2">
        <v>0.09</v>
      </c>
      <c r="K1925" s="2">
        <f t="shared" si="246"/>
        <v>7.0000000000000007E-2</v>
      </c>
      <c r="L1925" s="2">
        <f t="shared" si="250"/>
        <v>0</v>
      </c>
      <c r="M1925" s="3"/>
      <c r="N1925" s="4"/>
      <c r="O1925" s="5"/>
      <c r="P1925" s="6"/>
      <c r="Q1925" s="5"/>
      <c r="R1925" s="7"/>
      <c r="S1925" s="5"/>
      <c r="T1925" s="8"/>
      <c r="U1925" s="5"/>
      <c r="V1925" s="12"/>
      <c r="W1925" s="5"/>
      <c r="X1925" s="13"/>
      <c r="Y1925" s="5"/>
      <c r="Z1925" s="14"/>
      <c r="AA1925" s="5"/>
      <c r="AB1925" s="2"/>
      <c r="AC1925" s="5"/>
      <c r="AD1925" s="2"/>
      <c r="AE1925" s="5"/>
      <c r="AF1925" s="2"/>
      <c r="AG1925" s="5"/>
      <c r="AH1925" s="9"/>
      <c r="AI1925" s="5"/>
      <c r="AJ1925" s="10">
        <v>7.0000000000000007E-2</v>
      </c>
      <c r="AK1925" s="5">
        <v>2.0896785088967529</v>
      </c>
      <c r="AL1925" s="2"/>
      <c r="AM1925" s="5"/>
      <c r="AN1925" s="9"/>
      <c r="AO1925" s="5"/>
      <c r="AP1925" s="2"/>
      <c r="AQ1925" s="5"/>
      <c r="AR1925" s="3"/>
      <c r="AS1925" s="5" t="str">
        <f t="shared" si="243"/>
        <v/>
      </c>
      <c r="AT1925" s="3"/>
      <c r="AU1925" s="5" t="str">
        <f t="shared" si="244"/>
        <v/>
      </c>
      <c r="AV1925" s="2"/>
      <c r="AW1925" s="5" t="str">
        <f t="shared" si="245"/>
        <v/>
      </c>
      <c r="AX1925" s="2"/>
      <c r="AY1925" s="2"/>
      <c r="AZ1925" s="5">
        <f t="shared" si="247"/>
        <v>2.0896785088967529</v>
      </c>
      <c r="BA1925" s="11">
        <f t="shared" si="248"/>
        <v>4.1553853826371639E-5</v>
      </c>
      <c r="BB1925" s="5">
        <f t="shared" si="249"/>
        <v>4.1553853826371639E-2</v>
      </c>
      <c r="BC1925"/>
      <c r="BD1925"/>
      <c r="BE1925"/>
      <c r="BF1925"/>
    </row>
    <row r="1926" spans="1:58" s="44" customFormat="1" x14ac:dyDescent="0.25">
      <c r="A1926" s="1" t="s">
        <v>728</v>
      </c>
      <c r="B1926" s="1" t="s">
        <v>729</v>
      </c>
      <c r="C1926" s="1" t="s">
        <v>730</v>
      </c>
      <c r="D1926" s="1" t="s">
        <v>731</v>
      </c>
      <c r="E1926" s="1" t="s">
        <v>70</v>
      </c>
      <c r="F1926" s="1" t="s">
        <v>227</v>
      </c>
      <c r="G1926" s="1" t="s">
        <v>704</v>
      </c>
      <c r="H1926" s="1" t="s">
        <v>240</v>
      </c>
      <c r="I1926" s="2">
        <v>80</v>
      </c>
      <c r="J1926" s="2">
        <v>37.53</v>
      </c>
      <c r="K1926" s="2">
        <f t="shared" si="246"/>
        <v>37.200000000000003</v>
      </c>
      <c r="L1926" s="2">
        <f t="shared" si="250"/>
        <v>0</v>
      </c>
      <c r="M1926" s="3"/>
      <c r="N1926" s="4"/>
      <c r="O1926" s="5"/>
      <c r="P1926" s="6"/>
      <c r="Q1926" s="5"/>
      <c r="R1926" s="7"/>
      <c r="S1926" s="5"/>
      <c r="T1926" s="8"/>
      <c r="U1926" s="5"/>
      <c r="V1926" s="12"/>
      <c r="W1926" s="5"/>
      <c r="X1926" s="13">
        <v>0.31</v>
      </c>
      <c r="Y1926" s="5">
        <v>31.4188875</v>
      </c>
      <c r="Z1926" s="14">
        <v>3.53</v>
      </c>
      <c r="AA1926" s="5">
        <v>322.00218749999999</v>
      </c>
      <c r="AB1926" s="2"/>
      <c r="AC1926" s="5"/>
      <c r="AD1926" s="2"/>
      <c r="AE1926" s="5"/>
      <c r="AF1926" s="2"/>
      <c r="AG1926" s="5"/>
      <c r="AH1926" s="9"/>
      <c r="AI1926" s="5"/>
      <c r="AJ1926" s="10">
        <v>33.36</v>
      </c>
      <c r="AK1926" s="5">
        <v>998.96584084752203</v>
      </c>
      <c r="AL1926" s="2"/>
      <c r="AM1926" s="5"/>
      <c r="AN1926" s="9"/>
      <c r="AO1926" s="5"/>
      <c r="AP1926" s="2"/>
      <c r="AQ1926" s="5"/>
      <c r="AR1926" s="3"/>
      <c r="AS1926" s="5" t="str">
        <f t="shared" si="243"/>
        <v/>
      </c>
      <c r="AT1926" s="3"/>
      <c r="AU1926" s="5" t="str">
        <f t="shared" si="244"/>
        <v/>
      </c>
      <c r="AV1926" s="2"/>
      <c r="AW1926" s="5" t="str">
        <f t="shared" si="245"/>
        <v/>
      </c>
      <c r="AX1926" s="2"/>
      <c r="AY1926" s="2"/>
      <c r="AZ1926" s="5">
        <f t="shared" si="247"/>
        <v>1352.386915847522</v>
      </c>
      <c r="BA1926" s="11">
        <f t="shared" si="248"/>
        <v>2.689259997581861E-2</v>
      </c>
      <c r="BB1926" s="5">
        <f t="shared" si="249"/>
        <v>26.892599975818612</v>
      </c>
      <c r="BC1926"/>
      <c r="BD1926"/>
      <c r="BE1926"/>
      <c r="BF1926"/>
    </row>
    <row r="1927" spans="1:58" s="44" customFormat="1" x14ac:dyDescent="0.25">
      <c r="A1927" s="1" t="s">
        <v>728</v>
      </c>
      <c r="B1927" s="1" t="s">
        <v>729</v>
      </c>
      <c r="C1927" s="1" t="s">
        <v>730</v>
      </c>
      <c r="D1927" s="1" t="s">
        <v>731</v>
      </c>
      <c r="E1927" s="1" t="s">
        <v>73</v>
      </c>
      <c r="F1927" s="1" t="s">
        <v>227</v>
      </c>
      <c r="G1927" s="1" t="s">
        <v>704</v>
      </c>
      <c r="H1927" s="1" t="s">
        <v>240</v>
      </c>
      <c r="I1927" s="2">
        <v>80</v>
      </c>
      <c r="J1927" s="2">
        <v>35.01</v>
      </c>
      <c r="K1927" s="2">
        <f t="shared" si="246"/>
        <v>29.95</v>
      </c>
      <c r="L1927" s="2">
        <f t="shared" si="250"/>
        <v>0</v>
      </c>
      <c r="M1927" s="3"/>
      <c r="N1927" s="4"/>
      <c r="O1927" s="5"/>
      <c r="P1927" s="6"/>
      <c r="Q1927" s="5"/>
      <c r="R1927" s="7"/>
      <c r="S1927" s="5"/>
      <c r="T1927" s="8"/>
      <c r="U1927" s="5"/>
      <c r="V1927" s="12"/>
      <c r="W1927" s="5"/>
      <c r="X1927" s="13"/>
      <c r="Y1927" s="5"/>
      <c r="Z1927" s="14">
        <v>0.56999999999999995</v>
      </c>
      <c r="AA1927" s="5">
        <v>51.994687499999998</v>
      </c>
      <c r="AB1927" s="2"/>
      <c r="AC1927" s="5"/>
      <c r="AD1927" s="2"/>
      <c r="AE1927" s="5"/>
      <c r="AF1927" s="2"/>
      <c r="AG1927" s="5"/>
      <c r="AH1927" s="9"/>
      <c r="AI1927" s="5"/>
      <c r="AJ1927" s="10">
        <v>29.38</v>
      </c>
      <c r="AK1927" s="5">
        <v>878.46199999999988</v>
      </c>
      <c r="AL1927" s="2"/>
      <c r="AM1927" s="5"/>
      <c r="AN1927" s="9"/>
      <c r="AO1927" s="5"/>
      <c r="AP1927" s="2"/>
      <c r="AQ1927" s="5"/>
      <c r="AR1927" s="3"/>
      <c r="AS1927" s="5" t="str">
        <f t="shared" si="243"/>
        <v/>
      </c>
      <c r="AT1927" s="3"/>
      <c r="AU1927" s="5" t="str">
        <f t="shared" si="244"/>
        <v/>
      </c>
      <c r="AV1927" s="2"/>
      <c r="AW1927" s="5" t="str">
        <f t="shared" si="245"/>
        <v/>
      </c>
      <c r="AX1927" s="2"/>
      <c r="AY1927" s="2"/>
      <c r="AZ1927" s="5">
        <f t="shared" si="247"/>
        <v>930.45668749999982</v>
      </c>
      <c r="BA1927" s="11">
        <f t="shared" si="248"/>
        <v>1.8502396909157889E-2</v>
      </c>
      <c r="BB1927" s="5">
        <f t="shared" si="249"/>
        <v>18.502396909157888</v>
      </c>
      <c r="BC1927"/>
      <c r="BD1927"/>
      <c r="BE1927"/>
      <c r="BF1927"/>
    </row>
    <row r="1928" spans="1:58" s="44" customFormat="1" x14ac:dyDescent="0.25">
      <c r="A1928" s="1" t="s">
        <v>732</v>
      </c>
      <c r="B1928" s="1" t="s">
        <v>733</v>
      </c>
      <c r="C1928" s="1" t="s">
        <v>734</v>
      </c>
      <c r="D1928" s="1" t="s">
        <v>735</v>
      </c>
      <c r="E1928" s="1" t="s">
        <v>93</v>
      </c>
      <c r="F1928" s="1" t="s">
        <v>195</v>
      </c>
      <c r="G1928" s="1" t="s">
        <v>704</v>
      </c>
      <c r="H1928" s="1" t="s">
        <v>240</v>
      </c>
      <c r="I1928" s="2">
        <v>320</v>
      </c>
      <c r="J1928" s="2">
        <v>0.08</v>
      </c>
      <c r="K1928" s="2">
        <f t="shared" si="246"/>
        <v>0</v>
      </c>
      <c r="L1928" s="2">
        <f t="shared" si="250"/>
        <v>0.08</v>
      </c>
      <c r="M1928" s="3"/>
      <c r="N1928" s="4"/>
      <c r="O1928" s="5"/>
      <c r="P1928" s="6"/>
      <c r="Q1928" s="5"/>
      <c r="R1928" s="7"/>
      <c r="S1928" s="5"/>
      <c r="T1928" s="8"/>
      <c r="U1928" s="5"/>
      <c r="V1928" s="12"/>
      <c r="W1928" s="5"/>
      <c r="X1928" s="13"/>
      <c r="Y1928" s="5"/>
      <c r="Z1928" s="14"/>
      <c r="AA1928" s="5"/>
      <c r="AB1928" s="2"/>
      <c r="AC1928" s="5"/>
      <c r="AD1928" s="2"/>
      <c r="AE1928" s="5"/>
      <c r="AF1928" s="2"/>
      <c r="AG1928" s="5"/>
      <c r="AH1928" s="9"/>
      <c r="AI1928" s="5"/>
      <c r="AJ1928" s="10"/>
      <c r="AK1928" s="5"/>
      <c r="AL1928" s="2"/>
      <c r="AM1928" s="5"/>
      <c r="AN1928" s="9"/>
      <c r="AO1928" s="5"/>
      <c r="AP1928" s="2"/>
      <c r="AQ1928" s="5"/>
      <c r="AR1928" s="3"/>
      <c r="AS1928" s="5" t="str">
        <f t="shared" si="243"/>
        <v/>
      </c>
      <c r="AT1928" s="3"/>
      <c r="AU1928" s="5" t="str">
        <f t="shared" si="244"/>
        <v/>
      </c>
      <c r="AV1928" s="2"/>
      <c r="AW1928" s="5" t="str">
        <f t="shared" si="245"/>
        <v/>
      </c>
      <c r="AX1928" s="2"/>
      <c r="AY1928" s="2">
        <v>0.08</v>
      </c>
      <c r="AZ1928" s="5">
        <f t="shared" si="247"/>
        <v>0</v>
      </c>
      <c r="BA1928" s="11">
        <f t="shared" si="248"/>
        <v>0</v>
      </c>
      <c r="BB1928" s="5">
        <f t="shared" si="249"/>
        <v>0</v>
      </c>
      <c r="BC1928"/>
      <c r="BD1928"/>
      <c r="BE1928"/>
      <c r="BF1928"/>
    </row>
    <row r="1929" spans="1:58" s="44" customFormat="1" x14ac:dyDescent="0.25">
      <c r="A1929" s="1" t="s">
        <v>732</v>
      </c>
      <c r="B1929" s="1" t="s">
        <v>733</v>
      </c>
      <c r="C1929" s="1" t="s">
        <v>734</v>
      </c>
      <c r="D1929" s="1" t="s">
        <v>735</v>
      </c>
      <c r="E1929" s="1" t="s">
        <v>67</v>
      </c>
      <c r="F1929" s="1" t="s">
        <v>195</v>
      </c>
      <c r="G1929" s="1" t="s">
        <v>704</v>
      </c>
      <c r="H1929" s="1" t="s">
        <v>240</v>
      </c>
      <c r="I1929" s="2">
        <v>320</v>
      </c>
      <c r="J1929" s="2">
        <v>0.09</v>
      </c>
      <c r="K1929" s="2">
        <f t="shared" si="246"/>
        <v>0</v>
      </c>
      <c r="L1929" s="2">
        <f t="shared" si="250"/>
        <v>7.0000000000000007E-2</v>
      </c>
      <c r="M1929" s="3"/>
      <c r="N1929" s="4"/>
      <c r="O1929" s="5"/>
      <c r="P1929" s="6"/>
      <c r="Q1929" s="5"/>
      <c r="R1929" s="7"/>
      <c r="S1929" s="5"/>
      <c r="T1929" s="8"/>
      <c r="U1929" s="5"/>
      <c r="V1929" s="12"/>
      <c r="W1929" s="5"/>
      <c r="X1929" s="13"/>
      <c r="Y1929" s="5"/>
      <c r="Z1929" s="14"/>
      <c r="AA1929" s="5"/>
      <c r="AB1929" s="2"/>
      <c r="AC1929" s="5"/>
      <c r="AD1929" s="2"/>
      <c r="AE1929" s="5"/>
      <c r="AF1929" s="2"/>
      <c r="AG1929" s="5"/>
      <c r="AH1929" s="9"/>
      <c r="AI1929" s="5"/>
      <c r="AJ1929" s="10"/>
      <c r="AK1929" s="5"/>
      <c r="AL1929" s="2"/>
      <c r="AM1929" s="5"/>
      <c r="AN1929" s="9"/>
      <c r="AO1929" s="5"/>
      <c r="AP1929" s="2"/>
      <c r="AQ1929" s="5"/>
      <c r="AR1929" s="3"/>
      <c r="AS1929" s="5" t="str">
        <f t="shared" si="243"/>
        <v/>
      </c>
      <c r="AT1929" s="3"/>
      <c r="AU1929" s="5" t="str">
        <f t="shared" si="244"/>
        <v/>
      </c>
      <c r="AV1929" s="2"/>
      <c r="AW1929" s="5" t="str">
        <f t="shared" si="245"/>
        <v/>
      </c>
      <c r="AX1929" s="2"/>
      <c r="AY1929" s="2">
        <v>7.0000000000000007E-2</v>
      </c>
      <c r="AZ1929" s="5">
        <f t="shared" si="247"/>
        <v>0</v>
      </c>
      <c r="BA1929" s="11">
        <f t="shared" si="248"/>
        <v>0</v>
      </c>
      <c r="BB1929" s="5">
        <f t="shared" si="249"/>
        <v>0</v>
      </c>
      <c r="BC1929"/>
      <c r="BD1929"/>
      <c r="BE1929"/>
      <c r="BF1929"/>
    </row>
    <row r="1930" spans="1:58" s="44" customFormat="1" x14ac:dyDescent="0.25">
      <c r="A1930" s="1" t="s">
        <v>732</v>
      </c>
      <c r="B1930" s="1" t="s">
        <v>733</v>
      </c>
      <c r="C1930" s="1" t="s">
        <v>734</v>
      </c>
      <c r="D1930" s="1" t="s">
        <v>735</v>
      </c>
      <c r="E1930" s="1" t="s">
        <v>72</v>
      </c>
      <c r="F1930" s="1" t="s">
        <v>217</v>
      </c>
      <c r="G1930" s="1" t="s">
        <v>704</v>
      </c>
      <c r="H1930" s="1" t="s">
        <v>240</v>
      </c>
      <c r="I1930" s="2">
        <v>320</v>
      </c>
      <c r="J1930" s="2">
        <v>7.0000000000000007E-2</v>
      </c>
      <c r="K1930" s="2">
        <f t="shared" si="246"/>
        <v>0</v>
      </c>
      <c r="L1930" s="2">
        <f t="shared" si="250"/>
        <v>7.0000000000000007E-2</v>
      </c>
      <c r="M1930" s="3"/>
      <c r="N1930" s="4"/>
      <c r="O1930" s="5"/>
      <c r="P1930" s="6"/>
      <c r="Q1930" s="5"/>
      <c r="R1930" s="7"/>
      <c r="S1930" s="5"/>
      <c r="T1930" s="8"/>
      <c r="U1930" s="5"/>
      <c r="V1930" s="12"/>
      <c r="W1930" s="5"/>
      <c r="X1930" s="13"/>
      <c r="Y1930" s="5"/>
      <c r="Z1930" s="14"/>
      <c r="AA1930" s="5"/>
      <c r="AB1930" s="2"/>
      <c r="AC1930" s="5"/>
      <c r="AD1930" s="2"/>
      <c r="AE1930" s="5"/>
      <c r="AF1930" s="2"/>
      <c r="AG1930" s="5"/>
      <c r="AH1930" s="9"/>
      <c r="AI1930" s="5"/>
      <c r="AJ1930" s="10"/>
      <c r="AK1930" s="5"/>
      <c r="AL1930" s="2"/>
      <c r="AM1930" s="5"/>
      <c r="AN1930" s="9"/>
      <c r="AO1930" s="5"/>
      <c r="AP1930" s="2"/>
      <c r="AQ1930" s="5"/>
      <c r="AR1930" s="3"/>
      <c r="AS1930" s="5" t="str">
        <f t="shared" si="243"/>
        <v/>
      </c>
      <c r="AT1930" s="3"/>
      <c r="AU1930" s="5" t="str">
        <f t="shared" si="244"/>
        <v/>
      </c>
      <c r="AV1930" s="2"/>
      <c r="AW1930" s="5" t="str">
        <f t="shared" si="245"/>
        <v/>
      </c>
      <c r="AX1930" s="2"/>
      <c r="AY1930" s="2">
        <v>7.0000000000000007E-2</v>
      </c>
      <c r="AZ1930" s="5">
        <f t="shared" si="247"/>
        <v>0</v>
      </c>
      <c r="BA1930" s="11">
        <f t="shared" si="248"/>
        <v>0</v>
      </c>
      <c r="BB1930" s="5">
        <f t="shared" si="249"/>
        <v>0</v>
      </c>
      <c r="BC1930"/>
      <c r="BD1930"/>
      <c r="BE1930"/>
      <c r="BF1930"/>
    </row>
    <row r="1931" spans="1:58" s="44" customFormat="1" x14ac:dyDescent="0.25">
      <c r="A1931" s="1" t="s">
        <v>732</v>
      </c>
      <c r="B1931" s="1" t="s">
        <v>733</v>
      </c>
      <c r="C1931" s="1" t="s">
        <v>734</v>
      </c>
      <c r="D1931" s="1" t="s">
        <v>735</v>
      </c>
      <c r="E1931" s="1" t="s">
        <v>73</v>
      </c>
      <c r="F1931" s="1" t="s">
        <v>217</v>
      </c>
      <c r="G1931" s="1" t="s">
        <v>704</v>
      </c>
      <c r="H1931" s="1" t="s">
        <v>240</v>
      </c>
      <c r="I1931" s="2">
        <v>320</v>
      </c>
      <c r="J1931" s="2">
        <v>7.0000000000000007E-2</v>
      </c>
      <c r="K1931" s="2">
        <f t="shared" si="246"/>
        <v>0</v>
      </c>
      <c r="L1931" s="2">
        <f t="shared" si="250"/>
        <v>7.0000000000000007E-2</v>
      </c>
      <c r="M1931" s="3"/>
      <c r="N1931" s="4"/>
      <c r="O1931" s="5"/>
      <c r="P1931" s="6"/>
      <c r="Q1931" s="5"/>
      <c r="R1931" s="7"/>
      <c r="S1931" s="5"/>
      <c r="T1931" s="8"/>
      <c r="U1931" s="5"/>
      <c r="V1931" s="12"/>
      <c r="W1931" s="5"/>
      <c r="X1931" s="13"/>
      <c r="Y1931" s="5"/>
      <c r="Z1931" s="14"/>
      <c r="AA1931" s="5"/>
      <c r="AB1931" s="2"/>
      <c r="AC1931" s="5"/>
      <c r="AD1931" s="2"/>
      <c r="AE1931" s="5"/>
      <c r="AF1931" s="2"/>
      <c r="AG1931" s="5"/>
      <c r="AH1931" s="9"/>
      <c r="AI1931" s="5"/>
      <c r="AJ1931" s="10"/>
      <c r="AK1931" s="5"/>
      <c r="AL1931" s="2"/>
      <c r="AM1931" s="5"/>
      <c r="AN1931" s="9"/>
      <c r="AO1931" s="5"/>
      <c r="AP1931" s="2"/>
      <c r="AQ1931" s="5"/>
      <c r="AR1931" s="3"/>
      <c r="AS1931" s="5" t="str">
        <f t="shared" si="243"/>
        <v/>
      </c>
      <c r="AT1931" s="3"/>
      <c r="AU1931" s="5" t="str">
        <f t="shared" si="244"/>
        <v/>
      </c>
      <c r="AV1931" s="2"/>
      <c r="AW1931" s="5" t="str">
        <f t="shared" si="245"/>
        <v/>
      </c>
      <c r="AX1931" s="2"/>
      <c r="AY1931" s="2">
        <v>7.0000000000000007E-2</v>
      </c>
      <c r="AZ1931" s="5">
        <f t="shared" si="247"/>
        <v>0</v>
      </c>
      <c r="BA1931" s="11">
        <f t="shared" si="248"/>
        <v>0</v>
      </c>
      <c r="BB1931" s="5">
        <f t="shared" si="249"/>
        <v>0</v>
      </c>
      <c r="BC1931"/>
      <c r="BD1931"/>
      <c r="BE1931"/>
      <c r="BF1931"/>
    </row>
    <row r="1932" spans="1:58" s="44" customFormat="1" x14ac:dyDescent="0.25">
      <c r="A1932" s="1" t="s">
        <v>732</v>
      </c>
      <c r="B1932" s="1" t="s">
        <v>733</v>
      </c>
      <c r="C1932" s="1" t="s">
        <v>734</v>
      </c>
      <c r="D1932" s="1" t="s">
        <v>735</v>
      </c>
      <c r="E1932" s="1" t="s">
        <v>74</v>
      </c>
      <c r="F1932" s="1" t="s">
        <v>217</v>
      </c>
      <c r="G1932" s="1" t="s">
        <v>704</v>
      </c>
      <c r="H1932" s="1" t="s">
        <v>240</v>
      </c>
      <c r="I1932" s="2">
        <v>320</v>
      </c>
      <c r="J1932" s="2">
        <v>7.0000000000000007E-2</v>
      </c>
      <c r="K1932" s="2">
        <f t="shared" si="246"/>
        <v>0</v>
      </c>
      <c r="L1932" s="2">
        <f t="shared" si="250"/>
        <v>7.0000000000000007E-2</v>
      </c>
      <c r="M1932" s="3"/>
      <c r="N1932" s="4"/>
      <c r="O1932" s="5"/>
      <c r="P1932" s="6"/>
      <c r="Q1932" s="5"/>
      <c r="R1932" s="7"/>
      <c r="S1932" s="5"/>
      <c r="T1932" s="8"/>
      <c r="U1932" s="5"/>
      <c r="V1932" s="12"/>
      <c r="W1932" s="5"/>
      <c r="X1932" s="13"/>
      <c r="Y1932" s="5"/>
      <c r="Z1932" s="14"/>
      <c r="AA1932" s="5"/>
      <c r="AB1932" s="2"/>
      <c r="AC1932" s="5"/>
      <c r="AD1932" s="2"/>
      <c r="AE1932" s="5"/>
      <c r="AF1932" s="2"/>
      <c r="AG1932" s="5"/>
      <c r="AH1932" s="9"/>
      <c r="AI1932" s="5"/>
      <c r="AJ1932" s="10"/>
      <c r="AK1932" s="5"/>
      <c r="AL1932" s="2"/>
      <c r="AM1932" s="5"/>
      <c r="AN1932" s="9"/>
      <c r="AO1932" s="5"/>
      <c r="AP1932" s="2"/>
      <c r="AQ1932" s="5"/>
      <c r="AR1932" s="3"/>
      <c r="AS1932" s="5" t="str">
        <f t="shared" si="243"/>
        <v/>
      </c>
      <c r="AT1932" s="3"/>
      <c r="AU1932" s="5" t="str">
        <f t="shared" si="244"/>
        <v/>
      </c>
      <c r="AV1932" s="2"/>
      <c r="AW1932" s="5" t="str">
        <f t="shared" si="245"/>
        <v/>
      </c>
      <c r="AX1932" s="2"/>
      <c r="AY1932" s="2">
        <v>7.0000000000000007E-2</v>
      </c>
      <c r="AZ1932" s="5">
        <f t="shared" si="247"/>
        <v>0</v>
      </c>
      <c r="BA1932" s="11">
        <f t="shared" si="248"/>
        <v>0</v>
      </c>
      <c r="BB1932" s="5">
        <f t="shared" si="249"/>
        <v>0</v>
      </c>
      <c r="BC1932"/>
      <c r="BD1932"/>
      <c r="BE1932"/>
      <c r="BF1932"/>
    </row>
    <row r="1933" spans="1:58" s="44" customFormat="1" x14ac:dyDescent="0.25">
      <c r="A1933" s="1" t="s">
        <v>732</v>
      </c>
      <c r="B1933" s="1" t="s">
        <v>733</v>
      </c>
      <c r="C1933" s="1" t="s">
        <v>734</v>
      </c>
      <c r="D1933" s="1" t="s">
        <v>735</v>
      </c>
      <c r="E1933" s="1" t="s">
        <v>75</v>
      </c>
      <c r="F1933" s="1" t="s">
        <v>217</v>
      </c>
      <c r="G1933" s="1" t="s">
        <v>704</v>
      </c>
      <c r="H1933" s="1" t="s">
        <v>240</v>
      </c>
      <c r="I1933" s="2">
        <v>320</v>
      </c>
      <c r="J1933" s="2">
        <v>0.06</v>
      </c>
      <c r="K1933" s="2">
        <f t="shared" si="246"/>
        <v>0</v>
      </c>
      <c r="L1933" s="2">
        <f t="shared" si="250"/>
        <v>0.06</v>
      </c>
      <c r="M1933" s="3"/>
      <c r="N1933" s="4"/>
      <c r="O1933" s="5"/>
      <c r="P1933" s="6"/>
      <c r="Q1933" s="5"/>
      <c r="R1933" s="7"/>
      <c r="S1933" s="5"/>
      <c r="T1933" s="8"/>
      <c r="U1933" s="5"/>
      <c r="V1933" s="12"/>
      <c r="W1933" s="5"/>
      <c r="X1933" s="13"/>
      <c r="Y1933" s="5"/>
      <c r="Z1933" s="14"/>
      <c r="AA1933" s="5"/>
      <c r="AB1933" s="2"/>
      <c r="AC1933" s="5"/>
      <c r="AD1933" s="2"/>
      <c r="AE1933" s="5"/>
      <c r="AF1933" s="2"/>
      <c r="AG1933" s="5"/>
      <c r="AH1933" s="9"/>
      <c r="AI1933" s="5"/>
      <c r="AJ1933" s="10"/>
      <c r="AK1933" s="5"/>
      <c r="AL1933" s="2"/>
      <c r="AM1933" s="5"/>
      <c r="AN1933" s="9"/>
      <c r="AO1933" s="5"/>
      <c r="AP1933" s="2"/>
      <c r="AQ1933" s="5"/>
      <c r="AR1933" s="3"/>
      <c r="AS1933" s="5" t="str">
        <f t="shared" si="243"/>
        <v/>
      </c>
      <c r="AT1933" s="3"/>
      <c r="AU1933" s="5" t="str">
        <f t="shared" si="244"/>
        <v/>
      </c>
      <c r="AV1933" s="2"/>
      <c r="AW1933" s="5" t="str">
        <f t="shared" si="245"/>
        <v/>
      </c>
      <c r="AX1933" s="2"/>
      <c r="AY1933" s="2">
        <v>0.06</v>
      </c>
      <c r="AZ1933" s="5">
        <f t="shared" si="247"/>
        <v>0</v>
      </c>
      <c r="BA1933" s="11">
        <f t="shared" si="248"/>
        <v>0</v>
      </c>
      <c r="BB1933" s="5">
        <f t="shared" si="249"/>
        <v>0</v>
      </c>
      <c r="BC1933"/>
      <c r="BD1933"/>
      <c r="BE1933"/>
      <c r="BF1933"/>
    </row>
    <row r="1934" spans="1:58" s="44" customFormat="1" x14ac:dyDescent="0.25">
      <c r="A1934" s="1" t="s">
        <v>732</v>
      </c>
      <c r="B1934" s="1" t="s">
        <v>733</v>
      </c>
      <c r="C1934" s="1" t="s">
        <v>734</v>
      </c>
      <c r="D1934" s="1" t="s">
        <v>735</v>
      </c>
      <c r="E1934" s="1" t="s">
        <v>93</v>
      </c>
      <c r="F1934" s="1" t="s">
        <v>227</v>
      </c>
      <c r="G1934" s="1" t="s">
        <v>704</v>
      </c>
      <c r="H1934" s="1" t="s">
        <v>240</v>
      </c>
      <c r="I1934" s="2">
        <v>320</v>
      </c>
      <c r="J1934" s="2">
        <v>35.86</v>
      </c>
      <c r="K1934" s="2">
        <f t="shared" si="246"/>
        <v>0</v>
      </c>
      <c r="L1934" s="2">
        <f t="shared" si="250"/>
        <v>35.869999999999997</v>
      </c>
      <c r="M1934" s="3"/>
      <c r="N1934" s="4"/>
      <c r="O1934" s="5"/>
      <c r="P1934" s="6"/>
      <c r="Q1934" s="5"/>
      <c r="R1934" s="7"/>
      <c r="S1934" s="5"/>
      <c r="T1934" s="8"/>
      <c r="U1934" s="5"/>
      <c r="V1934" s="12"/>
      <c r="W1934" s="5"/>
      <c r="X1934" s="13"/>
      <c r="Y1934" s="5"/>
      <c r="Z1934" s="14"/>
      <c r="AA1934" s="5"/>
      <c r="AB1934" s="2"/>
      <c r="AC1934" s="5"/>
      <c r="AD1934" s="2"/>
      <c r="AE1934" s="5"/>
      <c r="AF1934" s="2"/>
      <c r="AG1934" s="5"/>
      <c r="AH1934" s="9"/>
      <c r="AI1934" s="5"/>
      <c r="AJ1934" s="10"/>
      <c r="AK1934" s="5"/>
      <c r="AL1934" s="2"/>
      <c r="AM1934" s="5"/>
      <c r="AN1934" s="9"/>
      <c r="AO1934" s="5"/>
      <c r="AP1934" s="2"/>
      <c r="AQ1934" s="5"/>
      <c r="AR1934" s="3"/>
      <c r="AS1934" s="5" t="str">
        <f t="shared" si="243"/>
        <v/>
      </c>
      <c r="AT1934" s="3"/>
      <c r="AU1934" s="5" t="str">
        <f t="shared" si="244"/>
        <v/>
      </c>
      <c r="AV1934" s="2"/>
      <c r="AW1934" s="5" t="str">
        <f t="shared" si="245"/>
        <v/>
      </c>
      <c r="AX1934" s="2"/>
      <c r="AY1934" s="2">
        <v>35.869999999999997</v>
      </c>
      <c r="AZ1934" s="5">
        <f t="shared" si="247"/>
        <v>0</v>
      </c>
      <c r="BA1934" s="11">
        <f t="shared" si="248"/>
        <v>0</v>
      </c>
      <c r="BB1934" s="5">
        <f t="shared" si="249"/>
        <v>0</v>
      </c>
      <c r="BC1934"/>
      <c r="BD1934"/>
      <c r="BE1934"/>
      <c r="BF1934"/>
    </row>
    <row r="1935" spans="1:58" s="44" customFormat="1" x14ac:dyDescent="0.25">
      <c r="A1935" s="1" t="s">
        <v>732</v>
      </c>
      <c r="B1935" s="1" t="s">
        <v>733</v>
      </c>
      <c r="C1935" s="1" t="s">
        <v>734</v>
      </c>
      <c r="D1935" s="1" t="s">
        <v>735</v>
      </c>
      <c r="E1935" s="1" t="s">
        <v>90</v>
      </c>
      <c r="F1935" s="1" t="s">
        <v>227</v>
      </c>
      <c r="G1935" s="1" t="s">
        <v>704</v>
      </c>
      <c r="H1935" s="1" t="s">
        <v>240</v>
      </c>
      <c r="I1935" s="2">
        <v>320</v>
      </c>
      <c r="J1935" s="2">
        <v>37.01</v>
      </c>
      <c r="K1935" s="2">
        <f t="shared" si="246"/>
        <v>0</v>
      </c>
      <c r="L1935" s="2">
        <f t="shared" si="250"/>
        <v>37.01</v>
      </c>
      <c r="M1935" s="3"/>
      <c r="N1935" s="4"/>
      <c r="O1935" s="5"/>
      <c r="P1935" s="6"/>
      <c r="Q1935" s="5"/>
      <c r="R1935" s="7"/>
      <c r="S1935" s="5"/>
      <c r="T1935" s="8"/>
      <c r="U1935" s="5"/>
      <c r="V1935" s="12"/>
      <c r="W1935" s="5"/>
      <c r="X1935" s="13"/>
      <c r="Y1935" s="5"/>
      <c r="Z1935" s="14"/>
      <c r="AA1935" s="5"/>
      <c r="AB1935" s="2"/>
      <c r="AC1935" s="5"/>
      <c r="AD1935" s="2"/>
      <c r="AE1935" s="5"/>
      <c r="AF1935" s="2"/>
      <c r="AG1935" s="5"/>
      <c r="AH1935" s="9"/>
      <c r="AI1935" s="5"/>
      <c r="AJ1935" s="10"/>
      <c r="AK1935" s="5"/>
      <c r="AL1935" s="2"/>
      <c r="AM1935" s="5"/>
      <c r="AN1935" s="9"/>
      <c r="AO1935" s="5"/>
      <c r="AP1935" s="2"/>
      <c r="AQ1935" s="5"/>
      <c r="AR1935" s="3"/>
      <c r="AS1935" s="5" t="str">
        <f t="shared" si="243"/>
        <v/>
      </c>
      <c r="AT1935" s="3"/>
      <c r="AU1935" s="5" t="str">
        <f t="shared" si="244"/>
        <v/>
      </c>
      <c r="AV1935" s="2"/>
      <c r="AW1935" s="5" t="str">
        <f t="shared" si="245"/>
        <v/>
      </c>
      <c r="AX1935" s="2"/>
      <c r="AY1935" s="2">
        <v>37.01</v>
      </c>
      <c r="AZ1935" s="5">
        <f t="shared" si="247"/>
        <v>0</v>
      </c>
      <c r="BA1935" s="11">
        <f t="shared" si="248"/>
        <v>0</v>
      </c>
      <c r="BB1935" s="5">
        <f t="shared" si="249"/>
        <v>0</v>
      </c>
      <c r="BC1935"/>
      <c r="BD1935"/>
      <c r="BE1935"/>
      <c r="BF1935"/>
    </row>
    <row r="1936" spans="1:58" s="44" customFormat="1" x14ac:dyDescent="0.25">
      <c r="A1936" s="1" t="s">
        <v>732</v>
      </c>
      <c r="B1936" s="1" t="s">
        <v>733</v>
      </c>
      <c r="C1936" s="1" t="s">
        <v>734</v>
      </c>
      <c r="D1936" s="1" t="s">
        <v>735</v>
      </c>
      <c r="E1936" s="1" t="s">
        <v>85</v>
      </c>
      <c r="F1936" s="1" t="s">
        <v>227</v>
      </c>
      <c r="G1936" s="1" t="s">
        <v>704</v>
      </c>
      <c r="H1936" s="1" t="s">
        <v>240</v>
      </c>
      <c r="I1936" s="2">
        <v>320</v>
      </c>
      <c r="J1936" s="2">
        <v>36.590000000000003</v>
      </c>
      <c r="K1936" s="2">
        <f t="shared" si="246"/>
        <v>0</v>
      </c>
      <c r="L1936" s="2">
        <f t="shared" si="250"/>
        <v>36.590000000000003</v>
      </c>
      <c r="M1936" s="3"/>
      <c r="N1936" s="4"/>
      <c r="O1936" s="5"/>
      <c r="P1936" s="6"/>
      <c r="Q1936" s="5"/>
      <c r="R1936" s="7"/>
      <c r="S1936" s="5"/>
      <c r="T1936" s="8"/>
      <c r="U1936" s="5"/>
      <c r="V1936" s="12"/>
      <c r="W1936" s="5"/>
      <c r="X1936" s="13"/>
      <c r="Y1936" s="5"/>
      <c r="Z1936" s="14"/>
      <c r="AA1936" s="5"/>
      <c r="AB1936" s="2"/>
      <c r="AC1936" s="5"/>
      <c r="AD1936" s="2"/>
      <c r="AE1936" s="5"/>
      <c r="AF1936" s="2"/>
      <c r="AG1936" s="5"/>
      <c r="AH1936" s="9"/>
      <c r="AI1936" s="5"/>
      <c r="AJ1936" s="10"/>
      <c r="AK1936" s="5"/>
      <c r="AL1936" s="2"/>
      <c r="AM1936" s="5"/>
      <c r="AN1936" s="9"/>
      <c r="AO1936" s="5"/>
      <c r="AP1936" s="2"/>
      <c r="AQ1936" s="5"/>
      <c r="AR1936" s="3"/>
      <c r="AS1936" s="5" t="str">
        <f t="shared" si="243"/>
        <v/>
      </c>
      <c r="AT1936" s="3"/>
      <c r="AU1936" s="5" t="str">
        <f t="shared" si="244"/>
        <v/>
      </c>
      <c r="AV1936" s="2"/>
      <c r="AW1936" s="5" t="str">
        <f t="shared" si="245"/>
        <v/>
      </c>
      <c r="AX1936" s="2"/>
      <c r="AY1936" s="2">
        <v>36.590000000000003</v>
      </c>
      <c r="AZ1936" s="5">
        <f t="shared" si="247"/>
        <v>0</v>
      </c>
      <c r="BA1936" s="11">
        <f t="shared" si="248"/>
        <v>0</v>
      </c>
      <c r="BB1936" s="5">
        <f t="shared" si="249"/>
        <v>0</v>
      </c>
      <c r="BC1936"/>
      <c r="BD1936"/>
      <c r="BE1936"/>
      <c r="BF1936"/>
    </row>
    <row r="1937" spans="1:58" s="44" customFormat="1" x14ac:dyDescent="0.25">
      <c r="A1937" s="1" t="s">
        <v>732</v>
      </c>
      <c r="B1937" s="1" t="s">
        <v>733</v>
      </c>
      <c r="C1937" s="1" t="s">
        <v>734</v>
      </c>
      <c r="D1937" s="1" t="s">
        <v>735</v>
      </c>
      <c r="E1937" s="1" t="s">
        <v>80</v>
      </c>
      <c r="F1937" s="1" t="s">
        <v>227</v>
      </c>
      <c r="G1937" s="1" t="s">
        <v>704</v>
      </c>
      <c r="H1937" s="1" t="s">
        <v>240</v>
      </c>
      <c r="I1937" s="2">
        <v>320</v>
      </c>
      <c r="J1937" s="2">
        <v>37</v>
      </c>
      <c r="K1937" s="2">
        <f t="shared" si="246"/>
        <v>0</v>
      </c>
      <c r="L1937" s="2">
        <f t="shared" si="250"/>
        <v>37</v>
      </c>
      <c r="M1937" s="3"/>
      <c r="N1937" s="4"/>
      <c r="O1937" s="5"/>
      <c r="P1937" s="6"/>
      <c r="Q1937" s="5"/>
      <c r="R1937" s="7"/>
      <c r="S1937" s="5"/>
      <c r="T1937" s="8"/>
      <c r="U1937" s="5"/>
      <c r="V1937" s="12"/>
      <c r="W1937" s="5"/>
      <c r="X1937" s="13"/>
      <c r="Y1937" s="5"/>
      <c r="Z1937" s="14"/>
      <c r="AA1937" s="5"/>
      <c r="AB1937" s="2"/>
      <c r="AC1937" s="5"/>
      <c r="AD1937" s="2"/>
      <c r="AE1937" s="5"/>
      <c r="AF1937" s="2"/>
      <c r="AG1937" s="5"/>
      <c r="AH1937" s="9"/>
      <c r="AI1937" s="5"/>
      <c r="AJ1937" s="10"/>
      <c r="AK1937" s="5"/>
      <c r="AL1937" s="2"/>
      <c r="AM1937" s="5"/>
      <c r="AN1937" s="9"/>
      <c r="AO1937" s="5"/>
      <c r="AP1937" s="2"/>
      <c r="AQ1937" s="5"/>
      <c r="AR1937" s="3"/>
      <c r="AS1937" s="5" t="str">
        <f t="shared" si="243"/>
        <v/>
      </c>
      <c r="AT1937" s="3"/>
      <c r="AU1937" s="5" t="str">
        <f t="shared" si="244"/>
        <v/>
      </c>
      <c r="AV1937" s="2"/>
      <c r="AW1937" s="5" t="str">
        <f t="shared" si="245"/>
        <v/>
      </c>
      <c r="AX1937" s="2"/>
      <c r="AY1937" s="2">
        <v>37</v>
      </c>
      <c r="AZ1937" s="5">
        <f t="shared" si="247"/>
        <v>0</v>
      </c>
      <c r="BA1937" s="11">
        <f t="shared" si="248"/>
        <v>0</v>
      </c>
      <c r="BB1937" s="5">
        <f t="shared" si="249"/>
        <v>0</v>
      </c>
      <c r="BC1937"/>
      <c r="BD1937"/>
      <c r="BE1937"/>
      <c r="BF1937"/>
    </row>
    <row r="1938" spans="1:58" s="44" customFormat="1" x14ac:dyDescent="0.25">
      <c r="A1938" s="1" t="s">
        <v>732</v>
      </c>
      <c r="B1938" s="1" t="s">
        <v>733</v>
      </c>
      <c r="C1938" s="1" t="s">
        <v>734</v>
      </c>
      <c r="D1938" s="1" t="s">
        <v>735</v>
      </c>
      <c r="E1938" s="1" t="s">
        <v>67</v>
      </c>
      <c r="F1938" s="1" t="s">
        <v>227</v>
      </c>
      <c r="G1938" s="1" t="s">
        <v>704</v>
      </c>
      <c r="H1938" s="1" t="s">
        <v>240</v>
      </c>
      <c r="I1938" s="2">
        <v>320</v>
      </c>
      <c r="J1938" s="2">
        <v>37.85</v>
      </c>
      <c r="K1938" s="2">
        <f t="shared" si="246"/>
        <v>0</v>
      </c>
      <c r="L1938" s="2">
        <f t="shared" si="250"/>
        <v>37.85</v>
      </c>
      <c r="M1938" s="3"/>
      <c r="N1938" s="4"/>
      <c r="O1938" s="5"/>
      <c r="P1938" s="6"/>
      <c r="Q1938" s="5"/>
      <c r="R1938" s="7"/>
      <c r="S1938" s="5"/>
      <c r="T1938" s="8"/>
      <c r="U1938" s="5"/>
      <c r="V1938" s="12"/>
      <c r="W1938" s="5"/>
      <c r="X1938" s="13"/>
      <c r="Y1938" s="5"/>
      <c r="Z1938" s="14"/>
      <c r="AA1938" s="5"/>
      <c r="AB1938" s="2"/>
      <c r="AC1938" s="5"/>
      <c r="AD1938" s="2"/>
      <c r="AE1938" s="5"/>
      <c r="AF1938" s="2"/>
      <c r="AG1938" s="5"/>
      <c r="AH1938" s="9"/>
      <c r="AI1938" s="5"/>
      <c r="AJ1938" s="10"/>
      <c r="AK1938" s="5"/>
      <c r="AL1938" s="2"/>
      <c r="AM1938" s="5"/>
      <c r="AN1938" s="9"/>
      <c r="AO1938" s="5"/>
      <c r="AP1938" s="2"/>
      <c r="AQ1938" s="5"/>
      <c r="AR1938" s="3"/>
      <c r="AS1938" s="5" t="str">
        <f t="shared" si="243"/>
        <v/>
      </c>
      <c r="AT1938" s="3"/>
      <c r="AU1938" s="5" t="str">
        <f t="shared" si="244"/>
        <v/>
      </c>
      <c r="AV1938" s="2"/>
      <c r="AW1938" s="5" t="str">
        <f t="shared" si="245"/>
        <v/>
      </c>
      <c r="AX1938" s="2"/>
      <c r="AY1938" s="2">
        <v>37.85</v>
      </c>
      <c r="AZ1938" s="5">
        <f t="shared" si="247"/>
        <v>0</v>
      </c>
      <c r="BA1938" s="11">
        <f t="shared" si="248"/>
        <v>0</v>
      </c>
      <c r="BB1938" s="5">
        <f t="shared" si="249"/>
        <v>0</v>
      </c>
      <c r="BC1938"/>
      <c r="BD1938"/>
      <c r="BE1938"/>
      <c r="BF1938"/>
    </row>
    <row r="1939" spans="1:58" s="44" customFormat="1" x14ac:dyDescent="0.25">
      <c r="A1939" s="1" t="s">
        <v>732</v>
      </c>
      <c r="B1939" s="1" t="s">
        <v>733</v>
      </c>
      <c r="C1939" s="1" t="s">
        <v>734</v>
      </c>
      <c r="D1939" s="1" t="s">
        <v>735</v>
      </c>
      <c r="E1939" s="1" t="s">
        <v>66</v>
      </c>
      <c r="F1939" s="1" t="s">
        <v>227</v>
      </c>
      <c r="G1939" s="1" t="s">
        <v>704</v>
      </c>
      <c r="H1939" s="1" t="s">
        <v>240</v>
      </c>
      <c r="I1939" s="2">
        <v>320</v>
      </c>
      <c r="J1939" s="2">
        <v>38.909999999999997</v>
      </c>
      <c r="K1939" s="2">
        <f t="shared" si="246"/>
        <v>0</v>
      </c>
      <c r="L1939" s="2">
        <f t="shared" si="250"/>
        <v>38.909999999999997</v>
      </c>
      <c r="M1939" s="3"/>
      <c r="N1939" s="4"/>
      <c r="O1939" s="5"/>
      <c r="P1939" s="6"/>
      <c r="Q1939" s="5"/>
      <c r="R1939" s="7"/>
      <c r="S1939" s="5"/>
      <c r="T1939" s="8"/>
      <c r="U1939" s="5"/>
      <c r="V1939" s="12"/>
      <c r="W1939" s="5"/>
      <c r="X1939" s="13"/>
      <c r="Y1939" s="5"/>
      <c r="Z1939" s="14"/>
      <c r="AA1939" s="5"/>
      <c r="AB1939" s="2"/>
      <c r="AC1939" s="5"/>
      <c r="AD1939" s="2"/>
      <c r="AE1939" s="5"/>
      <c r="AF1939" s="2"/>
      <c r="AG1939" s="5"/>
      <c r="AH1939" s="9"/>
      <c r="AI1939" s="5"/>
      <c r="AJ1939" s="10"/>
      <c r="AK1939" s="5"/>
      <c r="AL1939" s="2"/>
      <c r="AM1939" s="5"/>
      <c r="AN1939" s="9"/>
      <c r="AO1939" s="5"/>
      <c r="AP1939" s="2"/>
      <c r="AQ1939" s="5"/>
      <c r="AR1939" s="3"/>
      <c r="AS1939" s="5" t="str">
        <f t="shared" si="243"/>
        <v/>
      </c>
      <c r="AT1939" s="3"/>
      <c r="AU1939" s="5" t="str">
        <f t="shared" si="244"/>
        <v/>
      </c>
      <c r="AV1939" s="2"/>
      <c r="AW1939" s="5" t="str">
        <f t="shared" si="245"/>
        <v/>
      </c>
      <c r="AX1939" s="2"/>
      <c r="AY1939" s="2">
        <v>38.909999999999997</v>
      </c>
      <c r="AZ1939" s="5">
        <f t="shared" si="247"/>
        <v>0</v>
      </c>
      <c r="BA1939" s="11">
        <f t="shared" si="248"/>
        <v>0</v>
      </c>
      <c r="BB1939" s="5">
        <f t="shared" si="249"/>
        <v>0</v>
      </c>
      <c r="BC1939"/>
      <c r="BD1939"/>
      <c r="BE1939"/>
      <c r="BF1939"/>
    </row>
    <row r="1940" spans="1:58" s="44" customFormat="1" x14ac:dyDescent="0.25">
      <c r="A1940" s="1" t="s">
        <v>732</v>
      </c>
      <c r="B1940" s="1" t="s">
        <v>733</v>
      </c>
      <c r="C1940" s="1" t="s">
        <v>734</v>
      </c>
      <c r="D1940" s="1" t="s">
        <v>735</v>
      </c>
      <c r="E1940" s="1" t="s">
        <v>65</v>
      </c>
      <c r="F1940" s="1" t="s">
        <v>227</v>
      </c>
      <c r="G1940" s="1" t="s">
        <v>704</v>
      </c>
      <c r="H1940" s="1" t="s">
        <v>240</v>
      </c>
      <c r="I1940" s="2">
        <v>320</v>
      </c>
      <c r="J1940" s="2">
        <v>38.53</v>
      </c>
      <c r="K1940" s="2">
        <f t="shared" si="246"/>
        <v>0</v>
      </c>
      <c r="L1940" s="2">
        <f t="shared" si="250"/>
        <v>38.53</v>
      </c>
      <c r="M1940" s="3"/>
      <c r="N1940" s="4"/>
      <c r="O1940" s="5"/>
      <c r="P1940" s="6"/>
      <c r="Q1940" s="5"/>
      <c r="R1940" s="7"/>
      <c r="S1940" s="5"/>
      <c r="T1940" s="8"/>
      <c r="U1940" s="5"/>
      <c r="V1940" s="12"/>
      <c r="W1940" s="5"/>
      <c r="X1940" s="13"/>
      <c r="Y1940" s="5"/>
      <c r="Z1940" s="14"/>
      <c r="AA1940" s="5"/>
      <c r="AB1940" s="2"/>
      <c r="AC1940" s="5"/>
      <c r="AD1940" s="2"/>
      <c r="AE1940" s="5"/>
      <c r="AF1940" s="2"/>
      <c r="AG1940" s="5"/>
      <c r="AH1940" s="9"/>
      <c r="AI1940" s="5"/>
      <c r="AJ1940" s="10"/>
      <c r="AK1940" s="5"/>
      <c r="AL1940" s="2"/>
      <c r="AM1940" s="5"/>
      <c r="AN1940" s="9"/>
      <c r="AO1940" s="5"/>
      <c r="AP1940" s="2"/>
      <c r="AQ1940" s="5"/>
      <c r="AR1940" s="3"/>
      <c r="AS1940" s="5" t="str">
        <f t="shared" si="243"/>
        <v/>
      </c>
      <c r="AT1940" s="3"/>
      <c r="AU1940" s="5" t="str">
        <f t="shared" si="244"/>
        <v/>
      </c>
      <c r="AV1940" s="2"/>
      <c r="AW1940" s="5" t="str">
        <f t="shared" si="245"/>
        <v/>
      </c>
      <c r="AX1940" s="2"/>
      <c r="AY1940" s="2">
        <v>38.53</v>
      </c>
      <c r="AZ1940" s="5">
        <f t="shared" si="247"/>
        <v>0</v>
      </c>
      <c r="BA1940" s="11">
        <f t="shared" si="248"/>
        <v>0</v>
      </c>
      <c r="BB1940" s="5">
        <f t="shared" si="249"/>
        <v>0</v>
      </c>
      <c r="BC1940"/>
      <c r="BD1940"/>
      <c r="BE1940"/>
      <c r="BF1940"/>
    </row>
    <row r="1941" spans="1:58" x14ac:dyDescent="0.25">
      <c r="A1941" s="1" t="s">
        <v>732</v>
      </c>
      <c r="B1941" s="1" t="s">
        <v>733</v>
      </c>
      <c r="C1941" s="1" t="s">
        <v>734</v>
      </c>
      <c r="D1941" s="1" t="s">
        <v>735</v>
      </c>
      <c r="E1941" s="1" t="s">
        <v>61</v>
      </c>
      <c r="F1941" s="1" t="s">
        <v>227</v>
      </c>
      <c r="G1941" s="1" t="s">
        <v>704</v>
      </c>
      <c r="H1941" s="1" t="s">
        <v>240</v>
      </c>
      <c r="I1941" s="2">
        <v>320</v>
      </c>
      <c r="J1941" s="2">
        <v>38.450000000000003</v>
      </c>
      <c r="K1941" s="2">
        <f t="shared" si="246"/>
        <v>0</v>
      </c>
      <c r="L1941" s="2">
        <f t="shared" si="250"/>
        <v>36.68</v>
      </c>
      <c r="AS1941" s="5" t="str">
        <f t="shared" si="243"/>
        <v/>
      </c>
      <c r="AU1941" s="5" t="str">
        <f t="shared" si="244"/>
        <v/>
      </c>
      <c r="AW1941" s="5" t="str">
        <f t="shared" si="245"/>
        <v/>
      </c>
      <c r="AY1941" s="2">
        <v>36.68</v>
      </c>
      <c r="AZ1941" s="5">
        <f t="shared" si="247"/>
        <v>0</v>
      </c>
      <c r="BA1941" s="11">
        <f t="shared" si="248"/>
        <v>0</v>
      </c>
      <c r="BB1941" s="5">
        <f t="shared" si="249"/>
        <v>0</v>
      </c>
      <c r="BC1941"/>
      <c r="BD1941"/>
    </row>
    <row r="1942" spans="1:58" x14ac:dyDescent="0.25">
      <c r="A1942" s="1" t="s">
        <v>736</v>
      </c>
      <c r="B1942" s="1" t="s">
        <v>729</v>
      </c>
      <c r="C1942" s="1" t="s">
        <v>730</v>
      </c>
      <c r="D1942" s="1" t="s">
        <v>731</v>
      </c>
      <c r="E1942" s="1" t="s">
        <v>66</v>
      </c>
      <c r="F1942" s="1" t="s">
        <v>227</v>
      </c>
      <c r="G1942" s="1" t="s">
        <v>704</v>
      </c>
      <c r="H1942" s="1" t="s">
        <v>240</v>
      </c>
      <c r="I1942" s="2">
        <v>80</v>
      </c>
      <c r="J1942" s="2">
        <v>7.0000000000000007E-2</v>
      </c>
      <c r="K1942" s="2">
        <f t="shared" si="246"/>
        <v>7.0000000000000007E-2</v>
      </c>
      <c r="L1942" s="2">
        <f t="shared" si="250"/>
        <v>0</v>
      </c>
      <c r="AJ1942" s="10">
        <v>7.0000000000000007E-2</v>
      </c>
      <c r="AK1942" s="5">
        <v>2.1672000000000002</v>
      </c>
      <c r="AS1942" s="5" t="str">
        <f t="shared" si="243"/>
        <v/>
      </c>
      <c r="AU1942" s="5" t="str">
        <f t="shared" si="244"/>
        <v/>
      </c>
      <c r="AW1942" s="5" t="str">
        <f t="shared" si="245"/>
        <v/>
      </c>
      <c r="AZ1942" s="5">
        <f t="shared" si="247"/>
        <v>2.1672000000000002</v>
      </c>
      <c r="BA1942" s="11">
        <f t="shared" si="248"/>
        <v>4.3095390812081183E-5</v>
      </c>
      <c r="BB1942" s="5">
        <f t="shared" si="249"/>
        <v>4.3095390812081184E-2</v>
      </c>
      <c r="BC1942"/>
      <c r="BD1942"/>
    </row>
    <row r="1943" spans="1:58" x14ac:dyDescent="0.25">
      <c r="A1943" s="1" t="s">
        <v>736</v>
      </c>
      <c r="B1943" s="1" t="s">
        <v>729</v>
      </c>
      <c r="C1943" s="1" t="s">
        <v>730</v>
      </c>
      <c r="D1943" s="1" t="s">
        <v>731</v>
      </c>
      <c r="E1943" s="1" t="s">
        <v>70</v>
      </c>
      <c r="F1943" s="1" t="s">
        <v>227</v>
      </c>
      <c r="G1943" s="1" t="s">
        <v>704</v>
      </c>
      <c r="H1943" s="1" t="s">
        <v>240</v>
      </c>
      <c r="I1943" s="2">
        <v>80</v>
      </c>
      <c r="J1943" s="2">
        <v>0.09</v>
      </c>
      <c r="K1943" s="2">
        <f t="shared" si="246"/>
        <v>0.08</v>
      </c>
      <c r="L1943" s="2">
        <f t="shared" si="250"/>
        <v>0</v>
      </c>
      <c r="AJ1943" s="10">
        <v>0.08</v>
      </c>
      <c r="AK1943" s="5">
        <v>2.3882039466194809</v>
      </c>
      <c r="AS1943" s="5" t="str">
        <f t="shared" si="243"/>
        <v/>
      </c>
      <c r="AU1943" s="5" t="str">
        <f t="shared" si="244"/>
        <v/>
      </c>
      <c r="AW1943" s="5" t="str">
        <f t="shared" si="245"/>
        <v/>
      </c>
      <c r="AZ1943" s="5">
        <f t="shared" si="247"/>
        <v>2.3882039466194809</v>
      </c>
      <c r="BA1943" s="11">
        <f t="shared" si="248"/>
        <v>4.7490117395035608E-5</v>
      </c>
      <c r="BB1943" s="5">
        <f t="shared" si="249"/>
        <v>4.7490117395035614E-2</v>
      </c>
      <c r="BC1943"/>
      <c r="BD1943"/>
    </row>
    <row r="1944" spans="1:58" x14ac:dyDescent="0.25">
      <c r="A1944" s="1" t="s">
        <v>736</v>
      </c>
      <c r="B1944" s="1" t="s">
        <v>729</v>
      </c>
      <c r="C1944" s="1" t="s">
        <v>730</v>
      </c>
      <c r="D1944" s="1" t="s">
        <v>731</v>
      </c>
      <c r="E1944" s="1" t="s">
        <v>69</v>
      </c>
      <c r="F1944" s="1" t="s">
        <v>227</v>
      </c>
      <c r="G1944" s="1" t="s">
        <v>704</v>
      </c>
      <c r="H1944" s="1" t="s">
        <v>240</v>
      </c>
      <c r="I1944" s="2">
        <v>80</v>
      </c>
      <c r="J1944" s="2">
        <v>37.729999999999997</v>
      </c>
      <c r="K1944" s="2">
        <f t="shared" si="246"/>
        <v>37.730000000000004</v>
      </c>
      <c r="L1944" s="2">
        <f t="shared" si="250"/>
        <v>0</v>
      </c>
      <c r="X1944" s="13">
        <v>0.67</v>
      </c>
      <c r="Y1944" s="5">
        <v>67.905337500000002</v>
      </c>
      <c r="Z1944" s="14">
        <v>6.18</v>
      </c>
      <c r="AA1944" s="5">
        <v>563.73187499999995</v>
      </c>
      <c r="AJ1944" s="10">
        <v>30.88</v>
      </c>
      <c r="AK1944" s="5">
        <v>927.61821909577839</v>
      </c>
      <c r="AS1944" s="5" t="str">
        <f t="shared" si="243"/>
        <v/>
      </c>
      <c r="AU1944" s="5" t="str">
        <f t="shared" si="244"/>
        <v/>
      </c>
      <c r="AW1944" s="5" t="str">
        <f t="shared" si="245"/>
        <v/>
      </c>
      <c r="AZ1944" s="5">
        <f t="shared" si="247"/>
        <v>1559.2554315957782</v>
      </c>
      <c r="BA1944" s="11">
        <f t="shared" si="248"/>
        <v>3.1006239479734389E-2</v>
      </c>
      <c r="BB1944" s="5">
        <f t="shared" si="249"/>
        <v>31.00623947973439</v>
      </c>
      <c r="BC1944"/>
      <c r="BD1944"/>
    </row>
    <row r="1945" spans="1:58" x14ac:dyDescent="0.25">
      <c r="A1945" s="1" t="s">
        <v>736</v>
      </c>
      <c r="B1945" s="1" t="s">
        <v>729</v>
      </c>
      <c r="C1945" s="1" t="s">
        <v>730</v>
      </c>
      <c r="D1945" s="1" t="s">
        <v>731</v>
      </c>
      <c r="E1945" s="1" t="s">
        <v>74</v>
      </c>
      <c r="F1945" s="1" t="s">
        <v>227</v>
      </c>
      <c r="G1945" s="1" t="s">
        <v>704</v>
      </c>
      <c r="H1945" s="1" t="s">
        <v>240</v>
      </c>
      <c r="I1945" s="2">
        <v>80</v>
      </c>
      <c r="J1945" s="2">
        <v>36.93</v>
      </c>
      <c r="K1945" s="2">
        <f t="shared" si="246"/>
        <v>36.930000000000007</v>
      </c>
      <c r="L1945" s="2">
        <f t="shared" si="250"/>
        <v>0</v>
      </c>
      <c r="X1945" s="13">
        <v>2.87</v>
      </c>
      <c r="Y1945" s="5">
        <v>290.87808749999999</v>
      </c>
      <c r="Z1945" s="14">
        <v>11.97</v>
      </c>
      <c r="AA1945" s="5">
        <v>1091.8884375</v>
      </c>
      <c r="AH1945" s="9">
        <v>3.42</v>
      </c>
      <c r="AI1945" s="5">
        <v>117.07557749999999</v>
      </c>
      <c r="AJ1945" s="10">
        <v>18.670000000000002</v>
      </c>
      <c r="AK1945" s="5">
        <v>559.50315113233933</v>
      </c>
      <c r="AS1945" s="5" t="str">
        <f t="shared" si="243"/>
        <v/>
      </c>
      <c r="AU1945" s="5" t="str">
        <f t="shared" si="244"/>
        <v/>
      </c>
      <c r="AW1945" s="5" t="str">
        <f t="shared" si="245"/>
        <v/>
      </c>
      <c r="AZ1945" s="5">
        <f t="shared" si="247"/>
        <v>2059.3452536323393</v>
      </c>
      <c r="BA1945" s="11">
        <f t="shared" si="248"/>
        <v>4.0950668384223926E-2</v>
      </c>
      <c r="BB1945" s="5">
        <f t="shared" si="249"/>
        <v>40.950668384223924</v>
      </c>
      <c r="BC1945"/>
      <c r="BD1945"/>
    </row>
    <row r="1946" spans="1:58" x14ac:dyDescent="0.25">
      <c r="A1946" s="1" t="s">
        <v>736</v>
      </c>
      <c r="B1946" s="1" t="s">
        <v>729</v>
      </c>
      <c r="C1946" s="1" t="s">
        <v>730</v>
      </c>
      <c r="D1946" s="1" t="s">
        <v>731</v>
      </c>
      <c r="E1946" s="1" t="s">
        <v>73</v>
      </c>
      <c r="F1946" s="1" t="s">
        <v>227</v>
      </c>
      <c r="G1946" s="1" t="s">
        <v>704</v>
      </c>
      <c r="H1946" s="1" t="s">
        <v>240</v>
      </c>
      <c r="I1946" s="2">
        <v>80</v>
      </c>
      <c r="J1946" s="2">
        <v>0.08</v>
      </c>
      <c r="K1946" s="2">
        <f t="shared" si="246"/>
        <v>0.08</v>
      </c>
      <c r="L1946" s="2">
        <f t="shared" si="250"/>
        <v>0</v>
      </c>
      <c r="AJ1946" s="10">
        <v>0.08</v>
      </c>
      <c r="AK1946" s="5">
        <v>2.3882039466194809</v>
      </c>
      <c r="AS1946" s="5" t="str">
        <f t="shared" si="243"/>
        <v/>
      </c>
      <c r="AU1946" s="5" t="str">
        <f t="shared" si="244"/>
        <v/>
      </c>
      <c r="AW1946" s="5" t="str">
        <f t="shared" si="245"/>
        <v/>
      </c>
      <c r="AZ1946" s="5">
        <f t="shared" si="247"/>
        <v>2.3882039466194809</v>
      </c>
      <c r="BA1946" s="11">
        <f t="shared" si="248"/>
        <v>4.7490117395035608E-5</v>
      </c>
      <c r="BB1946" s="5">
        <f t="shared" si="249"/>
        <v>4.7490117395035614E-2</v>
      </c>
      <c r="BC1946"/>
      <c r="BD1946"/>
    </row>
    <row r="1947" spans="1:58" x14ac:dyDescent="0.25">
      <c r="A1947" s="1" t="s">
        <v>737</v>
      </c>
      <c r="B1947" s="1" t="s">
        <v>1118</v>
      </c>
      <c r="C1947" s="1" t="s">
        <v>738</v>
      </c>
      <c r="D1947" s="1" t="s">
        <v>731</v>
      </c>
      <c r="E1947" s="1" t="s">
        <v>67</v>
      </c>
      <c r="F1947" s="1" t="s">
        <v>227</v>
      </c>
      <c r="G1947" s="1" t="s">
        <v>704</v>
      </c>
      <c r="H1947" s="1" t="s">
        <v>240</v>
      </c>
      <c r="I1947" s="2">
        <v>80</v>
      </c>
      <c r="J1947" s="2">
        <v>7.0000000000000007E-2</v>
      </c>
      <c r="K1947" s="2">
        <f t="shared" si="246"/>
        <v>0.06</v>
      </c>
      <c r="L1947" s="2">
        <f t="shared" si="250"/>
        <v>0</v>
      </c>
      <c r="X1947" s="13">
        <v>0.06</v>
      </c>
      <c r="Y1947" s="5">
        <v>6.0810749999999993</v>
      </c>
      <c r="AS1947" s="5" t="str">
        <f t="shared" si="243"/>
        <v/>
      </c>
      <c r="AU1947" s="5" t="str">
        <f t="shared" si="244"/>
        <v/>
      </c>
      <c r="AW1947" s="5" t="str">
        <f t="shared" si="245"/>
        <v/>
      </c>
      <c r="AZ1947" s="5">
        <f t="shared" si="247"/>
        <v>6.0810749999999993</v>
      </c>
      <c r="BA1947" s="11">
        <f t="shared" si="248"/>
        <v>1.2092391273651554E-4</v>
      </c>
      <c r="BB1947" s="5">
        <f t="shared" si="249"/>
        <v>0.12092391273651554</v>
      </c>
      <c r="BC1947"/>
      <c r="BD1947"/>
    </row>
    <row r="1948" spans="1:58" x14ac:dyDescent="0.25">
      <c r="A1948" s="1" t="s">
        <v>737</v>
      </c>
      <c r="B1948" s="1" t="s">
        <v>1118</v>
      </c>
      <c r="C1948" s="1" t="s">
        <v>738</v>
      </c>
      <c r="D1948" s="1" t="s">
        <v>731</v>
      </c>
      <c r="E1948" s="1" t="s">
        <v>69</v>
      </c>
      <c r="F1948" s="1" t="s">
        <v>227</v>
      </c>
      <c r="G1948" s="1" t="s">
        <v>704</v>
      </c>
      <c r="H1948" s="1" t="s">
        <v>240</v>
      </c>
      <c r="I1948" s="2">
        <v>80</v>
      </c>
      <c r="J1948" s="2">
        <v>0.09</v>
      </c>
      <c r="K1948" s="2">
        <f t="shared" si="246"/>
        <v>0.08</v>
      </c>
      <c r="L1948" s="2">
        <f t="shared" si="250"/>
        <v>0</v>
      </c>
      <c r="X1948" s="13">
        <v>0.03</v>
      </c>
      <c r="Y1948" s="5">
        <v>3.0405375000000001</v>
      </c>
      <c r="Z1948" s="14">
        <v>0.03</v>
      </c>
      <c r="AA1948" s="5">
        <v>2.7365624999999998</v>
      </c>
      <c r="AJ1948" s="10">
        <v>0.02</v>
      </c>
      <c r="AK1948" s="5">
        <v>0.59705098665487022</v>
      </c>
      <c r="AS1948" s="5" t="str">
        <f t="shared" si="243"/>
        <v/>
      </c>
      <c r="AU1948" s="5" t="str">
        <f t="shared" si="244"/>
        <v/>
      </c>
      <c r="AW1948" s="5" t="str">
        <f t="shared" si="245"/>
        <v/>
      </c>
      <c r="AZ1948" s="5">
        <f t="shared" si="247"/>
        <v>6.37415098665487</v>
      </c>
      <c r="BA1948" s="11">
        <f t="shared" si="248"/>
        <v>1.2675181241468458E-4</v>
      </c>
      <c r="BB1948" s="5">
        <f t="shared" si="249"/>
        <v>0.12675181241468456</v>
      </c>
      <c r="BC1948"/>
      <c r="BD1948"/>
    </row>
    <row r="1949" spans="1:58" x14ac:dyDescent="0.25">
      <c r="A1949" s="1" t="s">
        <v>737</v>
      </c>
      <c r="B1949" s="1" t="s">
        <v>1118</v>
      </c>
      <c r="C1949" s="1" t="s">
        <v>738</v>
      </c>
      <c r="D1949" s="1" t="s">
        <v>731</v>
      </c>
      <c r="E1949" s="1" t="s">
        <v>68</v>
      </c>
      <c r="F1949" s="1" t="s">
        <v>227</v>
      </c>
      <c r="G1949" s="1" t="s">
        <v>704</v>
      </c>
      <c r="H1949" s="1" t="s">
        <v>240</v>
      </c>
      <c r="I1949" s="2">
        <v>80</v>
      </c>
      <c r="J1949" s="2">
        <v>36.68</v>
      </c>
      <c r="K1949" s="2">
        <f t="shared" si="246"/>
        <v>36.68</v>
      </c>
      <c r="L1949" s="2">
        <f t="shared" si="250"/>
        <v>0</v>
      </c>
      <c r="X1949" s="13">
        <v>20.29</v>
      </c>
      <c r="Y1949" s="5">
        <v>2056.4168625000002</v>
      </c>
      <c r="Z1949" s="14">
        <v>2.1800000000000002</v>
      </c>
      <c r="AA1949" s="5">
        <v>198.856875</v>
      </c>
      <c r="AJ1949" s="10">
        <v>14.21</v>
      </c>
      <c r="AK1949" s="5">
        <v>469.0167372360259</v>
      </c>
      <c r="AS1949" s="5" t="str">
        <f t="shared" si="243"/>
        <v/>
      </c>
      <c r="AU1949" s="5" t="str">
        <f t="shared" si="244"/>
        <v/>
      </c>
      <c r="AW1949" s="5" t="str">
        <f t="shared" si="245"/>
        <v/>
      </c>
      <c r="AZ1949" s="5">
        <f t="shared" si="247"/>
        <v>2724.2904747360262</v>
      </c>
      <c r="BA1949" s="11">
        <f t="shared" si="248"/>
        <v>5.4173293971197495E-2</v>
      </c>
      <c r="BB1949" s="5">
        <f t="shared" si="249"/>
        <v>54.173293971197495</v>
      </c>
      <c r="BC1949"/>
      <c r="BD1949"/>
    </row>
    <row r="1950" spans="1:58" x14ac:dyDescent="0.25">
      <c r="A1950" s="1" t="s">
        <v>737</v>
      </c>
      <c r="B1950" s="1" t="s">
        <v>1118</v>
      </c>
      <c r="C1950" s="1" t="s">
        <v>738</v>
      </c>
      <c r="D1950" s="1" t="s">
        <v>731</v>
      </c>
      <c r="E1950" s="1" t="s">
        <v>75</v>
      </c>
      <c r="F1950" s="1" t="s">
        <v>227</v>
      </c>
      <c r="G1950" s="1" t="s">
        <v>704</v>
      </c>
      <c r="H1950" s="1" t="s">
        <v>240</v>
      </c>
      <c r="I1950" s="2">
        <v>80</v>
      </c>
      <c r="J1950" s="2">
        <v>35.96</v>
      </c>
      <c r="K1950" s="2">
        <f t="shared" si="246"/>
        <v>35.96</v>
      </c>
      <c r="L1950" s="2">
        <f t="shared" si="250"/>
        <v>0</v>
      </c>
      <c r="X1950" s="13">
        <v>5.6</v>
      </c>
      <c r="Y1950" s="5">
        <v>567.56699999999989</v>
      </c>
      <c r="Z1950" s="14">
        <v>5.0599999999999996</v>
      </c>
      <c r="AA1950" s="5">
        <v>461.56687499999998</v>
      </c>
      <c r="AH1950" s="9">
        <v>2.0699999999999998</v>
      </c>
      <c r="AI1950" s="5">
        <v>75.044717999999989</v>
      </c>
      <c r="AJ1950" s="10">
        <v>23.23</v>
      </c>
      <c r="AK1950" s="5">
        <v>747.01029381008152</v>
      </c>
      <c r="AS1950" s="5" t="str">
        <f t="shared" si="243"/>
        <v/>
      </c>
      <c r="AU1950" s="5" t="str">
        <f t="shared" si="244"/>
        <v/>
      </c>
      <c r="AW1950" s="5" t="str">
        <f t="shared" si="245"/>
        <v/>
      </c>
      <c r="AZ1950" s="5">
        <f t="shared" si="247"/>
        <v>1851.1888868100814</v>
      </c>
      <c r="BA1950" s="11">
        <f t="shared" si="248"/>
        <v>3.6811419593974694E-2</v>
      </c>
      <c r="BB1950" s="5">
        <f t="shared" si="249"/>
        <v>36.811419593974698</v>
      </c>
      <c r="BC1950"/>
      <c r="BD1950"/>
    </row>
    <row r="1951" spans="1:58" x14ac:dyDescent="0.25">
      <c r="A1951" s="1" t="s">
        <v>737</v>
      </c>
      <c r="B1951" s="1" t="s">
        <v>1118</v>
      </c>
      <c r="C1951" s="1" t="s">
        <v>738</v>
      </c>
      <c r="D1951" s="1" t="s">
        <v>731</v>
      </c>
      <c r="E1951" s="1" t="s">
        <v>74</v>
      </c>
      <c r="F1951" s="1" t="s">
        <v>227</v>
      </c>
      <c r="G1951" s="1" t="s">
        <v>704</v>
      </c>
      <c r="H1951" s="1" t="s">
        <v>240</v>
      </c>
      <c r="I1951" s="2">
        <v>80</v>
      </c>
      <c r="J1951" s="2">
        <v>0.08</v>
      </c>
      <c r="K1951" s="2">
        <f t="shared" si="246"/>
        <v>0.09</v>
      </c>
      <c r="L1951" s="2">
        <f t="shared" si="250"/>
        <v>0</v>
      </c>
      <c r="X1951" s="13">
        <v>0.01</v>
      </c>
      <c r="Y1951" s="5">
        <v>1.0135125</v>
      </c>
      <c r="Z1951" s="14">
        <v>0.03</v>
      </c>
      <c r="AA1951" s="5">
        <v>2.7365624999999998</v>
      </c>
      <c r="AH1951" s="9">
        <v>0.02</v>
      </c>
      <c r="AI1951" s="5">
        <v>0.65445975000000001</v>
      </c>
      <c r="AJ1951" s="10">
        <v>0.03</v>
      </c>
      <c r="AK1951" s="5">
        <v>1.260440971826948</v>
      </c>
      <c r="AS1951" s="5" t="str">
        <f t="shared" si="243"/>
        <v/>
      </c>
      <c r="AU1951" s="5" t="str">
        <f t="shared" si="244"/>
        <v/>
      </c>
      <c r="AW1951" s="5" t="str">
        <f t="shared" si="245"/>
        <v/>
      </c>
      <c r="AZ1951" s="5">
        <f t="shared" si="247"/>
        <v>5.6649757218269476</v>
      </c>
      <c r="BA1951" s="11">
        <f t="shared" si="248"/>
        <v>1.1264965977901622E-4</v>
      </c>
      <c r="BB1951" s="5">
        <f t="shared" si="249"/>
        <v>0.11264965977901623</v>
      </c>
      <c r="BC1951"/>
      <c r="BD1951"/>
    </row>
    <row r="1952" spans="1:58" x14ac:dyDescent="0.25">
      <c r="A1952" s="1" t="s">
        <v>739</v>
      </c>
      <c r="B1952" s="1" t="s">
        <v>740</v>
      </c>
      <c r="C1952" s="1" t="s">
        <v>741</v>
      </c>
      <c r="D1952" s="1" t="s">
        <v>60</v>
      </c>
      <c r="E1952" s="1" t="s">
        <v>65</v>
      </c>
      <c r="F1952" s="1" t="s">
        <v>274</v>
      </c>
      <c r="G1952" s="1" t="s">
        <v>63</v>
      </c>
      <c r="H1952" s="1" t="s">
        <v>742</v>
      </c>
      <c r="I1952" s="2">
        <v>118.09</v>
      </c>
      <c r="J1952" s="2">
        <v>0.06</v>
      </c>
      <c r="K1952" s="2">
        <f t="shared" si="246"/>
        <v>0.06</v>
      </c>
      <c r="L1952" s="2">
        <f t="shared" si="250"/>
        <v>0</v>
      </c>
      <c r="X1952" s="13">
        <v>0.06</v>
      </c>
      <c r="Y1952" s="5">
        <v>6.0810749999999993</v>
      </c>
      <c r="AS1952" s="5" t="str">
        <f t="shared" si="243"/>
        <v/>
      </c>
      <c r="AU1952" s="5" t="str">
        <f t="shared" si="244"/>
        <v/>
      </c>
      <c r="AW1952" s="5" t="str">
        <f t="shared" si="245"/>
        <v/>
      </c>
      <c r="AZ1952" s="5">
        <f t="shared" si="247"/>
        <v>6.0810749999999993</v>
      </c>
      <c r="BA1952" s="11">
        <f t="shared" si="248"/>
        <v>1.2092391273651554E-4</v>
      </c>
      <c r="BB1952" s="5">
        <f t="shared" si="249"/>
        <v>0.12092391273651554</v>
      </c>
      <c r="BC1952"/>
      <c r="BD1952"/>
    </row>
    <row r="1953" spans="1:56" x14ac:dyDescent="0.25">
      <c r="A1953" s="1" t="s">
        <v>739</v>
      </c>
      <c r="B1953" s="1" t="s">
        <v>740</v>
      </c>
      <c r="C1953" s="1" t="s">
        <v>741</v>
      </c>
      <c r="D1953" s="1" t="s">
        <v>60</v>
      </c>
      <c r="E1953" s="1" t="s">
        <v>70</v>
      </c>
      <c r="F1953" s="1" t="s">
        <v>274</v>
      </c>
      <c r="G1953" s="1" t="s">
        <v>63</v>
      </c>
      <c r="H1953" s="1" t="s">
        <v>742</v>
      </c>
      <c r="I1953" s="2">
        <v>118.09</v>
      </c>
      <c r="J1953" s="2">
        <v>36.270000000000003</v>
      </c>
      <c r="K1953" s="2">
        <f t="shared" si="246"/>
        <v>36.270000000000003</v>
      </c>
      <c r="L1953" s="2">
        <f t="shared" si="250"/>
        <v>0</v>
      </c>
      <c r="X1953" s="13">
        <v>21.19</v>
      </c>
      <c r="Y1953" s="5">
        <v>2147.6329875000001</v>
      </c>
      <c r="Z1953" s="14">
        <v>0.35</v>
      </c>
      <c r="AA1953" s="5">
        <v>31.926562499999999</v>
      </c>
      <c r="AJ1953" s="10">
        <v>14.73</v>
      </c>
      <c r="AK1953" s="5">
        <v>488.02286747185661</v>
      </c>
      <c r="AS1953" s="5" t="str">
        <f t="shared" si="243"/>
        <v/>
      </c>
      <c r="AU1953" s="5" t="str">
        <f t="shared" si="244"/>
        <v/>
      </c>
      <c r="AW1953" s="5" t="str">
        <f t="shared" si="245"/>
        <v/>
      </c>
      <c r="AZ1953" s="5">
        <f t="shared" si="247"/>
        <v>2667.5824174718564</v>
      </c>
      <c r="BA1953" s="11">
        <f t="shared" si="248"/>
        <v>5.3045638060347886E-2</v>
      </c>
      <c r="BB1953" s="5">
        <f t="shared" si="249"/>
        <v>53.045638060347883</v>
      </c>
      <c r="BC1953"/>
      <c r="BD1953"/>
    </row>
    <row r="1954" spans="1:56" x14ac:dyDescent="0.25">
      <c r="A1954" s="1" t="s">
        <v>739</v>
      </c>
      <c r="B1954" s="1" t="s">
        <v>740</v>
      </c>
      <c r="C1954" s="1" t="s">
        <v>741</v>
      </c>
      <c r="D1954" s="1" t="s">
        <v>60</v>
      </c>
      <c r="E1954" s="1" t="s">
        <v>71</v>
      </c>
      <c r="F1954" s="1" t="s">
        <v>274</v>
      </c>
      <c r="G1954" s="1" t="s">
        <v>63</v>
      </c>
      <c r="H1954" s="1" t="s">
        <v>742</v>
      </c>
      <c r="I1954" s="2">
        <v>118.09</v>
      </c>
      <c r="J1954" s="2">
        <v>0.17</v>
      </c>
      <c r="K1954" s="2">
        <f t="shared" si="246"/>
        <v>0.16</v>
      </c>
      <c r="L1954" s="2">
        <f t="shared" si="250"/>
        <v>0</v>
      </c>
      <c r="X1954" s="13">
        <v>0.05</v>
      </c>
      <c r="Y1954" s="5">
        <v>5.0675625000000002</v>
      </c>
      <c r="AJ1954" s="10">
        <v>0.11</v>
      </c>
      <c r="AK1954" s="5">
        <v>3.6486449802294372</v>
      </c>
      <c r="AS1954" s="5" t="str">
        <f t="shared" si="243"/>
        <v/>
      </c>
      <c r="AU1954" s="5" t="str">
        <f t="shared" si="244"/>
        <v/>
      </c>
      <c r="AW1954" s="5" t="str">
        <f t="shared" si="245"/>
        <v/>
      </c>
      <c r="AZ1954" s="5">
        <f t="shared" si="247"/>
        <v>8.7162074802294374</v>
      </c>
      <c r="BA1954" s="11">
        <f t="shared" si="248"/>
        <v>1.7332427452919569E-4</v>
      </c>
      <c r="BB1954" s="5">
        <f t="shared" si="249"/>
        <v>0.17332427452919569</v>
      </c>
      <c r="BC1954"/>
      <c r="BD1954"/>
    </row>
    <row r="1955" spans="1:56" x14ac:dyDescent="0.25">
      <c r="A1955" s="1" t="s">
        <v>739</v>
      </c>
      <c r="B1955" s="1" t="s">
        <v>740</v>
      </c>
      <c r="C1955" s="1" t="s">
        <v>741</v>
      </c>
      <c r="D1955" s="1" t="s">
        <v>60</v>
      </c>
      <c r="E1955" s="1" t="s">
        <v>72</v>
      </c>
      <c r="F1955" s="1" t="s">
        <v>274</v>
      </c>
      <c r="G1955" s="1" t="s">
        <v>63</v>
      </c>
      <c r="H1955" s="1" t="s">
        <v>742</v>
      </c>
      <c r="I1955" s="2">
        <v>118.09</v>
      </c>
      <c r="J1955" s="2">
        <v>43.77</v>
      </c>
      <c r="K1955" s="2">
        <f t="shared" si="246"/>
        <v>43.76</v>
      </c>
      <c r="L1955" s="2">
        <f t="shared" si="250"/>
        <v>0</v>
      </c>
      <c r="X1955" s="13">
        <v>8.09</v>
      </c>
      <c r="Y1955" s="5">
        <v>819.93161249999991</v>
      </c>
      <c r="Z1955" s="14">
        <v>13.01</v>
      </c>
      <c r="AA1955" s="5">
        <v>1186.7559375000001</v>
      </c>
      <c r="AJ1955" s="10">
        <v>22.66</v>
      </c>
      <c r="AK1955" s="5">
        <v>744.25725956851238</v>
      </c>
      <c r="AS1955" s="5" t="str">
        <f t="shared" si="243"/>
        <v/>
      </c>
      <c r="AU1955" s="5" t="str">
        <f t="shared" si="244"/>
        <v/>
      </c>
      <c r="AW1955" s="5" t="str">
        <f t="shared" si="245"/>
        <v/>
      </c>
      <c r="AZ1955" s="5">
        <f t="shared" si="247"/>
        <v>2750.9448095685125</v>
      </c>
      <c r="BA1955" s="11">
        <f t="shared" si="248"/>
        <v>5.4703323030094717E-2</v>
      </c>
      <c r="BB1955" s="5">
        <f t="shared" si="249"/>
        <v>54.703323030094722</v>
      </c>
      <c r="BC1955"/>
      <c r="BD1955"/>
    </row>
    <row r="1956" spans="1:56" x14ac:dyDescent="0.25">
      <c r="A1956" s="1" t="s">
        <v>739</v>
      </c>
      <c r="B1956" s="1" t="s">
        <v>740</v>
      </c>
      <c r="C1956" s="1" t="s">
        <v>741</v>
      </c>
      <c r="D1956" s="1" t="s">
        <v>60</v>
      </c>
      <c r="E1956" s="1" t="s">
        <v>73</v>
      </c>
      <c r="F1956" s="1" t="s">
        <v>274</v>
      </c>
      <c r="G1956" s="1" t="s">
        <v>63</v>
      </c>
      <c r="H1956" s="1" t="s">
        <v>742</v>
      </c>
      <c r="I1956" s="2">
        <v>118.09</v>
      </c>
      <c r="J1956" s="2">
        <v>36.21</v>
      </c>
      <c r="K1956" s="2">
        <f t="shared" si="246"/>
        <v>36.22</v>
      </c>
      <c r="L1956" s="2">
        <f t="shared" si="250"/>
        <v>0</v>
      </c>
      <c r="X1956" s="13">
        <v>3.75</v>
      </c>
      <c r="Y1956" s="5">
        <v>380.06718749999999</v>
      </c>
      <c r="Z1956" s="14">
        <v>22.68</v>
      </c>
      <c r="AA1956" s="5">
        <v>2068.8412499999999</v>
      </c>
      <c r="AJ1956" s="10">
        <v>9.7899999999999991</v>
      </c>
      <c r="AK1956" s="5">
        <v>293.81542185018361</v>
      </c>
      <c r="AS1956" s="5" t="str">
        <f t="shared" si="243"/>
        <v/>
      </c>
      <c r="AU1956" s="5" t="str">
        <f t="shared" si="244"/>
        <v/>
      </c>
      <c r="AW1956" s="5" t="str">
        <f t="shared" si="245"/>
        <v/>
      </c>
      <c r="AZ1956" s="5">
        <f t="shared" si="247"/>
        <v>2742.7238593501834</v>
      </c>
      <c r="BA1956" s="11">
        <f t="shared" si="248"/>
        <v>5.4539847087631842E-2</v>
      </c>
      <c r="BB1956" s="5">
        <f t="shared" si="249"/>
        <v>54.539847087631841</v>
      </c>
      <c r="BC1956"/>
      <c r="BD1956"/>
    </row>
    <row r="1957" spans="1:56" x14ac:dyDescent="0.25">
      <c r="A1957" s="1" t="s">
        <v>743</v>
      </c>
      <c r="B1957" s="1" t="s">
        <v>744</v>
      </c>
      <c r="C1957" s="1" t="s">
        <v>741</v>
      </c>
      <c r="D1957" s="1" t="s">
        <v>745</v>
      </c>
      <c r="E1957" s="1" t="s">
        <v>61</v>
      </c>
      <c r="F1957" s="1" t="s">
        <v>274</v>
      </c>
      <c r="G1957" s="1" t="s">
        <v>63</v>
      </c>
      <c r="H1957" s="1" t="s">
        <v>742</v>
      </c>
      <c r="I1957" s="2">
        <v>45</v>
      </c>
      <c r="J1957" s="2">
        <v>7.0000000000000007E-2</v>
      </c>
      <c r="K1957" s="2">
        <f t="shared" si="246"/>
        <v>7.0000000000000007E-2</v>
      </c>
      <c r="L1957" s="2">
        <f t="shared" si="250"/>
        <v>0</v>
      </c>
      <c r="X1957" s="13">
        <v>0.02</v>
      </c>
      <c r="Y1957" s="5">
        <v>2.0270250000000001</v>
      </c>
      <c r="Z1957" s="14">
        <v>0.05</v>
      </c>
      <c r="AA1957" s="5">
        <v>4.5609375000000014</v>
      </c>
      <c r="AS1957" s="5" t="str">
        <f t="shared" si="243"/>
        <v/>
      </c>
      <c r="AU1957" s="5" t="str">
        <f t="shared" si="244"/>
        <v/>
      </c>
      <c r="AW1957" s="5" t="str">
        <f t="shared" si="245"/>
        <v/>
      </c>
      <c r="AZ1957" s="5">
        <f t="shared" si="247"/>
        <v>6.5879625000000015</v>
      </c>
      <c r="BA1957" s="11">
        <f t="shared" si="248"/>
        <v>1.3100351540828507E-4</v>
      </c>
      <c r="BB1957" s="5">
        <f t="shared" si="249"/>
        <v>0.13100351540828506</v>
      </c>
      <c r="BC1957"/>
      <c r="BD1957"/>
    </row>
    <row r="1958" spans="1:56" x14ac:dyDescent="0.25">
      <c r="A1958" s="1" t="s">
        <v>743</v>
      </c>
      <c r="B1958" s="1" t="s">
        <v>744</v>
      </c>
      <c r="C1958" s="1" t="s">
        <v>741</v>
      </c>
      <c r="D1958" s="1" t="s">
        <v>745</v>
      </c>
      <c r="E1958" s="1" t="s">
        <v>71</v>
      </c>
      <c r="F1958" s="1" t="s">
        <v>274</v>
      </c>
      <c r="G1958" s="1" t="s">
        <v>63</v>
      </c>
      <c r="H1958" s="1" t="s">
        <v>742</v>
      </c>
      <c r="I1958" s="2">
        <v>45</v>
      </c>
      <c r="J1958" s="2">
        <v>44.92</v>
      </c>
      <c r="K1958" s="2">
        <f t="shared" si="246"/>
        <v>44.919999999999995</v>
      </c>
      <c r="L1958" s="2">
        <f t="shared" si="250"/>
        <v>0</v>
      </c>
      <c r="X1958" s="13">
        <v>15.1</v>
      </c>
      <c r="Y1958" s="5">
        <v>1530.403875</v>
      </c>
      <c r="Z1958" s="14">
        <v>8.33</v>
      </c>
      <c r="AA1958" s="5">
        <v>759.85218750000001</v>
      </c>
      <c r="AH1958" s="9">
        <v>2.79</v>
      </c>
      <c r="AI1958" s="5">
        <v>98.787063375000002</v>
      </c>
      <c r="AJ1958" s="10">
        <v>18.7</v>
      </c>
      <c r="AK1958" s="5">
        <v>614.36547900000005</v>
      </c>
      <c r="AS1958" s="5" t="str">
        <f t="shared" si="243"/>
        <v/>
      </c>
      <c r="AU1958" s="5" t="str">
        <f t="shared" si="244"/>
        <v/>
      </c>
      <c r="AW1958" s="5" t="str">
        <f t="shared" si="245"/>
        <v/>
      </c>
      <c r="AZ1958" s="5">
        <f t="shared" si="247"/>
        <v>3003.408604875</v>
      </c>
      <c r="BA1958" s="11">
        <f t="shared" si="248"/>
        <v>5.9723637687087307E-2</v>
      </c>
      <c r="BB1958" s="5">
        <f t="shared" si="249"/>
        <v>59.723637687087304</v>
      </c>
      <c r="BC1958"/>
      <c r="BD1958"/>
    </row>
    <row r="1959" spans="1:56" x14ac:dyDescent="0.25">
      <c r="A1959" s="1" t="s">
        <v>746</v>
      </c>
      <c r="B1959" s="1" t="s">
        <v>747</v>
      </c>
      <c r="C1959" s="1" t="s">
        <v>748</v>
      </c>
      <c r="D1959" s="1" t="s">
        <v>60</v>
      </c>
      <c r="E1959" s="1" t="s">
        <v>85</v>
      </c>
      <c r="F1959" s="1" t="s">
        <v>274</v>
      </c>
      <c r="G1959" s="1" t="s">
        <v>63</v>
      </c>
      <c r="H1959" s="1" t="s">
        <v>742</v>
      </c>
      <c r="I1959" s="2">
        <v>157.29</v>
      </c>
      <c r="J1959" s="2">
        <v>33.659999999999997</v>
      </c>
      <c r="K1959" s="2">
        <f t="shared" si="246"/>
        <v>33.660000000000004</v>
      </c>
      <c r="L1959" s="2">
        <f t="shared" si="250"/>
        <v>0</v>
      </c>
      <c r="X1959" s="13">
        <v>26.76</v>
      </c>
      <c r="Y1959" s="5">
        <v>2712.1594500000001</v>
      </c>
      <c r="Z1959" s="14">
        <v>3.68</v>
      </c>
      <c r="AA1959" s="5">
        <v>335.685</v>
      </c>
      <c r="AJ1959" s="10">
        <v>3.22</v>
      </c>
      <c r="AK1959" s="5">
        <v>106.80579</v>
      </c>
      <c r="AS1959" s="5" t="str">
        <f t="shared" si="243"/>
        <v/>
      </c>
      <c r="AU1959" s="5" t="str">
        <f t="shared" si="244"/>
        <v/>
      </c>
      <c r="AW1959" s="5" t="str">
        <f t="shared" si="245"/>
        <v/>
      </c>
      <c r="AZ1959" s="5">
        <f t="shared" si="247"/>
        <v>3154.6502399999999</v>
      </c>
      <c r="BA1959" s="11">
        <f t="shared" si="248"/>
        <v>6.2731120786372122E-2</v>
      </c>
      <c r="BB1959" s="5">
        <f t="shared" si="249"/>
        <v>62.731120786372124</v>
      </c>
      <c r="BC1959"/>
      <c r="BD1959"/>
    </row>
    <row r="1960" spans="1:56" x14ac:dyDescent="0.25">
      <c r="A1960" s="1" t="s">
        <v>746</v>
      </c>
      <c r="B1960" s="1" t="s">
        <v>747</v>
      </c>
      <c r="C1960" s="1" t="s">
        <v>748</v>
      </c>
      <c r="D1960" s="1" t="s">
        <v>60</v>
      </c>
      <c r="E1960" s="1" t="s">
        <v>80</v>
      </c>
      <c r="F1960" s="1" t="s">
        <v>274</v>
      </c>
      <c r="G1960" s="1" t="s">
        <v>63</v>
      </c>
      <c r="H1960" s="1" t="s">
        <v>742</v>
      </c>
      <c r="I1960" s="2">
        <v>157.29</v>
      </c>
      <c r="J1960" s="2">
        <v>45.3</v>
      </c>
      <c r="K1960" s="2">
        <f t="shared" si="246"/>
        <v>45.3</v>
      </c>
      <c r="L1960" s="2">
        <f t="shared" si="250"/>
        <v>0</v>
      </c>
      <c r="X1960" s="13">
        <v>10.39</v>
      </c>
      <c r="Y1960" s="5">
        <v>1053.0394875</v>
      </c>
      <c r="Z1960" s="14">
        <v>15.8</v>
      </c>
      <c r="AA1960" s="5">
        <v>1441.2562499999999</v>
      </c>
      <c r="AH1960" s="9">
        <v>7.3699999999999992</v>
      </c>
      <c r="AI1960" s="5">
        <v>260.91128700000002</v>
      </c>
      <c r="AJ1960" s="10">
        <v>11.74</v>
      </c>
      <c r="AK1960" s="5">
        <v>377.03770650000001</v>
      </c>
      <c r="AS1960" s="5" t="str">
        <f t="shared" si="243"/>
        <v/>
      </c>
      <c r="AU1960" s="5" t="str">
        <f t="shared" si="244"/>
        <v/>
      </c>
      <c r="AW1960" s="5" t="str">
        <f t="shared" si="245"/>
        <v/>
      </c>
      <c r="AZ1960" s="5">
        <f t="shared" si="247"/>
        <v>3132.2447309999998</v>
      </c>
      <c r="BA1960" s="11">
        <f t="shared" si="248"/>
        <v>6.2285580842343598E-2</v>
      </c>
      <c r="BB1960" s="5">
        <f t="shared" si="249"/>
        <v>62.285580842343599</v>
      </c>
      <c r="BC1960"/>
      <c r="BD1960"/>
    </row>
    <row r="1961" spans="1:56" x14ac:dyDescent="0.25">
      <c r="A1961" s="1" t="s">
        <v>746</v>
      </c>
      <c r="B1961" s="1" t="s">
        <v>747</v>
      </c>
      <c r="C1961" s="1" t="s">
        <v>748</v>
      </c>
      <c r="D1961" s="1" t="s">
        <v>60</v>
      </c>
      <c r="E1961" s="1" t="s">
        <v>61</v>
      </c>
      <c r="F1961" s="1" t="s">
        <v>274</v>
      </c>
      <c r="G1961" s="1" t="s">
        <v>63</v>
      </c>
      <c r="H1961" s="1" t="s">
        <v>742</v>
      </c>
      <c r="I1961" s="2">
        <v>157.29</v>
      </c>
      <c r="J1961" s="2">
        <v>43.44</v>
      </c>
      <c r="K1961" s="2">
        <f t="shared" si="246"/>
        <v>43.44</v>
      </c>
      <c r="L1961" s="2">
        <f t="shared" si="250"/>
        <v>0</v>
      </c>
      <c r="X1961" s="13">
        <v>21.07</v>
      </c>
      <c r="Y1961" s="5">
        <v>2135.4708375</v>
      </c>
      <c r="Z1961" s="14">
        <v>22.37</v>
      </c>
      <c r="AA1961" s="5">
        <v>2040.5634375</v>
      </c>
      <c r="AS1961" s="5" t="str">
        <f t="shared" si="243"/>
        <v/>
      </c>
      <c r="AU1961" s="5" t="str">
        <f t="shared" si="244"/>
        <v/>
      </c>
      <c r="AW1961" s="5" t="str">
        <f t="shared" si="245"/>
        <v/>
      </c>
      <c r="AZ1961" s="5">
        <f t="shared" si="247"/>
        <v>4176.034275</v>
      </c>
      <c r="BA1961" s="11">
        <f t="shared" si="248"/>
        <v>8.3041633963534089E-2</v>
      </c>
      <c r="BB1961" s="5">
        <f t="shared" si="249"/>
        <v>83.041633963534082</v>
      </c>
      <c r="BC1961"/>
      <c r="BD1961"/>
    </row>
    <row r="1962" spans="1:56" x14ac:dyDescent="0.25">
      <c r="A1962" s="1" t="s">
        <v>746</v>
      </c>
      <c r="B1962" s="1" t="s">
        <v>747</v>
      </c>
      <c r="C1962" s="1" t="s">
        <v>748</v>
      </c>
      <c r="D1962" s="1" t="s">
        <v>60</v>
      </c>
      <c r="E1962" s="1" t="s">
        <v>65</v>
      </c>
      <c r="F1962" s="1" t="s">
        <v>274</v>
      </c>
      <c r="G1962" s="1" t="s">
        <v>63</v>
      </c>
      <c r="H1962" s="1" t="s">
        <v>742</v>
      </c>
      <c r="I1962" s="2">
        <v>157.29</v>
      </c>
      <c r="J1962" s="2">
        <v>34.9</v>
      </c>
      <c r="K1962" s="2">
        <f t="shared" si="246"/>
        <v>34.9</v>
      </c>
      <c r="L1962" s="2">
        <f t="shared" si="250"/>
        <v>0</v>
      </c>
      <c r="X1962" s="13">
        <v>33.479999999999997</v>
      </c>
      <c r="Y1962" s="5">
        <v>3393.239849999999</v>
      </c>
      <c r="Z1962" s="14">
        <v>0.1</v>
      </c>
      <c r="AA1962" s="5">
        <v>9.1218750000000011</v>
      </c>
      <c r="AJ1962" s="10">
        <v>1.32</v>
      </c>
      <c r="AK1962" s="5">
        <v>43.783740000000002</v>
      </c>
      <c r="AS1962" s="5" t="str">
        <f t="shared" si="243"/>
        <v/>
      </c>
      <c r="AU1962" s="5" t="str">
        <f t="shared" si="244"/>
        <v/>
      </c>
      <c r="AW1962" s="5" t="str">
        <f t="shared" si="245"/>
        <v/>
      </c>
      <c r="AZ1962" s="5">
        <f t="shared" si="247"/>
        <v>3446.1454649999987</v>
      </c>
      <c r="BA1962" s="11">
        <f t="shared" si="248"/>
        <v>6.8527586567670801E-2</v>
      </c>
      <c r="BB1962" s="5">
        <f t="shared" si="249"/>
        <v>68.527586567670795</v>
      </c>
      <c r="BC1962"/>
      <c r="BD1962"/>
    </row>
    <row r="1963" spans="1:56" x14ac:dyDescent="0.25">
      <c r="A1963" s="1" t="s">
        <v>749</v>
      </c>
      <c r="B1963" s="1" t="s">
        <v>750</v>
      </c>
      <c r="C1963" s="1" t="s">
        <v>431</v>
      </c>
      <c r="D1963" s="1" t="s">
        <v>432</v>
      </c>
      <c r="E1963" s="1" t="s">
        <v>90</v>
      </c>
      <c r="F1963" s="1" t="s">
        <v>274</v>
      </c>
      <c r="G1963" s="1" t="s">
        <v>63</v>
      </c>
      <c r="H1963" s="1" t="s">
        <v>742</v>
      </c>
      <c r="I1963" s="2">
        <v>40</v>
      </c>
      <c r="J1963" s="2">
        <v>7.0000000000000007E-2</v>
      </c>
      <c r="K1963" s="2">
        <f t="shared" si="246"/>
        <v>7.0000000000000007E-2</v>
      </c>
      <c r="L1963" s="2">
        <f t="shared" si="250"/>
        <v>0</v>
      </c>
      <c r="AJ1963" s="10">
        <v>7.0000000000000007E-2</v>
      </c>
      <c r="AK1963" s="5">
        <v>2.3218649999999998</v>
      </c>
      <c r="AS1963" s="5" t="str">
        <f t="shared" si="243"/>
        <v/>
      </c>
      <c r="AU1963" s="5" t="str">
        <f t="shared" si="244"/>
        <v/>
      </c>
      <c r="AW1963" s="5" t="str">
        <f t="shared" si="245"/>
        <v/>
      </c>
      <c r="AZ1963" s="5">
        <f t="shared" si="247"/>
        <v>2.3218649999999998</v>
      </c>
      <c r="BA1963" s="11">
        <f t="shared" si="248"/>
        <v>4.617094849939685E-5</v>
      </c>
      <c r="BB1963" s="5">
        <f t="shared" si="249"/>
        <v>4.6170948499396847E-2</v>
      </c>
      <c r="BC1963"/>
      <c r="BD1963"/>
    </row>
    <row r="1964" spans="1:56" x14ac:dyDescent="0.25">
      <c r="A1964" s="1" t="s">
        <v>749</v>
      </c>
      <c r="B1964" s="1" t="s">
        <v>750</v>
      </c>
      <c r="C1964" s="1" t="s">
        <v>431</v>
      </c>
      <c r="D1964" s="1" t="s">
        <v>432</v>
      </c>
      <c r="E1964" s="1" t="s">
        <v>65</v>
      </c>
      <c r="F1964" s="1" t="s">
        <v>274</v>
      </c>
      <c r="G1964" s="1" t="s">
        <v>63</v>
      </c>
      <c r="H1964" s="1" t="s">
        <v>742</v>
      </c>
      <c r="I1964" s="2">
        <v>40</v>
      </c>
      <c r="J1964" s="2">
        <v>0.09</v>
      </c>
      <c r="K1964" s="2">
        <f t="shared" si="246"/>
        <v>0.09</v>
      </c>
      <c r="L1964" s="2">
        <f t="shared" si="250"/>
        <v>0</v>
      </c>
      <c r="X1964" s="13">
        <v>0.03</v>
      </c>
      <c r="Y1964" s="5">
        <v>3.0405375000000001</v>
      </c>
      <c r="AJ1964" s="10">
        <v>0.06</v>
      </c>
      <c r="AK1964" s="5">
        <v>1.99017</v>
      </c>
      <c r="AS1964" s="5" t="str">
        <f t="shared" si="243"/>
        <v/>
      </c>
      <c r="AU1964" s="5" t="str">
        <f t="shared" si="244"/>
        <v/>
      </c>
      <c r="AW1964" s="5" t="str">
        <f t="shared" si="245"/>
        <v/>
      </c>
      <c r="AZ1964" s="5">
        <f t="shared" si="247"/>
        <v>5.0307075000000001</v>
      </c>
      <c r="BA1964" s="11">
        <f t="shared" si="248"/>
        <v>1.0003705508202651E-4</v>
      </c>
      <c r="BB1964" s="5">
        <f t="shared" si="249"/>
        <v>0.10003705508202651</v>
      </c>
      <c r="BC1964"/>
      <c r="BD1964"/>
    </row>
    <row r="1965" spans="1:56" x14ac:dyDescent="0.25">
      <c r="A1965" s="1" t="s">
        <v>749</v>
      </c>
      <c r="B1965" s="1" t="s">
        <v>750</v>
      </c>
      <c r="C1965" s="1" t="s">
        <v>431</v>
      </c>
      <c r="D1965" s="1" t="s">
        <v>432</v>
      </c>
      <c r="E1965" s="1" t="s">
        <v>66</v>
      </c>
      <c r="F1965" s="1" t="s">
        <v>274</v>
      </c>
      <c r="G1965" s="1" t="s">
        <v>63</v>
      </c>
      <c r="H1965" s="1" t="s">
        <v>742</v>
      </c>
      <c r="I1965" s="2">
        <v>40</v>
      </c>
      <c r="J1965" s="2">
        <v>39.840000000000003</v>
      </c>
      <c r="K1965" s="2">
        <f t="shared" si="246"/>
        <v>39.840000000000003</v>
      </c>
      <c r="L1965" s="2">
        <f t="shared" si="250"/>
        <v>0</v>
      </c>
      <c r="X1965" s="13">
        <v>6.09</v>
      </c>
      <c r="Y1965" s="5">
        <v>617.22911249999993</v>
      </c>
      <c r="AH1965" s="9">
        <v>1.45</v>
      </c>
      <c r="AI1965" s="5">
        <v>52.720368749999992</v>
      </c>
      <c r="AJ1965" s="10">
        <v>32.299999999999997</v>
      </c>
      <c r="AK1965" s="5">
        <v>1071.3748499999999</v>
      </c>
      <c r="AS1965" s="5" t="str">
        <f t="shared" ref="AS1965:AS2028" si="251">IF(AR1965&gt;0,AR1965*$AS$1,"")</f>
        <v/>
      </c>
      <c r="AU1965" s="5" t="str">
        <f t="shared" ref="AU1965:AU2028" si="252">IF(AT1965&gt;0,AT1965*$AU$1,"")</f>
        <v/>
      </c>
      <c r="AW1965" s="5" t="str">
        <f t="shared" ref="AW1965:AW2028" si="253">IF(AV1965&gt;0,AV1965*$AW$1,"")</f>
        <v/>
      </c>
      <c r="AZ1965" s="5">
        <f t="shared" si="247"/>
        <v>1741.3243312499999</v>
      </c>
      <c r="BA1965" s="11">
        <f t="shared" si="248"/>
        <v>3.4626731536454708E-2</v>
      </c>
      <c r="BB1965" s="5">
        <f t="shared" si="249"/>
        <v>34.626731536454706</v>
      </c>
      <c r="BC1965"/>
      <c r="BD1965"/>
    </row>
    <row r="1966" spans="1:56" x14ac:dyDescent="0.25">
      <c r="A1966" s="1" t="s">
        <v>751</v>
      </c>
      <c r="B1966" s="1" t="s">
        <v>750</v>
      </c>
      <c r="C1966" s="1" t="s">
        <v>431</v>
      </c>
      <c r="D1966" s="1" t="s">
        <v>432</v>
      </c>
      <c r="E1966" s="1" t="s">
        <v>90</v>
      </c>
      <c r="F1966" s="1" t="s">
        <v>274</v>
      </c>
      <c r="G1966" s="1" t="s">
        <v>63</v>
      </c>
      <c r="H1966" s="1" t="s">
        <v>742</v>
      </c>
      <c r="I1966" s="2">
        <v>40</v>
      </c>
      <c r="J1966" s="2">
        <v>39.369999999999997</v>
      </c>
      <c r="K1966" s="2">
        <f t="shared" si="246"/>
        <v>39.369999999999997</v>
      </c>
      <c r="L1966" s="2">
        <f t="shared" si="250"/>
        <v>0</v>
      </c>
      <c r="AJ1966" s="10">
        <v>39.369999999999997</v>
      </c>
      <c r="AK1966" s="5">
        <v>1305.8831795711519</v>
      </c>
      <c r="AS1966" s="5" t="str">
        <f t="shared" si="251"/>
        <v/>
      </c>
      <c r="AU1966" s="5" t="str">
        <f t="shared" si="252"/>
        <v/>
      </c>
      <c r="AW1966" s="5" t="str">
        <f t="shared" si="253"/>
        <v/>
      </c>
      <c r="AZ1966" s="5">
        <f t="shared" si="247"/>
        <v>1305.8831795711519</v>
      </c>
      <c r="BA1966" s="11">
        <f t="shared" si="248"/>
        <v>2.5967859901505155E-2</v>
      </c>
      <c r="BB1966" s="5">
        <f t="shared" si="249"/>
        <v>25.967859901505154</v>
      </c>
      <c r="BC1966"/>
      <c r="BD1966"/>
    </row>
    <row r="1967" spans="1:56" x14ac:dyDescent="0.25">
      <c r="A1967" s="1" t="s">
        <v>751</v>
      </c>
      <c r="B1967" s="1" t="s">
        <v>750</v>
      </c>
      <c r="C1967" s="1" t="s">
        <v>431</v>
      </c>
      <c r="D1967" s="1" t="s">
        <v>432</v>
      </c>
      <c r="E1967" s="1" t="s">
        <v>85</v>
      </c>
      <c r="F1967" s="1" t="s">
        <v>274</v>
      </c>
      <c r="G1967" s="1" t="s">
        <v>63</v>
      </c>
      <c r="H1967" s="1" t="s">
        <v>742</v>
      </c>
      <c r="I1967" s="2">
        <v>40</v>
      </c>
      <c r="J1967" s="2">
        <v>0.09</v>
      </c>
      <c r="K1967" s="2">
        <f t="shared" si="246"/>
        <v>0.09</v>
      </c>
      <c r="L1967" s="2">
        <f t="shared" si="250"/>
        <v>0</v>
      </c>
      <c r="X1967" s="13">
        <v>0.04</v>
      </c>
      <c r="Y1967" s="5">
        <v>4.0540500000000002</v>
      </c>
      <c r="AJ1967" s="10">
        <v>0.05</v>
      </c>
      <c r="AK1967" s="5">
        <v>1.658475024713203</v>
      </c>
      <c r="AS1967" s="5" t="str">
        <f t="shared" si="251"/>
        <v/>
      </c>
      <c r="AU1967" s="5" t="str">
        <f t="shared" si="252"/>
        <v/>
      </c>
      <c r="AW1967" s="5" t="str">
        <f t="shared" si="253"/>
        <v/>
      </c>
      <c r="AZ1967" s="5">
        <f t="shared" si="247"/>
        <v>5.7125250247132033</v>
      </c>
      <c r="BA1967" s="11">
        <f t="shared" si="248"/>
        <v>1.1359519124391343E-4</v>
      </c>
      <c r="BB1967" s="5">
        <f t="shared" si="249"/>
        <v>0.11359519124391343</v>
      </c>
      <c r="BC1967"/>
      <c r="BD1967"/>
    </row>
    <row r="1968" spans="1:56" x14ac:dyDescent="0.25">
      <c r="A1968" s="1" t="s">
        <v>752</v>
      </c>
      <c r="B1968" s="1" t="s">
        <v>750</v>
      </c>
      <c r="C1968" s="1" t="s">
        <v>431</v>
      </c>
      <c r="D1968" s="1" t="s">
        <v>432</v>
      </c>
      <c r="E1968" s="1" t="s">
        <v>93</v>
      </c>
      <c r="F1968" s="1" t="s">
        <v>274</v>
      </c>
      <c r="G1968" s="1" t="s">
        <v>63</v>
      </c>
      <c r="H1968" s="1" t="s">
        <v>742</v>
      </c>
      <c r="I1968" s="2">
        <v>40</v>
      </c>
      <c r="J1968" s="2">
        <v>37.619999999999997</v>
      </c>
      <c r="K1968" s="2">
        <f t="shared" si="246"/>
        <v>37.619999999999997</v>
      </c>
      <c r="L1968" s="2">
        <f t="shared" si="250"/>
        <v>0</v>
      </c>
      <c r="AJ1968" s="10">
        <v>37.619999999999997</v>
      </c>
      <c r="AK1968" s="5">
        <v>1247.836554571152</v>
      </c>
      <c r="AS1968" s="5" t="str">
        <f t="shared" si="251"/>
        <v/>
      </c>
      <c r="AU1968" s="5" t="str">
        <f t="shared" si="252"/>
        <v/>
      </c>
      <c r="AW1968" s="5" t="str">
        <f t="shared" si="253"/>
        <v/>
      </c>
      <c r="AZ1968" s="5">
        <f t="shared" si="247"/>
        <v>1247.836554571152</v>
      </c>
      <c r="BA1968" s="11">
        <f t="shared" si="248"/>
        <v>2.4813586189020236E-2</v>
      </c>
      <c r="BB1968" s="5">
        <f t="shared" si="249"/>
        <v>24.813586189020235</v>
      </c>
      <c r="BC1968"/>
      <c r="BD1968"/>
    </row>
    <row r="1969" spans="1:56" x14ac:dyDescent="0.25">
      <c r="A1969" s="1" t="s">
        <v>752</v>
      </c>
      <c r="B1969" s="1" t="s">
        <v>750</v>
      </c>
      <c r="C1969" s="1" t="s">
        <v>431</v>
      </c>
      <c r="D1969" s="1" t="s">
        <v>432</v>
      </c>
      <c r="E1969" s="1" t="s">
        <v>90</v>
      </c>
      <c r="F1969" s="1" t="s">
        <v>274</v>
      </c>
      <c r="G1969" s="1" t="s">
        <v>63</v>
      </c>
      <c r="H1969" s="1" t="s">
        <v>742</v>
      </c>
      <c r="I1969" s="2">
        <v>40</v>
      </c>
      <c r="J1969" s="2">
        <v>0.09</v>
      </c>
      <c r="K1969" s="2">
        <f t="shared" si="246"/>
        <v>0.09</v>
      </c>
      <c r="L1969" s="2">
        <f t="shared" si="250"/>
        <v>0</v>
      </c>
      <c r="AJ1969" s="10">
        <v>0.09</v>
      </c>
      <c r="AK1969" s="5">
        <v>2.985255118623376</v>
      </c>
      <c r="AS1969" s="5" t="str">
        <f t="shared" si="251"/>
        <v/>
      </c>
      <c r="AU1969" s="5" t="str">
        <f t="shared" si="252"/>
        <v/>
      </c>
      <c r="AW1969" s="5" t="str">
        <f t="shared" si="253"/>
        <v/>
      </c>
      <c r="AZ1969" s="5">
        <f t="shared" si="247"/>
        <v>2.985255118623376</v>
      </c>
      <c r="BA1969" s="11">
        <f t="shared" si="248"/>
        <v>5.9362650429512799E-5</v>
      </c>
      <c r="BB1969" s="5">
        <f t="shared" si="249"/>
        <v>5.9362650429512803E-2</v>
      </c>
      <c r="BC1969"/>
      <c r="BD1969"/>
    </row>
    <row r="1970" spans="1:56" x14ac:dyDescent="0.25">
      <c r="A1970" s="1" t="s">
        <v>753</v>
      </c>
      <c r="B1970" s="1" t="s">
        <v>750</v>
      </c>
      <c r="C1970" s="1" t="s">
        <v>431</v>
      </c>
      <c r="D1970" s="1" t="s">
        <v>432</v>
      </c>
      <c r="E1970" s="1" t="s">
        <v>93</v>
      </c>
      <c r="F1970" s="1" t="s">
        <v>274</v>
      </c>
      <c r="G1970" s="1" t="s">
        <v>63</v>
      </c>
      <c r="H1970" s="1" t="s">
        <v>742</v>
      </c>
      <c r="I1970" s="2">
        <v>40</v>
      </c>
      <c r="J1970" s="2">
        <v>0.06</v>
      </c>
      <c r="K1970" s="2">
        <f t="shared" si="246"/>
        <v>0.06</v>
      </c>
      <c r="L1970" s="2">
        <f t="shared" si="250"/>
        <v>0</v>
      </c>
      <c r="AJ1970" s="10">
        <v>0.06</v>
      </c>
      <c r="AK1970" s="5">
        <v>1.990169955516234</v>
      </c>
      <c r="AS1970" s="5" t="str">
        <f t="shared" si="251"/>
        <v/>
      </c>
      <c r="AU1970" s="5" t="str">
        <f t="shared" si="252"/>
        <v/>
      </c>
      <c r="AW1970" s="5" t="str">
        <f t="shared" si="253"/>
        <v/>
      </c>
      <c r="AZ1970" s="5">
        <f t="shared" si="247"/>
        <v>1.990169955516234</v>
      </c>
      <c r="BA1970" s="11">
        <f t="shared" si="248"/>
        <v>3.9575097829196343E-5</v>
      </c>
      <c r="BB1970" s="5">
        <f t="shared" si="249"/>
        <v>3.9575097829196347E-2</v>
      </c>
      <c r="BC1970"/>
      <c r="BD1970"/>
    </row>
    <row r="1971" spans="1:56" x14ac:dyDescent="0.25">
      <c r="A1971" s="1" t="s">
        <v>753</v>
      </c>
      <c r="B1971" s="1" t="s">
        <v>750</v>
      </c>
      <c r="C1971" s="1" t="s">
        <v>431</v>
      </c>
      <c r="D1971" s="1" t="s">
        <v>432</v>
      </c>
      <c r="E1971" s="1" t="s">
        <v>66</v>
      </c>
      <c r="F1971" s="1" t="s">
        <v>274</v>
      </c>
      <c r="G1971" s="1" t="s">
        <v>63</v>
      </c>
      <c r="H1971" s="1" t="s">
        <v>742</v>
      </c>
      <c r="I1971" s="2">
        <v>40</v>
      </c>
      <c r="J1971" s="2">
        <v>0.09</v>
      </c>
      <c r="K1971" s="2">
        <f t="shared" si="246"/>
        <v>9.0000000000000011E-2</v>
      </c>
      <c r="L1971" s="2">
        <f t="shared" si="250"/>
        <v>0</v>
      </c>
      <c r="X1971" s="13">
        <v>7.0000000000000007E-2</v>
      </c>
      <c r="Y1971" s="5">
        <v>7.0945875000000003</v>
      </c>
      <c r="AJ1971" s="10">
        <v>0.02</v>
      </c>
      <c r="AK1971" s="5">
        <v>0.66338998517207803</v>
      </c>
      <c r="AS1971" s="5" t="str">
        <f t="shared" si="251"/>
        <v/>
      </c>
      <c r="AU1971" s="5" t="str">
        <f t="shared" si="252"/>
        <v/>
      </c>
      <c r="AW1971" s="5" t="str">
        <f t="shared" si="253"/>
        <v/>
      </c>
      <c r="AZ1971" s="5">
        <f t="shared" si="247"/>
        <v>7.757977485172078</v>
      </c>
      <c r="BA1971" s="11">
        <f t="shared" si="248"/>
        <v>1.5426959746900026E-4</v>
      </c>
      <c r="BB1971" s="5">
        <f t="shared" si="249"/>
        <v>0.15426959746900026</v>
      </c>
      <c r="BC1971"/>
      <c r="BD1971"/>
    </row>
    <row r="1972" spans="1:56" x14ac:dyDescent="0.25">
      <c r="A1972" s="1" t="s">
        <v>753</v>
      </c>
      <c r="B1972" s="1" t="s">
        <v>750</v>
      </c>
      <c r="C1972" s="1" t="s">
        <v>431</v>
      </c>
      <c r="D1972" s="1" t="s">
        <v>432</v>
      </c>
      <c r="E1972" s="1" t="s">
        <v>67</v>
      </c>
      <c r="F1972" s="1" t="s">
        <v>274</v>
      </c>
      <c r="G1972" s="1" t="s">
        <v>63</v>
      </c>
      <c r="H1972" s="1" t="s">
        <v>742</v>
      </c>
      <c r="I1972" s="2">
        <v>40</v>
      </c>
      <c r="J1972" s="2">
        <v>38.22</v>
      </c>
      <c r="K1972" s="2">
        <f t="shared" si="246"/>
        <v>38.22</v>
      </c>
      <c r="L1972" s="2">
        <f t="shared" si="250"/>
        <v>0</v>
      </c>
      <c r="X1972" s="13">
        <v>5.67</v>
      </c>
      <c r="Y1972" s="5">
        <v>574.6615875</v>
      </c>
      <c r="AJ1972" s="10">
        <v>32.549999999999997</v>
      </c>
      <c r="AK1972" s="5">
        <v>1079.66719969368</v>
      </c>
      <c r="AS1972" s="5" t="str">
        <f t="shared" si="251"/>
        <v/>
      </c>
      <c r="AU1972" s="5" t="str">
        <f t="shared" si="252"/>
        <v/>
      </c>
      <c r="AW1972" s="5" t="str">
        <f t="shared" si="253"/>
        <v/>
      </c>
      <c r="AZ1972" s="5">
        <f t="shared" si="247"/>
        <v>1654.32878719368</v>
      </c>
      <c r="BA1972" s="11">
        <f t="shared" si="248"/>
        <v>3.2896800302596861E-2</v>
      </c>
      <c r="BB1972" s="5">
        <f t="shared" si="249"/>
        <v>32.896800302596859</v>
      </c>
      <c r="BC1972"/>
      <c r="BD1972"/>
    </row>
    <row r="1973" spans="1:56" x14ac:dyDescent="0.25">
      <c r="A1973" s="1" t="s">
        <v>754</v>
      </c>
      <c r="B1973" s="1" t="s">
        <v>750</v>
      </c>
      <c r="C1973" s="1" t="s">
        <v>431</v>
      </c>
      <c r="D1973" s="1" t="s">
        <v>432</v>
      </c>
      <c r="E1973" s="1" t="s">
        <v>66</v>
      </c>
      <c r="F1973" s="1" t="s">
        <v>274</v>
      </c>
      <c r="G1973" s="1" t="s">
        <v>63</v>
      </c>
      <c r="H1973" s="1" t="s">
        <v>742</v>
      </c>
      <c r="I1973" s="2">
        <v>160</v>
      </c>
      <c r="J1973" s="2">
        <v>0.05</v>
      </c>
      <c r="K1973" s="2">
        <f t="shared" si="246"/>
        <v>6.0000000000000005E-2</v>
      </c>
      <c r="L1973" s="2">
        <f t="shared" si="250"/>
        <v>0</v>
      </c>
      <c r="AH1973" s="9">
        <v>0.01</v>
      </c>
      <c r="AI1973" s="5">
        <v>0.36358875000000002</v>
      </c>
      <c r="AJ1973" s="10">
        <v>0.05</v>
      </c>
      <c r="AK1973" s="5">
        <v>1.658475024713203</v>
      </c>
      <c r="AS1973" s="5" t="str">
        <f t="shared" si="251"/>
        <v/>
      </c>
      <c r="AU1973" s="5" t="str">
        <f t="shared" si="252"/>
        <v/>
      </c>
      <c r="AW1973" s="5" t="str">
        <f t="shared" si="253"/>
        <v/>
      </c>
      <c r="AZ1973" s="5">
        <f t="shared" si="247"/>
        <v>2.0220637747132031</v>
      </c>
      <c r="BA1973" s="11">
        <f t="shared" si="248"/>
        <v>4.0209315530738996E-5</v>
      </c>
      <c r="BB1973" s="5">
        <f t="shared" si="249"/>
        <v>4.020931553073899E-2</v>
      </c>
      <c r="BC1973"/>
      <c r="BD1973"/>
    </row>
    <row r="1974" spans="1:56" x14ac:dyDescent="0.25">
      <c r="A1974" s="1" t="s">
        <v>754</v>
      </c>
      <c r="B1974" s="1" t="s">
        <v>750</v>
      </c>
      <c r="C1974" s="1" t="s">
        <v>431</v>
      </c>
      <c r="D1974" s="1" t="s">
        <v>432</v>
      </c>
      <c r="E1974" s="1" t="s">
        <v>67</v>
      </c>
      <c r="F1974" s="1" t="s">
        <v>274</v>
      </c>
      <c r="G1974" s="1" t="s">
        <v>63</v>
      </c>
      <c r="H1974" s="1" t="s">
        <v>742</v>
      </c>
      <c r="I1974" s="2">
        <v>160</v>
      </c>
      <c r="J1974" s="2">
        <v>0.03</v>
      </c>
      <c r="K1974" s="2">
        <f t="shared" si="246"/>
        <v>0.03</v>
      </c>
      <c r="L1974" s="2">
        <f t="shared" si="250"/>
        <v>0</v>
      </c>
      <c r="AJ1974" s="10">
        <v>0.03</v>
      </c>
      <c r="AK1974" s="5">
        <v>0.995084977758117</v>
      </c>
      <c r="AS1974" s="5" t="str">
        <f t="shared" si="251"/>
        <v/>
      </c>
      <c r="AU1974" s="5" t="str">
        <f t="shared" si="252"/>
        <v/>
      </c>
      <c r="AW1974" s="5" t="str">
        <f t="shared" si="253"/>
        <v/>
      </c>
      <c r="AZ1974" s="5">
        <f t="shared" si="247"/>
        <v>0.995084977758117</v>
      </c>
      <c r="BA1974" s="11">
        <f t="shared" si="248"/>
        <v>1.9787548914598171E-5</v>
      </c>
      <c r="BB1974" s="5">
        <f t="shared" si="249"/>
        <v>1.9787548914598174E-2</v>
      </c>
      <c r="BC1974"/>
      <c r="BD1974"/>
    </row>
    <row r="1975" spans="1:56" x14ac:dyDescent="0.25">
      <c r="A1975" s="1" t="s">
        <v>754</v>
      </c>
      <c r="B1975" s="1" t="s">
        <v>750</v>
      </c>
      <c r="C1975" s="1" t="s">
        <v>431</v>
      </c>
      <c r="D1975" s="1" t="s">
        <v>432</v>
      </c>
      <c r="E1975" s="1" t="s">
        <v>68</v>
      </c>
      <c r="F1975" s="1" t="s">
        <v>274</v>
      </c>
      <c r="G1975" s="1" t="s">
        <v>63</v>
      </c>
      <c r="H1975" s="1" t="s">
        <v>742</v>
      </c>
      <c r="I1975" s="2">
        <v>160</v>
      </c>
      <c r="J1975" s="2">
        <v>36.76</v>
      </c>
      <c r="K1975" s="2">
        <f t="shared" si="246"/>
        <v>36.76</v>
      </c>
      <c r="L1975" s="2">
        <f t="shared" si="250"/>
        <v>0</v>
      </c>
      <c r="AJ1975" s="10">
        <v>36.76</v>
      </c>
      <c r="AK1975" s="5">
        <v>1135.9227255961421</v>
      </c>
      <c r="AS1975" s="5" t="str">
        <f t="shared" si="251"/>
        <v/>
      </c>
      <c r="AU1975" s="5" t="str">
        <f t="shared" si="252"/>
        <v/>
      </c>
      <c r="AW1975" s="5" t="str">
        <f t="shared" si="253"/>
        <v/>
      </c>
      <c r="AZ1975" s="5">
        <f t="shared" si="247"/>
        <v>1135.9227255961421</v>
      </c>
      <c r="BA1975" s="11">
        <f t="shared" si="248"/>
        <v>2.2588147744504516E-2</v>
      </c>
      <c r="BB1975" s="5">
        <f t="shared" si="249"/>
        <v>22.588147744504514</v>
      </c>
      <c r="BC1975"/>
      <c r="BD1975"/>
    </row>
    <row r="1976" spans="1:56" x14ac:dyDescent="0.25">
      <c r="A1976" s="1" t="s">
        <v>754</v>
      </c>
      <c r="B1976" s="1" t="s">
        <v>750</v>
      </c>
      <c r="C1976" s="1" t="s">
        <v>431</v>
      </c>
      <c r="D1976" s="1" t="s">
        <v>432</v>
      </c>
      <c r="E1976" s="1" t="s">
        <v>69</v>
      </c>
      <c r="F1976" s="1" t="s">
        <v>274</v>
      </c>
      <c r="G1976" s="1" t="s">
        <v>63</v>
      </c>
      <c r="H1976" s="1" t="s">
        <v>742</v>
      </c>
      <c r="I1976" s="2">
        <v>160</v>
      </c>
      <c r="J1976" s="2">
        <v>39.58</v>
      </c>
      <c r="K1976" s="2">
        <f t="shared" si="246"/>
        <v>39.589999999999996</v>
      </c>
      <c r="L1976" s="2">
        <f t="shared" si="250"/>
        <v>0</v>
      </c>
      <c r="X1976" s="13">
        <v>1.73</v>
      </c>
      <c r="Y1976" s="5">
        <v>175.33766249999999</v>
      </c>
      <c r="Z1976" s="14">
        <v>4.57</v>
      </c>
      <c r="AA1976" s="5">
        <v>416.8696875</v>
      </c>
      <c r="AH1976" s="9">
        <v>0.03</v>
      </c>
      <c r="AI1976" s="5">
        <v>1.0907662499999999</v>
      </c>
      <c r="AJ1976" s="10">
        <v>33.26</v>
      </c>
      <c r="AK1976" s="5">
        <v>1076.35028132658</v>
      </c>
      <c r="AS1976" s="5" t="str">
        <f t="shared" si="251"/>
        <v/>
      </c>
      <c r="AU1976" s="5" t="str">
        <f t="shared" si="252"/>
        <v/>
      </c>
      <c r="AW1976" s="5" t="str">
        <f t="shared" si="253"/>
        <v/>
      </c>
      <c r="AZ1976" s="5">
        <f t="shared" si="247"/>
        <v>1669.64839757658</v>
      </c>
      <c r="BA1976" s="11">
        <f t="shared" si="248"/>
        <v>3.3201435129350219E-2</v>
      </c>
      <c r="BB1976" s="5">
        <f t="shared" si="249"/>
        <v>33.201435129350223</v>
      </c>
      <c r="BC1976"/>
      <c r="BD1976"/>
    </row>
    <row r="1977" spans="1:56" x14ac:dyDescent="0.25">
      <c r="A1977" s="1" t="s">
        <v>754</v>
      </c>
      <c r="B1977" s="1" t="s">
        <v>750</v>
      </c>
      <c r="C1977" s="1" t="s">
        <v>431</v>
      </c>
      <c r="D1977" s="1" t="s">
        <v>432</v>
      </c>
      <c r="E1977" s="1" t="s">
        <v>70</v>
      </c>
      <c r="F1977" s="1" t="s">
        <v>274</v>
      </c>
      <c r="G1977" s="1" t="s">
        <v>63</v>
      </c>
      <c r="H1977" s="1" t="s">
        <v>742</v>
      </c>
      <c r="I1977" s="2">
        <v>160</v>
      </c>
      <c r="J1977" s="2">
        <v>0.09</v>
      </c>
      <c r="K1977" s="2">
        <f t="shared" si="246"/>
        <v>9.0000000000000011E-2</v>
      </c>
      <c r="L1977" s="2">
        <f t="shared" si="250"/>
        <v>0</v>
      </c>
      <c r="Z1977" s="14">
        <v>0.02</v>
      </c>
      <c r="AA1977" s="5">
        <v>1.8243750000000001</v>
      </c>
      <c r="AJ1977" s="10">
        <v>7.0000000000000007E-2</v>
      </c>
      <c r="AK1977" s="5">
        <v>2.288695448843669</v>
      </c>
      <c r="AS1977" s="5" t="str">
        <f t="shared" si="251"/>
        <v/>
      </c>
      <c r="AU1977" s="5" t="str">
        <f t="shared" si="252"/>
        <v/>
      </c>
      <c r="AW1977" s="5" t="str">
        <f t="shared" si="253"/>
        <v/>
      </c>
      <c r="AZ1977" s="5">
        <f t="shared" si="247"/>
        <v>4.1130704488436693</v>
      </c>
      <c r="BA1977" s="11">
        <f t="shared" si="248"/>
        <v>8.1789580302021075E-5</v>
      </c>
      <c r="BB1977" s="5">
        <f t="shared" si="249"/>
        <v>8.1789580302021075E-2</v>
      </c>
      <c r="BC1977"/>
      <c r="BD1977"/>
    </row>
    <row r="1978" spans="1:56" x14ac:dyDescent="0.25">
      <c r="A1978" s="1" t="s">
        <v>754</v>
      </c>
      <c r="B1978" s="1" t="s">
        <v>750</v>
      </c>
      <c r="C1978" s="1" t="s">
        <v>431</v>
      </c>
      <c r="D1978" s="1" t="s">
        <v>432</v>
      </c>
      <c r="E1978" s="1" t="s">
        <v>73</v>
      </c>
      <c r="F1978" s="1" t="s">
        <v>274</v>
      </c>
      <c r="G1978" s="1" t="s">
        <v>63</v>
      </c>
      <c r="H1978" s="1" t="s">
        <v>742</v>
      </c>
      <c r="I1978" s="2">
        <v>160</v>
      </c>
      <c r="J1978" s="2">
        <v>0.09</v>
      </c>
      <c r="K1978" s="2">
        <f t="shared" si="246"/>
        <v>0.09</v>
      </c>
      <c r="L1978" s="2">
        <f t="shared" si="250"/>
        <v>0</v>
      </c>
      <c r="Z1978" s="14">
        <v>0.09</v>
      </c>
      <c r="AA1978" s="5">
        <v>8.2096874999999994</v>
      </c>
      <c r="AS1978" s="5" t="str">
        <f t="shared" si="251"/>
        <v/>
      </c>
      <c r="AU1978" s="5" t="str">
        <f t="shared" si="252"/>
        <v/>
      </c>
      <c r="AW1978" s="5" t="str">
        <f t="shared" si="253"/>
        <v/>
      </c>
      <c r="AZ1978" s="5">
        <f t="shared" si="247"/>
        <v>8.2096874999999994</v>
      </c>
      <c r="BA1978" s="11">
        <f t="shared" si="248"/>
        <v>1.6325198009300372E-4</v>
      </c>
      <c r="BB1978" s="5">
        <f t="shared" si="249"/>
        <v>0.16325198009300371</v>
      </c>
      <c r="BC1978"/>
      <c r="BD1978"/>
    </row>
    <row r="1979" spans="1:56" x14ac:dyDescent="0.25">
      <c r="A1979" s="1" t="s">
        <v>754</v>
      </c>
      <c r="B1979" s="1" t="s">
        <v>750</v>
      </c>
      <c r="C1979" s="1" t="s">
        <v>431</v>
      </c>
      <c r="D1979" s="1" t="s">
        <v>432</v>
      </c>
      <c r="E1979" s="1" t="s">
        <v>74</v>
      </c>
      <c r="F1979" s="1" t="s">
        <v>274</v>
      </c>
      <c r="G1979" s="1" t="s">
        <v>63</v>
      </c>
      <c r="H1979" s="1" t="s">
        <v>742</v>
      </c>
      <c r="I1979" s="2">
        <v>160</v>
      </c>
      <c r="J1979" s="2">
        <v>38.61</v>
      </c>
      <c r="K1979" s="2">
        <f t="shared" si="246"/>
        <v>38.61</v>
      </c>
      <c r="L1979" s="2">
        <f t="shared" si="250"/>
        <v>0</v>
      </c>
      <c r="Z1979" s="14">
        <v>35.76</v>
      </c>
      <c r="AA1979" s="5">
        <v>3261.9825000000001</v>
      </c>
      <c r="AJ1979" s="10">
        <v>2.85</v>
      </c>
      <c r="AK1979" s="5">
        <v>85.079764653038978</v>
      </c>
      <c r="AS1979" s="5" t="str">
        <f t="shared" si="251"/>
        <v/>
      </c>
      <c r="AU1979" s="5" t="str">
        <f t="shared" si="252"/>
        <v/>
      </c>
      <c r="AW1979" s="5" t="str">
        <f t="shared" si="253"/>
        <v/>
      </c>
      <c r="AZ1979" s="5">
        <f t="shared" si="247"/>
        <v>3347.0622646530392</v>
      </c>
      <c r="BA1979" s="11">
        <f t="shared" si="248"/>
        <v>6.6557288837021125E-2</v>
      </c>
      <c r="BB1979" s="5">
        <f t="shared" si="249"/>
        <v>66.557288837021133</v>
      </c>
      <c r="BC1979"/>
      <c r="BD1979"/>
    </row>
    <row r="1980" spans="1:56" x14ac:dyDescent="0.25">
      <c r="A1980" s="1" t="s">
        <v>754</v>
      </c>
      <c r="B1980" s="1" t="s">
        <v>750</v>
      </c>
      <c r="C1980" s="1" t="s">
        <v>431</v>
      </c>
      <c r="D1980" s="1" t="s">
        <v>432</v>
      </c>
      <c r="E1980" s="1" t="s">
        <v>75</v>
      </c>
      <c r="F1980" s="1" t="s">
        <v>274</v>
      </c>
      <c r="G1980" s="1" t="s">
        <v>63</v>
      </c>
      <c r="H1980" s="1" t="s">
        <v>742</v>
      </c>
      <c r="I1980" s="2">
        <v>160</v>
      </c>
      <c r="J1980" s="2">
        <v>38.840000000000003</v>
      </c>
      <c r="K1980" s="2">
        <f t="shared" si="246"/>
        <v>38.840000000000003</v>
      </c>
      <c r="L1980" s="2">
        <f t="shared" si="250"/>
        <v>0</v>
      </c>
      <c r="X1980" s="13">
        <v>14.41</v>
      </c>
      <c r="Y1980" s="5">
        <v>1460.4715125</v>
      </c>
      <c r="Z1980" s="14">
        <v>12.57</v>
      </c>
      <c r="AA1980" s="5">
        <v>1146.6196875000001</v>
      </c>
      <c r="AJ1980" s="10">
        <v>11.86</v>
      </c>
      <c r="AK1980" s="5">
        <v>356.5721360715151</v>
      </c>
      <c r="AS1980" s="5" t="str">
        <f t="shared" si="251"/>
        <v/>
      </c>
      <c r="AU1980" s="5" t="str">
        <f t="shared" si="252"/>
        <v/>
      </c>
      <c r="AW1980" s="5" t="str">
        <f t="shared" si="253"/>
        <v/>
      </c>
      <c r="AZ1980" s="5">
        <f t="shared" si="247"/>
        <v>2963.663336071515</v>
      </c>
      <c r="BA1980" s="11">
        <f t="shared" si="248"/>
        <v>5.8933291668253146E-2</v>
      </c>
      <c r="BB1980" s="5">
        <f t="shared" si="249"/>
        <v>58.933291668253148</v>
      </c>
      <c r="BC1980"/>
      <c r="BD1980"/>
    </row>
    <row r="1981" spans="1:56" x14ac:dyDescent="0.25">
      <c r="A1981" s="1" t="s">
        <v>755</v>
      </c>
      <c r="B1981" s="1" t="s">
        <v>747</v>
      </c>
      <c r="C1981" s="1" t="s">
        <v>748</v>
      </c>
      <c r="D1981" s="1" t="s">
        <v>60</v>
      </c>
      <c r="E1981" s="1" t="s">
        <v>72</v>
      </c>
      <c r="F1981" s="1" t="s">
        <v>278</v>
      </c>
      <c r="G1981" s="1" t="s">
        <v>63</v>
      </c>
      <c r="H1981" s="1" t="s">
        <v>742</v>
      </c>
      <c r="I1981" s="2">
        <v>5</v>
      </c>
      <c r="J1981" s="2">
        <v>4.4000000000000004</v>
      </c>
      <c r="K1981" s="2">
        <f t="shared" si="246"/>
        <v>4.3900000000000006</v>
      </c>
      <c r="L1981" s="2">
        <f t="shared" si="250"/>
        <v>0</v>
      </c>
      <c r="X1981" s="13">
        <v>1.69</v>
      </c>
      <c r="Y1981" s="5">
        <v>171.2836125</v>
      </c>
      <c r="Z1981" s="14">
        <v>1.1200000000000001</v>
      </c>
      <c r="AA1981" s="5">
        <v>102.16500000000001</v>
      </c>
      <c r="AH1981" s="9">
        <v>0.47</v>
      </c>
      <c r="AI1981" s="5">
        <v>15.379804125</v>
      </c>
      <c r="AJ1981" s="10">
        <v>1.1100000000000001</v>
      </c>
      <c r="AK1981" s="5">
        <v>33.136330927044163</v>
      </c>
      <c r="AS1981" s="5" t="str">
        <f t="shared" si="251"/>
        <v/>
      </c>
      <c r="AU1981" s="5" t="str">
        <f t="shared" si="252"/>
        <v/>
      </c>
      <c r="AW1981" s="5" t="str">
        <f t="shared" si="253"/>
        <v/>
      </c>
      <c r="AZ1981" s="5">
        <f t="shared" si="247"/>
        <v>321.96474755204417</v>
      </c>
      <c r="BA1981" s="11">
        <f t="shared" si="248"/>
        <v>6.4023609373700619E-3</v>
      </c>
      <c r="BB1981" s="5">
        <f t="shared" si="249"/>
        <v>6.4023609373700623</v>
      </c>
      <c r="BC1981"/>
      <c r="BD1981"/>
    </row>
    <row r="1982" spans="1:56" x14ac:dyDescent="0.25">
      <c r="A1982" s="1" t="s">
        <v>756</v>
      </c>
      <c r="B1982" s="1" t="s">
        <v>747</v>
      </c>
      <c r="C1982" s="1" t="s">
        <v>748</v>
      </c>
      <c r="D1982" s="1" t="s">
        <v>60</v>
      </c>
      <c r="E1982" s="1" t="s">
        <v>61</v>
      </c>
      <c r="F1982" s="1" t="s">
        <v>278</v>
      </c>
      <c r="G1982" s="1" t="s">
        <v>63</v>
      </c>
      <c r="H1982" s="1" t="s">
        <v>742</v>
      </c>
      <c r="I1982" s="2">
        <v>155</v>
      </c>
      <c r="J1982" s="2">
        <v>7.0000000000000007E-2</v>
      </c>
      <c r="K1982" s="2">
        <f t="shared" si="246"/>
        <v>0.08</v>
      </c>
      <c r="L1982" s="2">
        <f t="shared" si="250"/>
        <v>0</v>
      </c>
      <c r="Z1982" s="14">
        <v>0.01</v>
      </c>
      <c r="AA1982" s="5">
        <v>0.91218750000000004</v>
      </c>
      <c r="AJ1982" s="10">
        <v>7.0000000000000007E-2</v>
      </c>
      <c r="AK1982" s="5">
        <v>2.0896785088967529</v>
      </c>
      <c r="AS1982" s="5" t="str">
        <f t="shared" si="251"/>
        <v/>
      </c>
      <c r="AU1982" s="5" t="str">
        <f t="shared" si="252"/>
        <v/>
      </c>
      <c r="AW1982" s="5" t="str">
        <f t="shared" si="253"/>
        <v/>
      </c>
      <c r="AZ1982" s="5">
        <f t="shared" si="247"/>
        <v>3.0018660088967528</v>
      </c>
      <c r="BA1982" s="11">
        <f t="shared" si="248"/>
        <v>5.9692962725594269E-5</v>
      </c>
      <c r="BB1982" s="5">
        <f t="shared" si="249"/>
        <v>5.9692962725594274E-2</v>
      </c>
      <c r="BC1982"/>
      <c r="BD1982"/>
    </row>
    <row r="1983" spans="1:56" x14ac:dyDescent="0.25">
      <c r="A1983" s="1" t="s">
        <v>756</v>
      </c>
      <c r="B1983" s="1" t="s">
        <v>747</v>
      </c>
      <c r="C1983" s="1" t="s">
        <v>748</v>
      </c>
      <c r="D1983" s="1" t="s">
        <v>60</v>
      </c>
      <c r="E1983" s="1" t="s">
        <v>65</v>
      </c>
      <c r="F1983" s="1" t="s">
        <v>278</v>
      </c>
      <c r="G1983" s="1" t="s">
        <v>63</v>
      </c>
      <c r="H1983" s="1" t="s">
        <v>742</v>
      </c>
      <c r="I1983" s="2">
        <v>155</v>
      </c>
      <c r="J1983" s="2">
        <v>0.06</v>
      </c>
      <c r="K1983" s="2">
        <f t="shared" si="246"/>
        <v>6.0000000000000005E-2</v>
      </c>
      <c r="L1983" s="2">
        <f t="shared" si="250"/>
        <v>0</v>
      </c>
      <c r="X1983" s="13">
        <v>0.05</v>
      </c>
      <c r="Y1983" s="5">
        <v>5.0675625000000002</v>
      </c>
      <c r="Z1983" s="14">
        <v>0.01</v>
      </c>
      <c r="AA1983" s="5">
        <v>0.91218750000000004</v>
      </c>
      <c r="AS1983" s="5" t="str">
        <f t="shared" si="251"/>
        <v/>
      </c>
      <c r="AU1983" s="5" t="str">
        <f t="shared" si="252"/>
        <v/>
      </c>
      <c r="AW1983" s="5" t="str">
        <f t="shared" si="253"/>
        <v/>
      </c>
      <c r="AZ1983" s="5">
        <f t="shared" si="247"/>
        <v>5.9797500000000001</v>
      </c>
      <c r="BA1983" s="11">
        <f t="shared" si="248"/>
        <v>1.1890903617965227E-4</v>
      </c>
      <c r="BB1983" s="5">
        <f t="shared" si="249"/>
        <v>0.11890903617965227</v>
      </c>
      <c r="BC1983"/>
      <c r="BD1983"/>
    </row>
    <row r="1984" spans="1:56" x14ac:dyDescent="0.25">
      <c r="A1984" s="1" t="s">
        <v>756</v>
      </c>
      <c r="B1984" s="1" t="s">
        <v>747</v>
      </c>
      <c r="C1984" s="1" t="s">
        <v>748</v>
      </c>
      <c r="D1984" s="1" t="s">
        <v>60</v>
      </c>
      <c r="E1984" s="1" t="s">
        <v>70</v>
      </c>
      <c r="F1984" s="1" t="s">
        <v>278</v>
      </c>
      <c r="G1984" s="1" t="s">
        <v>63</v>
      </c>
      <c r="H1984" s="1" t="s">
        <v>742</v>
      </c>
      <c r="I1984" s="2">
        <v>155</v>
      </c>
      <c r="J1984" s="2">
        <v>34.21</v>
      </c>
      <c r="K1984" s="2">
        <f t="shared" si="246"/>
        <v>34.22</v>
      </c>
      <c r="L1984" s="2">
        <f t="shared" si="250"/>
        <v>0</v>
      </c>
      <c r="X1984" s="13">
        <v>6.96</v>
      </c>
      <c r="Y1984" s="5">
        <v>705.40469999999993</v>
      </c>
      <c r="Z1984" s="14">
        <v>4.12</v>
      </c>
      <c r="AA1984" s="5">
        <v>375.82125000000002</v>
      </c>
      <c r="AJ1984" s="10">
        <v>23.14</v>
      </c>
      <c r="AK1984" s="5">
        <v>764.8886797666579</v>
      </c>
      <c r="AS1984" s="5" t="str">
        <f t="shared" si="251"/>
        <v/>
      </c>
      <c r="AU1984" s="5" t="str">
        <f t="shared" si="252"/>
        <v/>
      </c>
      <c r="AW1984" s="5" t="str">
        <f t="shared" si="253"/>
        <v/>
      </c>
      <c r="AZ1984" s="5">
        <f t="shared" si="247"/>
        <v>1846.1146297666578</v>
      </c>
      <c r="BA1984" s="11">
        <f t="shared" si="248"/>
        <v>3.6710516543786764E-2</v>
      </c>
      <c r="BB1984" s="5">
        <f t="shared" si="249"/>
        <v>36.71051654378676</v>
      </c>
      <c r="BC1984"/>
      <c r="BD1984"/>
    </row>
    <row r="1985" spans="1:56" x14ac:dyDescent="0.25">
      <c r="A1985" s="1" t="s">
        <v>756</v>
      </c>
      <c r="B1985" s="1" t="s">
        <v>747</v>
      </c>
      <c r="C1985" s="1" t="s">
        <v>748</v>
      </c>
      <c r="D1985" s="1" t="s">
        <v>60</v>
      </c>
      <c r="E1985" s="1" t="s">
        <v>71</v>
      </c>
      <c r="F1985" s="1" t="s">
        <v>278</v>
      </c>
      <c r="G1985" s="1" t="s">
        <v>63</v>
      </c>
      <c r="H1985" s="1" t="s">
        <v>742</v>
      </c>
      <c r="I1985" s="2">
        <v>155</v>
      </c>
      <c r="J1985" s="2">
        <v>44.83</v>
      </c>
      <c r="K1985" s="2">
        <f t="shared" si="246"/>
        <v>44.830000000000005</v>
      </c>
      <c r="L1985" s="2">
        <f t="shared" si="250"/>
        <v>0</v>
      </c>
      <c r="Z1985" s="14">
        <v>0.31</v>
      </c>
      <c r="AA1985" s="5">
        <v>28.2778125</v>
      </c>
      <c r="AJ1985" s="10">
        <v>44.52</v>
      </c>
      <c r="AK1985" s="5">
        <v>1332.750555709541</v>
      </c>
      <c r="AS1985" s="5" t="str">
        <f t="shared" si="251"/>
        <v/>
      </c>
      <c r="AU1985" s="5" t="str">
        <f t="shared" si="252"/>
        <v/>
      </c>
      <c r="AW1985" s="5" t="str">
        <f t="shared" si="253"/>
        <v/>
      </c>
      <c r="AZ1985" s="5">
        <f t="shared" si="247"/>
        <v>1361.028368209541</v>
      </c>
      <c r="BA1985" s="11">
        <f t="shared" si="248"/>
        <v>2.706443772347697E-2</v>
      </c>
      <c r="BB1985" s="5">
        <f t="shared" si="249"/>
        <v>27.064437723476967</v>
      </c>
      <c r="BC1985"/>
      <c r="BD1985"/>
    </row>
    <row r="1986" spans="1:56" x14ac:dyDescent="0.25">
      <c r="A1986" s="1" t="s">
        <v>756</v>
      </c>
      <c r="B1986" s="1" t="s">
        <v>747</v>
      </c>
      <c r="C1986" s="1" t="s">
        <v>748</v>
      </c>
      <c r="D1986" s="1" t="s">
        <v>60</v>
      </c>
      <c r="E1986" s="1" t="s">
        <v>72</v>
      </c>
      <c r="F1986" s="1" t="s">
        <v>278</v>
      </c>
      <c r="G1986" s="1" t="s">
        <v>63</v>
      </c>
      <c r="H1986" s="1" t="s">
        <v>742</v>
      </c>
      <c r="I1986" s="2">
        <v>155</v>
      </c>
      <c r="J1986" s="2">
        <v>37.67</v>
      </c>
      <c r="K1986" s="2">
        <f t="shared" si="246"/>
        <v>37.67</v>
      </c>
      <c r="L1986" s="2">
        <f t="shared" si="250"/>
        <v>0</v>
      </c>
      <c r="X1986" s="13">
        <v>9.91</v>
      </c>
      <c r="Y1986" s="5">
        <v>1004.3908875</v>
      </c>
      <c r="Z1986" s="14">
        <v>0.03</v>
      </c>
      <c r="AA1986" s="5">
        <v>2.7365624999999998</v>
      </c>
      <c r="AJ1986" s="10">
        <v>27.73</v>
      </c>
      <c r="AK1986" s="5">
        <v>863.07039885721201</v>
      </c>
      <c r="AS1986" s="5" t="str">
        <f t="shared" si="251"/>
        <v/>
      </c>
      <c r="AU1986" s="5" t="str">
        <f t="shared" si="252"/>
        <v/>
      </c>
      <c r="AW1986" s="5" t="str">
        <f t="shared" si="253"/>
        <v/>
      </c>
      <c r="AZ1986" s="5">
        <f t="shared" si="247"/>
        <v>1870.197848857212</v>
      </c>
      <c r="BA1986" s="11">
        <f t="shared" si="248"/>
        <v>3.7189418232011384E-2</v>
      </c>
      <c r="BB1986" s="5">
        <f t="shared" si="249"/>
        <v>37.189418232011384</v>
      </c>
      <c r="BC1986"/>
      <c r="BD1986"/>
    </row>
    <row r="1987" spans="1:56" x14ac:dyDescent="0.25">
      <c r="A1987" s="1" t="s">
        <v>756</v>
      </c>
      <c r="B1987" s="1" t="s">
        <v>747</v>
      </c>
      <c r="C1987" s="1" t="s">
        <v>748</v>
      </c>
      <c r="D1987" s="1" t="s">
        <v>60</v>
      </c>
      <c r="E1987" s="1" t="s">
        <v>73</v>
      </c>
      <c r="F1987" s="1" t="s">
        <v>278</v>
      </c>
      <c r="G1987" s="1" t="s">
        <v>63</v>
      </c>
      <c r="H1987" s="1" t="s">
        <v>742</v>
      </c>
      <c r="I1987" s="2">
        <v>155</v>
      </c>
      <c r="J1987" s="2">
        <v>32.51</v>
      </c>
      <c r="K1987" s="2">
        <f t="shared" ref="K1987:K2050" si="254">SUM(N1987,P1987,R1987,T1987,AD1987,AF1987,AH1987,AJ1987,AL1987,AN1987,AP1987,V1987,X1987,Z1987,BC1987,AB1987)</f>
        <v>32.5</v>
      </c>
      <c r="L1987" s="2">
        <f t="shared" si="250"/>
        <v>0</v>
      </c>
      <c r="X1987" s="13">
        <v>3.31</v>
      </c>
      <c r="Y1987" s="5">
        <v>335.47263750000002</v>
      </c>
      <c r="AJ1987" s="10">
        <v>29.19</v>
      </c>
      <c r="AK1987" s="5">
        <v>968.2177227144241</v>
      </c>
      <c r="AS1987" s="5" t="str">
        <f t="shared" si="251"/>
        <v/>
      </c>
      <c r="AU1987" s="5" t="str">
        <f t="shared" si="252"/>
        <v/>
      </c>
      <c r="AW1987" s="5" t="str">
        <f t="shared" si="253"/>
        <v/>
      </c>
      <c r="AZ1987" s="5">
        <f t="shared" ref="AZ1987:AZ2050" si="255">SUM(O1987,Q1987,S1987,U1987,AE1987,AG1987,AI1987,AK1987,AM1987,AO1987,AQ1987,W1987,Y1987,AA1987,BD1987,AC1987)</f>
        <v>1303.6903602144241</v>
      </c>
      <c r="BA1987" s="11">
        <f t="shared" ref="BA1987:BA2050" si="256">(AZ1987/$AZ$2498)*100</f>
        <v>2.5924255062469311E-2</v>
      </c>
      <c r="BB1987" s="5">
        <f t="shared" ref="BB1987:BB2050" si="257">(BA1987/100)*$BB$1</f>
        <v>25.92425506246931</v>
      </c>
      <c r="BC1987"/>
      <c r="BD1987"/>
    </row>
    <row r="1988" spans="1:56" x14ac:dyDescent="0.25">
      <c r="A1988" s="1" t="s">
        <v>757</v>
      </c>
      <c r="B1988" s="1" t="s">
        <v>747</v>
      </c>
      <c r="C1988" s="1" t="s">
        <v>748</v>
      </c>
      <c r="D1988" s="1" t="s">
        <v>60</v>
      </c>
      <c r="E1988" s="1" t="s">
        <v>85</v>
      </c>
      <c r="F1988" s="1" t="s">
        <v>278</v>
      </c>
      <c r="G1988" s="1" t="s">
        <v>63</v>
      </c>
      <c r="H1988" s="1" t="s">
        <v>742</v>
      </c>
      <c r="I1988" s="2">
        <v>160</v>
      </c>
      <c r="J1988" s="2">
        <v>33.61</v>
      </c>
      <c r="K1988" s="2">
        <f t="shared" si="254"/>
        <v>33.61</v>
      </c>
      <c r="L1988" s="2">
        <f t="shared" ref="L1988:L2051" si="258">SUM(M1988,AR1988,AT1988,AV1988,AX1988,AY1988)</f>
        <v>0</v>
      </c>
      <c r="X1988" s="13">
        <v>33.61</v>
      </c>
      <c r="Y1988" s="5">
        <v>3406.4155125000002</v>
      </c>
      <c r="AS1988" s="5" t="str">
        <f t="shared" si="251"/>
        <v/>
      </c>
      <c r="AU1988" s="5" t="str">
        <f t="shared" si="252"/>
        <v/>
      </c>
      <c r="AW1988" s="5" t="str">
        <f t="shared" si="253"/>
        <v/>
      </c>
      <c r="AZ1988" s="5">
        <f t="shared" si="255"/>
        <v>3406.4155125000002</v>
      </c>
      <c r="BA1988" s="11">
        <f t="shared" si="256"/>
        <v>6.7737545117904807E-2</v>
      </c>
      <c r="BB1988" s="5">
        <f t="shared" si="257"/>
        <v>67.737545117904801</v>
      </c>
      <c r="BC1988"/>
      <c r="BD1988"/>
    </row>
    <row r="1989" spans="1:56" x14ac:dyDescent="0.25">
      <c r="A1989" s="1" t="s">
        <v>757</v>
      </c>
      <c r="B1989" s="1" t="s">
        <v>747</v>
      </c>
      <c r="C1989" s="1" t="s">
        <v>748</v>
      </c>
      <c r="D1989" s="1" t="s">
        <v>60</v>
      </c>
      <c r="E1989" s="1" t="s">
        <v>80</v>
      </c>
      <c r="F1989" s="1" t="s">
        <v>278</v>
      </c>
      <c r="G1989" s="1" t="s">
        <v>63</v>
      </c>
      <c r="H1989" s="1" t="s">
        <v>742</v>
      </c>
      <c r="I1989" s="2">
        <v>160</v>
      </c>
      <c r="J1989" s="2">
        <v>41.18</v>
      </c>
      <c r="K1989" s="2">
        <f t="shared" si="254"/>
        <v>40</v>
      </c>
      <c r="L1989" s="2">
        <f t="shared" si="258"/>
        <v>0</v>
      </c>
      <c r="X1989" s="13">
        <v>34.07</v>
      </c>
      <c r="Y1989" s="5">
        <v>3453.0370874999999</v>
      </c>
      <c r="Z1989" s="14">
        <v>5.04</v>
      </c>
      <c r="AA1989" s="5">
        <v>459.74250000000001</v>
      </c>
      <c r="AJ1989" s="10">
        <v>0.89</v>
      </c>
      <c r="AK1989" s="5">
        <v>26.568769499999998</v>
      </c>
      <c r="AS1989" s="5" t="str">
        <f t="shared" si="251"/>
        <v/>
      </c>
      <c r="AU1989" s="5" t="str">
        <f t="shared" si="252"/>
        <v/>
      </c>
      <c r="AW1989" s="5" t="str">
        <f t="shared" si="253"/>
        <v/>
      </c>
      <c r="AZ1989" s="5">
        <f t="shared" si="255"/>
        <v>3939.3483569999999</v>
      </c>
      <c r="BA1989" s="11">
        <f t="shared" si="256"/>
        <v>7.8335066901921782E-2</v>
      </c>
      <c r="BB1989" s="5">
        <f t="shared" si="257"/>
        <v>78.335066901921778</v>
      </c>
      <c r="BC1989"/>
      <c r="BD1989"/>
    </row>
    <row r="1990" spans="1:56" x14ac:dyDescent="0.25">
      <c r="A1990" s="1" t="s">
        <v>757</v>
      </c>
      <c r="B1990" s="1" t="s">
        <v>747</v>
      </c>
      <c r="C1990" s="1" t="s">
        <v>748</v>
      </c>
      <c r="D1990" s="1" t="s">
        <v>60</v>
      </c>
      <c r="E1990" s="1" t="s">
        <v>61</v>
      </c>
      <c r="F1990" s="1" t="s">
        <v>278</v>
      </c>
      <c r="G1990" s="1" t="s">
        <v>63</v>
      </c>
      <c r="H1990" s="1" t="s">
        <v>742</v>
      </c>
      <c r="I1990" s="2">
        <v>160</v>
      </c>
      <c r="J1990" s="2">
        <v>43.09</v>
      </c>
      <c r="K1990" s="2">
        <f t="shared" si="254"/>
        <v>43.1</v>
      </c>
      <c r="L1990" s="2">
        <f t="shared" si="258"/>
        <v>0</v>
      </c>
      <c r="X1990" s="13">
        <v>5.66</v>
      </c>
      <c r="Y1990" s="5">
        <v>573.64807499999995</v>
      </c>
      <c r="Z1990" s="14">
        <v>12.21</v>
      </c>
      <c r="AA1990" s="5">
        <v>1113.7809374999999</v>
      </c>
      <c r="AJ1990" s="10">
        <v>25.23</v>
      </c>
      <c r="AK1990" s="5">
        <v>753.17982283458707</v>
      </c>
      <c r="AS1990" s="5" t="str">
        <f t="shared" si="251"/>
        <v/>
      </c>
      <c r="AU1990" s="5" t="str">
        <f t="shared" si="252"/>
        <v/>
      </c>
      <c r="AW1990" s="5" t="str">
        <f t="shared" si="253"/>
        <v/>
      </c>
      <c r="AZ1990" s="5">
        <f t="shared" si="255"/>
        <v>2440.6088353345867</v>
      </c>
      <c r="BA1990" s="11">
        <f t="shared" si="256"/>
        <v>4.8532203570580607E-2</v>
      </c>
      <c r="BB1990" s="5">
        <f t="shared" si="257"/>
        <v>48.532203570580606</v>
      </c>
      <c r="BC1990"/>
      <c r="BD1990"/>
    </row>
    <row r="1991" spans="1:56" x14ac:dyDescent="0.25">
      <c r="A1991" s="1" t="s">
        <v>757</v>
      </c>
      <c r="B1991" s="1" t="s">
        <v>747</v>
      </c>
      <c r="C1991" s="1" t="s">
        <v>748</v>
      </c>
      <c r="D1991" s="1" t="s">
        <v>60</v>
      </c>
      <c r="E1991" s="1" t="s">
        <v>65</v>
      </c>
      <c r="F1991" s="1" t="s">
        <v>278</v>
      </c>
      <c r="G1991" s="1" t="s">
        <v>63</v>
      </c>
      <c r="H1991" s="1" t="s">
        <v>742</v>
      </c>
      <c r="I1991" s="2">
        <v>160</v>
      </c>
      <c r="J1991" s="2">
        <v>34.32</v>
      </c>
      <c r="K1991" s="2">
        <f t="shared" si="254"/>
        <v>34.32</v>
      </c>
      <c r="L1991" s="2">
        <f t="shared" si="258"/>
        <v>0</v>
      </c>
      <c r="X1991" s="13">
        <v>33.130000000000003</v>
      </c>
      <c r="Y1991" s="5">
        <v>3357.7669125000002</v>
      </c>
      <c r="Z1991" s="14">
        <v>1.19</v>
      </c>
      <c r="AA1991" s="5">
        <v>108.5503125</v>
      </c>
      <c r="AS1991" s="5" t="str">
        <f t="shared" si="251"/>
        <v/>
      </c>
      <c r="AU1991" s="5" t="str">
        <f t="shared" si="252"/>
        <v/>
      </c>
      <c r="AW1991" s="5" t="str">
        <f t="shared" si="253"/>
        <v/>
      </c>
      <c r="AZ1991" s="5">
        <f t="shared" si="255"/>
        <v>3466.3172250000002</v>
      </c>
      <c r="BA1991" s="11">
        <f t="shared" si="256"/>
        <v>6.8928707775020179E-2</v>
      </c>
      <c r="BB1991" s="5">
        <f t="shared" si="257"/>
        <v>68.928707775020186</v>
      </c>
      <c r="BC1991"/>
      <c r="BD1991"/>
    </row>
    <row r="1992" spans="1:56" x14ac:dyDescent="0.25">
      <c r="A1992" s="1" t="s">
        <v>758</v>
      </c>
      <c r="B1992" s="1" t="s">
        <v>747</v>
      </c>
      <c r="C1992" s="1" t="s">
        <v>748</v>
      </c>
      <c r="D1992" s="1" t="s">
        <v>60</v>
      </c>
      <c r="E1992" s="1" t="s">
        <v>93</v>
      </c>
      <c r="F1992" s="1" t="s">
        <v>278</v>
      </c>
      <c r="G1992" s="1" t="s">
        <v>63</v>
      </c>
      <c r="H1992" s="1" t="s">
        <v>742</v>
      </c>
      <c r="I1992" s="2">
        <v>80</v>
      </c>
      <c r="J1992" s="2">
        <v>7.0000000000000007E-2</v>
      </c>
      <c r="K1992" s="2">
        <f t="shared" si="254"/>
        <v>7.0000000000000007E-2</v>
      </c>
      <c r="L1992" s="2">
        <f t="shared" si="258"/>
        <v>0</v>
      </c>
      <c r="AJ1992" s="10">
        <v>7.0000000000000007E-2</v>
      </c>
      <c r="AK1992" s="5">
        <v>2.3218650098852809</v>
      </c>
      <c r="AS1992" s="5" t="str">
        <f t="shared" si="251"/>
        <v/>
      </c>
      <c r="AU1992" s="5" t="str">
        <f t="shared" si="252"/>
        <v/>
      </c>
      <c r="AW1992" s="5" t="str">
        <f t="shared" si="253"/>
        <v/>
      </c>
      <c r="AZ1992" s="5">
        <f t="shared" si="255"/>
        <v>2.3218650098852809</v>
      </c>
      <c r="BA1992" s="11">
        <f t="shared" si="256"/>
        <v>4.6170948695968484E-5</v>
      </c>
      <c r="BB1992" s="5">
        <f t="shared" si="257"/>
        <v>4.6170948695968488E-2</v>
      </c>
      <c r="BC1992"/>
      <c r="BD1992"/>
    </row>
    <row r="1993" spans="1:56" x14ac:dyDescent="0.25">
      <c r="A1993" s="1" t="s">
        <v>758</v>
      </c>
      <c r="B1993" s="1" t="s">
        <v>747</v>
      </c>
      <c r="C1993" s="1" t="s">
        <v>748</v>
      </c>
      <c r="D1993" s="1" t="s">
        <v>60</v>
      </c>
      <c r="E1993" s="1" t="s">
        <v>90</v>
      </c>
      <c r="F1993" s="1" t="s">
        <v>278</v>
      </c>
      <c r="G1993" s="1" t="s">
        <v>63</v>
      </c>
      <c r="H1993" s="1" t="s">
        <v>742</v>
      </c>
      <c r="I1993" s="2">
        <v>80</v>
      </c>
      <c r="J1993" s="2">
        <v>7.0000000000000007E-2</v>
      </c>
      <c r="K1993" s="2">
        <f t="shared" si="254"/>
        <v>0.06</v>
      </c>
      <c r="L1993" s="2">
        <f t="shared" si="258"/>
        <v>0</v>
      </c>
      <c r="X1993" s="13">
        <v>0.03</v>
      </c>
      <c r="Y1993" s="5">
        <v>3.0405375000000001</v>
      </c>
      <c r="AJ1993" s="10">
        <v>0.03</v>
      </c>
      <c r="AK1993" s="5">
        <v>0.995084977758117</v>
      </c>
      <c r="AS1993" s="5" t="str">
        <f t="shared" si="251"/>
        <v/>
      </c>
      <c r="AU1993" s="5" t="str">
        <f t="shared" si="252"/>
        <v/>
      </c>
      <c r="AW1993" s="5" t="str">
        <f t="shared" si="253"/>
        <v/>
      </c>
      <c r="AZ1993" s="5">
        <f t="shared" si="255"/>
        <v>4.0356224777581176</v>
      </c>
      <c r="BA1993" s="11">
        <f t="shared" si="256"/>
        <v>8.0249505282855972E-5</v>
      </c>
      <c r="BB1993" s="5">
        <f t="shared" si="257"/>
        <v>8.0249505282855974E-2</v>
      </c>
      <c r="BC1993"/>
      <c r="BD1993"/>
    </row>
    <row r="1994" spans="1:56" x14ac:dyDescent="0.25">
      <c r="A1994" s="1" t="s">
        <v>758</v>
      </c>
      <c r="B1994" s="1" t="s">
        <v>747</v>
      </c>
      <c r="C1994" s="1" t="s">
        <v>748</v>
      </c>
      <c r="D1994" s="1" t="s">
        <v>60</v>
      </c>
      <c r="E1994" s="1" t="s">
        <v>65</v>
      </c>
      <c r="F1994" s="1" t="s">
        <v>278</v>
      </c>
      <c r="G1994" s="1" t="s">
        <v>63</v>
      </c>
      <c r="H1994" s="1" t="s">
        <v>742</v>
      </c>
      <c r="I1994" s="2">
        <v>80</v>
      </c>
      <c r="J1994" s="2">
        <v>0.09</v>
      </c>
      <c r="K1994" s="2">
        <f t="shared" si="254"/>
        <v>0.09</v>
      </c>
      <c r="L1994" s="2">
        <f t="shared" si="258"/>
        <v>0</v>
      </c>
      <c r="X1994" s="13">
        <v>0.09</v>
      </c>
      <c r="Y1994" s="5">
        <v>9.1216124999999995</v>
      </c>
      <c r="AS1994" s="5" t="str">
        <f t="shared" si="251"/>
        <v/>
      </c>
      <c r="AU1994" s="5" t="str">
        <f t="shared" si="252"/>
        <v/>
      </c>
      <c r="AW1994" s="5" t="str">
        <f t="shared" si="253"/>
        <v/>
      </c>
      <c r="AZ1994" s="5">
        <f t="shared" si="255"/>
        <v>9.1216124999999995</v>
      </c>
      <c r="BA1994" s="11">
        <f t="shared" si="256"/>
        <v>1.8138586910477334E-4</v>
      </c>
      <c r="BB1994" s="5">
        <f t="shared" si="257"/>
        <v>0.18138586910477333</v>
      </c>
      <c r="BC1994"/>
      <c r="BD1994"/>
    </row>
    <row r="1995" spans="1:56" x14ac:dyDescent="0.25">
      <c r="A1995" s="1" t="s">
        <v>758</v>
      </c>
      <c r="B1995" s="1" t="s">
        <v>747</v>
      </c>
      <c r="C1995" s="1" t="s">
        <v>748</v>
      </c>
      <c r="D1995" s="1" t="s">
        <v>60</v>
      </c>
      <c r="E1995" s="1" t="s">
        <v>66</v>
      </c>
      <c r="F1995" s="1" t="s">
        <v>278</v>
      </c>
      <c r="G1995" s="1" t="s">
        <v>63</v>
      </c>
      <c r="H1995" s="1" t="s">
        <v>742</v>
      </c>
      <c r="I1995" s="2">
        <v>80</v>
      </c>
      <c r="J1995" s="2">
        <v>39.36</v>
      </c>
      <c r="K1995" s="2">
        <f t="shared" si="254"/>
        <v>39.36</v>
      </c>
      <c r="L1995" s="2">
        <f t="shared" si="258"/>
        <v>0</v>
      </c>
      <c r="X1995" s="13">
        <v>38.49</v>
      </c>
      <c r="Y1995" s="5">
        <v>3901.0096125</v>
      </c>
      <c r="AJ1995" s="10">
        <v>0.87</v>
      </c>
      <c r="AK1995" s="5">
        <v>28.857465158164501</v>
      </c>
      <c r="AS1995" s="5" t="str">
        <f t="shared" si="251"/>
        <v/>
      </c>
      <c r="AU1995" s="5" t="str">
        <f t="shared" si="252"/>
        <v/>
      </c>
      <c r="AW1995" s="5" t="str">
        <f t="shared" si="253"/>
        <v/>
      </c>
      <c r="AZ1995" s="5">
        <f t="shared" si="255"/>
        <v>3929.8670776581644</v>
      </c>
      <c r="BA1995" s="11">
        <f t="shared" si="256"/>
        <v>7.8146528954969527E-2</v>
      </c>
      <c r="BB1995" s="5">
        <f t="shared" si="257"/>
        <v>78.146528954969526</v>
      </c>
      <c r="BC1995"/>
      <c r="BD1995"/>
    </row>
    <row r="1996" spans="1:56" x14ac:dyDescent="0.25">
      <c r="A1996" s="1" t="s">
        <v>758</v>
      </c>
      <c r="B1996" s="1" t="s">
        <v>747</v>
      </c>
      <c r="C1996" s="1" t="s">
        <v>748</v>
      </c>
      <c r="D1996" s="1" t="s">
        <v>60</v>
      </c>
      <c r="E1996" s="1" t="s">
        <v>67</v>
      </c>
      <c r="F1996" s="1" t="s">
        <v>278</v>
      </c>
      <c r="G1996" s="1" t="s">
        <v>63</v>
      </c>
      <c r="H1996" s="1" t="s">
        <v>742</v>
      </c>
      <c r="I1996" s="2">
        <v>80</v>
      </c>
      <c r="J1996" s="2">
        <v>38.450000000000003</v>
      </c>
      <c r="K1996" s="2">
        <f t="shared" si="254"/>
        <v>38.450000000000003</v>
      </c>
      <c r="L1996" s="2">
        <f t="shared" si="258"/>
        <v>0</v>
      </c>
      <c r="X1996" s="13">
        <v>1.38</v>
      </c>
      <c r="Y1996" s="5">
        <v>139.86472499999999</v>
      </c>
      <c r="AJ1996" s="10">
        <v>37.07</v>
      </c>
      <c r="AK1996" s="5">
        <v>1229.5933548774719</v>
      </c>
      <c r="AS1996" s="5" t="str">
        <f t="shared" si="251"/>
        <v/>
      </c>
      <c r="AU1996" s="5" t="str">
        <f t="shared" si="252"/>
        <v/>
      </c>
      <c r="AW1996" s="5" t="str">
        <f t="shared" si="253"/>
        <v/>
      </c>
      <c r="AZ1996" s="5">
        <f t="shared" si="255"/>
        <v>1369.4580798774718</v>
      </c>
      <c r="BA1996" s="11">
        <f t="shared" si="256"/>
        <v>2.7232064946973944E-2</v>
      </c>
      <c r="BB1996" s="5">
        <f t="shared" si="257"/>
        <v>27.232064946973942</v>
      </c>
      <c r="BC1996"/>
      <c r="BD1996"/>
    </row>
    <row r="1997" spans="1:56" x14ac:dyDescent="0.25">
      <c r="A1997" s="1" t="s">
        <v>759</v>
      </c>
      <c r="B1997" s="1" t="s">
        <v>1105</v>
      </c>
      <c r="C1997" s="1" t="s">
        <v>760</v>
      </c>
      <c r="D1997" s="1" t="s">
        <v>761</v>
      </c>
      <c r="E1997" s="1" t="s">
        <v>93</v>
      </c>
      <c r="F1997" s="1" t="s">
        <v>278</v>
      </c>
      <c r="G1997" s="1" t="s">
        <v>63</v>
      </c>
      <c r="H1997" s="1" t="s">
        <v>742</v>
      </c>
      <c r="I1997" s="2">
        <v>80</v>
      </c>
      <c r="J1997" s="2">
        <v>37.229999999999997</v>
      </c>
      <c r="K1997" s="2">
        <f t="shared" si="254"/>
        <v>37.229999999999997</v>
      </c>
      <c r="L1997" s="2">
        <f t="shared" si="258"/>
        <v>0</v>
      </c>
      <c r="AJ1997" s="10">
        <v>37.229999999999997</v>
      </c>
      <c r="AK1997" s="5">
        <v>1234.900469816208</v>
      </c>
      <c r="AS1997" s="5" t="str">
        <f t="shared" si="251"/>
        <v/>
      </c>
      <c r="AU1997" s="5" t="str">
        <f t="shared" si="252"/>
        <v/>
      </c>
      <c r="AW1997" s="5" t="str">
        <f t="shared" si="253"/>
        <v/>
      </c>
      <c r="AZ1997" s="5">
        <f t="shared" si="255"/>
        <v>1234.900469816208</v>
      </c>
      <c r="BA1997" s="11">
        <f t="shared" si="256"/>
        <v>2.4556348449959461E-2</v>
      </c>
      <c r="BB1997" s="5">
        <f t="shared" si="257"/>
        <v>24.556348449959462</v>
      </c>
      <c r="BC1997"/>
      <c r="BD1997"/>
    </row>
    <row r="1998" spans="1:56" x14ac:dyDescent="0.25">
      <c r="A1998" s="1" t="s">
        <v>759</v>
      </c>
      <c r="B1998" s="1" t="s">
        <v>1105</v>
      </c>
      <c r="C1998" s="1" t="s">
        <v>760</v>
      </c>
      <c r="D1998" s="1" t="s">
        <v>761</v>
      </c>
      <c r="E1998" s="1" t="s">
        <v>90</v>
      </c>
      <c r="F1998" s="1" t="s">
        <v>278</v>
      </c>
      <c r="G1998" s="1" t="s">
        <v>63</v>
      </c>
      <c r="H1998" s="1" t="s">
        <v>742</v>
      </c>
      <c r="I1998" s="2">
        <v>80</v>
      </c>
      <c r="J1998" s="2">
        <v>37.950000000000003</v>
      </c>
      <c r="K1998" s="2">
        <f t="shared" si="254"/>
        <v>37.950000000000003</v>
      </c>
      <c r="L1998" s="2">
        <f t="shared" si="258"/>
        <v>0</v>
      </c>
      <c r="X1998" s="13">
        <v>25.94</v>
      </c>
      <c r="Y1998" s="5">
        <v>2629.0514250000001</v>
      </c>
      <c r="AJ1998" s="10">
        <v>12.01</v>
      </c>
      <c r="AK1998" s="5">
        <v>398.36570259189602</v>
      </c>
      <c r="AS1998" s="5" t="str">
        <f t="shared" si="251"/>
        <v/>
      </c>
      <c r="AU1998" s="5" t="str">
        <f t="shared" si="252"/>
        <v/>
      </c>
      <c r="AW1998" s="5" t="str">
        <f t="shared" si="253"/>
        <v/>
      </c>
      <c r="AZ1998" s="5">
        <f t="shared" si="255"/>
        <v>3027.4171275918961</v>
      </c>
      <c r="BA1998" s="11">
        <f t="shared" si="256"/>
        <v>6.02010540165933E-2</v>
      </c>
      <c r="BB1998" s="5">
        <f t="shared" si="257"/>
        <v>60.201054016593297</v>
      </c>
      <c r="BC1998"/>
      <c r="BD1998"/>
    </row>
    <row r="1999" spans="1:56" x14ac:dyDescent="0.25">
      <c r="A1999" s="1" t="s">
        <v>759</v>
      </c>
      <c r="B1999" s="1" t="s">
        <v>1105</v>
      </c>
      <c r="C1999" s="1" t="s">
        <v>760</v>
      </c>
      <c r="D1999" s="1" t="s">
        <v>761</v>
      </c>
      <c r="E1999" s="1" t="s">
        <v>85</v>
      </c>
      <c r="F1999" s="1" t="s">
        <v>278</v>
      </c>
      <c r="G1999" s="1" t="s">
        <v>63</v>
      </c>
      <c r="H1999" s="1" t="s">
        <v>742</v>
      </c>
      <c r="I1999" s="2">
        <v>80</v>
      </c>
      <c r="J1999" s="2">
        <v>0.09</v>
      </c>
      <c r="K1999" s="2">
        <f t="shared" si="254"/>
        <v>0.09</v>
      </c>
      <c r="L1999" s="2">
        <f t="shared" si="258"/>
        <v>0</v>
      </c>
      <c r="X1999" s="13">
        <v>0.09</v>
      </c>
      <c r="Y1999" s="5">
        <v>9.1216124999999995</v>
      </c>
      <c r="AS1999" s="5" t="str">
        <f t="shared" si="251"/>
        <v/>
      </c>
      <c r="AU1999" s="5" t="str">
        <f t="shared" si="252"/>
        <v/>
      </c>
      <c r="AW1999" s="5" t="str">
        <f t="shared" si="253"/>
        <v/>
      </c>
      <c r="AZ1999" s="5">
        <f t="shared" si="255"/>
        <v>9.1216124999999995</v>
      </c>
      <c r="BA1999" s="11">
        <f t="shared" si="256"/>
        <v>1.8138586910477334E-4</v>
      </c>
      <c r="BB1999" s="5">
        <f t="shared" si="257"/>
        <v>0.18138586910477333</v>
      </c>
      <c r="BC1999"/>
      <c r="BD1999"/>
    </row>
    <row r="2000" spans="1:56" x14ac:dyDescent="0.25">
      <c r="A2000" s="1" t="s">
        <v>762</v>
      </c>
      <c r="B2000" s="1" t="s">
        <v>747</v>
      </c>
      <c r="C2000" s="1" t="s">
        <v>748</v>
      </c>
      <c r="D2000" s="1" t="s">
        <v>60</v>
      </c>
      <c r="E2000" s="1" t="s">
        <v>68</v>
      </c>
      <c r="F2000" s="1" t="s">
        <v>278</v>
      </c>
      <c r="G2000" s="1" t="s">
        <v>63</v>
      </c>
      <c r="H2000" s="1" t="s">
        <v>742</v>
      </c>
      <c r="I2000" s="2">
        <v>80</v>
      </c>
      <c r="J2000" s="2">
        <v>0.06</v>
      </c>
      <c r="K2000" s="2">
        <f t="shared" si="254"/>
        <v>0.06</v>
      </c>
      <c r="L2000" s="2">
        <f t="shared" si="258"/>
        <v>0</v>
      </c>
      <c r="X2000" s="13">
        <v>0.02</v>
      </c>
      <c r="Y2000" s="5">
        <v>2.0270250000000001</v>
      </c>
      <c r="AJ2000" s="10">
        <v>0.04</v>
      </c>
      <c r="AK2000" s="5">
        <v>1.3267799703441561</v>
      </c>
      <c r="AS2000" s="5" t="str">
        <f t="shared" si="251"/>
        <v/>
      </c>
      <c r="AU2000" s="5" t="str">
        <f t="shared" si="252"/>
        <v/>
      </c>
      <c r="AW2000" s="5" t="str">
        <f t="shared" si="253"/>
        <v/>
      </c>
      <c r="AZ2000" s="5">
        <f t="shared" si="255"/>
        <v>3.3538049703441564</v>
      </c>
      <c r="BA2000" s="11">
        <f t="shared" si="256"/>
        <v>6.6691369464969417E-5</v>
      </c>
      <c r="BB2000" s="5">
        <f t="shared" si="257"/>
        <v>6.6691369464969424E-2</v>
      </c>
      <c r="BC2000"/>
      <c r="BD2000"/>
    </row>
    <row r="2001" spans="1:56" x14ac:dyDescent="0.25">
      <c r="A2001" s="1" t="s">
        <v>762</v>
      </c>
      <c r="B2001" s="1" t="s">
        <v>747</v>
      </c>
      <c r="C2001" s="1" t="s">
        <v>748</v>
      </c>
      <c r="D2001" s="1" t="s">
        <v>60</v>
      </c>
      <c r="E2001" s="1" t="s">
        <v>69</v>
      </c>
      <c r="F2001" s="1" t="s">
        <v>278</v>
      </c>
      <c r="G2001" s="1" t="s">
        <v>63</v>
      </c>
      <c r="H2001" s="1" t="s">
        <v>742</v>
      </c>
      <c r="I2001" s="2">
        <v>80</v>
      </c>
      <c r="J2001" s="2">
        <v>7.0000000000000007E-2</v>
      </c>
      <c r="K2001" s="2">
        <f t="shared" si="254"/>
        <v>7.0000000000000007E-2</v>
      </c>
      <c r="L2001" s="2">
        <f t="shared" si="258"/>
        <v>0</v>
      </c>
      <c r="AJ2001" s="10">
        <v>7.0000000000000007E-2</v>
      </c>
      <c r="AK2001" s="5">
        <v>2.3218650098852809</v>
      </c>
      <c r="AS2001" s="5" t="str">
        <f t="shared" si="251"/>
        <v/>
      </c>
      <c r="AU2001" s="5" t="str">
        <f t="shared" si="252"/>
        <v/>
      </c>
      <c r="AW2001" s="5" t="str">
        <f t="shared" si="253"/>
        <v/>
      </c>
      <c r="AZ2001" s="5">
        <f t="shared" si="255"/>
        <v>2.3218650098852809</v>
      </c>
      <c r="BA2001" s="11">
        <f t="shared" si="256"/>
        <v>4.6170948695968484E-5</v>
      </c>
      <c r="BB2001" s="5">
        <f t="shared" si="257"/>
        <v>4.6170948695968488E-2</v>
      </c>
      <c r="BC2001"/>
      <c r="BD2001"/>
    </row>
    <row r="2002" spans="1:56" x14ac:dyDescent="0.25">
      <c r="A2002" s="1" t="s">
        <v>762</v>
      </c>
      <c r="B2002" s="1" t="s">
        <v>747</v>
      </c>
      <c r="C2002" s="1" t="s">
        <v>748</v>
      </c>
      <c r="D2002" s="1" t="s">
        <v>60</v>
      </c>
      <c r="E2002" s="1" t="s">
        <v>73</v>
      </c>
      <c r="F2002" s="1" t="s">
        <v>278</v>
      </c>
      <c r="G2002" s="1" t="s">
        <v>63</v>
      </c>
      <c r="H2002" s="1" t="s">
        <v>742</v>
      </c>
      <c r="I2002" s="2">
        <v>80</v>
      </c>
      <c r="J2002" s="2">
        <v>0.09</v>
      </c>
      <c r="K2002" s="2">
        <f t="shared" si="254"/>
        <v>0.09</v>
      </c>
      <c r="L2002" s="2">
        <f t="shared" si="258"/>
        <v>0</v>
      </c>
      <c r="AJ2002" s="10">
        <v>0.09</v>
      </c>
      <c r="AK2002" s="5">
        <v>2.985255118623376</v>
      </c>
      <c r="AS2002" s="5" t="str">
        <f t="shared" si="251"/>
        <v/>
      </c>
      <c r="AU2002" s="5" t="str">
        <f t="shared" si="252"/>
        <v/>
      </c>
      <c r="AW2002" s="5" t="str">
        <f t="shared" si="253"/>
        <v/>
      </c>
      <c r="AZ2002" s="5">
        <f t="shared" si="255"/>
        <v>2.985255118623376</v>
      </c>
      <c r="BA2002" s="11">
        <f t="shared" si="256"/>
        <v>5.9362650429512799E-5</v>
      </c>
      <c r="BB2002" s="5">
        <f t="shared" si="257"/>
        <v>5.9362650429512803E-2</v>
      </c>
      <c r="BC2002"/>
      <c r="BD2002"/>
    </row>
    <row r="2003" spans="1:56" x14ac:dyDescent="0.25">
      <c r="A2003" s="1" t="s">
        <v>762</v>
      </c>
      <c r="B2003" s="1" t="s">
        <v>747</v>
      </c>
      <c r="C2003" s="1" t="s">
        <v>748</v>
      </c>
      <c r="D2003" s="1" t="s">
        <v>60</v>
      </c>
      <c r="E2003" s="1" t="s">
        <v>74</v>
      </c>
      <c r="F2003" s="1" t="s">
        <v>278</v>
      </c>
      <c r="G2003" s="1" t="s">
        <v>63</v>
      </c>
      <c r="H2003" s="1" t="s">
        <v>742</v>
      </c>
      <c r="I2003" s="2">
        <v>80</v>
      </c>
      <c r="J2003" s="2">
        <v>38.69</v>
      </c>
      <c r="K2003" s="2">
        <f t="shared" si="254"/>
        <v>38.69</v>
      </c>
      <c r="L2003" s="2">
        <f t="shared" si="258"/>
        <v>0</v>
      </c>
      <c r="AJ2003" s="10">
        <v>38.69</v>
      </c>
      <c r="AK2003" s="5">
        <v>1283.327909448624</v>
      </c>
      <c r="AS2003" s="5" t="str">
        <f t="shared" si="251"/>
        <v/>
      </c>
      <c r="AU2003" s="5" t="str">
        <f t="shared" si="252"/>
        <v/>
      </c>
      <c r="AW2003" s="5" t="str">
        <f t="shared" si="253"/>
        <v/>
      </c>
      <c r="AZ2003" s="5">
        <f t="shared" si="255"/>
        <v>1283.327909448624</v>
      </c>
      <c r="BA2003" s="11">
        <f t="shared" si="256"/>
        <v>2.5519341914793086E-2</v>
      </c>
      <c r="BB2003" s="5">
        <f t="shared" si="257"/>
        <v>25.519341914793085</v>
      </c>
      <c r="BC2003"/>
      <c r="BD2003"/>
    </row>
    <row r="2004" spans="1:56" x14ac:dyDescent="0.25">
      <c r="A2004" s="1" t="s">
        <v>762</v>
      </c>
      <c r="B2004" s="1" t="s">
        <v>747</v>
      </c>
      <c r="C2004" s="1" t="s">
        <v>748</v>
      </c>
      <c r="D2004" s="1" t="s">
        <v>60</v>
      </c>
      <c r="E2004" s="1" t="s">
        <v>75</v>
      </c>
      <c r="F2004" s="1" t="s">
        <v>278</v>
      </c>
      <c r="G2004" s="1" t="s">
        <v>63</v>
      </c>
      <c r="H2004" s="1" t="s">
        <v>742</v>
      </c>
      <c r="I2004" s="2">
        <v>80</v>
      </c>
      <c r="J2004" s="2">
        <v>37.51</v>
      </c>
      <c r="K2004" s="2">
        <f t="shared" si="254"/>
        <v>37.510000000000005</v>
      </c>
      <c r="L2004" s="2">
        <f t="shared" si="258"/>
        <v>0</v>
      </c>
      <c r="X2004" s="13">
        <v>13.3</v>
      </c>
      <c r="Y2004" s="5">
        <v>1347.9716249999999</v>
      </c>
      <c r="AJ2004" s="10">
        <v>24.21</v>
      </c>
      <c r="AK2004" s="5">
        <v>803.03356463241573</v>
      </c>
      <c r="AS2004" s="5" t="str">
        <f t="shared" si="251"/>
        <v/>
      </c>
      <c r="AU2004" s="5" t="str">
        <f t="shared" si="252"/>
        <v/>
      </c>
      <c r="AW2004" s="5" t="str">
        <f t="shared" si="253"/>
        <v/>
      </c>
      <c r="AZ2004" s="5">
        <f t="shared" si="255"/>
        <v>2151.0051896324157</v>
      </c>
      <c r="BA2004" s="11">
        <f t="shared" si="256"/>
        <v>4.277335238373188E-2</v>
      </c>
      <c r="BB2004" s="5">
        <f t="shared" si="257"/>
        <v>42.773352383731883</v>
      </c>
      <c r="BC2004"/>
      <c r="BD2004"/>
    </row>
    <row r="2005" spans="1:56" x14ac:dyDescent="0.25">
      <c r="A2005" s="1" t="s">
        <v>763</v>
      </c>
      <c r="B2005" s="1" t="s">
        <v>764</v>
      </c>
      <c r="C2005" s="1" t="s">
        <v>748</v>
      </c>
      <c r="D2005" s="1" t="s">
        <v>60</v>
      </c>
      <c r="E2005" s="1" t="s">
        <v>66</v>
      </c>
      <c r="F2005" s="1" t="s">
        <v>278</v>
      </c>
      <c r="G2005" s="1" t="s">
        <v>63</v>
      </c>
      <c r="H2005" s="1" t="s">
        <v>742</v>
      </c>
      <c r="I2005" s="2">
        <v>80</v>
      </c>
      <c r="J2005" s="2">
        <v>7.0000000000000007E-2</v>
      </c>
      <c r="K2005" s="2">
        <f t="shared" si="254"/>
        <v>7.0000000000000007E-2</v>
      </c>
      <c r="L2005" s="2">
        <f t="shared" si="258"/>
        <v>0</v>
      </c>
      <c r="X2005" s="13">
        <v>7.0000000000000007E-2</v>
      </c>
      <c r="Y2005" s="5">
        <v>7.0945875000000003</v>
      </c>
      <c r="AS2005" s="5" t="str">
        <f t="shared" si="251"/>
        <v/>
      </c>
      <c r="AU2005" s="5" t="str">
        <f t="shared" si="252"/>
        <v/>
      </c>
      <c r="AW2005" s="5" t="str">
        <f t="shared" si="253"/>
        <v/>
      </c>
      <c r="AZ2005" s="5">
        <f t="shared" si="255"/>
        <v>7.0945875000000003</v>
      </c>
      <c r="BA2005" s="11">
        <f t="shared" si="256"/>
        <v>1.4107789819260149E-4</v>
      </c>
      <c r="BB2005" s="5">
        <f t="shared" si="257"/>
        <v>0.1410778981926015</v>
      </c>
      <c r="BC2005"/>
      <c r="BD2005"/>
    </row>
    <row r="2006" spans="1:56" x14ac:dyDescent="0.25">
      <c r="A2006" s="1" t="s">
        <v>763</v>
      </c>
      <c r="B2006" s="1" t="s">
        <v>764</v>
      </c>
      <c r="C2006" s="1" t="s">
        <v>748</v>
      </c>
      <c r="D2006" s="1" t="s">
        <v>60</v>
      </c>
      <c r="E2006" s="1" t="s">
        <v>67</v>
      </c>
      <c r="F2006" s="1" t="s">
        <v>278</v>
      </c>
      <c r="G2006" s="1" t="s">
        <v>63</v>
      </c>
      <c r="H2006" s="1" t="s">
        <v>742</v>
      </c>
      <c r="I2006" s="2">
        <v>80</v>
      </c>
      <c r="J2006" s="2">
        <v>0.06</v>
      </c>
      <c r="K2006" s="2">
        <f t="shared" si="254"/>
        <v>6.9999999999999993E-2</v>
      </c>
      <c r="L2006" s="2">
        <f t="shared" si="258"/>
        <v>0</v>
      </c>
      <c r="X2006" s="13">
        <v>0.01</v>
      </c>
      <c r="Y2006" s="5">
        <v>1.0135125</v>
      </c>
      <c r="AJ2006" s="10">
        <v>0.06</v>
      </c>
      <c r="AK2006" s="5">
        <v>1.990169955516234</v>
      </c>
      <c r="AS2006" s="5" t="str">
        <f t="shared" si="251"/>
        <v/>
      </c>
      <c r="AU2006" s="5" t="str">
        <f t="shared" si="252"/>
        <v/>
      </c>
      <c r="AW2006" s="5" t="str">
        <f t="shared" si="253"/>
        <v/>
      </c>
      <c r="AZ2006" s="5">
        <f t="shared" si="255"/>
        <v>3.003682455516234</v>
      </c>
      <c r="BA2006" s="11">
        <f t="shared" si="256"/>
        <v>5.9729083285282273E-5</v>
      </c>
      <c r="BB2006" s="5">
        <f t="shared" si="257"/>
        <v>5.9729083285282272E-2</v>
      </c>
      <c r="BC2006"/>
      <c r="BD2006"/>
    </row>
    <row r="2007" spans="1:56" x14ac:dyDescent="0.25">
      <c r="A2007" s="1" t="s">
        <v>763</v>
      </c>
      <c r="B2007" s="1" t="s">
        <v>764</v>
      </c>
      <c r="C2007" s="1" t="s">
        <v>748</v>
      </c>
      <c r="D2007" s="1" t="s">
        <v>60</v>
      </c>
      <c r="E2007" s="1" t="s">
        <v>68</v>
      </c>
      <c r="F2007" s="1" t="s">
        <v>278</v>
      </c>
      <c r="G2007" s="1" t="s">
        <v>63</v>
      </c>
      <c r="H2007" s="1" t="s">
        <v>742</v>
      </c>
      <c r="I2007" s="2">
        <v>80</v>
      </c>
      <c r="J2007" s="2">
        <v>38.450000000000003</v>
      </c>
      <c r="K2007" s="2">
        <f t="shared" si="254"/>
        <v>38.449999999999996</v>
      </c>
      <c r="L2007" s="2">
        <f t="shared" si="258"/>
        <v>0</v>
      </c>
      <c r="X2007" s="13">
        <v>5.9</v>
      </c>
      <c r="Y2007" s="5">
        <v>597.97237499999994</v>
      </c>
      <c r="AJ2007" s="10">
        <v>32.549999999999997</v>
      </c>
      <c r="AK2007" s="5">
        <v>1079.66719969368</v>
      </c>
      <c r="AS2007" s="5" t="str">
        <f t="shared" si="251"/>
        <v/>
      </c>
      <c r="AU2007" s="5" t="str">
        <f t="shared" si="252"/>
        <v/>
      </c>
      <c r="AW2007" s="5" t="str">
        <f t="shared" si="253"/>
        <v/>
      </c>
      <c r="AZ2007" s="5">
        <f t="shared" si="255"/>
        <v>1677.6395746936801</v>
      </c>
      <c r="BA2007" s="11">
        <f t="shared" si="256"/>
        <v>3.3360341968086835E-2</v>
      </c>
      <c r="BB2007" s="5">
        <f t="shared" si="257"/>
        <v>33.360341968086836</v>
      </c>
      <c r="BC2007"/>
      <c r="BD2007"/>
    </row>
    <row r="2008" spans="1:56" x14ac:dyDescent="0.25">
      <c r="A2008" s="1" t="s">
        <v>763</v>
      </c>
      <c r="B2008" s="1" t="s">
        <v>764</v>
      </c>
      <c r="C2008" s="1" t="s">
        <v>748</v>
      </c>
      <c r="D2008" s="1" t="s">
        <v>60</v>
      </c>
      <c r="E2008" s="1" t="s">
        <v>69</v>
      </c>
      <c r="F2008" s="1" t="s">
        <v>278</v>
      </c>
      <c r="G2008" s="1" t="s">
        <v>63</v>
      </c>
      <c r="H2008" s="1" t="s">
        <v>742</v>
      </c>
      <c r="I2008" s="2">
        <v>80</v>
      </c>
      <c r="J2008" s="2">
        <v>39.47</v>
      </c>
      <c r="K2008" s="2">
        <f t="shared" si="254"/>
        <v>39.46</v>
      </c>
      <c r="L2008" s="2">
        <f t="shared" si="258"/>
        <v>0</v>
      </c>
      <c r="X2008" s="13">
        <v>3.47</v>
      </c>
      <c r="Y2008" s="5">
        <v>351.68883749999998</v>
      </c>
      <c r="AJ2008" s="10">
        <v>35.99</v>
      </c>
      <c r="AK2008" s="5">
        <v>1193.770360673904</v>
      </c>
      <c r="AS2008" s="5" t="str">
        <f t="shared" si="251"/>
        <v/>
      </c>
      <c r="AU2008" s="5" t="str">
        <f t="shared" si="252"/>
        <v/>
      </c>
      <c r="AW2008" s="5" t="str">
        <f t="shared" si="253"/>
        <v/>
      </c>
      <c r="AZ2008" s="5">
        <f t="shared" si="255"/>
        <v>1545.459198173904</v>
      </c>
      <c r="BA2008" s="11">
        <f t="shared" si="256"/>
        <v>3.0731897438828908E-2</v>
      </c>
      <c r="BB2008" s="5">
        <f t="shared" si="257"/>
        <v>30.731897438828909</v>
      </c>
      <c r="BC2008"/>
      <c r="BD2008"/>
    </row>
    <row r="2009" spans="1:56" x14ac:dyDescent="0.25">
      <c r="A2009" s="1" t="s">
        <v>763</v>
      </c>
      <c r="B2009" s="1" t="s">
        <v>764</v>
      </c>
      <c r="C2009" s="1" t="s">
        <v>748</v>
      </c>
      <c r="D2009" s="1" t="s">
        <v>60</v>
      </c>
      <c r="E2009" s="1" t="s">
        <v>70</v>
      </c>
      <c r="F2009" s="1" t="s">
        <v>278</v>
      </c>
      <c r="G2009" s="1" t="s">
        <v>63</v>
      </c>
      <c r="H2009" s="1" t="s">
        <v>742</v>
      </c>
      <c r="I2009" s="2">
        <v>80</v>
      </c>
      <c r="J2009" s="2">
        <v>0.09</v>
      </c>
      <c r="K2009" s="2">
        <f t="shared" si="254"/>
        <v>0.09</v>
      </c>
      <c r="L2009" s="2">
        <f t="shared" si="258"/>
        <v>0</v>
      </c>
      <c r="X2009" s="13">
        <v>0.01</v>
      </c>
      <c r="Y2009" s="5">
        <v>1.0135125</v>
      </c>
      <c r="AJ2009" s="10">
        <v>0.08</v>
      </c>
      <c r="AK2009" s="5">
        <v>2.6535599406883121</v>
      </c>
      <c r="AS2009" s="5" t="str">
        <f t="shared" si="251"/>
        <v/>
      </c>
      <c r="AU2009" s="5" t="str">
        <f t="shared" si="252"/>
        <v/>
      </c>
      <c r="AW2009" s="5" t="str">
        <f t="shared" si="253"/>
        <v/>
      </c>
      <c r="AZ2009" s="5">
        <f t="shared" si="255"/>
        <v>3.6670724406883122</v>
      </c>
      <c r="BA2009" s="11">
        <f t="shared" si="256"/>
        <v>7.2920782561681051E-5</v>
      </c>
      <c r="BB2009" s="5">
        <f t="shared" si="257"/>
        <v>7.2920782561681052E-2</v>
      </c>
      <c r="BC2009"/>
      <c r="BD2009"/>
    </row>
    <row r="2010" spans="1:56" x14ac:dyDescent="0.25">
      <c r="A2010" s="1" t="s">
        <v>765</v>
      </c>
      <c r="B2010" s="1" t="s">
        <v>747</v>
      </c>
      <c r="C2010" s="1" t="s">
        <v>748</v>
      </c>
      <c r="D2010" s="1" t="s">
        <v>60</v>
      </c>
      <c r="E2010" s="1" t="s">
        <v>61</v>
      </c>
      <c r="F2010" s="1" t="s">
        <v>291</v>
      </c>
      <c r="G2010" s="1" t="s">
        <v>63</v>
      </c>
      <c r="H2010" s="1" t="s">
        <v>742</v>
      </c>
      <c r="I2010" s="2">
        <v>160.6</v>
      </c>
      <c r="J2010" s="2">
        <v>7.0000000000000007E-2</v>
      </c>
      <c r="K2010" s="2">
        <f t="shared" si="254"/>
        <v>0.08</v>
      </c>
      <c r="L2010" s="2">
        <f t="shared" si="258"/>
        <v>0</v>
      </c>
      <c r="X2010" s="13">
        <v>0.02</v>
      </c>
      <c r="Y2010" s="5">
        <v>2.0270250000000001</v>
      </c>
      <c r="AJ2010" s="10">
        <v>0.06</v>
      </c>
      <c r="AK2010" s="5">
        <v>1.990169955516234</v>
      </c>
      <c r="AS2010" s="5" t="str">
        <f t="shared" si="251"/>
        <v/>
      </c>
      <c r="AU2010" s="5" t="str">
        <f t="shared" si="252"/>
        <v/>
      </c>
      <c r="AW2010" s="5" t="str">
        <f t="shared" si="253"/>
        <v/>
      </c>
      <c r="AZ2010" s="5">
        <f t="shared" si="255"/>
        <v>4.0171949555162341</v>
      </c>
      <c r="BA2010" s="11">
        <f t="shared" si="256"/>
        <v>7.9883068741368196E-5</v>
      </c>
      <c r="BB2010" s="5">
        <f t="shared" si="257"/>
        <v>7.9883068741368191E-2</v>
      </c>
      <c r="BC2010"/>
      <c r="BD2010"/>
    </row>
    <row r="2011" spans="1:56" x14ac:dyDescent="0.25">
      <c r="A2011" s="1" t="s">
        <v>765</v>
      </c>
      <c r="B2011" s="1" t="s">
        <v>747</v>
      </c>
      <c r="C2011" s="1" t="s">
        <v>748</v>
      </c>
      <c r="D2011" s="1" t="s">
        <v>60</v>
      </c>
      <c r="E2011" s="1" t="s">
        <v>65</v>
      </c>
      <c r="F2011" s="1" t="s">
        <v>291</v>
      </c>
      <c r="G2011" s="1" t="s">
        <v>63</v>
      </c>
      <c r="H2011" s="1" t="s">
        <v>742</v>
      </c>
      <c r="I2011" s="2">
        <v>160.6</v>
      </c>
      <c r="J2011" s="2">
        <v>0.06</v>
      </c>
      <c r="K2011" s="2">
        <f t="shared" si="254"/>
        <v>0.06</v>
      </c>
      <c r="L2011" s="2">
        <f t="shared" si="258"/>
        <v>0</v>
      </c>
      <c r="AJ2011" s="10">
        <v>0.06</v>
      </c>
      <c r="AK2011" s="5">
        <v>1.990169955516234</v>
      </c>
      <c r="AS2011" s="5" t="str">
        <f t="shared" si="251"/>
        <v/>
      </c>
      <c r="AU2011" s="5" t="str">
        <f t="shared" si="252"/>
        <v/>
      </c>
      <c r="AW2011" s="5" t="str">
        <f t="shared" si="253"/>
        <v/>
      </c>
      <c r="AZ2011" s="5">
        <f t="shared" si="255"/>
        <v>1.990169955516234</v>
      </c>
      <c r="BA2011" s="11">
        <f t="shared" si="256"/>
        <v>3.9575097829196343E-5</v>
      </c>
      <c r="BB2011" s="5">
        <f t="shared" si="257"/>
        <v>3.9575097829196347E-2</v>
      </c>
      <c r="BC2011"/>
      <c r="BD2011"/>
    </row>
    <row r="2012" spans="1:56" x14ac:dyDescent="0.25">
      <c r="A2012" s="1" t="s">
        <v>765</v>
      </c>
      <c r="B2012" s="1" t="s">
        <v>747</v>
      </c>
      <c r="C2012" s="1" t="s">
        <v>748</v>
      </c>
      <c r="D2012" s="1" t="s">
        <v>60</v>
      </c>
      <c r="E2012" s="1" t="s">
        <v>70</v>
      </c>
      <c r="F2012" s="1" t="s">
        <v>291</v>
      </c>
      <c r="G2012" s="1" t="s">
        <v>63</v>
      </c>
      <c r="H2012" s="1" t="s">
        <v>742</v>
      </c>
      <c r="I2012" s="2">
        <v>160.6</v>
      </c>
      <c r="J2012" s="2">
        <v>36.229999999999997</v>
      </c>
      <c r="K2012" s="2">
        <f t="shared" si="254"/>
        <v>36.229999999999997</v>
      </c>
      <c r="L2012" s="2">
        <f t="shared" si="258"/>
        <v>0</v>
      </c>
      <c r="X2012" s="13">
        <v>1.01</v>
      </c>
      <c r="Y2012" s="5">
        <v>102.3647625</v>
      </c>
      <c r="AJ2012" s="10">
        <v>35.22</v>
      </c>
      <c r="AK2012" s="5">
        <v>1168.2298304901119</v>
      </c>
      <c r="AS2012" s="5" t="str">
        <f t="shared" si="251"/>
        <v/>
      </c>
      <c r="AU2012" s="5" t="str">
        <f t="shared" si="252"/>
        <v/>
      </c>
      <c r="AW2012" s="5" t="str">
        <f t="shared" si="253"/>
        <v/>
      </c>
      <c r="AZ2012" s="5">
        <f t="shared" si="255"/>
        <v>1270.594592990112</v>
      </c>
      <c r="BA2012" s="11">
        <f t="shared" si="256"/>
        <v>2.5266136281204363E-2</v>
      </c>
      <c r="BB2012" s="5">
        <f t="shared" si="257"/>
        <v>25.266136281204364</v>
      </c>
      <c r="BC2012"/>
      <c r="BD2012"/>
    </row>
    <row r="2013" spans="1:56" x14ac:dyDescent="0.25">
      <c r="A2013" s="1" t="s">
        <v>765</v>
      </c>
      <c r="B2013" s="1" t="s">
        <v>747</v>
      </c>
      <c r="C2013" s="1" t="s">
        <v>748</v>
      </c>
      <c r="D2013" s="1" t="s">
        <v>60</v>
      </c>
      <c r="E2013" s="1" t="s">
        <v>71</v>
      </c>
      <c r="F2013" s="1" t="s">
        <v>291</v>
      </c>
      <c r="G2013" s="1" t="s">
        <v>63</v>
      </c>
      <c r="H2013" s="1" t="s">
        <v>742</v>
      </c>
      <c r="I2013" s="2">
        <v>160.6</v>
      </c>
      <c r="J2013" s="2">
        <v>43.19</v>
      </c>
      <c r="K2013" s="2">
        <f t="shared" si="254"/>
        <v>43.18</v>
      </c>
      <c r="L2013" s="2">
        <f t="shared" si="258"/>
        <v>0</v>
      </c>
      <c r="X2013" s="13">
        <v>24.15</v>
      </c>
      <c r="Y2013" s="5">
        <v>2447.6326875</v>
      </c>
      <c r="AJ2013" s="10">
        <v>19.03</v>
      </c>
      <c r="AK2013" s="5">
        <v>631.21560777568811</v>
      </c>
      <c r="AS2013" s="5" t="str">
        <f t="shared" si="251"/>
        <v/>
      </c>
      <c r="AU2013" s="5" t="str">
        <f t="shared" si="252"/>
        <v/>
      </c>
      <c r="AW2013" s="5" t="str">
        <f t="shared" si="253"/>
        <v/>
      </c>
      <c r="AZ2013" s="5">
        <f t="shared" si="255"/>
        <v>3078.8482952756881</v>
      </c>
      <c r="BA2013" s="11">
        <f t="shared" si="256"/>
        <v>6.1223777471398885E-2</v>
      </c>
      <c r="BB2013" s="5">
        <f t="shared" si="257"/>
        <v>61.22377747139889</v>
      </c>
      <c r="BC2013"/>
      <c r="BD2013"/>
    </row>
    <row r="2014" spans="1:56" x14ac:dyDescent="0.25">
      <c r="A2014" s="1" t="s">
        <v>765</v>
      </c>
      <c r="B2014" s="1" t="s">
        <v>747</v>
      </c>
      <c r="C2014" s="1" t="s">
        <v>748</v>
      </c>
      <c r="D2014" s="1" t="s">
        <v>60</v>
      </c>
      <c r="E2014" s="1" t="s">
        <v>72</v>
      </c>
      <c r="F2014" s="1" t="s">
        <v>291</v>
      </c>
      <c r="G2014" s="1" t="s">
        <v>63</v>
      </c>
      <c r="H2014" s="1" t="s">
        <v>742</v>
      </c>
      <c r="I2014" s="2">
        <v>160.6</v>
      </c>
      <c r="J2014" s="2">
        <v>42.96</v>
      </c>
      <c r="K2014" s="2">
        <f t="shared" si="254"/>
        <v>42.959999999999994</v>
      </c>
      <c r="L2014" s="2">
        <f t="shared" si="258"/>
        <v>0</v>
      </c>
      <c r="X2014" s="13">
        <v>37.229999999999997</v>
      </c>
      <c r="Y2014" s="5">
        <v>3773.3070374999988</v>
      </c>
      <c r="AJ2014" s="10">
        <v>5.73</v>
      </c>
      <c r="AK2014" s="5">
        <v>190.061235632658</v>
      </c>
      <c r="AS2014" s="5" t="str">
        <f t="shared" si="251"/>
        <v/>
      </c>
      <c r="AU2014" s="5" t="str">
        <f t="shared" si="252"/>
        <v/>
      </c>
      <c r="AW2014" s="5" t="str">
        <f t="shared" si="253"/>
        <v/>
      </c>
      <c r="AZ2014" s="5">
        <f t="shared" si="255"/>
        <v>3963.3682731326567</v>
      </c>
      <c r="BA2014" s="11">
        <f t="shared" si="256"/>
        <v>7.8812709792753385E-2</v>
      </c>
      <c r="BB2014" s="5">
        <f t="shared" si="257"/>
        <v>78.812709792753381</v>
      </c>
      <c r="BC2014"/>
      <c r="BD2014"/>
    </row>
    <row r="2015" spans="1:56" x14ac:dyDescent="0.25">
      <c r="A2015" s="1" t="s">
        <v>765</v>
      </c>
      <c r="B2015" s="1" t="s">
        <v>747</v>
      </c>
      <c r="C2015" s="1" t="s">
        <v>748</v>
      </c>
      <c r="D2015" s="1" t="s">
        <v>60</v>
      </c>
      <c r="E2015" s="1" t="s">
        <v>73</v>
      </c>
      <c r="F2015" s="1" t="s">
        <v>291</v>
      </c>
      <c r="G2015" s="1" t="s">
        <v>63</v>
      </c>
      <c r="H2015" s="1" t="s">
        <v>742</v>
      </c>
      <c r="I2015" s="2">
        <v>160.6</v>
      </c>
      <c r="J2015" s="2">
        <v>35.32</v>
      </c>
      <c r="K2015" s="2">
        <f t="shared" si="254"/>
        <v>35.32</v>
      </c>
      <c r="L2015" s="2">
        <f t="shared" si="258"/>
        <v>0</v>
      </c>
      <c r="X2015" s="13">
        <v>14.54</v>
      </c>
      <c r="Y2015" s="5">
        <v>1473.6471750000001</v>
      </c>
      <c r="AJ2015" s="10">
        <v>20.78</v>
      </c>
      <c r="AK2015" s="5">
        <v>689.26223277568818</v>
      </c>
      <c r="AS2015" s="5" t="str">
        <f t="shared" si="251"/>
        <v/>
      </c>
      <c r="AU2015" s="5" t="str">
        <f t="shared" si="252"/>
        <v/>
      </c>
      <c r="AW2015" s="5" t="str">
        <f t="shared" si="253"/>
        <v/>
      </c>
      <c r="AZ2015" s="5">
        <f t="shared" si="255"/>
        <v>2162.9094077756881</v>
      </c>
      <c r="BA2015" s="11">
        <f t="shared" si="256"/>
        <v>4.3010071160585236E-2</v>
      </c>
      <c r="BB2015" s="5">
        <f t="shared" si="257"/>
        <v>43.010071160585234</v>
      </c>
      <c r="BC2015"/>
      <c r="BD2015"/>
    </row>
    <row r="2016" spans="1:56" x14ac:dyDescent="0.25">
      <c r="A2016" s="1" t="s">
        <v>766</v>
      </c>
      <c r="B2016" s="1" t="s">
        <v>382</v>
      </c>
      <c r="C2016" s="1" t="s">
        <v>383</v>
      </c>
      <c r="D2016" s="1" t="s">
        <v>384</v>
      </c>
      <c r="E2016" s="1" t="s">
        <v>80</v>
      </c>
      <c r="F2016" s="1" t="s">
        <v>291</v>
      </c>
      <c r="G2016" s="1" t="s">
        <v>63</v>
      </c>
      <c r="H2016" s="1" t="s">
        <v>742</v>
      </c>
      <c r="I2016" s="2">
        <v>155.33000000000001</v>
      </c>
      <c r="J2016" s="2">
        <v>37.229999999999997</v>
      </c>
      <c r="K2016" s="2">
        <f t="shared" si="254"/>
        <v>37.229999999999997</v>
      </c>
      <c r="L2016" s="2">
        <f t="shared" si="258"/>
        <v>0</v>
      </c>
      <c r="X2016" s="13">
        <v>0.98</v>
      </c>
      <c r="Y2016" s="5">
        <v>99.324224999999998</v>
      </c>
      <c r="AJ2016" s="10">
        <v>36.25</v>
      </c>
      <c r="AK2016" s="5">
        <v>1202.3943750000001</v>
      </c>
      <c r="AS2016" s="5" t="str">
        <f t="shared" si="251"/>
        <v/>
      </c>
      <c r="AU2016" s="5" t="str">
        <f t="shared" si="252"/>
        <v/>
      </c>
      <c r="AW2016" s="5" t="str">
        <f t="shared" si="253"/>
        <v/>
      </c>
      <c r="AZ2016" s="5">
        <f t="shared" si="255"/>
        <v>1301.7186000000002</v>
      </c>
      <c r="BA2016" s="11">
        <f t="shared" si="256"/>
        <v>2.5885046047598365E-2</v>
      </c>
      <c r="BB2016" s="5">
        <f t="shared" si="257"/>
        <v>25.885046047598365</v>
      </c>
      <c r="BC2016"/>
      <c r="BD2016"/>
    </row>
    <row r="2017" spans="1:56" x14ac:dyDescent="0.25">
      <c r="A2017" s="1" t="s">
        <v>766</v>
      </c>
      <c r="B2017" s="1" t="s">
        <v>382</v>
      </c>
      <c r="C2017" s="1" t="s">
        <v>383</v>
      </c>
      <c r="D2017" s="1" t="s">
        <v>384</v>
      </c>
      <c r="E2017" s="1" t="s">
        <v>85</v>
      </c>
      <c r="F2017" s="1" t="s">
        <v>291</v>
      </c>
      <c r="G2017" s="1" t="s">
        <v>63</v>
      </c>
      <c r="H2017" s="1" t="s">
        <v>742</v>
      </c>
      <c r="I2017" s="2">
        <v>155.33000000000001</v>
      </c>
      <c r="J2017" s="2">
        <v>32.31</v>
      </c>
      <c r="K2017" s="2">
        <f t="shared" si="254"/>
        <v>32.31</v>
      </c>
      <c r="L2017" s="2">
        <f t="shared" si="258"/>
        <v>0</v>
      </c>
      <c r="X2017" s="13">
        <v>3.66</v>
      </c>
      <c r="Y2017" s="5">
        <v>370.94557500000002</v>
      </c>
      <c r="AH2017" s="9">
        <v>2.2400000000000002</v>
      </c>
      <c r="AI2017" s="5">
        <v>81.443880000000007</v>
      </c>
      <c r="AJ2017" s="10">
        <v>26.41</v>
      </c>
      <c r="AK2017" s="5">
        <v>876.00648993873597</v>
      </c>
      <c r="AS2017" s="5" t="str">
        <f t="shared" si="251"/>
        <v/>
      </c>
      <c r="AU2017" s="5" t="str">
        <f t="shared" si="252"/>
        <v/>
      </c>
      <c r="AW2017" s="5" t="str">
        <f t="shared" si="253"/>
        <v/>
      </c>
      <c r="AZ2017" s="5">
        <f t="shared" si="255"/>
        <v>1328.395944938736</v>
      </c>
      <c r="BA2017" s="11">
        <f t="shared" si="256"/>
        <v>2.6415532669028557E-2</v>
      </c>
      <c r="BB2017" s="5">
        <f t="shared" si="257"/>
        <v>26.415532669028558</v>
      </c>
      <c r="BC2017"/>
      <c r="BD2017"/>
    </row>
    <row r="2018" spans="1:56" x14ac:dyDescent="0.25">
      <c r="A2018" s="1" t="s">
        <v>766</v>
      </c>
      <c r="B2018" s="1" t="s">
        <v>382</v>
      </c>
      <c r="C2018" s="1" t="s">
        <v>383</v>
      </c>
      <c r="D2018" s="1" t="s">
        <v>384</v>
      </c>
      <c r="E2018" s="1" t="s">
        <v>61</v>
      </c>
      <c r="F2018" s="1" t="s">
        <v>291</v>
      </c>
      <c r="G2018" s="1" t="s">
        <v>63</v>
      </c>
      <c r="H2018" s="1" t="s">
        <v>742</v>
      </c>
      <c r="I2018" s="2">
        <v>155.33000000000001</v>
      </c>
      <c r="J2018" s="2">
        <v>43.74</v>
      </c>
      <c r="K2018" s="2">
        <f t="shared" si="254"/>
        <v>43.74</v>
      </c>
      <c r="L2018" s="2">
        <f t="shared" si="258"/>
        <v>0</v>
      </c>
      <c r="X2018" s="13">
        <v>7.85</v>
      </c>
      <c r="Y2018" s="5">
        <v>795.60731249999992</v>
      </c>
      <c r="AJ2018" s="10">
        <v>35.89</v>
      </c>
      <c r="AK2018" s="5">
        <v>1190.4533347549441</v>
      </c>
      <c r="AS2018" s="5" t="str">
        <f t="shared" si="251"/>
        <v/>
      </c>
      <c r="AU2018" s="5" t="str">
        <f t="shared" si="252"/>
        <v/>
      </c>
      <c r="AW2018" s="5" t="str">
        <f t="shared" si="253"/>
        <v/>
      </c>
      <c r="AZ2018" s="5">
        <f t="shared" si="255"/>
        <v>1986.0606472549439</v>
      </c>
      <c r="BA2018" s="11">
        <f t="shared" si="256"/>
        <v>3.949338306106806E-2</v>
      </c>
      <c r="BB2018" s="5">
        <f t="shared" si="257"/>
        <v>39.493383061068059</v>
      </c>
      <c r="BC2018"/>
      <c r="BD2018"/>
    </row>
    <row r="2019" spans="1:56" x14ac:dyDescent="0.25">
      <c r="A2019" s="1" t="s">
        <v>766</v>
      </c>
      <c r="B2019" s="1" t="s">
        <v>382</v>
      </c>
      <c r="C2019" s="1" t="s">
        <v>383</v>
      </c>
      <c r="D2019" s="1" t="s">
        <v>384</v>
      </c>
      <c r="E2019" s="1" t="s">
        <v>65</v>
      </c>
      <c r="F2019" s="1" t="s">
        <v>291</v>
      </c>
      <c r="G2019" s="1" t="s">
        <v>63</v>
      </c>
      <c r="H2019" s="1" t="s">
        <v>742</v>
      </c>
      <c r="I2019" s="2">
        <v>155.33000000000001</v>
      </c>
      <c r="J2019" s="2">
        <v>37.65</v>
      </c>
      <c r="K2019" s="2">
        <f t="shared" si="254"/>
        <v>37.659999999999997</v>
      </c>
      <c r="L2019" s="2">
        <f t="shared" si="258"/>
        <v>0</v>
      </c>
      <c r="X2019" s="13">
        <v>4.6100000000000003</v>
      </c>
      <c r="Y2019" s="5">
        <v>467.2292625</v>
      </c>
      <c r="AJ2019" s="10">
        <v>33.049999999999997</v>
      </c>
      <c r="AK2019" s="5">
        <v>1096.25194969368</v>
      </c>
      <c r="AS2019" s="5" t="str">
        <f t="shared" si="251"/>
        <v/>
      </c>
      <c r="AU2019" s="5" t="str">
        <f t="shared" si="252"/>
        <v/>
      </c>
      <c r="AW2019" s="5" t="str">
        <f t="shared" si="253"/>
        <v/>
      </c>
      <c r="AZ2019" s="5">
        <f t="shared" si="255"/>
        <v>1563.48121219368</v>
      </c>
      <c r="BA2019" s="11">
        <f t="shared" si="256"/>
        <v>3.1090270333533156E-2</v>
      </c>
      <c r="BB2019" s="5">
        <f t="shared" si="257"/>
        <v>31.090270333533155</v>
      </c>
      <c r="BC2019"/>
      <c r="BD2019"/>
    </row>
    <row r="2020" spans="1:56" x14ac:dyDescent="0.25">
      <c r="A2020" s="1" t="s">
        <v>767</v>
      </c>
      <c r="B2020" s="1" t="s">
        <v>371</v>
      </c>
      <c r="C2020" s="1" t="s">
        <v>372</v>
      </c>
      <c r="D2020" s="1" t="s">
        <v>373</v>
      </c>
      <c r="E2020" s="1" t="s">
        <v>85</v>
      </c>
      <c r="F2020" s="1" t="s">
        <v>291</v>
      </c>
      <c r="G2020" s="1" t="s">
        <v>63</v>
      </c>
      <c r="H2020" s="1" t="s">
        <v>742</v>
      </c>
      <c r="I2020" s="2">
        <v>76.72</v>
      </c>
      <c r="J2020" s="2">
        <v>0.09</v>
      </c>
      <c r="K2020" s="2">
        <f t="shared" si="254"/>
        <v>0.08</v>
      </c>
      <c r="L2020" s="2">
        <f t="shared" si="258"/>
        <v>0</v>
      </c>
      <c r="X2020" s="13">
        <v>0.04</v>
      </c>
      <c r="Y2020" s="5">
        <v>4.0540500000000002</v>
      </c>
      <c r="AJ2020" s="10">
        <v>0.04</v>
      </c>
      <c r="AK2020" s="5">
        <v>1.3267799703441561</v>
      </c>
      <c r="AS2020" s="5" t="str">
        <f t="shared" si="251"/>
        <v/>
      </c>
      <c r="AU2020" s="5" t="str">
        <f t="shared" si="252"/>
        <v/>
      </c>
      <c r="AW2020" s="5" t="str">
        <f t="shared" si="253"/>
        <v/>
      </c>
      <c r="AZ2020" s="5">
        <f t="shared" si="255"/>
        <v>5.3808299703441564</v>
      </c>
      <c r="BA2020" s="11">
        <f t="shared" si="256"/>
        <v>1.0699934037714128E-4</v>
      </c>
      <c r="BB2020" s="5">
        <f t="shared" si="257"/>
        <v>0.10699934037714129</v>
      </c>
      <c r="BC2020"/>
      <c r="BD2020"/>
    </row>
    <row r="2021" spans="1:56" x14ac:dyDescent="0.25">
      <c r="A2021" s="1" t="s">
        <v>767</v>
      </c>
      <c r="B2021" s="1" t="s">
        <v>371</v>
      </c>
      <c r="C2021" s="1" t="s">
        <v>372</v>
      </c>
      <c r="D2021" s="1" t="s">
        <v>373</v>
      </c>
      <c r="E2021" s="1" t="s">
        <v>90</v>
      </c>
      <c r="F2021" s="1" t="s">
        <v>291</v>
      </c>
      <c r="G2021" s="1" t="s">
        <v>63</v>
      </c>
      <c r="H2021" s="1" t="s">
        <v>742</v>
      </c>
      <c r="I2021" s="2">
        <v>76.72</v>
      </c>
      <c r="J2021" s="2">
        <v>34.49</v>
      </c>
      <c r="K2021" s="2">
        <f t="shared" si="254"/>
        <v>34.49</v>
      </c>
      <c r="L2021" s="2">
        <f t="shared" si="258"/>
        <v>0</v>
      </c>
      <c r="X2021" s="13">
        <v>33.590000000000003</v>
      </c>
      <c r="Y2021" s="5">
        <v>3404.3884874999999</v>
      </c>
      <c r="AJ2021" s="10">
        <v>0.9</v>
      </c>
      <c r="AK2021" s="5">
        <v>29.852549209177489</v>
      </c>
      <c r="AS2021" s="5" t="str">
        <f t="shared" si="251"/>
        <v/>
      </c>
      <c r="AU2021" s="5" t="str">
        <f t="shared" si="252"/>
        <v/>
      </c>
      <c r="AW2021" s="5" t="str">
        <f t="shared" si="253"/>
        <v/>
      </c>
      <c r="AZ2021" s="5">
        <f t="shared" si="255"/>
        <v>3434.2410367091775</v>
      </c>
      <c r="BA2021" s="11">
        <f t="shared" si="256"/>
        <v>6.8290863611973437E-2</v>
      </c>
      <c r="BB2021" s="5">
        <f t="shared" si="257"/>
        <v>68.290863611973435</v>
      </c>
      <c r="BC2021"/>
      <c r="BD2021"/>
    </row>
    <row r="2022" spans="1:56" x14ac:dyDescent="0.25">
      <c r="A2022" s="1" t="s">
        <v>767</v>
      </c>
      <c r="B2022" s="1" t="s">
        <v>371</v>
      </c>
      <c r="C2022" s="1" t="s">
        <v>372</v>
      </c>
      <c r="D2022" s="1" t="s">
        <v>373</v>
      </c>
      <c r="E2022" s="1" t="s">
        <v>65</v>
      </c>
      <c r="F2022" s="1" t="s">
        <v>291</v>
      </c>
      <c r="G2022" s="1" t="s">
        <v>63</v>
      </c>
      <c r="H2022" s="1" t="s">
        <v>742</v>
      </c>
      <c r="I2022" s="2">
        <v>76.72</v>
      </c>
      <c r="J2022" s="2">
        <v>0.1</v>
      </c>
      <c r="K2022" s="2">
        <f t="shared" si="254"/>
        <v>0.1</v>
      </c>
      <c r="L2022" s="2">
        <f t="shared" si="258"/>
        <v>0</v>
      </c>
      <c r="X2022" s="13">
        <v>0.04</v>
      </c>
      <c r="Y2022" s="5">
        <v>4.0540500000000002</v>
      </c>
      <c r="AJ2022" s="10">
        <v>0.06</v>
      </c>
      <c r="AK2022" s="5">
        <v>1.990169955516234</v>
      </c>
      <c r="AS2022" s="5" t="str">
        <f t="shared" si="251"/>
        <v/>
      </c>
      <c r="AU2022" s="5" t="str">
        <f t="shared" si="252"/>
        <v/>
      </c>
      <c r="AW2022" s="5" t="str">
        <f t="shared" si="253"/>
        <v/>
      </c>
      <c r="AZ2022" s="5">
        <f t="shared" si="255"/>
        <v>6.0442199555162341</v>
      </c>
      <c r="BA2022" s="11">
        <f t="shared" si="256"/>
        <v>1.2019103965354006E-4</v>
      </c>
      <c r="BB2022" s="5">
        <f t="shared" si="257"/>
        <v>0.12019103965354005</v>
      </c>
      <c r="BC2022"/>
      <c r="BD2022"/>
    </row>
    <row r="2023" spans="1:56" x14ac:dyDescent="0.25">
      <c r="A2023" s="1" t="s">
        <v>767</v>
      </c>
      <c r="B2023" s="1" t="s">
        <v>371</v>
      </c>
      <c r="C2023" s="1" t="s">
        <v>372</v>
      </c>
      <c r="D2023" s="1" t="s">
        <v>373</v>
      </c>
      <c r="E2023" s="1" t="s">
        <v>66</v>
      </c>
      <c r="F2023" s="1" t="s">
        <v>291</v>
      </c>
      <c r="G2023" s="1" t="s">
        <v>63</v>
      </c>
      <c r="H2023" s="1" t="s">
        <v>742</v>
      </c>
      <c r="I2023" s="2">
        <v>76.72</v>
      </c>
      <c r="J2023" s="2">
        <v>40.96</v>
      </c>
      <c r="K2023" s="2">
        <f t="shared" si="254"/>
        <v>40</v>
      </c>
      <c r="L2023" s="2">
        <f t="shared" si="258"/>
        <v>0</v>
      </c>
      <c r="X2023" s="13">
        <v>39.549999999999997</v>
      </c>
      <c r="Y2023" s="5">
        <v>4008.4419374999989</v>
      </c>
      <c r="AJ2023" s="10">
        <v>0.45</v>
      </c>
      <c r="AK2023" s="5">
        <v>14.926275</v>
      </c>
      <c r="AS2023" s="5" t="str">
        <f t="shared" si="251"/>
        <v/>
      </c>
      <c r="AU2023" s="5" t="str">
        <f t="shared" si="252"/>
        <v/>
      </c>
      <c r="AW2023" s="5" t="str">
        <f t="shared" si="253"/>
        <v/>
      </c>
      <c r="AZ2023" s="5">
        <f t="shared" si="255"/>
        <v>4023.3682124999987</v>
      </c>
      <c r="BA2023" s="11">
        <f t="shared" si="256"/>
        <v>8.0005825719173085E-2</v>
      </c>
      <c r="BB2023" s="5">
        <f t="shared" si="257"/>
        <v>80.005825719173089</v>
      </c>
      <c r="BC2023"/>
      <c r="BD2023"/>
    </row>
    <row r="2024" spans="1:56" x14ac:dyDescent="0.25">
      <c r="A2024" s="1" t="s">
        <v>768</v>
      </c>
      <c r="B2024" s="1" t="s">
        <v>769</v>
      </c>
      <c r="C2024" s="1" t="s">
        <v>92</v>
      </c>
      <c r="D2024" s="1" t="s">
        <v>60</v>
      </c>
      <c r="E2024" s="1" t="s">
        <v>90</v>
      </c>
      <c r="F2024" s="1" t="s">
        <v>291</v>
      </c>
      <c r="G2024" s="1" t="s">
        <v>63</v>
      </c>
      <c r="H2024" s="1" t="s">
        <v>742</v>
      </c>
      <c r="I2024" s="2">
        <v>76.73</v>
      </c>
      <c r="J2024" s="2">
        <v>7.0000000000000007E-2</v>
      </c>
      <c r="K2024" s="2">
        <f t="shared" si="254"/>
        <v>7.0000000000000007E-2</v>
      </c>
      <c r="L2024" s="2">
        <f t="shared" si="258"/>
        <v>0</v>
      </c>
      <c r="X2024" s="13">
        <v>7.0000000000000007E-2</v>
      </c>
      <c r="Y2024" s="5">
        <v>7.0945875000000003</v>
      </c>
      <c r="AS2024" s="5" t="str">
        <f t="shared" si="251"/>
        <v/>
      </c>
      <c r="AU2024" s="5" t="str">
        <f t="shared" si="252"/>
        <v/>
      </c>
      <c r="AW2024" s="5" t="str">
        <f t="shared" si="253"/>
        <v/>
      </c>
      <c r="AZ2024" s="5">
        <f t="shared" si="255"/>
        <v>7.0945875000000003</v>
      </c>
      <c r="BA2024" s="11">
        <f t="shared" si="256"/>
        <v>1.4107789819260149E-4</v>
      </c>
      <c r="BB2024" s="5">
        <f t="shared" si="257"/>
        <v>0.1410778981926015</v>
      </c>
      <c r="BC2024"/>
      <c r="BD2024"/>
    </row>
    <row r="2025" spans="1:56" x14ac:dyDescent="0.25">
      <c r="A2025" s="1" t="s">
        <v>768</v>
      </c>
      <c r="B2025" s="1" t="s">
        <v>769</v>
      </c>
      <c r="C2025" s="1" t="s">
        <v>92</v>
      </c>
      <c r="D2025" s="1" t="s">
        <v>60</v>
      </c>
      <c r="E2025" s="1" t="s">
        <v>93</v>
      </c>
      <c r="F2025" s="1" t="s">
        <v>291</v>
      </c>
      <c r="G2025" s="1" t="s">
        <v>63</v>
      </c>
      <c r="H2025" s="1" t="s">
        <v>742</v>
      </c>
      <c r="I2025" s="2">
        <v>76.73</v>
      </c>
      <c r="J2025" s="2">
        <v>33.24</v>
      </c>
      <c r="K2025" s="2">
        <f t="shared" si="254"/>
        <v>33.230000000000004</v>
      </c>
      <c r="L2025" s="2">
        <f t="shared" si="258"/>
        <v>0</v>
      </c>
      <c r="X2025" s="13">
        <v>27.28</v>
      </c>
      <c r="Y2025" s="5">
        <v>2764.8620999999998</v>
      </c>
      <c r="AJ2025" s="10">
        <v>5.95</v>
      </c>
      <c r="AK2025" s="5">
        <v>197.35851867342001</v>
      </c>
      <c r="AS2025" s="5" t="str">
        <f t="shared" si="251"/>
        <v/>
      </c>
      <c r="AU2025" s="5" t="str">
        <f t="shared" si="252"/>
        <v/>
      </c>
      <c r="AW2025" s="5" t="str">
        <f t="shared" si="253"/>
        <v/>
      </c>
      <c r="AZ2025" s="5">
        <f t="shared" si="255"/>
        <v>2962.2206186734197</v>
      </c>
      <c r="BA2025" s="11">
        <f t="shared" si="256"/>
        <v>5.8904602820845288E-2</v>
      </c>
      <c r="BB2025" s="5">
        <f t="shared" si="257"/>
        <v>58.904602820845291</v>
      </c>
      <c r="BC2025"/>
      <c r="BD2025"/>
    </row>
    <row r="2026" spans="1:56" x14ac:dyDescent="0.25">
      <c r="A2026" s="1" t="s">
        <v>768</v>
      </c>
      <c r="B2026" s="1" t="s">
        <v>769</v>
      </c>
      <c r="C2026" s="1" t="s">
        <v>92</v>
      </c>
      <c r="D2026" s="1" t="s">
        <v>60</v>
      </c>
      <c r="E2026" s="1" t="s">
        <v>66</v>
      </c>
      <c r="F2026" s="1" t="s">
        <v>291</v>
      </c>
      <c r="G2026" s="1" t="s">
        <v>63</v>
      </c>
      <c r="H2026" s="1" t="s">
        <v>742</v>
      </c>
      <c r="I2026" s="2">
        <v>76.73</v>
      </c>
      <c r="J2026" s="2">
        <v>0.08</v>
      </c>
      <c r="K2026" s="2">
        <f t="shared" si="254"/>
        <v>0.08</v>
      </c>
      <c r="L2026" s="2">
        <f t="shared" si="258"/>
        <v>0</v>
      </c>
      <c r="X2026" s="13">
        <v>0.08</v>
      </c>
      <c r="Y2026" s="5">
        <v>8.1081000000000003</v>
      </c>
      <c r="AS2026" s="5" t="str">
        <f t="shared" si="251"/>
        <v/>
      </c>
      <c r="AU2026" s="5" t="str">
        <f t="shared" si="252"/>
        <v/>
      </c>
      <c r="AW2026" s="5" t="str">
        <f t="shared" si="253"/>
        <v/>
      </c>
      <c r="AZ2026" s="5">
        <f t="shared" si="255"/>
        <v>8.1081000000000003</v>
      </c>
      <c r="BA2026" s="11">
        <f t="shared" si="256"/>
        <v>1.6123188364868741E-4</v>
      </c>
      <c r="BB2026" s="5">
        <f t="shared" si="257"/>
        <v>0.1612318836486874</v>
      </c>
      <c r="BC2026"/>
      <c r="BD2026"/>
    </row>
    <row r="2027" spans="1:56" x14ac:dyDescent="0.25">
      <c r="A2027" s="1" t="s">
        <v>768</v>
      </c>
      <c r="B2027" s="1" t="s">
        <v>769</v>
      </c>
      <c r="C2027" s="1" t="s">
        <v>92</v>
      </c>
      <c r="D2027" s="1" t="s">
        <v>60</v>
      </c>
      <c r="E2027" s="1" t="s">
        <v>67</v>
      </c>
      <c r="F2027" s="1" t="s">
        <v>291</v>
      </c>
      <c r="G2027" s="1" t="s">
        <v>63</v>
      </c>
      <c r="H2027" s="1" t="s">
        <v>742</v>
      </c>
      <c r="I2027" s="2">
        <v>76.73</v>
      </c>
      <c r="J2027" s="2">
        <v>39.880000000000003</v>
      </c>
      <c r="K2027" s="2">
        <f t="shared" si="254"/>
        <v>39.89</v>
      </c>
      <c r="L2027" s="2">
        <f t="shared" si="258"/>
        <v>0</v>
      </c>
      <c r="X2027" s="13">
        <v>30.31</v>
      </c>
      <c r="Y2027" s="5">
        <v>3071.956387499999</v>
      </c>
      <c r="AJ2027" s="10">
        <v>9.58</v>
      </c>
      <c r="AK2027" s="5">
        <v>317.76380746936798</v>
      </c>
      <c r="AS2027" s="5" t="str">
        <f t="shared" si="251"/>
        <v/>
      </c>
      <c r="AU2027" s="5" t="str">
        <f t="shared" si="252"/>
        <v/>
      </c>
      <c r="AW2027" s="5" t="str">
        <f t="shared" si="253"/>
        <v/>
      </c>
      <c r="AZ2027" s="5">
        <f t="shared" si="255"/>
        <v>3389.7201949693672</v>
      </c>
      <c r="BA2027" s="11">
        <f t="shared" si="256"/>
        <v>6.7405553961705833E-2</v>
      </c>
      <c r="BB2027" s="5">
        <f t="shared" si="257"/>
        <v>67.405553961705834</v>
      </c>
      <c r="BC2027"/>
      <c r="BD2027"/>
    </row>
    <row r="2028" spans="1:56" x14ac:dyDescent="0.25">
      <c r="A2028" s="1" t="s">
        <v>770</v>
      </c>
      <c r="B2028" s="1" t="s">
        <v>769</v>
      </c>
      <c r="C2028" s="1" t="s">
        <v>92</v>
      </c>
      <c r="D2028" s="1" t="s">
        <v>60</v>
      </c>
      <c r="E2028" s="1" t="s">
        <v>66</v>
      </c>
      <c r="F2028" s="1" t="s">
        <v>291</v>
      </c>
      <c r="G2028" s="1" t="s">
        <v>63</v>
      </c>
      <c r="H2028" s="1" t="s">
        <v>742</v>
      </c>
      <c r="I2028" s="2">
        <v>158</v>
      </c>
      <c r="J2028" s="2">
        <v>7.0000000000000007E-2</v>
      </c>
      <c r="K2028" s="2">
        <f t="shared" si="254"/>
        <v>0.06</v>
      </c>
      <c r="L2028" s="2">
        <f t="shared" si="258"/>
        <v>0</v>
      </c>
      <c r="X2028" s="13">
        <v>0.06</v>
      </c>
      <c r="Y2028" s="5">
        <v>6.0810749999999993</v>
      </c>
      <c r="AS2028" s="5" t="str">
        <f t="shared" si="251"/>
        <v/>
      </c>
      <c r="AU2028" s="5" t="str">
        <f t="shared" si="252"/>
        <v/>
      </c>
      <c r="AW2028" s="5" t="str">
        <f t="shared" si="253"/>
        <v/>
      </c>
      <c r="AZ2028" s="5">
        <f t="shared" si="255"/>
        <v>6.0810749999999993</v>
      </c>
      <c r="BA2028" s="11">
        <f t="shared" si="256"/>
        <v>1.2092391273651554E-4</v>
      </c>
      <c r="BB2028" s="5">
        <f t="shared" si="257"/>
        <v>0.12092391273651554</v>
      </c>
      <c r="BC2028"/>
      <c r="BD2028"/>
    </row>
    <row r="2029" spans="1:56" x14ac:dyDescent="0.25">
      <c r="A2029" s="1" t="s">
        <v>770</v>
      </c>
      <c r="B2029" s="1" t="s">
        <v>769</v>
      </c>
      <c r="C2029" s="1" t="s">
        <v>92</v>
      </c>
      <c r="D2029" s="1" t="s">
        <v>60</v>
      </c>
      <c r="E2029" s="1" t="s">
        <v>67</v>
      </c>
      <c r="F2029" s="1" t="s">
        <v>291</v>
      </c>
      <c r="G2029" s="1" t="s">
        <v>63</v>
      </c>
      <c r="H2029" s="1" t="s">
        <v>742</v>
      </c>
      <c r="I2029" s="2">
        <v>158</v>
      </c>
      <c r="J2029" s="2">
        <v>7.0000000000000007E-2</v>
      </c>
      <c r="K2029" s="2">
        <f t="shared" si="254"/>
        <v>7.0000000000000007E-2</v>
      </c>
      <c r="L2029" s="2">
        <f t="shared" si="258"/>
        <v>0</v>
      </c>
      <c r="X2029" s="13">
        <v>7.0000000000000007E-2</v>
      </c>
      <c r="Y2029" s="5">
        <v>7.0945875000000003</v>
      </c>
      <c r="AS2029" s="5" t="str">
        <f t="shared" ref="AS2029:AS2092" si="259">IF(AR2029&gt;0,AR2029*$AS$1,"")</f>
        <v/>
      </c>
      <c r="AU2029" s="5" t="str">
        <f t="shared" ref="AU2029:AU2092" si="260">IF(AT2029&gt;0,AT2029*$AU$1,"")</f>
        <v/>
      </c>
      <c r="AW2029" s="5" t="str">
        <f t="shared" ref="AW2029:AW2092" si="261">IF(AV2029&gt;0,AV2029*$AW$1,"")</f>
        <v/>
      </c>
      <c r="AZ2029" s="5">
        <f t="shared" si="255"/>
        <v>7.0945875000000003</v>
      </c>
      <c r="BA2029" s="11">
        <f t="shared" si="256"/>
        <v>1.4107789819260149E-4</v>
      </c>
      <c r="BB2029" s="5">
        <f t="shared" si="257"/>
        <v>0.1410778981926015</v>
      </c>
      <c r="BC2029"/>
      <c r="BD2029"/>
    </row>
    <row r="2030" spans="1:56" x14ac:dyDescent="0.25">
      <c r="A2030" s="1" t="s">
        <v>770</v>
      </c>
      <c r="B2030" s="1" t="s">
        <v>769</v>
      </c>
      <c r="C2030" s="1" t="s">
        <v>92</v>
      </c>
      <c r="D2030" s="1" t="s">
        <v>60</v>
      </c>
      <c r="E2030" s="1" t="s">
        <v>68</v>
      </c>
      <c r="F2030" s="1" t="s">
        <v>291</v>
      </c>
      <c r="G2030" s="1" t="s">
        <v>63</v>
      </c>
      <c r="H2030" s="1" t="s">
        <v>742</v>
      </c>
      <c r="I2030" s="2">
        <v>158</v>
      </c>
      <c r="J2030" s="2">
        <v>38.270000000000003</v>
      </c>
      <c r="K2030" s="2">
        <f t="shared" si="254"/>
        <v>38.270000000000003</v>
      </c>
      <c r="L2030" s="2">
        <f t="shared" si="258"/>
        <v>0</v>
      </c>
      <c r="X2030" s="13">
        <v>35.840000000000003</v>
      </c>
      <c r="Y2030" s="5">
        <v>3632.4288000000001</v>
      </c>
      <c r="AJ2030" s="10">
        <v>2.4300000000000002</v>
      </c>
      <c r="AK2030" s="5">
        <v>80.601887214303019</v>
      </c>
      <c r="AS2030" s="5" t="str">
        <f t="shared" si="259"/>
        <v/>
      </c>
      <c r="AU2030" s="5" t="str">
        <f t="shared" si="260"/>
        <v/>
      </c>
      <c r="AW2030" s="5" t="str">
        <f t="shared" si="261"/>
        <v/>
      </c>
      <c r="AZ2030" s="5">
        <f t="shared" si="255"/>
        <v>3713.0306872143033</v>
      </c>
      <c r="BA2030" s="11">
        <f t="shared" si="256"/>
        <v>7.3834675416551643E-2</v>
      </c>
      <c r="BB2030" s="5">
        <f t="shared" si="257"/>
        <v>73.834675416551647</v>
      </c>
      <c r="BC2030"/>
      <c r="BD2030"/>
    </row>
    <row r="2031" spans="1:56" x14ac:dyDescent="0.25">
      <c r="A2031" s="1" t="s">
        <v>770</v>
      </c>
      <c r="B2031" s="1" t="s">
        <v>769</v>
      </c>
      <c r="C2031" s="1" t="s">
        <v>92</v>
      </c>
      <c r="D2031" s="1" t="s">
        <v>60</v>
      </c>
      <c r="E2031" s="1" t="s">
        <v>69</v>
      </c>
      <c r="F2031" s="1" t="s">
        <v>291</v>
      </c>
      <c r="G2031" s="1" t="s">
        <v>63</v>
      </c>
      <c r="H2031" s="1" t="s">
        <v>742</v>
      </c>
      <c r="I2031" s="2">
        <v>158</v>
      </c>
      <c r="J2031" s="2">
        <v>39.630000000000003</v>
      </c>
      <c r="K2031" s="2">
        <f t="shared" si="254"/>
        <v>39.620000000000005</v>
      </c>
      <c r="L2031" s="2">
        <f t="shared" si="258"/>
        <v>0</v>
      </c>
      <c r="X2031" s="13">
        <v>22.03</v>
      </c>
      <c r="Y2031" s="5">
        <v>2232.7680375</v>
      </c>
      <c r="AJ2031" s="10">
        <v>17.59</v>
      </c>
      <c r="AK2031" s="5">
        <v>583.451510061264</v>
      </c>
      <c r="AS2031" s="5" t="str">
        <f t="shared" si="259"/>
        <v/>
      </c>
      <c r="AU2031" s="5" t="str">
        <f t="shared" si="260"/>
        <v/>
      </c>
      <c r="AW2031" s="5" t="str">
        <f t="shared" si="261"/>
        <v/>
      </c>
      <c r="AZ2031" s="5">
        <f t="shared" si="255"/>
        <v>2816.2195475612639</v>
      </c>
      <c r="BA2031" s="11">
        <f t="shared" si="256"/>
        <v>5.6001329833321845E-2</v>
      </c>
      <c r="BB2031" s="5">
        <f t="shared" si="257"/>
        <v>56.00132983332184</v>
      </c>
      <c r="BC2031"/>
      <c r="BD2031"/>
    </row>
    <row r="2032" spans="1:56" x14ac:dyDescent="0.25">
      <c r="A2032" s="1" t="s">
        <v>770</v>
      </c>
      <c r="B2032" s="1" t="s">
        <v>769</v>
      </c>
      <c r="C2032" s="1" t="s">
        <v>92</v>
      </c>
      <c r="D2032" s="1" t="s">
        <v>60</v>
      </c>
      <c r="E2032" s="1" t="s">
        <v>70</v>
      </c>
      <c r="F2032" s="1" t="s">
        <v>291</v>
      </c>
      <c r="G2032" s="1" t="s">
        <v>63</v>
      </c>
      <c r="H2032" s="1" t="s">
        <v>742</v>
      </c>
      <c r="I2032" s="2">
        <v>158</v>
      </c>
      <c r="J2032" s="2">
        <v>0.09</v>
      </c>
      <c r="K2032" s="2">
        <f t="shared" si="254"/>
        <v>0.09</v>
      </c>
      <c r="L2032" s="2">
        <f t="shared" si="258"/>
        <v>0</v>
      </c>
      <c r="X2032" s="13">
        <v>0.01</v>
      </c>
      <c r="Y2032" s="5">
        <v>1.0135125</v>
      </c>
      <c r="AJ2032" s="10">
        <v>0.08</v>
      </c>
      <c r="AK2032" s="5">
        <v>2.6535599406883121</v>
      </c>
      <c r="AS2032" s="5" t="str">
        <f t="shared" si="259"/>
        <v/>
      </c>
      <c r="AU2032" s="5" t="str">
        <f t="shared" si="260"/>
        <v/>
      </c>
      <c r="AW2032" s="5" t="str">
        <f t="shared" si="261"/>
        <v/>
      </c>
      <c r="AZ2032" s="5">
        <f t="shared" si="255"/>
        <v>3.6670724406883122</v>
      </c>
      <c r="BA2032" s="11">
        <f t="shared" si="256"/>
        <v>7.2920782561681051E-5</v>
      </c>
      <c r="BB2032" s="5">
        <f t="shared" si="257"/>
        <v>7.2920782561681052E-2</v>
      </c>
      <c r="BC2032"/>
      <c r="BD2032"/>
    </row>
    <row r="2033" spans="1:58" x14ac:dyDescent="0.25">
      <c r="A2033" s="1" t="s">
        <v>770</v>
      </c>
      <c r="B2033" s="1" t="s">
        <v>769</v>
      </c>
      <c r="C2033" s="1" t="s">
        <v>92</v>
      </c>
      <c r="D2033" s="1" t="s">
        <v>60</v>
      </c>
      <c r="E2033" s="1" t="s">
        <v>73</v>
      </c>
      <c r="F2033" s="1" t="s">
        <v>291</v>
      </c>
      <c r="G2033" s="1" t="s">
        <v>63</v>
      </c>
      <c r="H2033" s="1" t="s">
        <v>742</v>
      </c>
      <c r="I2033" s="2">
        <v>158</v>
      </c>
      <c r="J2033" s="2">
        <v>0.09</v>
      </c>
      <c r="K2033" s="2">
        <f t="shared" si="254"/>
        <v>0.09</v>
      </c>
      <c r="L2033" s="2">
        <f t="shared" si="258"/>
        <v>0</v>
      </c>
      <c r="AJ2033" s="10">
        <v>0.09</v>
      </c>
      <c r="AK2033" s="5">
        <v>2.985255118623376</v>
      </c>
      <c r="AS2033" s="5" t="str">
        <f t="shared" si="259"/>
        <v/>
      </c>
      <c r="AU2033" s="5" t="str">
        <f t="shared" si="260"/>
        <v/>
      </c>
      <c r="AW2033" s="5" t="str">
        <f t="shared" si="261"/>
        <v/>
      </c>
      <c r="AZ2033" s="5">
        <f t="shared" si="255"/>
        <v>2.985255118623376</v>
      </c>
      <c r="BA2033" s="11">
        <f t="shared" si="256"/>
        <v>5.9362650429512799E-5</v>
      </c>
      <c r="BB2033" s="5">
        <f t="shared" si="257"/>
        <v>5.9362650429512803E-2</v>
      </c>
      <c r="BC2033"/>
      <c r="BD2033"/>
    </row>
    <row r="2034" spans="1:58" x14ac:dyDescent="0.25">
      <c r="A2034" s="1" t="s">
        <v>770</v>
      </c>
      <c r="B2034" s="1" t="s">
        <v>769</v>
      </c>
      <c r="C2034" s="1" t="s">
        <v>92</v>
      </c>
      <c r="D2034" s="1" t="s">
        <v>60</v>
      </c>
      <c r="E2034" s="1" t="s">
        <v>74</v>
      </c>
      <c r="F2034" s="1" t="s">
        <v>291</v>
      </c>
      <c r="G2034" s="1" t="s">
        <v>63</v>
      </c>
      <c r="H2034" s="1" t="s">
        <v>742</v>
      </c>
      <c r="I2034" s="2">
        <v>158</v>
      </c>
      <c r="J2034" s="2">
        <v>38.9</v>
      </c>
      <c r="K2034" s="2">
        <f t="shared" si="254"/>
        <v>38.9</v>
      </c>
      <c r="L2034" s="2">
        <f t="shared" si="258"/>
        <v>0</v>
      </c>
      <c r="X2034" s="13">
        <v>10.5</v>
      </c>
      <c r="Y2034" s="5">
        <v>1064.1881249999999</v>
      </c>
      <c r="AJ2034" s="10">
        <v>28.4</v>
      </c>
      <c r="AK2034" s="5">
        <v>942.01378734683988</v>
      </c>
      <c r="AS2034" s="5" t="str">
        <f t="shared" si="259"/>
        <v/>
      </c>
      <c r="AU2034" s="5" t="str">
        <f t="shared" si="260"/>
        <v/>
      </c>
      <c r="AW2034" s="5" t="str">
        <f t="shared" si="261"/>
        <v/>
      </c>
      <c r="AZ2034" s="5">
        <f t="shared" si="255"/>
        <v>2006.2019123468399</v>
      </c>
      <c r="BA2034" s="11">
        <f t="shared" si="256"/>
        <v>3.989389786846239E-2</v>
      </c>
      <c r="BB2034" s="5">
        <f t="shared" si="257"/>
        <v>39.893897868462389</v>
      </c>
      <c r="BC2034"/>
      <c r="BD2034"/>
    </row>
    <row r="2035" spans="1:58" x14ac:dyDescent="0.25">
      <c r="A2035" s="1" t="s">
        <v>770</v>
      </c>
      <c r="B2035" s="1" t="s">
        <v>769</v>
      </c>
      <c r="C2035" s="1" t="s">
        <v>92</v>
      </c>
      <c r="D2035" s="1" t="s">
        <v>60</v>
      </c>
      <c r="E2035" s="1" t="s">
        <v>75</v>
      </c>
      <c r="F2035" s="1" t="s">
        <v>291</v>
      </c>
      <c r="G2035" s="1" t="s">
        <v>63</v>
      </c>
      <c r="H2035" s="1" t="s">
        <v>742</v>
      </c>
      <c r="I2035" s="2">
        <v>158</v>
      </c>
      <c r="J2035" s="2">
        <v>37.619999999999997</v>
      </c>
      <c r="K2035" s="2">
        <f t="shared" si="254"/>
        <v>37.619999999999997</v>
      </c>
      <c r="L2035" s="2">
        <f t="shared" si="258"/>
        <v>0</v>
      </c>
      <c r="X2035" s="13">
        <v>24.2</v>
      </c>
      <c r="Y2035" s="5">
        <v>2452.7002499999999</v>
      </c>
      <c r="AJ2035" s="10">
        <v>13.42</v>
      </c>
      <c r="AK2035" s="5">
        <v>445.13469253063198</v>
      </c>
      <c r="AS2035" s="5" t="str">
        <f t="shared" si="259"/>
        <v/>
      </c>
      <c r="AU2035" s="5" t="str">
        <f t="shared" si="260"/>
        <v/>
      </c>
      <c r="AW2035" s="5" t="str">
        <f t="shared" si="261"/>
        <v/>
      </c>
      <c r="AZ2035" s="5">
        <f t="shared" si="255"/>
        <v>2897.8349425306319</v>
      </c>
      <c r="BA2035" s="11">
        <f t="shared" si="256"/>
        <v>5.7624275266363219E-2</v>
      </c>
      <c r="BB2035" s="5">
        <f t="shared" si="257"/>
        <v>57.62427526636322</v>
      </c>
      <c r="BC2035"/>
      <c r="BD2035"/>
    </row>
    <row r="2036" spans="1:58" x14ac:dyDescent="0.25">
      <c r="A2036" s="1" t="s">
        <v>771</v>
      </c>
      <c r="B2036" s="1" t="s">
        <v>747</v>
      </c>
      <c r="C2036" s="1" t="s">
        <v>748</v>
      </c>
      <c r="D2036" s="1" t="s">
        <v>60</v>
      </c>
      <c r="E2036" s="1" t="s">
        <v>61</v>
      </c>
      <c r="F2036" s="1" t="s">
        <v>296</v>
      </c>
      <c r="G2036" s="1" t="s">
        <v>63</v>
      </c>
      <c r="H2036" s="1" t="s">
        <v>742</v>
      </c>
      <c r="I2036" s="2">
        <v>237.58</v>
      </c>
      <c r="J2036" s="2">
        <v>7.0000000000000007E-2</v>
      </c>
      <c r="K2036" s="2">
        <f t="shared" si="254"/>
        <v>6.0000000000000005E-2</v>
      </c>
      <c r="L2036" s="2">
        <f t="shared" si="258"/>
        <v>0</v>
      </c>
      <c r="X2036" s="13">
        <v>0.01</v>
      </c>
      <c r="Y2036" s="5">
        <v>1.0135125</v>
      </c>
      <c r="AJ2036" s="10">
        <v>0.05</v>
      </c>
      <c r="AK2036" s="5">
        <v>1.658475024713203</v>
      </c>
      <c r="AS2036" s="5" t="str">
        <f t="shared" si="259"/>
        <v/>
      </c>
      <c r="AU2036" s="5" t="str">
        <f t="shared" si="260"/>
        <v/>
      </c>
      <c r="AW2036" s="5" t="str">
        <f t="shared" si="261"/>
        <v/>
      </c>
      <c r="AZ2036" s="5">
        <f t="shared" si="255"/>
        <v>2.6719875247132032</v>
      </c>
      <c r="BA2036" s="11">
        <f t="shared" si="256"/>
        <v>5.3133234875655642E-5</v>
      </c>
      <c r="BB2036" s="5">
        <f t="shared" si="257"/>
        <v>5.313323487565564E-2</v>
      </c>
      <c r="BC2036"/>
      <c r="BD2036"/>
    </row>
    <row r="2037" spans="1:58" x14ac:dyDescent="0.25">
      <c r="A2037" s="1" t="s">
        <v>771</v>
      </c>
      <c r="B2037" s="1" t="s">
        <v>747</v>
      </c>
      <c r="C2037" s="1" t="s">
        <v>748</v>
      </c>
      <c r="D2037" s="1" t="s">
        <v>60</v>
      </c>
      <c r="E2037" s="1" t="s">
        <v>65</v>
      </c>
      <c r="F2037" s="1" t="s">
        <v>296</v>
      </c>
      <c r="G2037" s="1" t="s">
        <v>63</v>
      </c>
      <c r="H2037" s="1" t="s">
        <v>742</v>
      </c>
      <c r="I2037" s="2">
        <v>237.58</v>
      </c>
      <c r="J2037" s="2">
        <v>7.0000000000000007E-2</v>
      </c>
      <c r="K2037" s="2">
        <f t="shared" si="254"/>
        <v>7.0000000000000007E-2</v>
      </c>
      <c r="L2037" s="2">
        <f t="shared" si="258"/>
        <v>0</v>
      </c>
      <c r="X2037" s="13">
        <v>7.0000000000000007E-2</v>
      </c>
      <c r="Y2037" s="5">
        <v>7.0945875000000003</v>
      </c>
      <c r="AS2037" s="5" t="str">
        <f t="shared" si="259"/>
        <v/>
      </c>
      <c r="AU2037" s="5" t="str">
        <f t="shared" si="260"/>
        <v/>
      </c>
      <c r="AW2037" s="5" t="str">
        <f t="shared" si="261"/>
        <v/>
      </c>
      <c r="AZ2037" s="5">
        <f t="shared" si="255"/>
        <v>7.0945875000000003</v>
      </c>
      <c r="BA2037" s="11">
        <f t="shared" si="256"/>
        <v>1.4107789819260149E-4</v>
      </c>
      <c r="BB2037" s="5">
        <f t="shared" si="257"/>
        <v>0.1410778981926015</v>
      </c>
      <c r="BC2037"/>
      <c r="BD2037"/>
    </row>
    <row r="2038" spans="1:58" x14ac:dyDescent="0.25">
      <c r="A2038" s="1" t="s">
        <v>771</v>
      </c>
      <c r="B2038" s="1" t="s">
        <v>747</v>
      </c>
      <c r="C2038" s="1" t="s">
        <v>748</v>
      </c>
      <c r="D2038" s="1" t="s">
        <v>60</v>
      </c>
      <c r="E2038" s="1" t="s">
        <v>68</v>
      </c>
      <c r="F2038" s="1" t="s">
        <v>296</v>
      </c>
      <c r="G2038" s="1" t="s">
        <v>63</v>
      </c>
      <c r="H2038" s="1" t="s">
        <v>742</v>
      </c>
      <c r="I2038" s="2">
        <v>237.58</v>
      </c>
      <c r="J2038" s="2">
        <v>7.0000000000000007E-2</v>
      </c>
      <c r="K2038" s="2">
        <f t="shared" si="254"/>
        <v>7.0000000000000007E-2</v>
      </c>
      <c r="L2038" s="2">
        <f t="shared" si="258"/>
        <v>0</v>
      </c>
      <c r="X2038" s="13">
        <v>7.0000000000000007E-2</v>
      </c>
      <c r="Y2038" s="5">
        <v>7.0945875000000003</v>
      </c>
      <c r="AS2038" s="5" t="str">
        <f t="shared" si="259"/>
        <v/>
      </c>
      <c r="AU2038" s="5" t="str">
        <f t="shared" si="260"/>
        <v/>
      </c>
      <c r="AW2038" s="5" t="str">
        <f t="shared" si="261"/>
        <v/>
      </c>
      <c r="AZ2038" s="5">
        <f t="shared" si="255"/>
        <v>7.0945875000000003</v>
      </c>
      <c r="BA2038" s="11">
        <f t="shared" si="256"/>
        <v>1.4107789819260149E-4</v>
      </c>
      <c r="BB2038" s="5">
        <f t="shared" si="257"/>
        <v>0.1410778981926015</v>
      </c>
      <c r="BC2038"/>
      <c r="BD2038"/>
    </row>
    <row r="2039" spans="1:58" s="60" customFormat="1" x14ac:dyDescent="0.25">
      <c r="A2039" s="1" t="s">
        <v>771</v>
      </c>
      <c r="B2039" s="1" t="s">
        <v>747</v>
      </c>
      <c r="C2039" s="1" t="s">
        <v>748</v>
      </c>
      <c r="D2039" s="1" t="s">
        <v>60</v>
      </c>
      <c r="E2039" s="1" t="s">
        <v>69</v>
      </c>
      <c r="F2039" s="1" t="s">
        <v>296</v>
      </c>
      <c r="G2039" s="1" t="s">
        <v>63</v>
      </c>
      <c r="H2039" s="1" t="s">
        <v>742</v>
      </c>
      <c r="I2039" s="2">
        <v>237.58</v>
      </c>
      <c r="J2039" s="2">
        <v>7.0000000000000007E-2</v>
      </c>
      <c r="K2039" s="2">
        <f t="shared" si="254"/>
        <v>7.0000000000000007E-2</v>
      </c>
      <c r="L2039" s="2">
        <f t="shared" si="258"/>
        <v>0</v>
      </c>
      <c r="M2039" s="3"/>
      <c r="N2039" s="4"/>
      <c r="O2039" s="5"/>
      <c r="P2039" s="6"/>
      <c r="Q2039" s="5"/>
      <c r="R2039" s="7"/>
      <c r="S2039" s="5"/>
      <c r="T2039" s="8"/>
      <c r="U2039" s="5"/>
      <c r="V2039" s="12"/>
      <c r="W2039" s="5"/>
      <c r="X2039" s="13">
        <v>7.0000000000000007E-2</v>
      </c>
      <c r="Y2039" s="5">
        <v>7.0945875000000003</v>
      </c>
      <c r="Z2039" s="14"/>
      <c r="AA2039" s="5"/>
      <c r="AB2039" s="2"/>
      <c r="AC2039" s="5"/>
      <c r="AD2039" s="2"/>
      <c r="AE2039" s="5"/>
      <c r="AF2039" s="2"/>
      <c r="AG2039" s="5"/>
      <c r="AH2039" s="9"/>
      <c r="AI2039" s="5"/>
      <c r="AJ2039" s="10"/>
      <c r="AK2039" s="5"/>
      <c r="AL2039" s="2"/>
      <c r="AM2039" s="5"/>
      <c r="AN2039" s="9"/>
      <c r="AO2039" s="5"/>
      <c r="AP2039" s="2"/>
      <c r="AQ2039" s="5"/>
      <c r="AR2039" s="3"/>
      <c r="AS2039" s="5" t="str">
        <f t="shared" si="259"/>
        <v/>
      </c>
      <c r="AT2039" s="3"/>
      <c r="AU2039" s="5" t="str">
        <f t="shared" si="260"/>
        <v/>
      </c>
      <c r="AV2039" s="2"/>
      <c r="AW2039" s="5" t="str">
        <f t="shared" si="261"/>
        <v/>
      </c>
      <c r="AX2039" s="2"/>
      <c r="AY2039" s="2"/>
      <c r="AZ2039" s="5">
        <f t="shared" si="255"/>
        <v>7.0945875000000003</v>
      </c>
      <c r="BA2039" s="11">
        <f t="shared" si="256"/>
        <v>1.4107789819260149E-4</v>
      </c>
      <c r="BB2039" s="5">
        <f t="shared" si="257"/>
        <v>0.1410778981926015</v>
      </c>
      <c r="BC2039"/>
      <c r="BD2039"/>
      <c r="BE2039"/>
      <c r="BF2039"/>
    </row>
    <row r="2040" spans="1:58" s="60" customFormat="1" x14ac:dyDescent="0.25">
      <c r="A2040" s="1" t="s">
        <v>771</v>
      </c>
      <c r="B2040" s="1" t="s">
        <v>747</v>
      </c>
      <c r="C2040" s="1" t="s">
        <v>748</v>
      </c>
      <c r="D2040" s="1" t="s">
        <v>60</v>
      </c>
      <c r="E2040" s="1" t="s">
        <v>70</v>
      </c>
      <c r="F2040" s="1" t="s">
        <v>296</v>
      </c>
      <c r="G2040" s="1" t="s">
        <v>63</v>
      </c>
      <c r="H2040" s="1" t="s">
        <v>742</v>
      </c>
      <c r="I2040" s="2">
        <v>237.58</v>
      </c>
      <c r="J2040" s="2">
        <v>39.03</v>
      </c>
      <c r="K2040" s="2">
        <f t="shared" si="254"/>
        <v>39.03</v>
      </c>
      <c r="L2040" s="2">
        <f t="shared" si="258"/>
        <v>0</v>
      </c>
      <c r="M2040" s="3"/>
      <c r="N2040" s="4"/>
      <c r="O2040" s="5"/>
      <c r="P2040" s="6"/>
      <c r="Q2040" s="5"/>
      <c r="R2040" s="7"/>
      <c r="S2040" s="5"/>
      <c r="T2040" s="8"/>
      <c r="U2040" s="5"/>
      <c r="V2040" s="12"/>
      <c r="W2040" s="5"/>
      <c r="X2040" s="13">
        <v>39.020000000000003</v>
      </c>
      <c r="Y2040" s="5">
        <v>3954.7257749999999</v>
      </c>
      <c r="Z2040" s="14"/>
      <c r="AA2040" s="5"/>
      <c r="AB2040" s="2"/>
      <c r="AC2040" s="5"/>
      <c r="AD2040" s="2"/>
      <c r="AE2040" s="5"/>
      <c r="AF2040" s="2"/>
      <c r="AG2040" s="5"/>
      <c r="AH2040" s="9"/>
      <c r="AI2040" s="5"/>
      <c r="AJ2040" s="10">
        <v>0.01</v>
      </c>
      <c r="AK2040" s="5">
        <v>0.33169499258603902</v>
      </c>
      <c r="AL2040" s="2"/>
      <c r="AM2040" s="5"/>
      <c r="AN2040" s="9"/>
      <c r="AO2040" s="5"/>
      <c r="AP2040" s="2"/>
      <c r="AQ2040" s="5"/>
      <c r="AR2040" s="3"/>
      <c r="AS2040" s="5" t="str">
        <f t="shared" si="259"/>
        <v/>
      </c>
      <c r="AT2040" s="3"/>
      <c r="AU2040" s="5" t="str">
        <f t="shared" si="260"/>
        <v/>
      </c>
      <c r="AV2040" s="2"/>
      <c r="AW2040" s="5" t="str">
        <f t="shared" si="261"/>
        <v/>
      </c>
      <c r="AX2040" s="2"/>
      <c r="AY2040" s="2"/>
      <c r="AZ2040" s="5">
        <f t="shared" si="255"/>
        <v>3955.057469992586</v>
      </c>
      <c r="BA2040" s="11">
        <f t="shared" si="256"/>
        <v>7.8647447099285492E-2</v>
      </c>
      <c r="BB2040" s="5">
        <f t="shared" si="257"/>
        <v>78.6474470992855</v>
      </c>
      <c r="BC2040"/>
      <c r="BD2040"/>
      <c r="BE2040"/>
      <c r="BF2040"/>
    </row>
    <row r="2041" spans="1:58" s="60" customFormat="1" x14ac:dyDescent="0.25">
      <c r="A2041" s="1" t="s">
        <v>771</v>
      </c>
      <c r="B2041" s="1" t="s">
        <v>747</v>
      </c>
      <c r="C2041" s="1" t="s">
        <v>748</v>
      </c>
      <c r="D2041" s="1" t="s">
        <v>60</v>
      </c>
      <c r="E2041" s="1" t="s">
        <v>71</v>
      </c>
      <c r="F2041" s="1" t="s">
        <v>296</v>
      </c>
      <c r="G2041" s="1" t="s">
        <v>63</v>
      </c>
      <c r="H2041" s="1" t="s">
        <v>742</v>
      </c>
      <c r="I2041" s="2">
        <v>237.58</v>
      </c>
      <c r="J2041" s="2">
        <v>38.909999999999997</v>
      </c>
      <c r="K2041" s="2">
        <f t="shared" si="254"/>
        <v>38.92</v>
      </c>
      <c r="L2041" s="2">
        <f t="shared" si="258"/>
        <v>0</v>
      </c>
      <c r="M2041" s="3"/>
      <c r="N2041" s="4"/>
      <c r="O2041" s="5"/>
      <c r="P2041" s="6"/>
      <c r="Q2041" s="5"/>
      <c r="R2041" s="7"/>
      <c r="S2041" s="5"/>
      <c r="T2041" s="8"/>
      <c r="U2041" s="5"/>
      <c r="V2041" s="12"/>
      <c r="W2041" s="5"/>
      <c r="X2041" s="13">
        <v>25.97</v>
      </c>
      <c r="Y2041" s="5">
        <v>2632.0919625000001</v>
      </c>
      <c r="Z2041" s="14"/>
      <c r="AA2041" s="5"/>
      <c r="AB2041" s="2"/>
      <c r="AC2041" s="5"/>
      <c r="AD2041" s="2"/>
      <c r="AE2041" s="5"/>
      <c r="AF2041" s="2"/>
      <c r="AG2041" s="5"/>
      <c r="AH2041" s="9"/>
      <c r="AI2041" s="5"/>
      <c r="AJ2041" s="10">
        <v>12.95</v>
      </c>
      <c r="AK2041" s="5">
        <v>429.54501867341992</v>
      </c>
      <c r="AL2041" s="2"/>
      <c r="AM2041" s="5"/>
      <c r="AN2041" s="9"/>
      <c r="AO2041" s="5"/>
      <c r="AP2041" s="2"/>
      <c r="AQ2041" s="5"/>
      <c r="AR2041" s="3"/>
      <c r="AS2041" s="5" t="str">
        <f t="shared" si="259"/>
        <v/>
      </c>
      <c r="AT2041" s="3"/>
      <c r="AU2041" s="5" t="str">
        <f t="shared" si="260"/>
        <v/>
      </c>
      <c r="AV2041" s="2"/>
      <c r="AW2041" s="5" t="str">
        <f t="shared" si="261"/>
        <v/>
      </c>
      <c r="AX2041" s="2"/>
      <c r="AY2041" s="2"/>
      <c r="AZ2041" s="5">
        <f t="shared" si="255"/>
        <v>3061.6369811734203</v>
      </c>
      <c r="BA2041" s="11">
        <f t="shared" si="256"/>
        <v>6.0881525576037723E-2</v>
      </c>
      <c r="BB2041" s="5">
        <f t="shared" si="257"/>
        <v>60.881525576037724</v>
      </c>
      <c r="BC2041"/>
      <c r="BD2041"/>
      <c r="BE2041"/>
      <c r="BF2041"/>
    </row>
    <row r="2042" spans="1:58" s="60" customFormat="1" x14ac:dyDescent="0.25">
      <c r="A2042" s="1" t="s">
        <v>771</v>
      </c>
      <c r="B2042" s="1" t="s">
        <v>747</v>
      </c>
      <c r="C2042" s="1" t="s">
        <v>748</v>
      </c>
      <c r="D2042" s="1" t="s">
        <v>60</v>
      </c>
      <c r="E2042" s="1" t="s">
        <v>72</v>
      </c>
      <c r="F2042" s="1" t="s">
        <v>296</v>
      </c>
      <c r="G2042" s="1" t="s">
        <v>63</v>
      </c>
      <c r="H2042" s="1" t="s">
        <v>742</v>
      </c>
      <c r="I2042" s="2">
        <v>237.58</v>
      </c>
      <c r="J2042" s="2">
        <v>38.04</v>
      </c>
      <c r="K2042" s="2">
        <f t="shared" si="254"/>
        <v>38.04</v>
      </c>
      <c r="L2042" s="2">
        <f t="shared" si="258"/>
        <v>0</v>
      </c>
      <c r="M2042" s="3"/>
      <c r="N2042" s="4"/>
      <c r="O2042" s="5"/>
      <c r="P2042" s="6"/>
      <c r="Q2042" s="5"/>
      <c r="R2042" s="7"/>
      <c r="S2042" s="5"/>
      <c r="T2042" s="8"/>
      <c r="U2042" s="5"/>
      <c r="V2042" s="12"/>
      <c r="W2042" s="5"/>
      <c r="X2042" s="13">
        <v>29.53</v>
      </c>
      <c r="Y2042" s="5">
        <v>2992.9024125000001</v>
      </c>
      <c r="Z2042" s="14"/>
      <c r="AA2042" s="5"/>
      <c r="AB2042" s="2"/>
      <c r="AC2042" s="5"/>
      <c r="AD2042" s="2"/>
      <c r="AE2042" s="5"/>
      <c r="AF2042" s="2"/>
      <c r="AG2042" s="5"/>
      <c r="AH2042" s="9"/>
      <c r="AI2042" s="5"/>
      <c r="AJ2042" s="10">
        <v>8.51</v>
      </c>
      <c r="AK2042" s="5">
        <v>282.27245259189613</v>
      </c>
      <c r="AL2042" s="2"/>
      <c r="AM2042" s="5"/>
      <c r="AN2042" s="9"/>
      <c r="AO2042" s="5"/>
      <c r="AP2042" s="2"/>
      <c r="AQ2042" s="5"/>
      <c r="AR2042" s="3"/>
      <c r="AS2042" s="5" t="str">
        <f t="shared" si="259"/>
        <v/>
      </c>
      <c r="AT2042" s="3"/>
      <c r="AU2042" s="5" t="str">
        <f t="shared" si="260"/>
        <v/>
      </c>
      <c r="AV2042" s="2"/>
      <c r="AW2042" s="5" t="str">
        <f t="shared" si="261"/>
        <v/>
      </c>
      <c r="AX2042" s="2"/>
      <c r="AY2042" s="2"/>
      <c r="AZ2042" s="5">
        <f t="shared" si="255"/>
        <v>3275.1748650918962</v>
      </c>
      <c r="BA2042" s="11">
        <f t="shared" si="256"/>
        <v>6.5127787370358306E-2</v>
      </c>
      <c r="BB2042" s="5">
        <f t="shared" si="257"/>
        <v>65.127787370358305</v>
      </c>
      <c r="BC2042"/>
      <c r="BD2042"/>
      <c r="BE2042"/>
      <c r="BF2042"/>
    </row>
    <row r="2043" spans="1:58" s="60" customFormat="1" x14ac:dyDescent="0.25">
      <c r="A2043" s="1" t="s">
        <v>771</v>
      </c>
      <c r="B2043" s="1" t="s">
        <v>747</v>
      </c>
      <c r="C2043" s="1" t="s">
        <v>748</v>
      </c>
      <c r="D2043" s="1" t="s">
        <v>60</v>
      </c>
      <c r="E2043" s="1" t="s">
        <v>73</v>
      </c>
      <c r="F2043" s="1" t="s">
        <v>296</v>
      </c>
      <c r="G2043" s="1" t="s">
        <v>63</v>
      </c>
      <c r="H2043" s="1" t="s">
        <v>742</v>
      </c>
      <c r="I2043" s="2">
        <v>237.58</v>
      </c>
      <c r="J2043" s="2">
        <v>38.549999999999997</v>
      </c>
      <c r="K2043" s="2">
        <f t="shared" si="254"/>
        <v>38.549999999999997</v>
      </c>
      <c r="L2043" s="2">
        <f t="shared" si="258"/>
        <v>0</v>
      </c>
      <c r="M2043" s="3"/>
      <c r="N2043" s="4"/>
      <c r="O2043" s="5"/>
      <c r="P2043" s="6"/>
      <c r="Q2043" s="5"/>
      <c r="R2043" s="7"/>
      <c r="S2043" s="5"/>
      <c r="T2043" s="8"/>
      <c r="U2043" s="5"/>
      <c r="V2043" s="12"/>
      <c r="W2043" s="5"/>
      <c r="X2043" s="13">
        <v>38.549999999999997</v>
      </c>
      <c r="Y2043" s="5">
        <v>3907.0906875000001</v>
      </c>
      <c r="Z2043" s="14"/>
      <c r="AA2043" s="5"/>
      <c r="AB2043" s="2"/>
      <c r="AC2043" s="5"/>
      <c r="AD2043" s="2"/>
      <c r="AE2043" s="5"/>
      <c r="AF2043" s="2"/>
      <c r="AG2043" s="5"/>
      <c r="AH2043" s="9"/>
      <c r="AI2043" s="5"/>
      <c r="AJ2043" s="10"/>
      <c r="AK2043" s="5"/>
      <c r="AL2043" s="2"/>
      <c r="AM2043" s="5"/>
      <c r="AN2043" s="9"/>
      <c r="AO2043" s="5"/>
      <c r="AP2043" s="2"/>
      <c r="AQ2043" s="5"/>
      <c r="AR2043" s="3"/>
      <c r="AS2043" s="5" t="str">
        <f t="shared" si="259"/>
        <v/>
      </c>
      <c r="AT2043" s="3"/>
      <c r="AU2043" s="5" t="str">
        <f t="shared" si="260"/>
        <v/>
      </c>
      <c r="AV2043" s="2"/>
      <c r="AW2043" s="5" t="str">
        <f t="shared" si="261"/>
        <v/>
      </c>
      <c r="AX2043" s="2"/>
      <c r="AY2043" s="2"/>
      <c r="AZ2043" s="5">
        <f t="shared" si="255"/>
        <v>3907.0906875000001</v>
      </c>
      <c r="BA2043" s="11">
        <f t="shared" si="256"/>
        <v>7.7693613933211253E-2</v>
      </c>
      <c r="BB2043" s="5">
        <f t="shared" si="257"/>
        <v>77.693613933211253</v>
      </c>
      <c r="BC2043"/>
      <c r="BD2043"/>
      <c r="BE2043"/>
      <c r="BF2043"/>
    </row>
    <row r="2044" spans="1:58" s="60" customFormat="1" x14ac:dyDescent="0.25">
      <c r="A2044" s="1" t="s">
        <v>771</v>
      </c>
      <c r="B2044" s="1" t="s">
        <v>747</v>
      </c>
      <c r="C2044" s="1" t="s">
        <v>748</v>
      </c>
      <c r="D2044" s="1" t="s">
        <v>60</v>
      </c>
      <c r="E2044" s="1" t="s">
        <v>74</v>
      </c>
      <c r="F2044" s="1" t="s">
        <v>296</v>
      </c>
      <c r="G2044" s="1" t="s">
        <v>63</v>
      </c>
      <c r="H2044" s="1" t="s">
        <v>742</v>
      </c>
      <c r="I2044" s="2">
        <v>237.58</v>
      </c>
      <c r="J2044" s="2">
        <v>39.72</v>
      </c>
      <c r="K2044" s="2">
        <f t="shared" si="254"/>
        <v>39.72</v>
      </c>
      <c r="L2044" s="2">
        <f t="shared" si="258"/>
        <v>0</v>
      </c>
      <c r="M2044" s="3"/>
      <c r="N2044" s="4"/>
      <c r="O2044" s="5"/>
      <c r="P2044" s="6"/>
      <c r="Q2044" s="5"/>
      <c r="R2044" s="7"/>
      <c r="S2044" s="5"/>
      <c r="T2044" s="8"/>
      <c r="U2044" s="5"/>
      <c r="V2044" s="12"/>
      <c r="W2044" s="5"/>
      <c r="X2044" s="13">
        <v>39.72</v>
      </c>
      <c r="Y2044" s="5">
        <v>4025.6716500000002</v>
      </c>
      <c r="Z2044" s="14"/>
      <c r="AA2044" s="5"/>
      <c r="AB2044" s="2"/>
      <c r="AC2044" s="5"/>
      <c r="AD2044" s="2"/>
      <c r="AE2044" s="5"/>
      <c r="AF2044" s="2"/>
      <c r="AG2044" s="5"/>
      <c r="AH2044" s="9"/>
      <c r="AI2044" s="5"/>
      <c r="AJ2044" s="10"/>
      <c r="AK2044" s="5"/>
      <c r="AL2044" s="2"/>
      <c r="AM2044" s="5"/>
      <c r="AN2044" s="9"/>
      <c r="AO2044" s="5"/>
      <c r="AP2044" s="2"/>
      <c r="AQ2044" s="5"/>
      <c r="AR2044" s="3"/>
      <c r="AS2044" s="5" t="str">
        <f t="shared" si="259"/>
        <v/>
      </c>
      <c r="AT2044" s="3"/>
      <c r="AU2044" s="5" t="str">
        <f t="shared" si="260"/>
        <v/>
      </c>
      <c r="AV2044" s="2"/>
      <c r="AW2044" s="5" t="str">
        <f t="shared" si="261"/>
        <v/>
      </c>
      <c r="AX2044" s="2"/>
      <c r="AY2044" s="2"/>
      <c r="AZ2044" s="5">
        <f t="shared" si="255"/>
        <v>4025.6716500000002</v>
      </c>
      <c r="BA2044" s="11">
        <f t="shared" si="256"/>
        <v>8.0051630231573315E-2</v>
      </c>
      <c r="BB2044" s="5">
        <f t="shared" si="257"/>
        <v>80.051630231573313</v>
      </c>
      <c r="BC2044"/>
      <c r="BD2044"/>
      <c r="BE2044"/>
      <c r="BF2044"/>
    </row>
    <row r="2045" spans="1:58" s="60" customFormat="1" x14ac:dyDescent="0.25">
      <c r="A2045" s="1" t="s">
        <v>771</v>
      </c>
      <c r="B2045" s="1" t="s">
        <v>747</v>
      </c>
      <c r="C2045" s="1" t="s">
        <v>748</v>
      </c>
      <c r="D2045" s="1" t="s">
        <v>60</v>
      </c>
      <c r="E2045" s="1" t="s">
        <v>75</v>
      </c>
      <c r="F2045" s="1" t="s">
        <v>296</v>
      </c>
      <c r="G2045" s="1" t="s">
        <v>63</v>
      </c>
      <c r="H2045" s="1" t="s">
        <v>742</v>
      </c>
      <c r="I2045" s="2">
        <v>237.58</v>
      </c>
      <c r="J2045" s="2">
        <v>37.47</v>
      </c>
      <c r="K2045" s="2">
        <f t="shared" si="254"/>
        <v>37.47</v>
      </c>
      <c r="L2045" s="2">
        <f t="shared" si="258"/>
        <v>0</v>
      </c>
      <c r="M2045" s="3"/>
      <c r="N2045" s="4"/>
      <c r="O2045" s="5"/>
      <c r="P2045" s="6"/>
      <c r="Q2045" s="5"/>
      <c r="R2045" s="7"/>
      <c r="S2045" s="5"/>
      <c r="T2045" s="8"/>
      <c r="U2045" s="5"/>
      <c r="V2045" s="12"/>
      <c r="W2045" s="5"/>
      <c r="X2045" s="13">
        <v>37.47</v>
      </c>
      <c r="Y2045" s="5">
        <v>3797.6313375</v>
      </c>
      <c r="Z2045" s="14"/>
      <c r="AA2045" s="5"/>
      <c r="AB2045" s="2"/>
      <c r="AC2045" s="5"/>
      <c r="AD2045" s="2"/>
      <c r="AE2045" s="5"/>
      <c r="AF2045" s="2"/>
      <c r="AG2045" s="5"/>
      <c r="AH2045" s="9"/>
      <c r="AI2045" s="5"/>
      <c r="AJ2045" s="10"/>
      <c r="AK2045" s="5"/>
      <c r="AL2045" s="2"/>
      <c r="AM2045" s="5"/>
      <c r="AN2045" s="9"/>
      <c r="AO2045" s="5"/>
      <c r="AP2045" s="2"/>
      <c r="AQ2045" s="5"/>
      <c r="AR2045" s="3"/>
      <c r="AS2045" s="5" t="str">
        <f t="shared" si="259"/>
        <v/>
      </c>
      <c r="AT2045" s="3"/>
      <c r="AU2045" s="5" t="str">
        <f t="shared" si="260"/>
        <v/>
      </c>
      <c r="AV2045" s="2"/>
      <c r="AW2045" s="5" t="str">
        <f t="shared" si="261"/>
        <v/>
      </c>
      <c r="AX2045" s="2"/>
      <c r="AY2045" s="2"/>
      <c r="AZ2045" s="5">
        <f t="shared" si="255"/>
        <v>3797.6313375</v>
      </c>
      <c r="BA2045" s="11">
        <f t="shared" si="256"/>
        <v>7.5516983503953972E-2</v>
      </c>
      <c r="BB2045" s="5">
        <f t="shared" si="257"/>
        <v>75.516983503953966</v>
      </c>
      <c r="BC2045"/>
      <c r="BD2045"/>
      <c r="BE2045"/>
      <c r="BF2045"/>
    </row>
    <row r="2046" spans="1:58" s="60" customFormat="1" x14ac:dyDescent="0.25">
      <c r="A2046" s="1" t="s">
        <v>772</v>
      </c>
      <c r="B2046" s="1" t="s">
        <v>773</v>
      </c>
      <c r="C2046" s="1" t="s">
        <v>774</v>
      </c>
      <c r="D2046" s="1" t="s">
        <v>775</v>
      </c>
      <c r="E2046" s="1" t="s">
        <v>80</v>
      </c>
      <c r="F2046" s="1" t="s">
        <v>296</v>
      </c>
      <c r="G2046" s="1" t="s">
        <v>63</v>
      </c>
      <c r="H2046" s="1" t="s">
        <v>742</v>
      </c>
      <c r="I2046" s="2">
        <v>159.11000000000001</v>
      </c>
      <c r="J2046" s="2">
        <v>33.99</v>
      </c>
      <c r="K2046" s="2">
        <f t="shared" si="254"/>
        <v>33.989999999999995</v>
      </c>
      <c r="L2046" s="2">
        <f t="shared" si="258"/>
        <v>0</v>
      </c>
      <c r="M2046" s="3"/>
      <c r="N2046" s="4"/>
      <c r="O2046" s="5"/>
      <c r="P2046" s="6"/>
      <c r="Q2046" s="5"/>
      <c r="R2046" s="7"/>
      <c r="S2046" s="5"/>
      <c r="T2046" s="8"/>
      <c r="U2046" s="5"/>
      <c r="V2046" s="12"/>
      <c r="W2046" s="5"/>
      <c r="X2046" s="13">
        <v>4.84</v>
      </c>
      <c r="Y2046" s="5">
        <v>490.54005000000001</v>
      </c>
      <c r="Z2046" s="14"/>
      <c r="AA2046" s="5"/>
      <c r="AB2046" s="2"/>
      <c r="AC2046" s="5"/>
      <c r="AD2046" s="2"/>
      <c r="AE2046" s="5"/>
      <c r="AF2046" s="2"/>
      <c r="AG2046" s="5"/>
      <c r="AH2046" s="9"/>
      <c r="AI2046" s="5"/>
      <c r="AJ2046" s="10">
        <v>29.15</v>
      </c>
      <c r="AK2046" s="5">
        <v>966.89091234683985</v>
      </c>
      <c r="AL2046" s="2"/>
      <c r="AM2046" s="5"/>
      <c r="AN2046" s="9"/>
      <c r="AO2046" s="5"/>
      <c r="AP2046" s="2"/>
      <c r="AQ2046" s="5"/>
      <c r="AR2046" s="3"/>
      <c r="AS2046" s="5" t="str">
        <f t="shared" si="259"/>
        <v/>
      </c>
      <c r="AT2046" s="3"/>
      <c r="AU2046" s="5" t="str">
        <f t="shared" si="260"/>
        <v/>
      </c>
      <c r="AV2046" s="2"/>
      <c r="AW2046" s="5" t="str">
        <f t="shared" si="261"/>
        <v/>
      </c>
      <c r="AX2046" s="2"/>
      <c r="AY2046" s="2"/>
      <c r="AZ2046" s="5">
        <f t="shared" si="255"/>
        <v>1457.4309623468398</v>
      </c>
      <c r="BA2046" s="11">
        <f t="shared" si="256"/>
        <v>2.898143083423986E-2</v>
      </c>
      <c r="BB2046" s="5">
        <f t="shared" si="257"/>
        <v>28.981430834239859</v>
      </c>
      <c r="BC2046"/>
      <c r="BD2046"/>
      <c r="BE2046"/>
      <c r="BF2046"/>
    </row>
    <row r="2047" spans="1:58" s="60" customFormat="1" x14ac:dyDescent="0.25">
      <c r="A2047" s="1" t="s">
        <v>772</v>
      </c>
      <c r="B2047" s="1" t="s">
        <v>773</v>
      </c>
      <c r="C2047" s="1" t="s">
        <v>774</v>
      </c>
      <c r="D2047" s="1" t="s">
        <v>775</v>
      </c>
      <c r="E2047" s="1" t="s">
        <v>85</v>
      </c>
      <c r="F2047" s="1" t="s">
        <v>296</v>
      </c>
      <c r="G2047" s="1" t="s">
        <v>63</v>
      </c>
      <c r="H2047" s="1" t="s">
        <v>742</v>
      </c>
      <c r="I2047" s="2">
        <v>159.11000000000001</v>
      </c>
      <c r="J2047" s="2">
        <v>33.58</v>
      </c>
      <c r="K2047" s="2">
        <f t="shared" si="254"/>
        <v>33.58</v>
      </c>
      <c r="L2047" s="2">
        <f t="shared" si="258"/>
        <v>0</v>
      </c>
      <c r="M2047" s="3"/>
      <c r="N2047" s="4"/>
      <c r="O2047" s="5"/>
      <c r="P2047" s="6"/>
      <c r="Q2047" s="5"/>
      <c r="R2047" s="7"/>
      <c r="S2047" s="5"/>
      <c r="T2047" s="8"/>
      <c r="U2047" s="5"/>
      <c r="V2047" s="12"/>
      <c r="W2047" s="5"/>
      <c r="X2047" s="13">
        <v>27.71</v>
      </c>
      <c r="Y2047" s="5">
        <v>2808.4431374999999</v>
      </c>
      <c r="Z2047" s="14"/>
      <c r="AA2047" s="5"/>
      <c r="AB2047" s="2"/>
      <c r="AC2047" s="5"/>
      <c r="AD2047" s="2"/>
      <c r="AE2047" s="5"/>
      <c r="AF2047" s="2"/>
      <c r="AG2047" s="5"/>
      <c r="AH2047" s="9">
        <v>1.26</v>
      </c>
      <c r="AI2047" s="5">
        <v>45.812182499999999</v>
      </c>
      <c r="AJ2047" s="10">
        <v>4.6100000000000003</v>
      </c>
      <c r="AK2047" s="5">
        <v>152.91139942860599</v>
      </c>
      <c r="AL2047" s="2"/>
      <c r="AM2047" s="5"/>
      <c r="AN2047" s="9"/>
      <c r="AO2047" s="5"/>
      <c r="AP2047" s="2"/>
      <c r="AQ2047" s="5"/>
      <c r="AR2047" s="3"/>
      <c r="AS2047" s="5" t="str">
        <f t="shared" si="259"/>
        <v/>
      </c>
      <c r="AT2047" s="3"/>
      <c r="AU2047" s="5" t="str">
        <f t="shared" si="260"/>
        <v/>
      </c>
      <c r="AV2047" s="2"/>
      <c r="AW2047" s="5" t="str">
        <f t="shared" si="261"/>
        <v/>
      </c>
      <c r="AX2047" s="2"/>
      <c r="AY2047" s="2"/>
      <c r="AZ2047" s="5">
        <f t="shared" si="255"/>
        <v>3007.166719428606</v>
      </c>
      <c r="BA2047" s="11">
        <f t="shared" si="256"/>
        <v>5.9798368868060101E-2</v>
      </c>
      <c r="BB2047" s="5">
        <f t="shared" si="257"/>
        <v>59.798368868060102</v>
      </c>
      <c r="BC2047"/>
      <c r="BD2047"/>
      <c r="BE2047"/>
      <c r="BF2047"/>
    </row>
    <row r="2048" spans="1:58" s="60" customFormat="1" x14ac:dyDescent="0.25">
      <c r="A2048" s="1" t="s">
        <v>772</v>
      </c>
      <c r="B2048" s="1" t="s">
        <v>773</v>
      </c>
      <c r="C2048" s="1" t="s">
        <v>774</v>
      </c>
      <c r="D2048" s="1" t="s">
        <v>775</v>
      </c>
      <c r="E2048" s="1" t="s">
        <v>90</v>
      </c>
      <c r="F2048" s="1" t="s">
        <v>296</v>
      </c>
      <c r="G2048" s="1" t="s">
        <v>63</v>
      </c>
      <c r="H2048" s="1" t="s">
        <v>742</v>
      </c>
      <c r="I2048" s="2">
        <v>159.11000000000001</v>
      </c>
      <c r="J2048" s="2">
        <v>4.3600000000000003</v>
      </c>
      <c r="K2048" s="2">
        <f t="shared" si="254"/>
        <v>4.3600000000000003</v>
      </c>
      <c r="L2048" s="2">
        <f t="shared" si="258"/>
        <v>0</v>
      </c>
      <c r="M2048" s="3"/>
      <c r="N2048" s="4"/>
      <c r="O2048" s="5"/>
      <c r="P2048" s="6"/>
      <c r="Q2048" s="5"/>
      <c r="R2048" s="7"/>
      <c r="S2048" s="5"/>
      <c r="T2048" s="8"/>
      <c r="U2048" s="5"/>
      <c r="V2048" s="12"/>
      <c r="W2048" s="5"/>
      <c r="X2048" s="13">
        <v>1.07</v>
      </c>
      <c r="Y2048" s="5">
        <v>108.4458375</v>
      </c>
      <c r="Z2048" s="14"/>
      <c r="AA2048" s="5"/>
      <c r="AB2048" s="2"/>
      <c r="AC2048" s="5"/>
      <c r="AD2048" s="2"/>
      <c r="AE2048" s="5"/>
      <c r="AF2048" s="2"/>
      <c r="AG2048" s="5"/>
      <c r="AH2048" s="9"/>
      <c r="AI2048" s="5"/>
      <c r="AJ2048" s="10">
        <v>3.29</v>
      </c>
      <c r="AK2048" s="5">
        <v>109.127653734684</v>
      </c>
      <c r="AL2048" s="2"/>
      <c r="AM2048" s="5"/>
      <c r="AN2048" s="9"/>
      <c r="AO2048" s="5"/>
      <c r="AP2048" s="2"/>
      <c r="AQ2048" s="5"/>
      <c r="AR2048" s="3"/>
      <c r="AS2048" s="5" t="str">
        <f t="shared" si="259"/>
        <v/>
      </c>
      <c r="AT2048" s="3"/>
      <c r="AU2048" s="5" t="str">
        <f t="shared" si="260"/>
        <v/>
      </c>
      <c r="AV2048" s="2"/>
      <c r="AW2048" s="5" t="str">
        <f t="shared" si="261"/>
        <v/>
      </c>
      <c r="AX2048" s="2"/>
      <c r="AY2048" s="2"/>
      <c r="AZ2048" s="5">
        <f t="shared" si="255"/>
        <v>217.57349123468401</v>
      </c>
      <c r="BA2048" s="11">
        <f t="shared" si="256"/>
        <v>4.3265109981116762E-3</v>
      </c>
      <c r="BB2048" s="5">
        <f t="shared" si="257"/>
        <v>4.3265109981116767</v>
      </c>
      <c r="BC2048"/>
      <c r="BD2048"/>
      <c r="BE2048"/>
      <c r="BF2048"/>
    </row>
    <row r="2049" spans="1:58" s="60" customFormat="1" x14ac:dyDescent="0.25">
      <c r="A2049" s="1" t="s">
        <v>772</v>
      </c>
      <c r="B2049" s="1" t="s">
        <v>773</v>
      </c>
      <c r="C2049" s="1" t="s">
        <v>774</v>
      </c>
      <c r="D2049" s="1" t="s">
        <v>775</v>
      </c>
      <c r="E2049" s="1" t="s">
        <v>61</v>
      </c>
      <c r="F2049" s="1" t="s">
        <v>296</v>
      </c>
      <c r="G2049" s="1" t="s">
        <v>63</v>
      </c>
      <c r="H2049" s="1" t="s">
        <v>742</v>
      </c>
      <c r="I2049" s="2">
        <v>159.11000000000001</v>
      </c>
      <c r="J2049" s="2">
        <v>40.76</v>
      </c>
      <c r="K2049" s="2">
        <f t="shared" si="254"/>
        <v>40</v>
      </c>
      <c r="L2049" s="2">
        <f t="shared" si="258"/>
        <v>0</v>
      </c>
      <c r="M2049" s="3"/>
      <c r="N2049" s="4"/>
      <c r="O2049" s="5"/>
      <c r="P2049" s="6"/>
      <c r="Q2049" s="5"/>
      <c r="R2049" s="7"/>
      <c r="S2049" s="5"/>
      <c r="T2049" s="8"/>
      <c r="U2049" s="5"/>
      <c r="V2049" s="12"/>
      <c r="W2049" s="5"/>
      <c r="X2049" s="13">
        <v>5.61</v>
      </c>
      <c r="Y2049" s="5">
        <v>568.58051249999994</v>
      </c>
      <c r="Z2049" s="14"/>
      <c r="AA2049" s="5"/>
      <c r="AB2049" s="2"/>
      <c r="AC2049" s="5"/>
      <c r="AD2049" s="2"/>
      <c r="AE2049" s="5"/>
      <c r="AF2049" s="2"/>
      <c r="AG2049" s="5"/>
      <c r="AH2049" s="9"/>
      <c r="AI2049" s="5"/>
      <c r="AJ2049" s="10">
        <v>34.39</v>
      </c>
      <c r="AK2049" s="5">
        <v>1140.6991049999999</v>
      </c>
      <c r="AL2049" s="2"/>
      <c r="AM2049" s="5"/>
      <c r="AN2049" s="9"/>
      <c r="AO2049" s="5"/>
      <c r="AP2049" s="2"/>
      <c r="AQ2049" s="5"/>
      <c r="AR2049" s="3"/>
      <c r="AS2049" s="5" t="str">
        <f t="shared" si="259"/>
        <v/>
      </c>
      <c r="AT2049" s="3"/>
      <c r="AU2049" s="5" t="str">
        <f t="shared" si="260"/>
        <v/>
      </c>
      <c r="AV2049" s="2"/>
      <c r="AW2049" s="5" t="str">
        <f t="shared" si="261"/>
        <v/>
      </c>
      <c r="AX2049" s="2"/>
      <c r="AY2049" s="2"/>
      <c r="AZ2049" s="5">
        <f t="shared" si="255"/>
        <v>1709.2796174999999</v>
      </c>
      <c r="BA2049" s="11">
        <f t="shared" si="256"/>
        <v>3.3989513253639317E-2</v>
      </c>
      <c r="BB2049" s="5">
        <f t="shared" si="257"/>
        <v>33.989513253639316</v>
      </c>
      <c r="BC2049"/>
      <c r="BD2049"/>
      <c r="BE2049"/>
      <c r="BF2049"/>
    </row>
    <row r="2050" spans="1:58" x14ac:dyDescent="0.25">
      <c r="A2050" s="1" t="s">
        <v>772</v>
      </c>
      <c r="B2050" s="1" t="s">
        <v>773</v>
      </c>
      <c r="C2050" s="1" t="s">
        <v>774</v>
      </c>
      <c r="D2050" s="1" t="s">
        <v>775</v>
      </c>
      <c r="E2050" s="1" t="s">
        <v>65</v>
      </c>
      <c r="F2050" s="1" t="s">
        <v>296</v>
      </c>
      <c r="G2050" s="1" t="s">
        <v>63</v>
      </c>
      <c r="H2050" s="1" t="s">
        <v>742</v>
      </c>
      <c r="I2050" s="2">
        <v>159.11000000000001</v>
      </c>
      <c r="J2050" s="2">
        <v>40.340000000000003</v>
      </c>
      <c r="K2050" s="2">
        <f t="shared" si="254"/>
        <v>40</v>
      </c>
      <c r="L2050" s="2">
        <f t="shared" si="258"/>
        <v>0</v>
      </c>
      <c r="X2050" s="13">
        <v>15.05</v>
      </c>
      <c r="Y2050" s="5">
        <v>1525.3363125000001</v>
      </c>
      <c r="AJ2050" s="10">
        <v>24.95</v>
      </c>
      <c r="AK2050" s="5">
        <v>827.579025</v>
      </c>
      <c r="AS2050" s="5" t="str">
        <f t="shared" si="259"/>
        <v/>
      </c>
      <c r="AU2050" s="5" t="str">
        <f t="shared" si="260"/>
        <v/>
      </c>
      <c r="AW2050" s="5" t="str">
        <f t="shared" si="261"/>
        <v/>
      </c>
      <c r="AZ2050" s="5">
        <f t="shared" si="255"/>
        <v>2352.9153375000001</v>
      </c>
      <c r="BA2050" s="11">
        <f t="shared" si="256"/>
        <v>4.6788393326551492E-2</v>
      </c>
      <c r="BB2050" s="5">
        <f t="shared" si="257"/>
        <v>46.788393326551493</v>
      </c>
      <c r="BC2050"/>
      <c r="BD2050"/>
    </row>
    <row r="2051" spans="1:58" x14ac:dyDescent="0.25">
      <c r="A2051" s="1" t="s">
        <v>776</v>
      </c>
      <c r="B2051" s="1" t="s">
        <v>1096</v>
      </c>
      <c r="C2051" s="1" t="s">
        <v>232</v>
      </c>
      <c r="D2051" s="1" t="s">
        <v>60</v>
      </c>
      <c r="E2051" s="1" t="s">
        <v>85</v>
      </c>
      <c r="F2051" s="1" t="s">
        <v>296</v>
      </c>
      <c r="G2051" s="1" t="s">
        <v>63</v>
      </c>
      <c r="H2051" s="1" t="s">
        <v>742</v>
      </c>
      <c r="I2051" s="2">
        <v>230.89</v>
      </c>
      <c r="J2051" s="2">
        <v>0.05</v>
      </c>
      <c r="K2051" s="2">
        <f t="shared" ref="K2051:K2114" si="262">SUM(N2051,P2051,R2051,T2051,AD2051,AF2051,AH2051,AJ2051,AL2051,AN2051,AP2051,V2051,X2051,Z2051,BC2051,AB2051)</f>
        <v>0.05</v>
      </c>
      <c r="L2051" s="2">
        <f t="shared" si="258"/>
        <v>0</v>
      </c>
      <c r="X2051" s="13">
        <v>0.04</v>
      </c>
      <c r="Y2051" s="5">
        <v>4.0540500000000002</v>
      </c>
      <c r="AJ2051" s="10">
        <v>0.01</v>
      </c>
      <c r="AK2051" s="5">
        <v>0.33169499258603902</v>
      </c>
      <c r="AS2051" s="5" t="str">
        <f t="shared" si="259"/>
        <v/>
      </c>
      <c r="AU2051" s="5" t="str">
        <f t="shared" si="260"/>
        <v/>
      </c>
      <c r="AW2051" s="5" t="str">
        <f t="shared" si="261"/>
        <v/>
      </c>
      <c r="AZ2051" s="5">
        <f t="shared" ref="AZ2051:AZ2114" si="263">SUM(O2051,Q2051,S2051,U2051,AE2051,AG2051,AI2051,AK2051,AM2051,AO2051,AQ2051,W2051,Y2051,AA2051,BD2051,AC2051)</f>
        <v>4.385744992586039</v>
      </c>
      <c r="BA2051" s="11">
        <f t="shared" ref="BA2051:BA2114" si="264">(AZ2051/$AZ$2498)*100</f>
        <v>8.7211791462543103E-5</v>
      </c>
      <c r="BB2051" s="5">
        <f t="shared" ref="BB2051:BB2114" si="265">(BA2051/100)*$BB$1</f>
        <v>8.7211791462543098E-2</v>
      </c>
      <c r="BC2051"/>
      <c r="BD2051"/>
    </row>
    <row r="2052" spans="1:58" x14ac:dyDescent="0.25">
      <c r="A2052" s="1" t="s">
        <v>776</v>
      </c>
      <c r="B2052" s="1" t="s">
        <v>1096</v>
      </c>
      <c r="C2052" s="1" t="s">
        <v>232</v>
      </c>
      <c r="D2052" s="1" t="s">
        <v>60</v>
      </c>
      <c r="E2052" s="1" t="s">
        <v>90</v>
      </c>
      <c r="F2052" s="1" t="s">
        <v>296</v>
      </c>
      <c r="G2052" s="1" t="s">
        <v>63</v>
      </c>
      <c r="H2052" s="1" t="s">
        <v>742</v>
      </c>
      <c r="I2052" s="2">
        <v>230.89</v>
      </c>
      <c r="J2052" s="2">
        <v>30.96</v>
      </c>
      <c r="K2052" s="2">
        <f t="shared" si="262"/>
        <v>30.96</v>
      </c>
      <c r="L2052" s="2">
        <f t="shared" ref="L2052:L2115" si="266">SUM(M2052,AR2052,AT2052,AV2052,AX2052,AY2052)</f>
        <v>0</v>
      </c>
      <c r="X2052" s="13">
        <v>29.1</v>
      </c>
      <c r="Y2052" s="5">
        <v>2949.321375</v>
      </c>
      <c r="AJ2052" s="10">
        <v>1.86</v>
      </c>
      <c r="AK2052" s="5">
        <v>61.695270474493498</v>
      </c>
      <c r="AS2052" s="5" t="str">
        <f t="shared" si="259"/>
        <v/>
      </c>
      <c r="AU2052" s="5" t="str">
        <f t="shared" si="260"/>
        <v/>
      </c>
      <c r="AW2052" s="5" t="str">
        <f t="shared" si="261"/>
        <v/>
      </c>
      <c r="AZ2052" s="5">
        <f t="shared" si="263"/>
        <v>3011.0166454744935</v>
      </c>
      <c r="BA2052" s="11">
        <f t="shared" si="264"/>
        <v>5.987492574677232E-2</v>
      </c>
      <c r="BB2052" s="5">
        <f t="shared" si="265"/>
        <v>59.87492574677232</v>
      </c>
      <c r="BC2052"/>
      <c r="BD2052"/>
    </row>
    <row r="2053" spans="1:58" x14ac:dyDescent="0.25">
      <c r="A2053" s="1" t="s">
        <v>776</v>
      </c>
      <c r="B2053" s="1" t="s">
        <v>1096</v>
      </c>
      <c r="C2053" s="1" t="s">
        <v>232</v>
      </c>
      <c r="D2053" s="1" t="s">
        <v>60</v>
      </c>
      <c r="E2053" s="1" t="s">
        <v>93</v>
      </c>
      <c r="F2053" s="1" t="s">
        <v>296</v>
      </c>
      <c r="G2053" s="1" t="s">
        <v>63</v>
      </c>
      <c r="H2053" s="1" t="s">
        <v>742</v>
      </c>
      <c r="I2053" s="2">
        <v>230.89</v>
      </c>
      <c r="J2053" s="2">
        <v>33.340000000000003</v>
      </c>
      <c r="K2053" s="2">
        <f t="shared" si="262"/>
        <v>33.339999999999996</v>
      </c>
      <c r="L2053" s="2">
        <f t="shared" si="266"/>
        <v>0</v>
      </c>
      <c r="X2053" s="13">
        <v>32.549999999999997</v>
      </c>
      <c r="Y2053" s="5">
        <v>3298.9831875</v>
      </c>
      <c r="AJ2053" s="10">
        <v>0.79</v>
      </c>
      <c r="AK2053" s="5">
        <v>26.203905711740251</v>
      </c>
      <c r="AS2053" s="5" t="str">
        <f t="shared" si="259"/>
        <v/>
      </c>
      <c r="AU2053" s="5" t="str">
        <f t="shared" si="260"/>
        <v/>
      </c>
      <c r="AW2053" s="5" t="str">
        <f t="shared" si="261"/>
        <v/>
      </c>
      <c r="AZ2053" s="5">
        <f t="shared" si="263"/>
        <v>3325.1870932117404</v>
      </c>
      <c r="BA2053" s="11">
        <f t="shared" si="264"/>
        <v>6.6122294806777476E-2</v>
      </c>
      <c r="BB2053" s="5">
        <f t="shared" si="265"/>
        <v>66.122294806777475</v>
      </c>
      <c r="BC2053"/>
      <c r="BD2053"/>
    </row>
    <row r="2054" spans="1:58" x14ac:dyDescent="0.25">
      <c r="A2054" s="1" t="s">
        <v>776</v>
      </c>
      <c r="B2054" s="1" t="s">
        <v>1096</v>
      </c>
      <c r="C2054" s="1" t="s">
        <v>232</v>
      </c>
      <c r="D2054" s="1" t="s">
        <v>60</v>
      </c>
      <c r="E2054" s="1" t="s">
        <v>65</v>
      </c>
      <c r="F2054" s="1" t="s">
        <v>296</v>
      </c>
      <c r="G2054" s="1" t="s">
        <v>63</v>
      </c>
      <c r="H2054" s="1" t="s">
        <v>742</v>
      </c>
      <c r="I2054" s="2">
        <v>230.89</v>
      </c>
      <c r="J2054" s="2">
        <v>0.09</v>
      </c>
      <c r="K2054" s="2">
        <f t="shared" si="262"/>
        <v>9.0000000000000011E-2</v>
      </c>
      <c r="L2054" s="2">
        <f t="shared" si="266"/>
        <v>0</v>
      </c>
      <c r="X2054" s="13">
        <v>7.0000000000000007E-2</v>
      </c>
      <c r="Y2054" s="5">
        <v>7.0945875000000003</v>
      </c>
      <c r="AJ2054" s="10">
        <v>0.02</v>
      </c>
      <c r="AK2054" s="5">
        <v>0.66338998517207803</v>
      </c>
      <c r="AS2054" s="5" t="str">
        <f t="shared" si="259"/>
        <v/>
      </c>
      <c r="AU2054" s="5" t="str">
        <f t="shared" si="260"/>
        <v/>
      </c>
      <c r="AW2054" s="5" t="str">
        <f t="shared" si="261"/>
        <v/>
      </c>
      <c r="AZ2054" s="5">
        <f t="shared" si="263"/>
        <v>7.757977485172078</v>
      </c>
      <c r="BA2054" s="11">
        <f t="shared" si="264"/>
        <v>1.5426959746900026E-4</v>
      </c>
      <c r="BB2054" s="5">
        <f t="shared" si="265"/>
        <v>0.15426959746900026</v>
      </c>
      <c r="BC2054"/>
      <c r="BD2054"/>
    </row>
    <row r="2055" spans="1:58" x14ac:dyDescent="0.25">
      <c r="A2055" s="1" t="s">
        <v>776</v>
      </c>
      <c r="B2055" s="1" t="s">
        <v>1096</v>
      </c>
      <c r="C2055" s="1" t="s">
        <v>232</v>
      </c>
      <c r="D2055" s="1" t="s">
        <v>60</v>
      </c>
      <c r="E2055" s="1" t="s">
        <v>66</v>
      </c>
      <c r="F2055" s="1" t="s">
        <v>296</v>
      </c>
      <c r="G2055" s="1" t="s">
        <v>63</v>
      </c>
      <c r="H2055" s="1" t="s">
        <v>742</v>
      </c>
      <c r="I2055" s="2">
        <v>230.89</v>
      </c>
      <c r="J2055" s="2">
        <v>42.06</v>
      </c>
      <c r="K2055" s="2">
        <f t="shared" si="262"/>
        <v>42.06</v>
      </c>
      <c r="L2055" s="2">
        <f t="shared" si="266"/>
        <v>0</v>
      </c>
      <c r="X2055" s="13">
        <v>41.06</v>
      </c>
      <c r="Y2055" s="5">
        <v>4161.4823249999999</v>
      </c>
      <c r="AJ2055" s="10">
        <v>1</v>
      </c>
      <c r="AK2055" s="5">
        <v>33.169499999999999</v>
      </c>
      <c r="AS2055" s="5" t="str">
        <f t="shared" si="259"/>
        <v/>
      </c>
      <c r="AU2055" s="5" t="str">
        <f t="shared" si="260"/>
        <v/>
      </c>
      <c r="AW2055" s="5" t="str">
        <f t="shared" si="261"/>
        <v/>
      </c>
      <c r="AZ2055" s="5">
        <f t="shared" si="263"/>
        <v>4194.6518249999999</v>
      </c>
      <c r="BA2055" s="11">
        <f t="shared" si="264"/>
        <v>8.3411849261251628E-2</v>
      </c>
      <c r="BB2055" s="5">
        <f t="shared" si="265"/>
        <v>83.411849261251632</v>
      </c>
      <c r="BC2055"/>
      <c r="BD2055"/>
    </row>
    <row r="2056" spans="1:58" x14ac:dyDescent="0.25">
      <c r="A2056" s="1" t="s">
        <v>776</v>
      </c>
      <c r="B2056" s="1" t="s">
        <v>1096</v>
      </c>
      <c r="C2056" s="1" t="s">
        <v>232</v>
      </c>
      <c r="D2056" s="1" t="s">
        <v>60</v>
      </c>
      <c r="E2056" s="1" t="s">
        <v>67</v>
      </c>
      <c r="F2056" s="1" t="s">
        <v>296</v>
      </c>
      <c r="G2056" s="1" t="s">
        <v>63</v>
      </c>
      <c r="H2056" s="1" t="s">
        <v>742</v>
      </c>
      <c r="I2056" s="2">
        <v>230.89</v>
      </c>
      <c r="J2056" s="2">
        <v>39.47</v>
      </c>
      <c r="K2056" s="2">
        <f t="shared" si="262"/>
        <v>39.479999999999997</v>
      </c>
      <c r="L2056" s="2">
        <f t="shared" si="266"/>
        <v>0</v>
      </c>
      <c r="X2056" s="13">
        <v>38.229999999999997</v>
      </c>
      <c r="Y2056" s="5">
        <v>3874.658287499999</v>
      </c>
      <c r="AJ2056" s="10">
        <v>1.25</v>
      </c>
      <c r="AK2056" s="5">
        <v>41.461874999999999</v>
      </c>
      <c r="AS2056" s="5" t="str">
        <f t="shared" si="259"/>
        <v/>
      </c>
      <c r="AU2056" s="5" t="str">
        <f t="shared" si="260"/>
        <v/>
      </c>
      <c r="AW2056" s="5" t="str">
        <f t="shared" si="261"/>
        <v/>
      </c>
      <c r="AZ2056" s="5">
        <f t="shared" si="263"/>
        <v>3916.120162499999</v>
      </c>
      <c r="BA2056" s="11">
        <f t="shared" si="264"/>
        <v>7.7873167621820005E-2</v>
      </c>
      <c r="BB2056" s="5">
        <f t="shared" si="265"/>
        <v>77.873167621820016</v>
      </c>
      <c r="BC2056"/>
      <c r="BD2056"/>
    </row>
    <row r="2057" spans="1:58" x14ac:dyDescent="0.25">
      <c r="A2057" s="1" t="s">
        <v>776</v>
      </c>
      <c r="B2057" s="1" t="s">
        <v>1096</v>
      </c>
      <c r="C2057" s="1" t="s">
        <v>232</v>
      </c>
      <c r="D2057" s="1" t="s">
        <v>60</v>
      </c>
      <c r="E2057" s="1" t="s">
        <v>68</v>
      </c>
      <c r="F2057" s="1" t="s">
        <v>296</v>
      </c>
      <c r="G2057" s="1" t="s">
        <v>63</v>
      </c>
      <c r="H2057" s="1" t="s">
        <v>742</v>
      </c>
      <c r="I2057" s="2">
        <v>230.89</v>
      </c>
      <c r="J2057" s="2">
        <v>38.21</v>
      </c>
      <c r="K2057" s="2">
        <f t="shared" si="262"/>
        <v>38.21</v>
      </c>
      <c r="L2057" s="2">
        <f t="shared" si="266"/>
        <v>0</v>
      </c>
      <c r="X2057" s="13">
        <v>35.020000000000003</v>
      </c>
      <c r="Y2057" s="5">
        <v>3549.3207750000001</v>
      </c>
      <c r="AJ2057" s="10">
        <v>3.19</v>
      </c>
      <c r="AK2057" s="5">
        <v>105.810706897974</v>
      </c>
      <c r="AS2057" s="5" t="str">
        <f t="shared" si="259"/>
        <v/>
      </c>
      <c r="AU2057" s="5" t="str">
        <f t="shared" si="260"/>
        <v/>
      </c>
      <c r="AW2057" s="5" t="str">
        <f t="shared" si="261"/>
        <v/>
      </c>
      <c r="AZ2057" s="5">
        <f t="shared" si="263"/>
        <v>3655.131481897974</v>
      </c>
      <c r="BA2057" s="11">
        <f t="shared" si="264"/>
        <v>7.2683333186570054E-2</v>
      </c>
      <c r="BB2057" s="5">
        <f t="shared" si="265"/>
        <v>72.683333186570053</v>
      </c>
      <c r="BC2057"/>
      <c r="BD2057"/>
    </row>
    <row r="2058" spans="1:58" x14ac:dyDescent="0.25">
      <c r="A2058" s="1" t="s">
        <v>776</v>
      </c>
      <c r="B2058" s="1" t="s">
        <v>1096</v>
      </c>
      <c r="C2058" s="1" t="s">
        <v>232</v>
      </c>
      <c r="D2058" s="1" t="s">
        <v>60</v>
      </c>
      <c r="E2058" s="1" t="s">
        <v>69</v>
      </c>
      <c r="F2058" s="1" t="s">
        <v>296</v>
      </c>
      <c r="G2058" s="1" t="s">
        <v>63</v>
      </c>
      <c r="H2058" s="1" t="s">
        <v>742</v>
      </c>
      <c r="I2058" s="2">
        <v>230.89</v>
      </c>
      <c r="J2058" s="2">
        <v>40.49</v>
      </c>
      <c r="K2058" s="2">
        <f t="shared" si="262"/>
        <v>40</v>
      </c>
      <c r="L2058" s="2">
        <f t="shared" si="266"/>
        <v>0</v>
      </c>
      <c r="X2058" s="13">
        <v>34.29</v>
      </c>
      <c r="Y2058" s="5">
        <v>3475.3343625000002</v>
      </c>
      <c r="AJ2058" s="10">
        <v>5.71</v>
      </c>
      <c r="AK2058" s="5">
        <v>189.39784499999999</v>
      </c>
      <c r="AS2058" s="5" t="str">
        <f t="shared" si="259"/>
        <v/>
      </c>
      <c r="AU2058" s="5" t="str">
        <f t="shared" si="260"/>
        <v/>
      </c>
      <c r="AW2058" s="5" t="str">
        <f t="shared" si="261"/>
        <v/>
      </c>
      <c r="AZ2058" s="5">
        <f t="shared" si="263"/>
        <v>3664.7322075000002</v>
      </c>
      <c r="BA2058" s="11">
        <f t="shared" si="264"/>
        <v>7.2874246356512296E-2</v>
      </c>
      <c r="BB2058" s="5">
        <f t="shared" si="265"/>
        <v>72.874246356512288</v>
      </c>
      <c r="BC2058"/>
      <c r="BD2058"/>
    </row>
    <row r="2059" spans="1:58" x14ac:dyDescent="0.25">
      <c r="A2059" s="1" t="s">
        <v>776</v>
      </c>
      <c r="B2059" s="1" t="s">
        <v>1096</v>
      </c>
      <c r="C2059" s="1" t="s">
        <v>232</v>
      </c>
      <c r="D2059" s="1" t="s">
        <v>60</v>
      </c>
      <c r="E2059" s="1" t="s">
        <v>70</v>
      </c>
      <c r="F2059" s="1" t="s">
        <v>296</v>
      </c>
      <c r="G2059" s="1" t="s">
        <v>63</v>
      </c>
      <c r="H2059" s="1" t="s">
        <v>742</v>
      </c>
      <c r="I2059" s="2">
        <v>230.89</v>
      </c>
      <c r="J2059" s="2">
        <v>0.09</v>
      </c>
      <c r="K2059" s="2">
        <f t="shared" si="262"/>
        <v>0.09</v>
      </c>
      <c r="L2059" s="2">
        <f t="shared" si="266"/>
        <v>0</v>
      </c>
      <c r="X2059" s="13">
        <v>0.09</v>
      </c>
      <c r="Y2059" s="5">
        <v>9.1216124999999995</v>
      </c>
      <c r="AS2059" s="5" t="str">
        <f t="shared" si="259"/>
        <v/>
      </c>
      <c r="AU2059" s="5" t="str">
        <f t="shared" si="260"/>
        <v/>
      </c>
      <c r="AW2059" s="5" t="str">
        <f t="shared" si="261"/>
        <v/>
      </c>
      <c r="AZ2059" s="5">
        <f t="shared" si="263"/>
        <v>9.1216124999999995</v>
      </c>
      <c r="BA2059" s="11">
        <f t="shared" si="264"/>
        <v>1.8138586910477334E-4</v>
      </c>
      <c r="BB2059" s="5">
        <f t="shared" si="265"/>
        <v>0.18138586910477333</v>
      </c>
      <c r="BC2059"/>
      <c r="BD2059"/>
    </row>
    <row r="2060" spans="1:58" x14ac:dyDescent="0.25">
      <c r="A2060" s="1" t="s">
        <v>777</v>
      </c>
      <c r="B2060" s="1" t="s">
        <v>747</v>
      </c>
      <c r="C2060" s="1" t="s">
        <v>748</v>
      </c>
      <c r="D2060" s="1" t="s">
        <v>60</v>
      </c>
      <c r="E2060" s="1" t="s">
        <v>61</v>
      </c>
      <c r="F2060" s="1" t="s">
        <v>305</v>
      </c>
      <c r="G2060" s="1" t="s">
        <v>63</v>
      </c>
      <c r="H2060" s="1" t="s">
        <v>742</v>
      </c>
      <c r="I2060" s="2">
        <v>158</v>
      </c>
      <c r="J2060" s="2">
        <v>0.06</v>
      </c>
      <c r="K2060" s="2">
        <f t="shared" si="262"/>
        <v>0.06</v>
      </c>
      <c r="L2060" s="2">
        <f t="shared" si="266"/>
        <v>0</v>
      </c>
      <c r="AJ2060" s="10">
        <v>0.06</v>
      </c>
      <c r="AK2060" s="5">
        <v>1.9620000000000002</v>
      </c>
      <c r="AS2060" s="5" t="str">
        <f t="shared" si="259"/>
        <v/>
      </c>
      <c r="AU2060" s="5" t="str">
        <f t="shared" si="260"/>
        <v/>
      </c>
      <c r="AW2060" s="5" t="str">
        <f t="shared" si="261"/>
        <v/>
      </c>
      <c r="AZ2060" s="5">
        <f t="shared" si="263"/>
        <v>1.9620000000000002</v>
      </c>
      <c r="BA2060" s="11">
        <f t="shared" si="264"/>
        <v>3.9014930220239605E-5</v>
      </c>
      <c r="BB2060" s="5">
        <f t="shared" si="265"/>
        <v>3.9014930220239601E-2</v>
      </c>
      <c r="BC2060"/>
      <c r="BD2060"/>
    </row>
    <row r="2061" spans="1:58" x14ac:dyDescent="0.25">
      <c r="A2061" s="1" t="s">
        <v>777</v>
      </c>
      <c r="B2061" s="1" t="s">
        <v>747</v>
      </c>
      <c r="C2061" s="1" t="s">
        <v>748</v>
      </c>
      <c r="D2061" s="1" t="s">
        <v>60</v>
      </c>
      <c r="E2061" s="1" t="s">
        <v>65</v>
      </c>
      <c r="F2061" s="1" t="s">
        <v>305</v>
      </c>
      <c r="G2061" s="1" t="s">
        <v>63</v>
      </c>
      <c r="H2061" s="1" t="s">
        <v>742</v>
      </c>
      <c r="I2061" s="2">
        <v>158</v>
      </c>
      <c r="J2061" s="2">
        <v>7.0000000000000007E-2</v>
      </c>
      <c r="K2061" s="2">
        <f t="shared" si="262"/>
        <v>7.0000000000000007E-2</v>
      </c>
      <c r="L2061" s="2">
        <f t="shared" si="266"/>
        <v>0</v>
      </c>
      <c r="X2061" s="13">
        <v>0.03</v>
      </c>
      <c r="Y2061" s="5">
        <v>3.0405375000000001</v>
      </c>
      <c r="AJ2061" s="10">
        <v>0.04</v>
      </c>
      <c r="AK2061" s="5">
        <v>1.3267800000000001</v>
      </c>
      <c r="AS2061" s="5" t="str">
        <f t="shared" si="259"/>
        <v/>
      </c>
      <c r="AU2061" s="5" t="str">
        <f t="shared" si="260"/>
        <v/>
      </c>
      <c r="AW2061" s="5" t="str">
        <f t="shared" si="261"/>
        <v/>
      </c>
      <c r="AZ2061" s="5">
        <f t="shared" si="263"/>
        <v>4.3673175000000004</v>
      </c>
      <c r="BA2061" s="11">
        <f t="shared" si="264"/>
        <v>8.6845355510770277E-5</v>
      </c>
      <c r="BB2061" s="5">
        <f t="shared" si="265"/>
        <v>8.6845355510770272E-2</v>
      </c>
      <c r="BC2061"/>
      <c r="BD2061"/>
    </row>
    <row r="2062" spans="1:58" x14ac:dyDescent="0.25">
      <c r="A2062" s="1" t="s">
        <v>777</v>
      </c>
      <c r="B2062" s="1" t="s">
        <v>747</v>
      </c>
      <c r="C2062" s="1" t="s">
        <v>748</v>
      </c>
      <c r="D2062" s="1" t="s">
        <v>60</v>
      </c>
      <c r="E2062" s="1" t="s">
        <v>70</v>
      </c>
      <c r="F2062" s="1" t="s">
        <v>305</v>
      </c>
      <c r="G2062" s="1" t="s">
        <v>63</v>
      </c>
      <c r="H2062" s="1" t="s">
        <v>742</v>
      </c>
      <c r="I2062" s="2">
        <v>158</v>
      </c>
      <c r="J2062" s="2">
        <v>39.799999999999997</v>
      </c>
      <c r="K2062" s="2">
        <f t="shared" si="262"/>
        <v>39.800000000000004</v>
      </c>
      <c r="L2062" s="2">
        <f t="shared" si="266"/>
        <v>0</v>
      </c>
      <c r="X2062" s="13">
        <v>34.81</v>
      </c>
      <c r="Y2062" s="5">
        <v>3528.0370124999999</v>
      </c>
      <c r="AJ2062" s="10">
        <v>4.99</v>
      </c>
      <c r="AK2062" s="5">
        <v>164.95192349999999</v>
      </c>
      <c r="AS2062" s="5" t="str">
        <f t="shared" si="259"/>
        <v/>
      </c>
      <c r="AU2062" s="5" t="str">
        <f t="shared" si="260"/>
        <v/>
      </c>
      <c r="AW2062" s="5" t="str">
        <f t="shared" si="261"/>
        <v/>
      </c>
      <c r="AZ2062" s="5">
        <f t="shared" si="263"/>
        <v>3692.9889359999997</v>
      </c>
      <c r="BA2062" s="11">
        <f t="shared" si="264"/>
        <v>7.3436139471027978E-2</v>
      </c>
      <c r="BB2062" s="5">
        <f t="shared" si="265"/>
        <v>73.436139471027971</v>
      </c>
      <c r="BC2062"/>
      <c r="BD2062"/>
    </row>
    <row r="2063" spans="1:58" x14ac:dyDescent="0.25">
      <c r="A2063" s="1" t="s">
        <v>777</v>
      </c>
      <c r="B2063" s="1" t="s">
        <v>747</v>
      </c>
      <c r="C2063" s="1" t="s">
        <v>748</v>
      </c>
      <c r="D2063" s="1" t="s">
        <v>60</v>
      </c>
      <c r="E2063" s="1" t="s">
        <v>71</v>
      </c>
      <c r="F2063" s="1" t="s">
        <v>305</v>
      </c>
      <c r="G2063" s="1" t="s">
        <v>63</v>
      </c>
      <c r="H2063" s="1" t="s">
        <v>742</v>
      </c>
      <c r="I2063" s="2">
        <v>158</v>
      </c>
      <c r="J2063" s="2">
        <v>39.17</v>
      </c>
      <c r="K2063" s="2">
        <f t="shared" si="262"/>
        <v>39.17</v>
      </c>
      <c r="L2063" s="2">
        <f t="shared" si="266"/>
        <v>0</v>
      </c>
      <c r="X2063" s="13">
        <v>14.35</v>
      </c>
      <c r="Y2063" s="5">
        <v>1454.3904375</v>
      </c>
      <c r="AH2063" s="9">
        <v>0.47</v>
      </c>
      <c r="AI2063" s="5">
        <v>17.088671250000001</v>
      </c>
      <c r="AJ2063" s="10">
        <v>24.35</v>
      </c>
      <c r="AK2063" s="5">
        <v>801.44145900000001</v>
      </c>
      <c r="AS2063" s="5" t="str">
        <f t="shared" si="259"/>
        <v/>
      </c>
      <c r="AU2063" s="5" t="str">
        <f t="shared" si="260"/>
        <v/>
      </c>
      <c r="AW2063" s="5" t="str">
        <f t="shared" si="261"/>
        <v/>
      </c>
      <c r="AZ2063" s="5">
        <f t="shared" si="263"/>
        <v>2272.9205677499999</v>
      </c>
      <c r="BA2063" s="11">
        <f t="shared" si="264"/>
        <v>4.5197674488742928E-2</v>
      </c>
      <c r="BB2063" s="5">
        <f t="shared" si="265"/>
        <v>45.197674488742926</v>
      </c>
      <c r="BC2063"/>
      <c r="BD2063"/>
    </row>
    <row r="2064" spans="1:58" x14ac:dyDescent="0.25">
      <c r="A2064" s="1" t="s">
        <v>777</v>
      </c>
      <c r="B2064" s="1" t="s">
        <v>747</v>
      </c>
      <c r="C2064" s="1" t="s">
        <v>748</v>
      </c>
      <c r="D2064" s="1" t="s">
        <v>60</v>
      </c>
      <c r="E2064" s="1" t="s">
        <v>72</v>
      </c>
      <c r="F2064" s="1" t="s">
        <v>305</v>
      </c>
      <c r="G2064" s="1" t="s">
        <v>63</v>
      </c>
      <c r="H2064" s="1" t="s">
        <v>742</v>
      </c>
      <c r="I2064" s="2">
        <v>158</v>
      </c>
      <c r="J2064" s="2">
        <v>38.979999999999997</v>
      </c>
      <c r="K2064" s="2">
        <f t="shared" si="262"/>
        <v>38.979999999999997</v>
      </c>
      <c r="L2064" s="2">
        <f t="shared" si="266"/>
        <v>0</v>
      </c>
      <c r="X2064" s="13">
        <v>23.49</v>
      </c>
      <c r="Y2064" s="5">
        <v>2380.7408624999998</v>
      </c>
      <c r="Z2064" s="14">
        <v>15.09</v>
      </c>
      <c r="AA2064" s="5">
        <v>1376.4909375</v>
      </c>
      <c r="AJ2064" s="10">
        <v>0.4</v>
      </c>
      <c r="AK2064" s="5">
        <v>12.007358999999999</v>
      </c>
      <c r="AS2064" s="5" t="str">
        <f t="shared" si="259"/>
        <v/>
      </c>
      <c r="AU2064" s="5" t="str">
        <f t="shared" si="260"/>
        <v/>
      </c>
      <c r="AW2064" s="5" t="str">
        <f t="shared" si="261"/>
        <v/>
      </c>
      <c r="AZ2064" s="5">
        <f t="shared" si="263"/>
        <v>3769.2391589999997</v>
      </c>
      <c r="BA2064" s="11">
        <f t="shared" si="264"/>
        <v>7.495239692751253E-2</v>
      </c>
      <c r="BB2064" s="5">
        <f t="shared" si="265"/>
        <v>74.952396927512538</v>
      </c>
      <c r="BC2064"/>
      <c r="BD2064"/>
    </row>
    <row r="2065" spans="1:56" x14ac:dyDescent="0.25">
      <c r="A2065" s="1" t="s">
        <v>777</v>
      </c>
      <c r="B2065" s="1" t="s">
        <v>747</v>
      </c>
      <c r="C2065" s="1" t="s">
        <v>748</v>
      </c>
      <c r="D2065" s="1" t="s">
        <v>60</v>
      </c>
      <c r="E2065" s="1" t="s">
        <v>73</v>
      </c>
      <c r="F2065" s="1" t="s">
        <v>305</v>
      </c>
      <c r="G2065" s="1" t="s">
        <v>63</v>
      </c>
      <c r="H2065" s="1" t="s">
        <v>742</v>
      </c>
      <c r="I2065" s="2">
        <v>158</v>
      </c>
      <c r="J2065" s="2">
        <v>39.92</v>
      </c>
      <c r="K2065" s="2">
        <f t="shared" si="262"/>
        <v>39.92</v>
      </c>
      <c r="L2065" s="2">
        <f t="shared" si="266"/>
        <v>0</v>
      </c>
      <c r="X2065" s="13">
        <v>33.11</v>
      </c>
      <c r="Y2065" s="5">
        <v>3355.7398874999999</v>
      </c>
      <c r="Z2065" s="14">
        <v>6.31</v>
      </c>
      <c r="AA2065" s="5">
        <v>575.59031249999998</v>
      </c>
      <c r="AJ2065" s="10">
        <v>0.5</v>
      </c>
      <c r="AK2065" s="5">
        <v>16.286224499999999</v>
      </c>
      <c r="AS2065" s="5" t="str">
        <f t="shared" si="259"/>
        <v/>
      </c>
      <c r="AU2065" s="5" t="str">
        <f t="shared" si="260"/>
        <v/>
      </c>
      <c r="AW2065" s="5" t="str">
        <f t="shared" si="261"/>
        <v/>
      </c>
      <c r="AZ2065" s="5">
        <f t="shared" si="263"/>
        <v>3947.6164245</v>
      </c>
      <c r="BA2065" s="11">
        <f t="shared" si="264"/>
        <v>7.8499479784984325E-2</v>
      </c>
      <c r="BB2065" s="5">
        <f t="shared" si="265"/>
        <v>78.499479784984331</v>
      </c>
      <c r="BC2065"/>
      <c r="BD2065"/>
    </row>
    <row r="2066" spans="1:56" x14ac:dyDescent="0.25">
      <c r="A2066" s="1" t="s">
        <v>778</v>
      </c>
      <c r="B2066" s="1" t="s">
        <v>747</v>
      </c>
      <c r="C2066" s="1" t="s">
        <v>748</v>
      </c>
      <c r="D2066" s="1" t="s">
        <v>60</v>
      </c>
      <c r="E2066" s="1" t="s">
        <v>80</v>
      </c>
      <c r="F2066" s="1" t="s">
        <v>305</v>
      </c>
      <c r="G2066" s="1" t="s">
        <v>63</v>
      </c>
      <c r="H2066" s="1" t="s">
        <v>742</v>
      </c>
      <c r="I2066" s="2">
        <v>80</v>
      </c>
      <c r="J2066" s="2">
        <v>37.86</v>
      </c>
      <c r="K2066" s="2">
        <f t="shared" si="262"/>
        <v>37.85</v>
      </c>
      <c r="L2066" s="2">
        <f t="shared" si="266"/>
        <v>0</v>
      </c>
      <c r="X2066" s="13">
        <v>36.880000000000003</v>
      </c>
      <c r="Y2066" s="5">
        <v>3737.8341</v>
      </c>
      <c r="AJ2066" s="10">
        <v>0.97</v>
      </c>
      <c r="AK2066" s="5">
        <v>32.174415948986997</v>
      </c>
      <c r="AS2066" s="5" t="str">
        <f t="shared" si="259"/>
        <v/>
      </c>
      <c r="AU2066" s="5" t="str">
        <f t="shared" si="260"/>
        <v/>
      </c>
      <c r="AW2066" s="5" t="str">
        <f t="shared" si="261"/>
        <v/>
      </c>
      <c r="AZ2066" s="5">
        <f t="shared" si="263"/>
        <v>3770.0085159489872</v>
      </c>
      <c r="BA2066" s="11">
        <f t="shared" si="264"/>
        <v>7.4967695810121707E-2</v>
      </c>
      <c r="BB2066" s="5">
        <f t="shared" si="265"/>
        <v>74.967695810121711</v>
      </c>
      <c r="BC2066"/>
      <c r="BD2066"/>
    </row>
    <row r="2067" spans="1:56" x14ac:dyDescent="0.25">
      <c r="A2067" s="1" t="s">
        <v>778</v>
      </c>
      <c r="B2067" s="1" t="s">
        <v>747</v>
      </c>
      <c r="C2067" s="1" t="s">
        <v>748</v>
      </c>
      <c r="D2067" s="1" t="s">
        <v>60</v>
      </c>
      <c r="E2067" s="1" t="s">
        <v>61</v>
      </c>
      <c r="F2067" s="1" t="s">
        <v>305</v>
      </c>
      <c r="G2067" s="1" t="s">
        <v>63</v>
      </c>
      <c r="H2067" s="1" t="s">
        <v>742</v>
      </c>
      <c r="I2067" s="2">
        <v>80</v>
      </c>
      <c r="J2067" s="2">
        <v>39.1</v>
      </c>
      <c r="K2067" s="2">
        <f t="shared" si="262"/>
        <v>39.099999999999994</v>
      </c>
      <c r="L2067" s="2">
        <f t="shared" si="266"/>
        <v>0</v>
      </c>
      <c r="X2067" s="13">
        <v>38.479999999999997</v>
      </c>
      <c r="Y2067" s="5">
        <v>3899.9960999999989</v>
      </c>
      <c r="AJ2067" s="10">
        <v>0.62</v>
      </c>
      <c r="AK2067" s="5">
        <v>20.498751777477381</v>
      </c>
      <c r="AS2067" s="5" t="str">
        <f t="shared" si="259"/>
        <v/>
      </c>
      <c r="AU2067" s="5" t="str">
        <f t="shared" si="260"/>
        <v/>
      </c>
      <c r="AW2067" s="5" t="str">
        <f t="shared" si="261"/>
        <v/>
      </c>
      <c r="AZ2067" s="5">
        <f t="shared" si="263"/>
        <v>3920.4948517774765</v>
      </c>
      <c r="BA2067" s="11">
        <f t="shared" si="264"/>
        <v>7.7960159567230819E-2</v>
      </c>
      <c r="BB2067" s="5">
        <f t="shared" si="265"/>
        <v>77.960159567230818</v>
      </c>
      <c r="BC2067"/>
      <c r="BD2067"/>
    </row>
    <row r="2068" spans="1:56" x14ac:dyDescent="0.25">
      <c r="A2068" s="1" t="s">
        <v>779</v>
      </c>
      <c r="B2068" s="1" t="s">
        <v>747</v>
      </c>
      <c r="C2068" s="1" t="s">
        <v>748</v>
      </c>
      <c r="D2068" s="1" t="s">
        <v>60</v>
      </c>
      <c r="E2068" s="1" t="s">
        <v>85</v>
      </c>
      <c r="F2068" s="1" t="s">
        <v>305</v>
      </c>
      <c r="G2068" s="1" t="s">
        <v>63</v>
      </c>
      <c r="H2068" s="1" t="s">
        <v>742</v>
      </c>
      <c r="I2068" s="2">
        <v>80</v>
      </c>
      <c r="J2068" s="2">
        <v>38.479999999999997</v>
      </c>
      <c r="K2068" s="2">
        <f t="shared" si="262"/>
        <v>38.489999999999995</v>
      </c>
      <c r="L2068" s="2">
        <f t="shared" si="266"/>
        <v>0</v>
      </c>
      <c r="X2068" s="13">
        <v>37.44</v>
      </c>
      <c r="Y2068" s="5">
        <v>3794.590799999999</v>
      </c>
      <c r="AJ2068" s="10">
        <v>1.05</v>
      </c>
      <c r="AK2068" s="5">
        <v>34.827973418354993</v>
      </c>
      <c r="AS2068" s="5" t="str">
        <f t="shared" si="259"/>
        <v/>
      </c>
      <c r="AU2068" s="5" t="str">
        <f t="shared" si="260"/>
        <v/>
      </c>
      <c r="AW2068" s="5" t="str">
        <f t="shared" si="261"/>
        <v/>
      </c>
      <c r="AZ2068" s="5">
        <f t="shared" si="263"/>
        <v>3829.4187734183542</v>
      </c>
      <c r="BA2068" s="11">
        <f t="shared" si="264"/>
        <v>7.6149085743625181E-2</v>
      </c>
      <c r="BB2068" s="5">
        <f t="shared" si="265"/>
        <v>76.149085743625179</v>
      </c>
      <c r="BC2068"/>
      <c r="BD2068"/>
    </row>
    <row r="2069" spans="1:56" x14ac:dyDescent="0.25">
      <c r="A2069" s="1" t="s">
        <v>779</v>
      </c>
      <c r="B2069" s="1" t="s">
        <v>747</v>
      </c>
      <c r="C2069" s="1" t="s">
        <v>748</v>
      </c>
      <c r="D2069" s="1" t="s">
        <v>60</v>
      </c>
      <c r="E2069" s="1" t="s">
        <v>80</v>
      </c>
      <c r="F2069" s="1" t="s">
        <v>305</v>
      </c>
      <c r="G2069" s="1" t="s">
        <v>63</v>
      </c>
      <c r="H2069" s="1" t="s">
        <v>742</v>
      </c>
      <c r="I2069" s="2">
        <v>80</v>
      </c>
      <c r="J2069" s="2">
        <v>0.09</v>
      </c>
      <c r="K2069" s="2">
        <f t="shared" si="262"/>
        <v>9.0000000000000011E-2</v>
      </c>
      <c r="L2069" s="2">
        <f t="shared" si="266"/>
        <v>0</v>
      </c>
      <c r="X2069" s="13">
        <v>7.0000000000000007E-2</v>
      </c>
      <c r="Y2069" s="5">
        <v>7.0945875000000003</v>
      </c>
      <c r="AJ2069" s="10">
        <v>0.02</v>
      </c>
      <c r="AK2069" s="5">
        <v>0.66338998517207803</v>
      </c>
      <c r="AS2069" s="5" t="str">
        <f t="shared" si="259"/>
        <v/>
      </c>
      <c r="AU2069" s="5" t="str">
        <f t="shared" si="260"/>
        <v/>
      </c>
      <c r="AW2069" s="5" t="str">
        <f t="shared" si="261"/>
        <v/>
      </c>
      <c r="AZ2069" s="5">
        <f t="shared" si="263"/>
        <v>7.757977485172078</v>
      </c>
      <c r="BA2069" s="11">
        <f t="shared" si="264"/>
        <v>1.5426959746900026E-4</v>
      </c>
      <c r="BB2069" s="5">
        <f t="shared" si="265"/>
        <v>0.15426959746900026</v>
      </c>
      <c r="BC2069"/>
      <c r="BD2069"/>
    </row>
    <row r="2070" spans="1:56" x14ac:dyDescent="0.25">
      <c r="A2070" s="1" t="s">
        <v>779</v>
      </c>
      <c r="B2070" s="1" t="s">
        <v>747</v>
      </c>
      <c r="C2070" s="1" t="s">
        <v>748</v>
      </c>
      <c r="D2070" s="1" t="s">
        <v>60</v>
      </c>
      <c r="E2070" s="1" t="s">
        <v>61</v>
      </c>
      <c r="F2070" s="1" t="s">
        <v>305</v>
      </c>
      <c r="G2070" s="1" t="s">
        <v>63</v>
      </c>
      <c r="H2070" s="1" t="s">
        <v>742</v>
      </c>
      <c r="I2070" s="2">
        <v>80</v>
      </c>
      <c r="J2070" s="2">
        <v>0.09</v>
      </c>
      <c r="K2070" s="2">
        <f t="shared" si="262"/>
        <v>0.09</v>
      </c>
      <c r="L2070" s="2">
        <f t="shared" si="266"/>
        <v>0</v>
      </c>
      <c r="X2070" s="13">
        <v>0.06</v>
      </c>
      <c r="Y2070" s="5">
        <v>6.0810749999999993</v>
      </c>
      <c r="AJ2070" s="10">
        <v>0.03</v>
      </c>
      <c r="AK2070" s="5">
        <v>0.995084977758117</v>
      </c>
      <c r="AS2070" s="5" t="str">
        <f t="shared" si="259"/>
        <v/>
      </c>
      <c r="AU2070" s="5" t="str">
        <f t="shared" si="260"/>
        <v/>
      </c>
      <c r="AW2070" s="5" t="str">
        <f t="shared" si="261"/>
        <v/>
      </c>
      <c r="AZ2070" s="5">
        <f t="shared" si="263"/>
        <v>7.0761599777581168</v>
      </c>
      <c r="BA2070" s="11">
        <f t="shared" si="264"/>
        <v>1.4071146165111373E-4</v>
      </c>
      <c r="BB2070" s="5">
        <f t="shared" si="265"/>
        <v>0.14071146165111373</v>
      </c>
      <c r="BC2070"/>
      <c r="BD2070"/>
    </row>
    <row r="2071" spans="1:56" x14ac:dyDescent="0.25">
      <c r="A2071" s="1" t="s">
        <v>779</v>
      </c>
      <c r="B2071" s="1" t="s">
        <v>747</v>
      </c>
      <c r="C2071" s="1" t="s">
        <v>748</v>
      </c>
      <c r="D2071" s="1" t="s">
        <v>60</v>
      </c>
      <c r="E2071" s="1" t="s">
        <v>65</v>
      </c>
      <c r="F2071" s="1" t="s">
        <v>305</v>
      </c>
      <c r="G2071" s="1" t="s">
        <v>63</v>
      </c>
      <c r="H2071" s="1" t="s">
        <v>742</v>
      </c>
      <c r="I2071" s="2">
        <v>80</v>
      </c>
      <c r="J2071" s="2">
        <v>39.65</v>
      </c>
      <c r="K2071" s="2">
        <f t="shared" si="262"/>
        <v>39.659999999999997</v>
      </c>
      <c r="L2071" s="2">
        <f t="shared" si="266"/>
        <v>0</v>
      </c>
      <c r="X2071" s="13">
        <v>19.59</v>
      </c>
      <c r="Y2071" s="5">
        <v>1985.4709875000001</v>
      </c>
      <c r="AJ2071" s="10">
        <v>20.07</v>
      </c>
      <c r="AK2071" s="5">
        <v>665.71185487747186</v>
      </c>
      <c r="AS2071" s="5" t="str">
        <f t="shared" si="259"/>
        <v/>
      </c>
      <c r="AU2071" s="5" t="str">
        <f t="shared" si="260"/>
        <v/>
      </c>
      <c r="AW2071" s="5" t="str">
        <f t="shared" si="261"/>
        <v/>
      </c>
      <c r="AZ2071" s="5">
        <f t="shared" si="263"/>
        <v>2651.1828423774718</v>
      </c>
      <c r="BA2071" s="11">
        <f t="shared" si="264"/>
        <v>5.271952782693861E-2</v>
      </c>
      <c r="BB2071" s="5">
        <f t="shared" si="265"/>
        <v>52.719527826938609</v>
      </c>
      <c r="BC2071"/>
      <c r="BD2071"/>
    </row>
    <row r="2072" spans="1:56" x14ac:dyDescent="0.25">
      <c r="A2072" s="1" t="s">
        <v>780</v>
      </c>
      <c r="B2072" s="1" t="s">
        <v>747</v>
      </c>
      <c r="C2072" s="1" t="s">
        <v>748</v>
      </c>
      <c r="D2072" s="1" t="s">
        <v>60</v>
      </c>
      <c r="E2072" s="1" t="s">
        <v>93</v>
      </c>
      <c r="F2072" s="1" t="s">
        <v>305</v>
      </c>
      <c r="G2072" s="1" t="s">
        <v>63</v>
      </c>
      <c r="H2072" s="1" t="s">
        <v>742</v>
      </c>
      <c r="I2072" s="2">
        <v>320</v>
      </c>
      <c r="J2072" s="2">
        <v>37.32</v>
      </c>
      <c r="K2072" s="2">
        <f t="shared" si="262"/>
        <v>37.32</v>
      </c>
      <c r="L2072" s="2">
        <f t="shared" si="266"/>
        <v>0</v>
      </c>
      <c r="X2072" s="13">
        <v>37.32</v>
      </c>
      <c r="Y2072" s="5">
        <v>3782.4286499999998</v>
      </c>
      <c r="AS2072" s="5" t="str">
        <f t="shared" si="259"/>
        <v/>
      </c>
      <c r="AU2072" s="5" t="str">
        <f t="shared" si="260"/>
        <v/>
      </c>
      <c r="AW2072" s="5" t="str">
        <f t="shared" si="261"/>
        <v/>
      </c>
      <c r="AZ2072" s="5">
        <f t="shared" si="263"/>
        <v>3782.4286499999998</v>
      </c>
      <c r="BA2072" s="11">
        <f t="shared" si="264"/>
        <v>7.5214673722112685E-2</v>
      </c>
      <c r="BB2072" s="5">
        <f t="shared" si="265"/>
        <v>75.214673722112693</v>
      </c>
      <c r="BC2072"/>
      <c r="BD2072"/>
    </row>
    <row r="2073" spans="1:56" x14ac:dyDescent="0.25">
      <c r="A2073" s="1" t="s">
        <v>780</v>
      </c>
      <c r="B2073" s="1" t="s">
        <v>747</v>
      </c>
      <c r="C2073" s="1" t="s">
        <v>748</v>
      </c>
      <c r="D2073" s="1" t="s">
        <v>60</v>
      </c>
      <c r="E2073" s="1" t="s">
        <v>90</v>
      </c>
      <c r="F2073" s="1" t="s">
        <v>305</v>
      </c>
      <c r="G2073" s="1" t="s">
        <v>63</v>
      </c>
      <c r="H2073" s="1" t="s">
        <v>742</v>
      </c>
      <c r="I2073" s="2">
        <v>320</v>
      </c>
      <c r="J2073" s="2">
        <v>39.6</v>
      </c>
      <c r="K2073" s="2">
        <f t="shared" si="262"/>
        <v>39.599999999999994</v>
      </c>
      <c r="L2073" s="2">
        <f t="shared" si="266"/>
        <v>0</v>
      </c>
      <c r="X2073" s="13">
        <v>39.409999999999997</v>
      </c>
      <c r="Y2073" s="5">
        <v>3994.2527624999989</v>
      </c>
      <c r="AJ2073" s="10">
        <v>0.19</v>
      </c>
      <c r="AK2073" s="5">
        <v>6.3022049209177489</v>
      </c>
      <c r="AS2073" s="5" t="str">
        <f t="shared" si="259"/>
        <v/>
      </c>
      <c r="AU2073" s="5" t="str">
        <f t="shared" si="260"/>
        <v/>
      </c>
      <c r="AW2073" s="5" t="str">
        <f t="shared" si="261"/>
        <v/>
      </c>
      <c r="AZ2073" s="5">
        <f t="shared" si="263"/>
        <v>4000.5549674209165</v>
      </c>
      <c r="BA2073" s="11">
        <f t="shared" si="264"/>
        <v>7.9552177826788972E-2</v>
      </c>
      <c r="BB2073" s="5">
        <f t="shared" si="265"/>
        <v>79.552177826788963</v>
      </c>
      <c r="BC2073"/>
      <c r="BD2073"/>
    </row>
    <row r="2074" spans="1:56" x14ac:dyDescent="0.25">
      <c r="A2074" s="1" t="s">
        <v>780</v>
      </c>
      <c r="B2074" s="1" t="s">
        <v>747</v>
      </c>
      <c r="C2074" s="1" t="s">
        <v>748</v>
      </c>
      <c r="D2074" s="1" t="s">
        <v>60</v>
      </c>
      <c r="E2074" s="1" t="s">
        <v>85</v>
      </c>
      <c r="F2074" s="1" t="s">
        <v>305</v>
      </c>
      <c r="G2074" s="1" t="s">
        <v>63</v>
      </c>
      <c r="H2074" s="1" t="s">
        <v>742</v>
      </c>
      <c r="I2074" s="2">
        <v>320</v>
      </c>
      <c r="J2074" s="2">
        <v>0.09</v>
      </c>
      <c r="K2074" s="2">
        <f t="shared" si="262"/>
        <v>0.08</v>
      </c>
      <c r="L2074" s="2">
        <f t="shared" si="266"/>
        <v>0</v>
      </c>
      <c r="X2074" s="13">
        <v>0.05</v>
      </c>
      <c r="Y2074" s="5">
        <v>5.0675625000000002</v>
      </c>
      <c r="AJ2074" s="10">
        <v>0.03</v>
      </c>
      <c r="AK2074" s="5">
        <v>0.995084977758117</v>
      </c>
      <c r="AS2074" s="5" t="str">
        <f t="shared" si="259"/>
        <v/>
      </c>
      <c r="AU2074" s="5" t="str">
        <f t="shared" si="260"/>
        <v/>
      </c>
      <c r="AW2074" s="5" t="str">
        <f t="shared" si="261"/>
        <v/>
      </c>
      <c r="AZ2074" s="5">
        <f t="shared" si="263"/>
        <v>6.0626474777581176</v>
      </c>
      <c r="BA2074" s="11">
        <f t="shared" si="264"/>
        <v>1.2055747619502782E-4</v>
      </c>
      <c r="BB2074" s="5">
        <f t="shared" si="265"/>
        <v>0.12055747619502782</v>
      </c>
      <c r="BC2074"/>
      <c r="BD2074"/>
    </row>
    <row r="2075" spans="1:56" x14ac:dyDescent="0.25">
      <c r="A2075" s="1" t="s">
        <v>780</v>
      </c>
      <c r="B2075" s="1" t="s">
        <v>747</v>
      </c>
      <c r="C2075" s="1" t="s">
        <v>748</v>
      </c>
      <c r="D2075" s="1" t="s">
        <v>60</v>
      </c>
      <c r="E2075" s="1" t="s">
        <v>65</v>
      </c>
      <c r="F2075" s="1" t="s">
        <v>305</v>
      </c>
      <c r="G2075" s="1" t="s">
        <v>63</v>
      </c>
      <c r="H2075" s="1" t="s">
        <v>742</v>
      </c>
      <c r="I2075" s="2">
        <v>320</v>
      </c>
      <c r="J2075" s="2">
        <v>0.09</v>
      </c>
      <c r="K2075" s="2">
        <f t="shared" si="262"/>
        <v>0.09</v>
      </c>
      <c r="L2075" s="2">
        <f t="shared" si="266"/>
        <v>0</v>
      </c>
      <c r="X2075" s="13">
        <v>0.01</v>
      </c>
      <c r="Y2075" s="5">
        <v>1.0135125</v>
      </c>
      <c r="AJ2075" s="10">
        <v>0.08</v>
      </c>
      <c r="AK2075" s="5">
        <v>2.6535599406883121</v>
      </c>
      <c r="AS2075" s="5" t="str">
        <f t="shared" si="259"/>
        <v/>
      </c>
      <c r="AU2075" s="5" t="str">
        <f t="shared" si="260"/>
        <v/>
      </c>
      <c r="AW2075" s="5" t="str">
        <f t="shared" si="261"/>
        <v/>
      </c>
      <c r="AZ2075" s="5">
        <f t="shared" si="263"/>
        <v>3.6670724406883122</v>
      </c>
      <c r="BA2075" s="11">
        <f t="shared" si="264"/>
        <v>7.2920782561681051E-5</v>
      </c>
      <c r="BB2075" s="5">
        <f t="shared" si="265"/>
        <v>7.2920782561681052E-2</v>
      </c>
      <c r="BC2075"/>
      <c r="BD2075"/>
    </row>
    <row r="2076" spans="1:56" x14ac:dyDescent="0.25">
      <c r="A2076" s="1" t="s">
        <v>780</v>
      </c>
      <c r="B2076" s="1" t="s">
        <v>747</v>
      </c>
      <c r="C2076" s="1" t="s">
        <v>748</v>
      </c>
      <c r="D2076" s="1" t="s">
        <v>60</v>
      </c>
      <c r="E2076" s="1" t="s">
        <v>66</v>
      </c>
      <c r="F2076" s="1" t="s">
        <v>305</v>
      </c>
      <c r="G2076" s="1" t="s">
        <v>63</v>
      </c>
      <c r="H2076" s="1" t="s">
        <v>742</v>
      </c>
      <c r="I2076" s="2">
        <v>320</v>
      </c>
      <c r="J2076" s="2">
        <v>40.86</v>
      </c>
      <c r="K2076" s="2">
        <f t="shared" si="262"/>
        <v>40</v>
      </c>
      <c r="L2076" s="2">
        <f t="shared" si="266"/>
        <v>0</v>
      </c>
      <c r="X2076" s="13">
        <v>38.770000000000003</v>
      </c>
      <c r="Y2076" s="5">
        <v>3929.3879625</v>
      </c>
      <c r="AJ2076" s="10">
        <v>1.23</v>
      </c>
      <c r="AK2076" s="5">
        <v>40.798484999999999</v>
      </c>
      <c r="AS2076" s="5" t="str">
        <f t="shared" si="259"/>
        <v/>
      </c>
      <c r="AU2076" s="5" t="str">
        <f t="shared" si="260"/>
        <v/>
      </c>
      <c r="AW2076" s="5" t="str">
        <f t="shared" si="261"/>
        <v/>
      </c>
      <c r="AZ2076" s="5">
        <f t="shared" si="263"/>
        <v>3970.1864474999998</v>
      </c>
      <c r="BA2076" s="11">
        <f t="shared" si="264"/>
        <v>7.8948291136877388E-2</v>
      </c>
      <c r="BB2076" s="5">
        <f t="shared" si="265"/>
        <v>78.948291136877387</v>
      </c>
      <c r="BC2076"/>
      <c r="BD2076"/>
    </row>
    <row r="2077" spans="1:56" x14ac:dyDescent="0.25">
      <c r="A2077" s="1" t="s">
        <v>780</v>
      </c>
      <c r="B2077" s="1" t="s">
        <v>747</v>
      </c>
      <c r="C2077" s="1" t="s">
        <v>748</v>
      </c>
      <c r="D2077" s="1" t="s">
        <v>60</v>
      </c>
      <c r="E2077" s="1" t="s">
        <v>67</v>
      </c>
      <c r="F2077" s="1" t="s">
        <v>305</v>
      </c>
      <c r="G2077" s="1" t="s">
        <v>63</v>
      </c>
      <c r="H2077" s="1" t="s">
        <v>742</v>
      </c>
      <c r="I2077" s="2">
        <v>320</v>
      </c>
      <c r="J2077" s="2">
        <v>38.409999999999997</v>
      </c>
      <c r="K2077" s="2">
        <f t="shared" si="262"/>
        <v>38.42</v>
      </c>
      <c r="L2077" s="2">
        <f t="shared" si="266"/>
        <v>0</v>
      </c>
      <c r="X2077" s="13">
        <v>37.78</v>
      </c>
      <c r="Y2077" s="5">
        <v>3829.050225</v>
      </c>
      <c r="AJ2077" s="10">
        <v>0.64</v>
      </c>
      <c r="AK2077" s="5">
        <v>21.228479525506501</v>
      </c>
      <c r="AS2077" s="5" t="str">
        <f t="shared" si="259"/>
        <v/>
      </c>
      <c r="AU2077" s="5" t="str">
        <f t="shared" si="260"/>
        <v/>
      </c>
      <c r="AW2077" s="5" t="str">
        <f t="shared" si="261"/>
        <v/>
      </c>
      <c r="AZ2077" s="5">
        <f t="shared" si="263"/>
        <v>3850.2787045255063</v>
      </c>
      <c r="BA2077" s="11">
        <f t="shared" si="264"/>
        <v>7.65638914299374E-2</v>
      </c>
      <c r="BB2077" s="5">
        <f t="shared" si="265"/>
        <v>76.563891429937399</v>
      </c>
      <c r="BC2077"/>
      <c r="BD2077"/>
    </row>
    <row r="2078" spans="1:56" x14ac:dyDescent="0.25">
      <c r="A2078" s="1" t="s">
        <v>780</v>
      </c>
      <c r="B2078" s="1" t="s">
        <v>747</v>
      </c>
      <c r="C2078" s="1" t="s">
        <v>748</v>
      </c>
      <c r="D2078" s="1" t="s">
        <v>60</v>
      </c>
      <c r="E2078" s="1" t="s">
        <v>68</v>
      </c>
      <c r="F2078" s="1" t="s">
        <v>305</v>
      </c>
      <c r="G2078" s="1" t="s">
        <v>63</v>
      </c>
      <c r="H2078" s="1" t="s">
        <v>742</v>
      </c>
      <c r="I2078" s="2">
        <v>320</v>
      </c>
      <c r="J2078" s="2">
        <v>38.549999999999997</v>
      </c>
      <c r="K2078" s="2">
        <f t="shared" si="262"/>
        <v>38.550000000000004</v>
      </c>
      <c r="L2078" s="2">
        <f t="shared" si="266"/>
        <v>0</v>
      </c>
      <c r="X2078" s="13">
        <v>31.69</v>
      </c>
      <c r="Y2078" s="5">
        <v>3211.8211124999998</v>
      </c>
      <c r="AJ2078" s="10">
        <v>6.86</v>
      </c>
      <c r="AK2078" s="5">
        <v>227.54277442860601</v>
      </c>
      <c r="AS2078" s="5" t="str">
        <f t="shared" si="259"/>
        <v/>
      </c>
      <c r="AU2078" s="5" t="str">
        <f t="shared" si="260"/>
        <v/>
      </c>
      <c r="AW2078" s="5" t="str">
        <f t="shared" si="261"/>
        <v/>
      </c>
      <c r="AZ2078" s="5">
        <f t="shared" si="263"/>
        <v>3439.363886928606</v>
      </c>
      <c r="BA2078" s="11">
        <f t="shared" si="264"/>
        <v>6.8392732951341295E-2</v>
      </c>
      <c r="BB2078" s="5">
        <f t="shared" si="265"/>
        <v>68.392732951341301</v>
      </c>
      <c r="BC2078"/>
      <c r="BD2078"/>
    </row>
    <row r="2079" spans="1:56" x14ac:dyDescent="0.25">
      <c r="A2079" s="1" t="s">
        <v>780</v>
      </c>
      <c r="B2079" s="1" t="s">
        <v>747</v>
      </c>
      <c r="C2079" s="1" t="s">
        <v>748</v>
      </c>
      <c r="D2079" s="1" t="s">
        <v>60</v>
      </c>
      <c r="E2079" s="1" t="s">
        <v>69</v>
      </c>
      <c r="F2079" s="1" t="s">
        <v>305</v>
      </c>
      <c r="G2079" s="1" t="s">
        <v>63</v>
      </c>
      <c r="H2079" s="1" t="s">
        <v>742</v>
      </c>
      <c r="I2079" s="2">
        <v>320</v>
      </c>
      <c r="J2079" s="2">
        <v>40.97</v>
      </c>
      <c r="K2079" s="2">
        <f t="shared" si="262"/>
        <v>40</v>
      </c>
      <c r="L2079" s="2">
        <f t="shared" si="266"/>
        <v>0</v>
      </c>
      <c r="X2079" s="13">
        <v>30.86</v>
      </c>
      <c r="Y2079" s="5">
        <v>3127.6995750000001</v>
      </c>
      <c r="AJ2079" s="10">
        <v>9.14</v>
      </c>
      <c r="AK2079" s="5">
        <v>303.16923000000003</v>
      </c>
      <c r="AS2079" s="5" t="str">
        <f t="shared" si="259"/>
        <v/>
      </c>
      <c r="AU2079" s="5" t="str">
        <f t="shared" si="260"/>
        <v/>
      </c>
      <c r="AW2079" s="5" t="str">
        <f t="shared" si="261"/>
        <v/>
      </c>
      <c r="AZ2079" s="5">
        <f t="shared" si="263"/>
        <v>3430.8688050000001</v>
      </c>
      <c r="BA2079" s="11">
        <f t="shared" si="264"/>
        <v>6.8223805821545275E-2</v>
      </c>
      <c r="BB2079" s="5">
        <f t="shared" si="265"/>
        <v>68.223805821545284</v>
      </c>
      <c r="BC2079"/>
      <c r="BD2079"/>
    </row>
    <row r="2080" spans="1:56" x14ac:dyDescent="0.25">
      <c r="A2080" s="1" t="s">
        <v>780</v>
      </c>
      <c r="B2080" s="1" t="s">
        <v>747</v>
      </c>
      <c r="C2080" s="1" t="s">
        <v>748</v>
      </c>
      <c r="D2080" s="1" t="s">
        <v>60</v>
      </c>
      <c r="E2080" s="1" t="s">
        <v>70</v>
      </c>
      <c r="F2080" s="1" t="s">
        <v>305</v>
      </c>
      <c r="G2080" s="1" t="s">
        <v>63</v>
      </c>
      <c r="H2080" s="1" t="s">
        <v>742</v>
      </c>
      <c r="I2080" s="2">
        <v>320</v>
      </c>
      <c r="J2080" s="2">
        <v>0.09</v>
      </c>
      <c r="K2080" s="2">
        <f t="shared" si="262"/>
        <v>9.0000000000000011E-2</v>
      </c>
      <c r="L2080" s="2">
        <f t="shared" si="266"/>
        <v>0</v>
      </c>
      <c r="X2080" s="13">
        <v>7.0000000000000007E-2</v>
      </c>
      <c r="Y2080" s="5">
        <v>7.0945875000000003</v>
      </c>
      <c r="AJ2080" s="10">
        <v>0.02</v>
      </c>
      <c r="AK2080" s="5">
        <v>0.66338998517207803</v>
      </c>
      <c r="AS2080" s="5" t="str">
        <f t="shared" si="259"/>
        <v/>
      </c>
      <c r="AU2080" s="5" t="str">
        <f t="shared" si="260"/>
        <v/>
      </c>
      <c r="AW2080" s="5" t="str">
        <f t="shared" si="261"/>
        <v/>
      </c>
      <c r="AZ2080" s="5">
        <f t="shared" si="263"/>
        <v>7.757977485172078</v>
      </c>
      <c r="BA2080" s="11">
        <f t="shared" si="264"/>
        <v>1.5426959746900026E-4</v>
      </c>
      <c r="BB2080" s="5">
        <f t="shared" si="265"/>
        <v>0.15426959746900026</v>
      </c>
      <c r="BC2080"/>
      <c r="BD2080"/>
    </row>
    <row r="2081" spans="1:56" x14ac:dyDescent="0.25">
      <c r="A2081" s="1" t="s">
        <v>780</v>
      </c>
      <c r="B2081" s="1" t="s">
        <v>747</v>
      </c>
      <c r="C2081" s="1" t="s">
        <v>748</v>
      </c>
      <c r="D2081" s="1" t="s">
        <v>60</v>
      </c>
      <c r="E2081" s="1" t="s">
        <v>73</v>
      </c>
      <c r="F2081" s="1" t="s">
        <v>305</v>
      </c>
      <c r="G2081" s="1" t="s">
        <v>63</v>
      </c>
      <c r="H2081" s="1" t="s">
        <v>742</v>
      </c>
      <c r="I2081" s="2">
        <v>320</v>
      </c>
      <c r="J2081" s="2">
        <v>0.09</v>
      </c>
      <c r="K2081" s="2">
        <f t="shared" si="262"/>
        <v>0.09</v>
      </c>
      <c r="L2081" s="2">
        <f t="shared" si="266"/>
        <v>0</v>
      </c>
      <c r="X2081" s="13">
        <v>0.09</v>
      </c>
      <c r="Y2081" s="5">
        <v>9.1216124999999995</v>
      </c>
      <c r="AS2081" s="5" t="str">
        <f t="shared" si="259"/>
        <v/>
      </c>
      <c r="AU2081" s="5" t="str">
        <f t="shared" si="260"/>
        <v/>
      </c>
      <c r="AW2081" s="5" t="str">
        <f t="shared" si="261"/>
        <v/>
      </c>
      <c r="AZ2081" s="5">
        <f t="shared" si="263"/>
        <v>9.1216124999999995</v>
      </c>
      <c r="BA2081" s="11">
        <f t="shared" si="264"/>
        <v>1.8138586910477334E-4</v>
      </c>
      <c r="BB2081" s="5">
        <f t="shared" si="265"/>
        <v>0.18138586910477333</v>
      </c>
      <c r="BC2081"/>
      <c r="BD2081"/>
    </row>
    <row r="2082" spans="1:56" x14ac:dyDescent="0.25">
      <c r="A2082" s="1" t="s">
        <v>780</v>
      </c>
      <c r="B2082" s="1" t="s">
        <v>747</v>
      </c>
      <c r="C2082" s="1" t="s">
        <v>748</v>
      </c>
      <c r="D2082" s="1" t="s">
        <v>60</v>
      </c>
      <c r="E2082" s="1" t="s">
        <v>74</v>
      </c>
      <c r="F2082" s="1" t="s">
        <v>305</v>
      </c>
      <c r="G2082" s="1" t="s">
        <v>63</v>
      </c>
      <c r="H2082" s="1" t="s">
        <v>742</v>
      </c>
      <c r="I2082" s="2">
        <v>320</v>
      </c>
      <c r="J2082" s="2">
        <v>40.86</v>
      </c>
      <c r="K2082" s="2">
        <f t="shared" si="262"/>
        <v>40</v>
      </c>
      <c r="L2082" s="2">
        <f t="shared" si="266"/>
        <v>0</v>
      </c>
      <c r="X2082" s="13">
        <v>39.6</v>
      </c>
      <c r="Y2082" s="5">
        <v>4013.5095000000001</v>
      </c>
      <c r="AJ2082" s="10">
        <v>0.4</v>
      </c>
      <c r="AK2082" s="5">
        <v>13.267799999999999</v>
      </c>
      <c r="AS2082" s="5" t="str">
        <f t="shared" si="259"/>
        <v/>
      </c>
      <c r="AU2082" s="5" t="str">
        <f t="shared" si="260"/>
        <v/>
      </c>
      <c r="AW2082" s="5" t="str">
        <f t="shared" si="261"/>
        <v/>
      </c>
      <c r="AZ2082" s="5">
        <f t="shared" si="263"/>
        <v>4026.7773000000002</v>
      </c>
      <c r="BA2082" s="11">
        <f t="shared" si="264"/>
        <v>8.0073616397525402E-2</v>
      </c>
      <c r="BB2082" s="5">
        <f t="shared" si="265"/>
        <v>80.073616397525399</v>
      </c>
      <c r="BC2082"/>
      <c r="BD2082"/>
    </row>
    <row r="2083" spans="1:56" x14ac:dyDescent="0.25">
      <c r="A2083" s="1" t="s">
        <v>780</v>
      </c>
      <c r="B2083" s="1" t="s">
        <v>747</v>
      </c>
      <c r="C2083" s="1" t="s">
        <v>748</v>
      </c>
      <c r="D2083" s="1" t="s">
        <v>60</v>
      </c>
      <c r="E2083" s="1" t="s">
        <v>75</v>
      </c>
      <c r="F2083" s="1" t="s">
        <v>305</v>
      </c>
      <c r="G2083" s="1" t="s">
        <v>63</v>
      </c>
      <c r="H2083" s="1" t="s">
        <v>742</v>
      </c>
      <c r="I2083" s="2">
        <v>320</v>
      </c>
      <c r="J2083" s="2">
        <v>38.36</v>
      </c>
      <c r="K2083" s="2">
        <f t="shared" si="262"/>
        <v>38.36</v>
      </c>
      <c r="L2083" s="2">
        <f t="shared" si="266"/>
        <v>0</v>
      </c>
      <c r="X2083" s="13">
        <v>36.86</v>
      </c>
      <c r="Y2083" s="5">
        <v>3735.8070750000002</v>
      </c>
      <c r="AJ2083" s="10">
        <v>1.5</v>
      </c>
      <c r="AK2083" s="5">
        <v>49.754249999999999</v>
      </c>
      <c r="AS2083" s="5" t="str">
        <f t="shared" si="259"/>
        <v/>
      </c>
      <c r="AU2083" s="5" t="str">
        <f t="shared" si="260"/>
        <v/>
      </c>
      <c r="AW2083" s="5" t="str">
        <f t="shared" si="261"/>
        <v/>
      </c>
      <c r="AZ2083" s="5">
        <f t="shared" si="263"/>
        <v>3785.5613250000001</v>
      </c>
      <c r="BA2083" s="11">
        <f t="shared" si="264"/>
        <v>7.5276967858976945E-2</v>
      </c>
      <c r="BB2083" s="5">
        <f t="shared" si="265"/>
        <v>75.276967858976946</v>
      </c>
      <c r="BC2083"/>
      <c r="BD2083"/>
    </row>
    <row r="2084" spans="1:56" x14ac:dyDescent="0.25">
      <c r="A2084" s="1" t="s">
        <v>781</v>
      </c>
      <c r="B2084" s="1" t="s">
        <v>782</v>
      </c>
      <c r="C2084" s="1" t="s">
        <v>783</v>
      </c>
      <c r="D2084" s="1" t="s">
        <v>784</v>
      </c>
      <c r="E2084" s="1" t="s">
        <v>61</v>
      </c>
      <c r="F2084" s="1" t="s">
        <v>318</v>
      </c>
      <c r="G2084" s="1" t="s">
        <v>63</v>
      </c>
      <c r="H2084" s="1" t="s">
        <v>742</v>
      </c>
      <c r="I2084" s="2">
        <v>160</v>
      </c>
      <c r="J2084" s="2">
        <v>0.06</v>
      </c>
      <c r="K2084" s="2">
        <f t="shared" si="262"/>
        <v>0.06</v>
      </c>
      <c r="L2084" s="2">
        <f t="shared" si="266"/>
        <v>0</v>
      </c>
      <c r="AJ2084" s="10">
        <v>0.06</v>
      </c>
      <c r="AK2084" s="5">
        <v>1.990169955516234</v>
      </c>
      <c r="AS2084" s="5" t="str">
        <f t="shared" si="259"/>
        <v/>
      </c>
      <c r="AU2084" s="5" t="str">
        <f t="shared" si="260"/>
        <v/>
      </c>
      <c r="AW2084" s="5" t="str">
        <f t="shared" si="261"/>
        <v/>
      </c>
      <c r="AZ2084" s="5">
        <f t="shared" si="263"/>
        <v>1.990169955516234</v>
      </c>
      <c r="BA2084" s="11">
        <f t="shared" si="264"/>
        <v>3.9575097829196343E-5</v>
      </c>
      <c r="BB2084" s="5">
        <f t="shared" si="265"/>
        <v>3.9575097829196347E-2</v>
      </c>
      <c r="BC2084"/>
      <c r="BD2084"/>
    </row>
    <row r="2085" spans="1:56" x14ac:dyDescent="0.25">
      <c r="A2085" s="1" t="s">
        <v>781</v>
      </c>
      <c r="B2085" s="1" t="s">
        <v>782</v>
      </c>
      <c r="C2085" s="1" t="s">
        <v>783</v>
      </c>
      <c r="D2085" s="1" t="s">
        <v>784</v>
      </c>
      <c r="E2085" s="1" t="s">
        <v>65</v>
      </c>
      <c r="F2085" s="1" t="s">
        <v>318</v>
      </c>
      <c r="G2085" s="1" t="s">
        <v>63</v>
      </c>
      <c r="H2085" s="1" t="s">
        <v>742</v>
      </c>
      <c r="I2085" s="2">
        <v>160</v>
      </c>
      <c r="J2085" s="2">
        <v>7.0000000000000007E-2</v>
      </c>
      <c r="K2085" s="2">
        <f t="shared" si="262"/>
        <v>7.0000000000000007E-2</v>
      </c>
      <c r="L2085" s="2">
        <f t="shared" si="266"/>
        <v>0</v>
      </c>
      <c r="AJ2085" s="10">
        <v>7.0000000000000007E-2</v>
      </c>
      <c r="AK2085" s="5">
        <v>2.222356450326461</v>
      </c>
      <c r="AS2085" s="5" t="str">
        <f t="shared" si="259"/>
        <v/>
      </c>
      <c r="AU2085" s="5" t="str">
        <f t="shared" si="260"/>
        <v/>
      </c>
      <c r="AW2085" s="5" t="str">
        <f t="shared" si="261"/>
        <v/>
      </c>
      <c r="AZ2085" s="5">
        <f t="shared" si="263"/>
        <v>2.222356450326461</v>
      </c>
      <c r="BA2085" s="11">
        <f t="shared" si="264"/>
        <v>4.419219257593591E-5</v>
      </c>
      <c r="BB2085" s="5">
        <f t="shared" si="265"/>
        <v>4.4192192575935908E-2</v>
      </c>
      <c r="BC2085"/>
      <c r="BD2085"/>
    </row>
    <row r="2086" spans="1:56" x14ac:dyDescent="0.25">
      <c r="A2086" s="1" t="s">
        <v>781</v>
      </c>
      <c r="B2086" s="1" t="s">
        <v>782</v>
      </c>
      <c r="C2086" s="1" t="s">
        <v>783</v>
      </c>
      <c r="D2086" s="1" t="s">
        <v>784</v>
      </c>
      <c r="E2086" s="1" t="s">
        <v>70</v>
      </c>
      <c r="F2086" s="1" t="s">
        <v>318</v>
      </c>
      <c r="G2086" s="1" t="s">
        <v>63</v>
      </c>
      <c r="H2086" s="1" t="s">
        <v>742</v>
      </c>
      <c r="I2086" s="2">
        <v>160</v>
      </c>
      <c r="J2086" s="2">
        <v>42.05</v>
      </c>
      <c r="K2086" s="2">
        <f t="shared" si="262"/>
        <v>42.06</v>
      </c>
      <c r="L2086" s="2">
        <f t="shared" si="266"/>
        <v>0</v>
      </c>
      <c r="X2086" s="13">
        <v>4.41</v>
      </c>
      <c r="Y2086" s="5">
        <v>446.95901249999997</v>
      </c>
      <c r="Z2086" s="14">
        <v>8.0500000000000007</v>
      </c>
      <c r="AA2086" s="5">
        <v>734.31093750000002</v>
      </c>
      <c r="AJ2086" s="10">
        <v>29.6</v>
      </c>
      <c r="AK2086" s="5">
        <v>927.28655288171763</v>
      </c>
      <c r="AS2086" s="5" t="str">
        <f t="shared" si="259"/>
        <v/>
      </c>
      <c r="AU2086" s="5" t="str">
        <f t="shared" si="260"/>
        <v/>
      </c>
      <c r="AW2086" s="5" t="str">
        <f t="shared" si="261"/>
        <v/>
      </c>
      <c r="AZ2086" s="5">
        <f t="shared" si="263"/>
        <v>2108.5565028817177</v>
      </c>
      <c r="BA2086" s="11">
        <f t="shared" si="264"/>
        <v>4.1929248127096162E-2</v>
      </c>
      <c r="BB2086" s="5">
        <f t="shared" si="265"/>
        <v>41.929248127096159</v>
      </c>
      <c r="BC2086"/>
      <c r="BD2086"/>
    </row>
    <row r="2087" spans="1:56" x14ac:dyDescent="0.25">
      <c r="A2087" s="1" t="s">
        <v>781</v>
      </c>
      <c r="B2087" s="1" t="s">
        <v>782</v>
      </c>
      <c r="C2087" s="1" t="s">
        <v>783</v>
      </c>
      <c r="D2087" s="1" t="s">
        <v>784</v>
      </c>
      <c r="E2087" s="1" t="s">
        <v>71</v>
      </c>
      <c r="F2087" s="1" t="s">
        <v>318</v>
      </c>
      <c r="G2087" s="1" t="s">
        <v>63</v>
      </c>
      <c r="H2087" s="1" t="s">
        <v>742</v>
      </c>
      <c r="I2087" s="2">
        <v>160</v>
      </c>
      <c r="J2087" s="2">
        <v>36.4</v>
      </c>
      <c r="K2087" s="2">
        <f t="shared" si="262"/>
        <v>36.4</v>
      </c>
      <c r="L2087" s="2">
        <f t="shared" si="266"/>
        <v>0</v>
      </c>
      <c r="X2087" s="13">
        <v>14.34</v>
      </c>
      <c r="Y2087" s="5">
        <v>1453.376925</v>
      </c>
      <c r="AJ2087" s="10">
        <v>22.06</v>
      </c>
      <c r="AK2087" s="5">
        <v>731.68597518700722</v>
      </c>
      <c r="AS2087" s="5" t="str">
        <f t="shared" si="259"/>
        <v/>
      </c>
      <c r="AU2087" s="5" t="str">
        <f t="shared" si="260"/>
        <v/>
      </c>
      <c r="AW2087" s="5" t="str">
        <f t="shared" si="261"/>
        <v/>
      </c>
      <c r="AZ2087" s="5">
        <f t="shared" si="263"/>
        <v>2185.0629001870075</v>
      </c>
      <c r="BA2087" s="11">
        <f t="shared" si="264"/>
        <v>4.3450599682788207E-2</v>
      </c>
      <c r="BB2087" s="5">
        <f t="shared" si="265"/>
        <v>43.450599682788209</v>
      </c>
      <c r="BC2087"/>
      <c r="BD2087"/>
    </row>
    <row r="2088" spans="1:56" x14ac:dyDescent="0.25">
      <c r="A2088" s="1" t="s">
        <v>781</v>
      </c>
      <c r="B2088" s="1" t="s">
        <v>782</v>
      </c>
      <c r="C2088" s="1" t="s">
        <v>783</v>
      </c>
      <c r="D2088" s="1" t="s">
        <v>784</v>
      </c>
      <c r="E2088" s="1" t="s">
        <v>72</v>
      </c>
      <c r="F2088" s="1" t="s">
        <v>318</v>
      </c>
      <c r="G2088" s="1" t="s">
        <v>63</v>
      </c>
      <c r="H2088" s="1" t="s">
        <v>742</v>
      </c>
      <c r="I2088" s="2">
        <v>160</v>
      </c>
      <c r="J2088" s="2">
        <v>35.04</v>
      </c>
      <c r="K2088" s="2">
        <f t="shared" si="262"/>
        <v>35.049999999999997</v>
      </c>
      <c r="L2088" s="2">
        <f t="shared" si="266"/>
        <v>0</v>
      </c>
      <c r="X2088" s="13">
        <v>9.66</v>
      </c>
      <c r="Y2088" s="5">
        <v>979.05307499999992</v>
      </c>
      <c r="Z2088" s="14">
        <v>11.68</v>
      </c>
      <c r="AA2088" s="5">
        <v>1065.4349999999999</v>
      </c>
      <c r="AH2088" s="9">
        <v>0.72</v>
      </c>
      <c r="AI2088" s="5">
        <v>23.887780875000001</v>
      </c>
      <c r="AJ2088" s="10">
        <v>12.99</v>
      </c>
      <c r="AK2088" s="5">
        <v>420.85463219604492</v>
      </c>
      <c r="AS2088" s="5" t="str">
        <f t="shared" si="259"/>
        <v/>
      </c>
      <c r="AU2088" s="5" t="str">
        <f t="shared" si="260"/>
        <v/>
      </c>
      <c r="AW2088" s="5" t="str">
        <f t="shared" si="261"/>
        <v/>
      </c>
      <c r="AZ2088" s="5">
        <f t="shared" si="263"/>
        <v>2489.2304880710449</v>
      </c>
      <c r="BA2088" s="11">
        <f t="shared" si="264"/>
        <v>4.9499059018442808E-2</v>
      </c>
      <c r="BB2088" s="5">
        <f t="shared" si="265"/>
        <v>49.499059018442807</v>
      </c>
      <c r="BC2088"/>
      <c r="BD2088"/>
    </row>
    <row r="2089" spans="1:56" x14ac:dyDescent="0.25">
      <c r="A2089" s="1" t="s">
        <v>781</v>
      </c>
      <c r="B2089" s="1" t="s">
        <v>782</v>
      </c>
      <c r="C2089" s="1" t="s">
        <v>783</v>
      </c>
      <c r="D2089" s="1" t="s">
        <v>784</v>
      </c>
      <c r="E2089" s="1" t="s">
        <v>73</v>
      </c>
      <c r="F2089" s="1" t="s">
        <v>318</v>
      </c>
      <c r="G2089" s="1" t="s">
        <v>63</v>
      </c>
      <c r="H2089" s="1" t="s">
        <v>742</v>
      </c>
      <c r="I2089" s="2">
        <v>160</v>
      </c>
      <c r="J2089" s="2">
        <v>41.61</v>
      </c>
      <c r="K2089" s="2">
        <f t="shared" si="262"/>
        <v>40</v>
      </c>
      <c r="L2089" s="2">
        <f t="shared" si="266"/>
        <v>0</v>
      </c>
      <c r="X2089" s="13">
        <v>0.01</v>
      </c>
      <c r="Y2089" s="5">
        <v>1.0135125</v>
      </c>
      <c r="Z2089" s="14">
        <v>27.01</v>
      </c>
      <c r="AA2089" s="5">
        <v>2463.8184375000001</v>
      </c>
      <c r="AH2089" s="9">
        <v>4.5199999999999996</v>
      </c>
      <c r="AI2089" s="5">
        <v>152.34368624999999</v>
      </c>
      <c r="AJ2089" s="10">
        <v>8.4600000000000009</v>
      </c>
      <c r="AK2089" s="5">
        <v>258.0918795</v>
      </c>
      <c r="AS2089" s="5" t="str">
        <f t="shared" si="259"/>
        <v/>
      </c>
      <c r="AU2089" s="5" t="str">
        <f t="shared" si="260"/>
        <v/>
      </c>
      <c r="AW2089" s="5" t="str">
        <f t="shared" si="261"/>
        <v/>
      </c>
      <c r="AZ2089" s="5">
        <f t="shared" si="263"/>
        <v>2875.2675157500003</v>
      </c>
      <c r="BA2089" s="11">
        <f t="shared" si="264"/>
        <v>5.7175515541033603E-2</v>
      </c>
      <c r="BB2089" s="5">
        <f t="shared" si="265"/>
        <v>57.175515541033604</v>
      </c>
      <c r="BC2089"/>
      <c r="BD2089"/>
    </row>
    <row r="2090" spans="1:56" x14ac:dyDescent="0.25">
      <c r="A2090" s="1" t="s">
        <v>785</v>
      </c>
      <c r="B2090" s="1" t="s">
        <v>786</v>
      </c>
      <c r="C2090" s="1" t="s">
        <v>787</v>
      </c>
      <c r="D2090" s="1" t="s">
        <v>788</v>
      </c>
      <c r="E2090" s="1" t="s">
        <v>85</v>
      </c>
      <c r="F2090" s="1" t="s">
        <v>318</v>
      </c>
      <c r="G2090" s="1" t="s">
        <v>63</v>
      </c>
      <c r="H2090" s="1" t="s">
        <v>742</v>
      </c>
      <c r="I2090" s="2">
        <v>80</v>
      </c>
      <c r="J2090" s="2">
        <v>7.0000000000000007E-2</v>
      </c>
      <c r="K2090" s="2">
        <f t="shared" si="262"/>
        <v>7.0000000000000007E-2</v>
      </c>
      <c r="L2090" s="2">
        <f t="shared" si="266"/>
        <v>0</v>
      </c>
      <c r="AJ2090" s="10">
        <v>7.0000000000000007E-2</v>
      </c>
      <c r="AK2090" s="5">
        <v>2.0896785088967529</v>
      </c>
      <c r="AS2090" s="5" t="str">
        <f t="shared" si="259"/>
        <v/>
      </c>
      <c r="AU2090" s="5" t="str">
        <f t="shared" si="260"/>
        <v/>
      </c>
      <c r="AW2090" s="5" t="str">
        <f t="shared" si="261"/>
        <v/>
      </c>
      <c r="AZ2090" s="5">
        <f t="shared" si="263"/>
        <v>2.0896785088967529</v>
      </c>
      <c r="BA2090" s="11">
        <f t="shared" si="264"/>
        <v>4.1553853826371639E-5</v>
      </c>
      <c r="BB2090" s="5">
        <f t="shared" si="265"/>
        <v>4.1553853826371639E-2</v>
      </c>
      <c r="BC2090"/>
      <c r="BD2090"/>
    </row>
    <row r="2091" spans="1:56" x14ac:dyDescent="0.25">
      <c r="A2091" s="1" t="s">
        <v>785</v>
      </c>
      <c r="B2091" s="1" t="s">
        <v>786</v>
      </c>
      <c r="C2091" s="1" t="s">
        <v>787</v>
      </c>
      <c r="D2091" s="1" t="s">
        <v>788</v>
      </c>
      <c r="E2091" s="1" t="s">
        <v>80</v>
      </c>
      <c r="F2091" s="1" t="s">
        <v>318</v>
      </c>
      <c r="G2091" s="1" t="s">
        <v>63</v>
      </c>
      <c r="H2091" s="1" t="s">
        <v>742</v>
      </c>
      <c r="I2091" s="2">
        <v>80</v>
      </c>
      <c r="J2091" s="2">
        <v>7.0000000000000007E-2</v>
      </c>
      <c r="K2091" s="2">
        <f t="shared" si="262"/>
        <v>7.0000000000000007E-2</v>
      </c>
      <c r="L2091" s="2">
        <f t="shared" si="266"/>
        <v>0</v>
      </c>
      <c r="AJ2091" s="10">
        <v>7.0000000000000007E-2</v>
      </c>
      <c r="AK2091" s="5">
        <v>1.990169955516234</v>
      </c>
      <c r="AS2091" s="5" t="str">
        <f t="shared" si="259"/>
        <v/>
      </c>
      <c r="AU2091" s="5" t="str">
        <f t="shared" si="260"/>
        <v/>
      </c>
      <c r="AW2091" s="5" t="str">
        <f t="shared" si="261"/>
        <v/>
      </c>
      <c r="AZ2091" s="5">
        <f t="shared" si="263"/>
        <v>1.990169955516234</v>
      </c>
      <c r="BA2091" s="11">
        <f t="shared" si="264"/>
        <v>3.9575097829196343E-5</v>
      </c>
      <c r="BB2091" s="5">
        <f t="shared" si="265"/>
        <v>3.9575097829196347E-2</v>
      </c>
      <c r="BC2091"/>
      <c r="BD2091"/>
    </row>
    <row r="2092" spans="1:56" x14ac:dyDescent="0.25">
      <c r="A2092" s="1" t="s">
        <v>785</v>
      </c>
      <c r="B2092" s="1" t="s">
        <v>786</v>
      </c>
      <c r="C2092" s="1" t="s">
        <v>787</v>
      </c>
      <c r="D2092" s="1" t="s">
        <v>788</v>
      </c>
      <c r="E2092" s="1" t="s">
        <v>61</v>
      </c>
      <c r="F2092" s="1" t="s">
        <v>318</v>
      </c>
      <c r="G2092" s="1" t="s">
        <v>63</v>
      </c>
      <c r="H2092" s="1" t="s">
        <v>742</v>
      </c>
      <c r="I2092" s="2">
        <v>80</v>
      </c>
      <c r="J2092" s="2">
        <v>37.51</v>
      </c>
      <c r="K2092" s="2">
        <f t="shared" si="262"/>
        <v>37.51</v>
      </c>
      <c r="L2092" s="2">
        <f t="shared" si="266"/>
        <v>0</v>
      </c>
      <c r="AJ2092" s="10">
        <v>37.51</v>
      </c>
      <c r="AK2092" s="5">
        <v>1242.3635968378101</v>
      </c>
      <c r="AS2092" s="5" t="str">
        <f t="shared" si="259"/>
        <v/>
      </c>
      <c r="AU2092" s="5" t="str">
        <f t="shared" si="260"/>
        <v/>
      </c>
      <c r="AW2092" s="5" t="str">
        <f t="shared" si="261"/>
        <v/>
      </c>
      <c r="AZ2092" s="5">
        <f t="shared" si="263"/>
        <v>1242.3635968378101</v>
      </c>
      <c r="BA2092" s="11">
        <f t="shared" si="264"/>
        <v>2.4704754861770158E-2</v>
      </c>
      <c r="BB2092" s="5">
        <f t="shared" si="265"/>
        <v>24.704754861770159</v>
      </c>
      <c r="BC2092"/>
      <c r="BD2092"/>
    </row>
    <row r="2093" spans="1:56" x14ac:dyDescent="0.25">
      <c r="A2093" s="1" t="s">
        <v>785</v>
      </c>
      <c r="B2093" s="1" t="s">
        <v>786</v>
      </c>
      <c r="C2093" s="1" t="s">
        <v>787</v>
      </c>
      <c r="D2093" s="1" t="s">
        <v>788</v>
      </c>
      <c r="E2093" s="1" t="s">
        <v>65</v>
      </c>
      <c r="F2093" s="1" t="s">
        <v>318</v>
      </c>
      <c r="G2093" s="1" t="s">
        <v>63</v>
      </c>
      <c r="H2093" s="1" t="s">
        <v>742</v>
      </c>
      <c r="I2093" s="2">
        <v>80</v>
      </c>
      <c r="J2093" s="2">
        <v>41.3</v>
      </c>
      <c r="K2093" s="2">
        <f t="shared" si="262"/>
        <v>40</v>
      </c>
      <c r="L2093" s="2">
        <f t="shared" si="266"/>
        <v>0</v>
      </c>
      <c r="AJ2093" s="10">
        <v>40</v>
      </c>
      <c r="AK2093" s="5">
        <v>1229.3280090000001</v>
      </c>
      <c r="AS2093" s="5" t="str">
        <f t="shared" ref="AS2093:AS2156" si="267">IF(AR2093&gt;0,AR2093*$AS$1,"")</f>
        <v/>
      </c>
      <c r="AU2093" s="5" t="str">
        <f t="shared" ref="AU2093:AU2156" si="268">IF(AT2093&gt;0,AT2093*$AU$1,"")</f>
        <v/>
      </c>
      <c r="AW2093" s="5" t="str">
        <f t="shared" ref="AW2093:AW2156" si="269">IF(AV2093&gt;0,AV2093*$AW$1,"")</f>
        <v/>
      </c>
      <c r="AZ2093" s="5">
        <f t="shared" si="263"/>
        <v>1229.3280090000001</v>
      </c>
      <c r="BA2093" s="11">
        <f t="shared" si="264"/>
        <v>2.4445538475494945E-2</v>
      </c>
      <c r="BB2093" s="5">
        <f t="shared" si="265"/>
        <v>24.445538475494946</v>
      </c>
      <c r="BC2093"/>
      <c r="BD2093"/>
    </row>
    <row r="2094" spans="1:56" x14ac:dyDescent="0.25">
      <c r="A2094" s="1" t="s">
        <v>789</v>
      </c>
      <c r="B2094" s="1" t="s">
        <v>786</v>
      </c>
      <c r="C2094" s="1" t="s">
        <v>787</v>
      </c>
      <c r="D2094" s="1" t="s">
        <v>788</v>
      </c>
      <c r="E2094" s="1" t="s">
        <v>72</v>
      </c>
      <c r="F2094" s="1" t="s">
        <v>305</v>
      </c>
      <c r="G2094" s="1" t="s">
        <v>63</v>
      </c>
      <c r="H2094" s="1" t="s">
        <v>742</v>
      </c>
      <c r="I2094" s="2">
        <v>80</v>
      </c>
      <c r="J2094" s="2">
        <v>7.0000000000000007E-2</v>
      </c>
      <c r="K2094" s="2">
        <f t="shared" si="262"/>
        <v>7.0000000000000007E-2</v>
      </c>
      <c r="L2094" s="2">
        <f t="shared" si="266"/>
        <v>0</v>
      </c>
      <c r="AJ2094" s="10">
        <v>7.0000000000000007E-2</v>
      </c>
      <c r="AK2094" s="5">
        <v>2.1228479525506501</v>
      </c>
      <c r="AS2094" s="5" t="str">
        <f t="shared" si="267"/>
        <v/>
      </c>
      <c r="AU2094" s="5" t="str">
        <f t="shared" si="268"/>
        <v/>
      </c>
      <c r="AW2094" s="5" t="str">
        <f t="shared" si="269"/>
        <v/>
      </c>
      <c r="AZ2094" s="5">
        <f t="shared" si="263"/>
        <v>2.1228479525506501</v>
      </c>
      <c r="BA2094" s="11">
        <f t="shared" si="264"/>
        <v>4.2213437684476109E-5</v>
      </c>
      <c r="BB2094" s="5">
        <f t="shared" si="265"/>
        <v>4.2213437684476107E-2</v>
      </c>
      <c r="BC2094"/>
      <c r="BD2094"/>
    </row>
    <row r="2095" spans="1:56" x14ac:dyDescent="0.25">
      <c r="A2095" s="1" t="s">
        <v>789</v>
      </c>
      <c r="B2095" s="1" t="s">
        <v>786</v>
      </c>
      <c r="C2095" s="1" t="s">
        <v>787</v>
      </c>
      <c r="D2095" s="1" t="s">
        <v>788</v>
      </c>
      <c r="E2095" s="1" t="s">
        <v>73</v>
      </c>
      <c r="F2095" s="1" t="s">
        <v>305</v>
      </c>
      <c r="G2095" s="1" t="s">
        <v>63</v>
      </c>
      <c r="H2095" s="1" t="s">
        <v>742</v>
      </c>
      <c r="I2095" s="2">
        <v>80</v>
      </c>
      <c r="J2095" s="2">
        <v>7.0000000000000007E-2</v>
      </c>
      <c r="K2095" s="2">
        <f t="shared" si="262"/>
        <v>7.0000000000000007E-2</v>
      </c>
      <c r="L2095" s="2">
        <f t="shared" si="266"/>
        <v>0</v>
      </c>
      <c r="AJ2095" s="10">
        <v>7.0000000000000007E-2</v>
      </c>
      <c r="AK2095" s="5">
        <v>2.288695448843669</v>
      </c>
      <c r="AS2095" s="5" t="str">
        <f t="shared" si="267"/>
        <v/>
      </c>
      <c r="AU2095" s="5" t="str">
        <f t="shared" si="268"/>
        <v/>
      </c>
      <c r="AW2095" s="5" t="str">
        <f t="shared" si="269"/>
        <v/>
      </c>
      <c r="AZ2095" s="5">
        <f t="shared" si="263"/>
        <v>2.288695448843669</v>
      </c>
      <c r="BA2095" s="11">
        <f t="shared" si="264"/>
        <v>4.5511362503575794E-5</v>
      </c>
      <c r="BB2095" s="5">
        <f t="shared" si="265"/>
        <v>4.5511362503575792E-2</v>
      </c>
      <c r="BC2095"/>
      <c r="BD2095"/>
    </row>
    <row r="2096" spans="1:56" x14ac:dyDescent="0.25">
      <c r="A2096" s="1" t="s">
        <v>789</v>
      </c>
      <c r="B2096" s="1" t="s">
        <v>786</v>
      </c>
      <c r="C2096" s="1" t="s">
        <v>787</v>
      </c>
      <c r="D2096" s="1" t="s">
        <v>788</v>
      </c>
      <c r="E2096" s="1" t="s">
        <v>85</v>
      </c>
      <c r="F2096" s="1" t="s">
        <v>318</v>
      </c>
      <c r="G2096" s="1" t="s">
        <v>63</v>
      </c>
      <c r="H2096" s="1" t="s">
        <v>742</v>
      </c>
      <c r="I2096" s="2">
        <v>80</v>
      </c>
      <c r="J2096" s="2">
        <v>40.53</v>
      </c>
      <c r="K2096" s="2">
        <f t="shared" si="262"/>
        <v>40</v>
      </c>
      <c r="L2096" s="2">
        <f t="shared" si="266"/>
        <v>0</v>
      </c>
      <c r="X2096" s="13">
        <v>0.39</v>
      </c>
      <c r="Y2096" s="5">
        <v>39.526987499999997</v>
      </c>
      <c r="AJ2096" s="10">
        <v>39.61</v>
      </c>
      <c r="AK2096" s="5">
        <v>1250.9213534999999</v>
      </c>
      <c r="AS2096" s="5" t="str">
        <f t="shared" si="267"/>
        <v/>
      </c>
      <c r="AU2096" s="5" t="str">
        <f t="shared" si="268"/>
        <v/>
      </c>
      <c r="AW2096" s="5" t="str">
        <f t="shared" si="269"/>
        <v/>
      </c>
      <c r="AZ2096" s="5">
        <f t="shared" si="263"/>
        <v>1290.4483409999998</v>
      </c>
      <c r="BA2096" s="11">
        <f t="shared" si="264"/>
        <v>2.5660933729326683E-2</v>
      </c>
      <c r="BB2096" s="5">
        <f t="shared" si="265"/>
        <v>25.660933729326683</v>
      </c>
      <c r="BC2096"/>
      <c r="BD2096"/>
    </row>
    <row r="2097" spans="1:56" x14ac:dyDescent="0.25">
      <c r="A2097" s="1" t="s">
        <v>789</v>
      </c>
      <c r="B2097" s="1" t="s">
        <v>786</v>
      </c>
      <c r="C2097" s="1" t="s">
        <v>787</v>
      </c>
      <c r="D2097" s="1" t="s">
        <v>788</v>
      </c>
      <c r="E2097" s="1" t="s">
        <v>80</v>
      </c>
      <c r="F2097" s="1" t="s">
        <v>318</v>
      </c>
      <c r="G2097" s="1" t="s">
        <v>63</v>
      </c>
      <c r="H2097" s="1" t="s">
        <v>742</v>
      </c>
      <c r="I2097" s="2">
        <v>80</v>
      </c>
      <c r="J2097" s="2">
        <v>38.479999999999997</v>
      </c>
      <c r="K2097" s="2">
        <f t="shared" si="262"/>
        <v>38.480000000000004</v>
      </c>
      <c r="L2097" s="2">
        <f t="shared" si="266"/>
        <v>0</v>
      </c>
      <c r="X2097" s="13">
        <v>0.04</v>
      </c>
      <c r="Y2097" s="5">
        <v>4.0540500000000002</v>
      </c>
      <c r="Z2097" s="14">
        <v>1.17</v>
      </c>
      <c r="AA2097" s="5">
        <v>106.7259375</v>
      </c>
      <c r="AJ2097" s="10">
        <v>37.270000000000003</v>
      </c>
      <c r="AK2097" s="5">
        <v>1171.0823209424971</v>
      </c>
      <c r="AS2097" s="5" t="str">
        <f t="shared" si="267"/>
        <v/>
      </c>
      <c r="AU2097" s="5" t="str">
        <f t="shared" si="268"/>
        <v/>
      </c>
      <c r="AW2097" s="5" t="str">
        <f t="shared" si="269"/>
        <v/>
      </c>
      <c r="AZ2097" s="5">
        <f t="shared" si="263"/>
        <v>1281.8623084424971</v>
      </c>
      <c r="BA2097" s="11">
        <f t="shared" si="264"/>
        <v>2.5490198020305443E-2</v>
      </c>
      <c r="BB2097" s="5">
        <f t="shared" si="265"/>
        <v>25.490198020305446</v>
      </c>
      <c r="BC2097"/>
      <c r="BD2097"/>
    </row>
    <row r="2098" spans="1:56" x14ac:dyDescent="0.25">
      <c r="A2098" s="1" t="s">
        <v>790</v>
      </c>
      <c r="B2098" s="1" t="s">
        <v>791</v>
      </c>
      <c r="C2098" s="1" t="s">
        <v>792</v>
      </c>
      <c r="D2098" s="1" t="s">
        <v>112</v>
      </c>
      <c r="E2098" s="1" t="s">
        <v>74</v>
      </c>
      <c r="F2098" s="1" t="s">
        <v>305</v>
      </c>
      <c r="G2098" s="1" t="s">
        <v>63</v>
      </c>
      <c r="H2098" s="1" t="s">
        <v>742</v>
      </c>
      <c r="I2098" s="2">
        <v>160</v>
      </c>
      <c r="J2098" s="2">
        <v>7.0000000000000007E-2</v>
      </c>
      <c r="K2098" s="2">
        <f t="shared" si="262"/>
        <v>7.0000000000000007E-2</v>
      </c>
      <c r="L2098" s="2">
        <f t="shared" si="266"/>
        <v>0</v>
      </c>
      <c r="AJ2098" s="10">
        <v>7.0000000000000007E-2</v>
      </c>
      <c r="AK2098" s="5">
        <v>2.3218650098852809</v>
      </c>
      <c r="AS2098" s="5" t="str">
        <f t="shared" si="267"/>
        <v/>
      </c>
      <c r="AU2098" s="5" t="str">
        <f t="shared" si="268"/>
        <v/>
      </c>
      <c r="AW2098" s="5" t="str">
        <f t="shared" si="269"/>
        <v/>
      </c>
      <c r="AZ2098" s="5">
        <f t="shared" si="263"/>
        <v>2.3218650098852809</v>
      </c>
      <c r="BA2098" s="11">
        <f t="shared" si="264"/>
        <v>4.6170948695968484E-5</v>
      </c>
      <c r="BB2098" s="5">
        <f t="shared" si="265"/>
        <v>4.6170948695968488E-2</v>
      </c>
      <c r="BC2098"/>
      <c r="BD2098"/>
    </row>
    <row r="2099" spans="1:56" x14ac:dyDescent="0.25">
      <c r="A2099" s="1" t="s">
        <v>790</v>
      </c>
      <c r="B2099" s="1" t="s">
        <v>791</v>
      </c>
      <c r="C2099" s="1" t="s">
        <v>792</v>
      </c>
      <c r="D2099" s="1" t="s">
        <v>112</v>
      </c>
      <c r="E2099" s="1" t="s">
        <v>75</v>
      </c>
      <c r="F2099" s="1" t="s">
        <v>305</v>
      </c>
      <c r="G2099" s="1" t="s">
        <v>63</v>
      </c>
      <c r="H2099" s="1" t="s">
        <v>742</v>
      </c>
      <c r="I2099" s="2">
        <v>160</v>
      </c>
      <c r="J2099" s="2">
        <v>7.0000000000000007E-2</v>
      </c>
      <c r="K2099" s="2">
        <f t="shared" si="262"/>
        <v>7.0000000000000007E-2</v>
      </c>
      <c r="L2099" s="2">
        <f t="shared" si="266"/>
        <v>0</v>
      </c>
      <c r="AJ2099" s="10">
        <v>7.0000000000000007E-2</v>
      </c>
      <c r="AK2099" s="5">
        <v>2.3218650098852809</v>
      </c>
      <c r="AS2099" s="5" t="str">
        <f t="shared" si="267"/>
        <v/>
      </c>
      <c r="AU2099" s="5" t="str">
        <f t="shared" si="268"/>
        <v/>
      </c>
      <c r="AW2099" s="5" t="str">
        <f t="shared" si="269"/>
        <v/>
      </c>
      <c r="AZ2099" s="5">
        <f t="shared" si="263"/>
        <v>2.3218650098852809</v>
      </c>
      <c r="BA2099" s="11">
        <f t="shared" si="264"/>
        <v>4.6170948695968484E-5</v>
      </c>
      <c r="BB2099" s="5">
        <f t="shared" si="265"/>
        <v>4.6170948695968488E-2</v>
      </c>
      <c r="BC2099"/>
      <c r="BD2099"/>
    </row>
    <row r="2100" spans="1:56" x14ac:dyDescent="0.25">
      <c r="A2100" s="1" t="s">
        <v>790</v>
      </c>
      <c r="B2100" s="1" t="s">
        <v>791</v>
      </c>
      <c r="C2100" s="1" t="s">
        <v>792</v>
      </c>
      <c r="D2100" s="1" t="s">
        <v>112</v>
      </c>
      <c r="E2100" s="1" t="s">
        <v>93</v>
      </c>
      <c r="F2100" s="1" t="s">
        <v>318</v>
      </c>
      <c r="G2100" s="1" t="s">
        <v>63</v>
      </c>
      <c r="H2100" s="1" t="s">
        <v>742</v>
      </c>
      <c r="I2100" s="2">
        <v>160</v>
      </c>
      <c r="J2100" s="2">
        <v>38.909999999999997</v>
      </c>
      <c r="K2100" s="2">
        <f t="shared" si="262"/>
        <v>38.909999999999997</v>
      </c>
      <c r="L2100" s="2">
        <f t="shared" si="266"/>
        <v>0</v>
      </c>
      <c r="AJ2100" s="10">
        <v>38.909999999999997</v>
      </c>
      <c r="AK2100" s="5">
        <v>1213.837848704052</v>
      </c>
      <c r="AS2100" s="5" t="str">
        <f t="shared" si="267"/>
        <v/>
      </c>
      <c r="AU2100" s="5" t="str">
        <f t="shared" si="268"/>
        <v/>
      </c>
      <c r="AW2100" s="5" t="str">
        <f t="shared" si="269"/>
        <v/>
      </c>
      <c r="AZ2100" s="5">
        <f t="shared" si="263"/>
        <v>1213.837848704052</v>
      </c>
      <c r="BA2100" s="11">
        <f t="shared" si="264"/>
        <v>2.4137512215022604E-2</v>
      </c>
      <c r="BB2100" s="5">
        <f t="shared" si="265"/>
        <v>24.137512215022603</v>
      </c>
      <c r="BC2100"/>
      <c r="BD2100"/>
    </row>
    <row r="2101" spans="1:56" x14ac:dyDescent="0.25">
      <c r="A2101" s="1" t="s">
        <v>790</v>
      </c>
      <c r="B2101" s="1" t="s">
        <v>791</v>
      </c>
      <c r="C2101" s="1" t="s">
        <v>792</v>
      </c>
      <c r="D2101" s="1" t="s">
        <v>112</v>
      </c>
      <c r="E2101" s="1" t="s">
        <v>90</v>
      </c>
      <c r="F2101" s="1" t="s">
        <v>318</v>
      </c>
      <c r="G2101" s="1" t="s">
        <v>63</v>
      </c>
      <c r="H2101" s="1" t="s">
        <v>742</v>
      </c>
      <c r="I2101" s="2">
        <v>160</v>
      </c>
      <c r="J2101" s="2">
        <v>40.85</v>
      </c>
      <c r="K2101" s="2">
        <f t="shared" si="262"/>
        <v>40</v>
      </c>
      <c r="L2101" s="2">
        <f t="shared" si="266"/>
        <v>0</v>
      </c>
      <c r="X2101" s="13">
        <v>0.48</v>
      </c>
      <c r="Y2101" s="5">
        <v>48.648599999999988</v>
      </c>
      <c r="Z2101" s="14">
        <v>0.42</v>
      </c>
      <c r="AA2101" s="5">
        <v>38.311875000000001</v>
      </c>
      <c r="AJ2101" s="10">
        <v>39.1</v>
      </c>
      <c r="AK2101" s="5">
        <v>1240.273944</v>
      </c>
      <c r="AS2101" s="5" t="str">
        <f t="shared" si="267"/>
        <v/>
      </c>
      <c r="AU2101" s="5" t="str">
        <f t="shared" si="268"/>
        <v/>
      </c>
      <c r="AW2101" s="5" t="str">
        <f t="shared" si="269"/>
        <v/>
      </c>
      <c r="AZ2101" s="5">
        <f t="shared" si="263"/>
        <v>1327.2344190000001</v>
      </c>
      <c r="BA2101" s="11">
        <f t="shared" si="264"/>
        <v>2.6392435394080149E-2</v>
      </c>
      <c r="BB2101" s="5">
        <f t="shared" si="265"/>
        <v>26.392435394080149</v>
      </c>
      <c r="BC2101"/>
      <c r="BD2101"/>
    </row>
    <row r="2102" spans="1:56" x14ac:dyDescent="0.25">
      <c r="A2102" s="1" t="s">
        <v>790</v>
      </c>
      <c r="B2102" s="1" t="s">
        <v>791</v>
      </c>
      <c r="C2102" s="1" t="s">
        <v>792</v>
      </c>
      <c r="D2102" s="1" t="s">
        <v>112</v>
      </c>
      <c r="E2102" s="1" t="s">
        <v>85</v>
      </c>
      <c r="F2102" s="1" t="s">
        <v>318</v>
      </c>
      <c r="G2102" s="1" t="s">
        <v>63</v>
      </c>
      <c r="H2102" s="1" t="s">
        <v>742</v>
      </c>
      <c r="I2102" s="2">
        <v>160</v>
      </c>
      <c r="J2102" s="2">
        <v>0.09</v>
      </c>
      <c r="K2102" s="2">
        <f t="shared" si="262"/>
        <v>0.09</v>
      </c>
      <c r="L2102" s="2">
        <f t="shared" si="266"/>
        <v>0</v>
      </c>
      <c r="AJ2102" s="10">
        <v>0.09</v>
      </c>
      <c r="AK2102" s="5">
        <v>2.5872209421711041</v>
      </c>
      <c r="AS2102" s="5" t="str">
        <f t="shared" si="267"/>
        <v/>
      </c>
      <c r="AU2102" s="5" t="str">
        <f t="shared" si="268"/>
        <v/>
      </c>
      <c r="AW2102" s="5" t="str">
        <f t="shared" si="269"/>
        <v/>
      </c>
      <c r="AZ2102" s="5">
        <f t="shared" si="263"/>
        <v>2.5872209421711041</v>
      </c>
      <c r="BA2102" s="11">
        <f t="shared" si="264"/>
        <v>5.1447627177955238E-5</v>
      </c>
      <c r="BB2102" s="5">
        <f t="shared" si="265"/>
        <v>5.1447627177955237E-2</v>
      </c>
      <c r="BC2102"/>
      <c r="BD2102"/>
    </row>
    <row r="2103" spans="1:56" x14ac:dyDescent="0.25">
      <c r="A2103" s="1" t="s">
        <v>790</v>
      </c>
      <c r="B2103" s="1" t="s">
        <v>791</v>
      </c>
      <c r="C2103" s="1" t="s">
        <v>792</v>
      </c>
      <c r="D2103" s="1" t="s">
        <v>112</v>
      </c>
      <c r="E2103" s="1" t="s">
        <v>65</v>
      </c>
      <c r="F2103" s="1" t="s">
        <v>318</v>
      </c>
      <c r="G2103" s="1" t="s">
        <v>63</v>
      </c>
      <c r="H2103" s="1" t="s">
        <v>742</v>
      </c>
      <c r="I2103" s="2">
        <v>160</v>
      </c>
      <c r="J2103" s="2">
        <v>0.09</v>
      </c>
      <c r="K2103" s="2">
        <f t="shared" si="262"/>
        <v>0.09</v>
      </c>
      <c r="L2103" s="2">
        <f t="shared" si="266"/>
        <v>0</v>
      </c>
      <c r="AJ2103" s="10">
        <v>0.09</v>
      </c>
      <c r="AK2103" s="5">
        <v>2.686729606761038</v>
      </c>
      <c r="AS2103" s="5" t="str">
        <f t="shared" si="267"/>
        <v/>
      </c>
      <c r="AU2103" s="5" t="str">
        <f t="shared" si="268"/>
        <v/>
      </c>
      <c r="AW2103" s="5" t="str">
        <f t="shared" si="269"/>
        <v/>
      </c>
      <c r="AZ2103" s="5">
        <f t="shared" si="263"/>
        <v>2.686729606761038</v>
      </c>
      <c r="BA2103" s="11">
        <f t="shared" si="264"/>
        <v>5.342638538656151E-5</v>
      </c>
      <c r="BB2103" s="5">
        <f t="shared" si="265"/>
        <v>5.3426385386561512E-2</v>
      </c>
      <c r="BC2103"/>
      <c r="BD2103"/>
    </row>
    <row r="2104" spans="1:56" x14ac:dyDescent="0.25">
      <c r="A2104" s="1" t="s">
        <v>790</v>
      </c>
      <c r="B2104" s="1" t="s">
        <v>791</v>
      </c>
      <c r="C2104" s="1" t="s">
        <v>792</v>
      </c>
      <c r="D2104" s="1" t="s">
        <v>112</v>
      </c>
      <c r="E2104" s="1" t="s">
        <v>66</v>
      </c>
      <c r="F2104" s="1" t="s">
        <v>318</v>
      </c>
      <c r="G2104" s="1" t="s">
        <v>63</v>
      </c>
      <c r="H2104" s="1" t="s">
        <v>742</v>
      </c>
      <c r="I2104" s="2">
        <v>160</v>
      </c>
      <c r="J2104" s="2">
        <v>40.18</v>
      </c>
      <c r="K2104" s="2">
        <f t="shared" si="262"/>
        <v>40</v>
      </c>
      <c r="L2104" s="2">
        <f t="shared" si="266"/>
        <v>0</v>
      </c>
      <c r="Z2104" s="14">
        <v>0.59</v>
      </c>
      <c r="AA2104" s="5">
        <v>53.819062499999987</v>
      </c>
      <c r="AJ2104" s="10">
        <v>39.409999999999997</v>
      </c>
      <c r="AK2104" s="5">
        <v>1176.4889955000001</v>
      </c>
      <c r="AS2104" s="5" t="str">
        <f t="shared" si="267"/>
        <v/>
      </c>
      <c r="AU2104" s="5" t="str">
        <f t="shared" si="268"/>
        <v/>
      </c>
      <c r="AW2104" s="5" t="str">
        <f t="shared" si="269"/>
        <v/>
      </c>
      <c r="AZ2104" s="5">
        <f t="shared" si="263"/>
        <v>1230.3080580000001</v>
      </c>
      <c r="BA2104" s="11">
        <f t="shared" si="264"/>
        <v>2.4465027029698522E-2</v>
      </c>
      <c r="BB2104" s="5">
        <f t="shared" si="265"/>
        <v>24.465027029698522</v>
      </c>
      <c r="BC2104"/>
      <c r="BD2104"/>
    </row>
    <row r="2105" spans="1:56" x14ac:dyDescent="0.25">
      <c r="A2105" s="1" t="s">
        <v>790</v>
      </c>
      <c r="B2105" s="1" t="s">
        <v>791</v>
      </c>
      <c r="C2105" s="1" t="s">
        <v>792</v>
      </c>
      <c r="D2105" s="1" t="s">
        <v>112</v>
      </c>
      <c r="E2105" s="1" t="s">
        <v>67</v>
      </c>
      <c r="F2105" s="1" t="s">
        <v>318</v>
      </c>
      <c r="G2105" s="1" t="s">
        <v>63</v>
      </c>
      <c r="H2105" s="1" t="s">
        <v>742</v>
      </c>
      <c r="I2105" s="2">
        <v>160</v>
      </c>
      <c r="J2105" s="2">
        <v>38.76</v>
      </c>
      <c r="K2105" s="2">
        <f t="shared" si="262"/>
        <v>38.76</v>
      </c>
      <c r="L2105" s="2">
        <f t="shared" si="266"/>
        <v>0</v>
      </c>
      <c r="AJ2105" s="10">
        <v>38.76</v>
      </c>
      <c r="AK2105" s="5">
        <v>1157.084787893486</v>
      </c>
      <c r="AS2105" s="5" t="str">
        <f t="shared" si="267"/>
        <v/>
      </c>
      <c r="AU2105" s="5" t="str">
        <f t="shared" si="268"/>
        <v/>
      </c>
      <c r="AW2105" s="5" t="str">
        <f t="shared" si="269"/>
        <v/>
      </c>
      <c r="AZ2105" s="5">
        <f t="shared" si="263"/>
        <v>1157.084787893486</v>
      </c>
      <c r="BA2105" s="11">
        <f t="shared" si="264"/>
        <v>2.3008961395802802E-2</v>
      </c>
      <c r="BB2105" s="5">
        <f t="shared" si="265"/>
        <v>23.008961395802803</v>
      </c>
      <c r="BC2105"/>
      <c r="BD2105"/>
    </row>
    <row r="2106" spans="1:56" x14ac:dyDescent="0.25">
      <c r="A2106" s="1" t="s">
        <v>793</v>
      </c>
      <c r="B2106" s="1" t="s">
        <v>782</v>
      </c>
      <c r="C2106" s="1" t="s">
        <v>783</v>
      </c>
      <c r="D2106" s="1" t="s">
        <v>784</v>
      </c>
      <c r="E2106" s="1" t="s">
        <v>69</v>
      </c>
      <c r="F2106" s="1" t="s">
        <v>318</v>
      </c>
      <c r="G2106" s="1" t="s">
        <v>63</v>
      </c>
      <c r="H2106" s="1" t="s">
        <v>742</v>
      </c>
      <c r="I2106" s="2">
        <v>40</v>
      </c>
      <c r="J2106" s="2">
        <v>7.0000000000000007E-2</v>
      </c>
      <c r="K2106" s="2">
        <f t="shared" si="262"/>
        <v>7.0000000000000007E-2</v>
      </c>
      <c r="L2106" s="2">
        <f t="shared" si="266"/>
        <v>0</v>
      </c>
      <c r="AJ2106" s="10">
        <v>7.0000000000000007E-2</v>
      </c>
      <c r="AK2106" s="5">
        <v>2.0896785088967529</v>
      </c>
      <c r="AS2106" s="5" t="str">
        <f t="shared" si="267"/>
        <v/>
      </c>
      <c r="AU2106" s="5" t="str">
        <f t="shared" si="268"/>
        <v/>
      </c>
      <c r="AW2106" s="5" t="str">
        <f t="shared" si="269"/>
        <v/>
      </c>
      <c r="AZ2106" s="5">
        <f t="shared" si="263"/>
        <v>2.0896785088967529</v>
      </c>
      <c r="BA2106" s="11">
        <f t="shared" si="264"/>
        <v>4.1553853826371639E-5</v>
      </c>
      <c r="BB2106" s="5">
        <f t="shared" si="265"/>
        <v>4.1553853826371639E-2</v>
      </c>
      <c r="BC2106"/>
      <c r="BD2106"/>
    </row>
    <row r="2107" spans="1:56" x14ac:dyDescent="0.25">
      <c r="A2107" s="1" t="s">
        <v>793</v>
      </c>
      <c r="B2107" s="1" t="s">
        <v>782</v>
      </c>
      <c r="C2107" s="1" t="s">
        <v>783</v>
      </c>
      <c r="D2107" s="1" t="s">
        <v>784</v>
      </c>
      <c r="E2107" s="1" t="s">
        <v>73</v>
      </c>
      <c r="F2107" s="1" t="s">
        <v>318</v>
      </c>
      <c r="G2107" s="1" t="s">
        <v>63</v>
      </c>
      <c r="H2107" s="1" t="s">
        <v>742</v>
      </c>
      <c r="I2107" s="2">
        <v>40</v>
      </c>
      <c r="J2107" s="2">
        <v>0.09</v>
      </c>
      <c r="K2107" s="2">
        <f t="shared" si="262"/>
        <v>0.08</v>
      </c>
      <c r="L2107" s="2">
        <f t="shared" si="266"/>
        <v>0</v>
      </c>
      <c r="Z2107" s="14">
        <v>7.0000000000000007E-2</v>
      </c>
      <c r="AA2107" s="5">
        <v>6.3853125000000004</v>
      </c>
      <c r="AJ2107" s="10">
        <v>0.01</v>
      </c>
      <c r="AK2107" s="5">
        <v>0.29852549332743511</v>
      </c>
      <c r="AS2107" s="5" t="str">
        <f t="shared" si="267"/>
        <v/>
      </c>
      <c r="AU2107" s="5" t="str">
        <f t="shared" si="268"/>
        <v/>
      </c>
      <c r="AW2107" s="5" t="str">
        <f t="shared" si="269"/>
        <v/>
      </c>
      <c r="AZ2107" s="5">
        <f t="shared" si="263"/>
        <v>6.6838379933274359</v>
      </c>
      <c r="BA2107" s="11">
        <f t="shared" si="264"/>
        <v>1.3291002696893793E-4</v>
      </c>
      <c r="BB2107" s="5">
        <f t="shared" si="265"/>
        <v>0.13291002696893792</v>
      </c>
      <c r="BC2107"/>
      <c r="BD2107"/>
    </row>
    <row r="2108" spans="1:56" x14ac:dyDescent="0.25">
      <c r="A2108" s="1" t="s">
        <v>793</v>
      </c>
      <c r="B2108" s="1" t="s">
        <v>782</v>
      </c>
      <c r="C2108" s="1" t="s">
        <v>783</v>
      </c>
      <c r="D2108" s="1" t="s">
        <v>784</v>
      </c>
      <c r="E2108" s="1" t="s">
        <v>74</v>
      </c>
      <c r="F2108" s="1" t="s">
        <v>318</v>
      </c>
      <c r="G2108" s="1" t="s">
        <v>63</v>
      </c>
      <c r="H2108" s="1" t="s">
        <v>742</v>
      </c>
      <c r="I2108" s="2">
        <v>40</v>
      </c>
      <c r="J2108" s="2">
        <v>37.93</v>
      </c>
      <c r="K2108" s="2">
        <f t="shared" si="262"/>
        <v>37.93</v>
      </c>
      <c r="L2108" s="2">
        <f t="shared" si="266"/>
        <v>0</v>
      </c>
      <c r="Z2108" s="14">
        <v>30.63</v>
      </c>
      <c r="AA2108" s="5">
        <v>2794.0303125</v>
      </c>
      <c r="AJ2108" s="10">
        <v>7.3</v>
      </c>
      <c r="AK2108" s="5">
        <v>217.92362069392209</v>
      </c>
      <c r="AS2108" s="5" t="str">
        <f t="shared" si="267"/>
        <v/>
      </c>
      <c r="AU2108" s="5" t="str">
        <f t="shared" si="268"/>
        <v/>
      </c>
      <c r="AW2108" s="5" t="str">
        <f t="shared" si="269"/>
        <v/>
      </c>
      <c r="AZ2108" s="5">
        <f t="shared" si="263"/>
        <v>3011.9539331939222</v>
      </c>
      <c r="BA2108" s="11">
        <f t="shared" si="264"/>
        <v>5.9893563980701878E-2</v>
      </c>
      <c r="BB2108" s="5">
        <f t="shared" si="265"/>
        <v>59.893563980701877</v>
      </c>
      <c r="BC2108"/>
      <c r="BD2108"/>
    </row>
    <row r="2109" spans="1:56" x14ac:dyDescent="0.25">
      <c r="A2109" s="1" t="s">
        <v>794</v>
      </c>
      <c r="B2109" s="1" t="s">
        <v>786</v>
      </c>
      <c r="C2109" s="1" t="s">
        <v>787</v>
      </c>
      <c r="D2109" s="1" t="s">
        <v>788</v>
      </c>
      <c r="E2109" s="1" t="s">
        <v>66</v>
      </c>
      <c r="F2109" s="1" t="s">
        <v>318</v>
      </c>
      <c r="G2109" s="1" t="s">
        <v>63</v>
      </c>
      <c r="H2109" s="1" t="s">
        <v>742</v>
      </c>
      <c r="I2109" s="2">
        <v>80</v>
      </c>
      <c r="J2109" s="2">
        <v>7.0000000000000007E-2</v>
      </c>
      <c r="K2109" s="2">
        <f t="shared" si="262"/>
        <v>7.0000000000000007E-2</v>
      </c>
      <c r="L2109" s="2">
        <f t="shared" si="266"/>
        <v>0</v>
      </c>
      <c r="AJ2109" s="10">
        <v>7.0000000000000007E-2</v>
      </c>
      <c r="AK2109" s="5">
        <v>2.0896785088967529</v>
      </c>
      <c r="AS2109" s="5" t="str">
        <f t="shared" si="267"/>
        <v/>
      </c>
      <c r="AU2109" s="5" t="str">
        <f t="shared" si="268"/>
        <v/>
      </c>
      <c r="AW2109" s="5" t="str">
        <f t="shared" si="269"/>
        <v/>
      </c>
      <c r="AZ2109" s="5">
        <f t="shared" si="263"/>
        <v>2.0896785088967529</v>
      </c>
      <c r="BA2109" s="11">
        <f t="shared" si="264"/>
        <v>4.1553853826371639E-5</v>
      </c>
      <c r="BB2109" s="5">
        <f t="shared" si="265"/>
        <v>4.1553853826371639E-2</v>
      </c>
      <c r="BC2109"/>
      <c r="BD2109"/>
    </row>
    <row r="2110" spans="1:56" x14ac:dyDescent="0.25">
      <c r="A2110" s="1" t="s">
        <v>794</v>
      </c>
      <c r="B2110" s="1" t="s">
        <v>786</v>
      </c>
      <c r="C2110" s="1" t="s">
        <v>787</v>
      </c>
      <c r="D2110" s="1" t="s">
        <v>788</v>
      </c>
      <c r="E2110" s="1" t="s">
        <v>67</v>
      </c>
      <c r="F2110" s="1" t="s">
        <v>318</v>
      </c>
      <c r="G2110" s="1" t="s">
        <v>63</v>
      </c>
      <c r="H2110" s="1" t="s">
        <v>742</v>
      </c>
      <c r="I2110" s="2">
        <v>80</v>
      </c>
      <c r="J2110" s="2">
        <v>7.0000000000000007E-2</v>
      </c>
      <c r="K2110" s="2">
        <f t="shared" si="262"/>
        <v>7.0000000000000007E-2</v>
      </c>
      <c r="L2110" s="2">
        <f t="shared" si="266"/>
        <v>0</v>
      </c>
      <c r="AJ2110" s="10">
        <v>7.0000000000000007E-2</v>
      </c>
      <c r="AK2110" s="5">
        <v>2.0896785088967529</v>
      </c>
      <c r="AS2110" s="5" t="str">
        <f t="shared" si="267"/>
        <v/>
      </c>
      <c r="AU2110" s="5" t="str">
        <f t="shared" si="268"/>
        <v/>
      </c>
      <c r="AW2110" s="5" t="str">
        <f t="shared" si="269"/>
        <v/>
      </c>
      <c r="AZ2110" s="5">
        <f t="shared" si="263"/>
        <v>2.0896785088967529</v>
      </c>
      <c r="BA2110" s="11">
        <f t="shared" si="264"/>
        <v>4.1553853826371639E-5</v>
      </c>
      <c r="BB2110" s="5">
        <f t="shared" si="265"/>
        <v>4.1553853826371639E-2</v>
      </c>
      <c r="BC2110"/>
      <c r="BD2110"/>
    </row>
    <row r="2111" spans="1:56" x14ac:dyDescent="0.25">
      <c r="A2111" s="1" t="s">
        <v>794</v>
      </c>
      <c r="B2111" s="1" t="s">
        <v>786</v>
      </c>
      <c r="C2111" s="1" t="s">
        <v>787</v>
      </c>
      <c r="D2111" s="1" t="s">
        <v>788</v>
      </c>
      <c r="E2111" s="1" t="s">
        <v>68</v>
      </c>
      <c r="F2111" s="1" t="s">
        <v>318</v>
      </c>
      <c r="G2111" s="1" t="s">
        <v>63</v>
      </c>
      <c r="H2111" s="1" t="s">
        <v>742</v>
      </c>
      <c r="I2111" s="2">
        <v>80</v>
      </c>
      <c r="J2111" s="2">
        <v>39.28</v>
      </c>
      <c r="K2111" s="2">
        <f t="shared" si="262"/>
        <v>39.28</v>
      </c>
      <c r="L2111" s="2">
        <f t="shared" si="266"/>
        <v>0</v>
      </c>
      <c r="Z2111" s="14">
        <v>13.26</v>
      </c>
      <c r="AA2111" s="5">
        <v>1209.5606250000001</v>
      </c>
      <c r="AJ2111" s="10">
        <v>26.02</v>
      </c>
      <c r="AK2111" s="5">
        <v>776.76336466541295</v>
      </c>
      <c r="AS2111" s="5" t="str">
        <f t="shared" si="267"/>
        <v/>
      </c>
      <c r="AU2111" s="5" t="str">
        <f t="shared" si="268"/>
        <v/>
      </c>
      <c r="AW2111" s="5" t="str">
        <f t="shared" si="269"/>
        <v/>
      </c>
      <c r="AZ2111" s="5">
        <f t="shared" si="263"/>
        <v>1986.3239896654131</v>
      </c>
      <c r="BA2111" s="11">
        <f t="shared" si="264"/>
        <v>3.9498619700093794E-2</v>
      </c>
      <c r="BB2111" s="5">
        <f t="shared" si="265"/>
        <v>39.498619700093791</v>
      </c>
      <c r="BC2111"/>
      <c r="BD2111"/>
    </row>
    <row r="2112" spans="1:56" x14ac:dyDescent="0.25">
      <c r="A2112" s="1" t="s">
        <v>794</v>
      </c>
      <c r="B2112" s="1" t="s">
        <v>786</v>
      </c>
      <c r="C2112" s="1" t="s">
        <v>787</v>
      </c>
      <c r="D2112" s="1" t="s">
        <v>788</v>
      </c>
      <c r="E2112" s="1" t="s">
        <v>69</v>
      </c>
      <c r="F2112" s="1" t="s">
        <v>318</v>
      </c>
      <c r="G2112" s="1" t="s">
        <v>63</v>
      </c>
      <c r="H2112" s="1" t="s">
        <v>742</v>
      </c>
      <c r="I2112" s="2">
        <v>80</v>
      </c>
      <c r="J2112" s="2">
        <v>39.78</v>
      </c>
      <c r="K2112" s="2">
        <f t="shared" si="262"/>
        <v>39.78</v>
      </c>
      <c r="L2112" s="2">
        <f t="shared" si="266"/>
        <v>0</v>
      </c>
      <c r="Z2112" s="14">
        <v>0.84</v>
      </c>
      <c r="AA2112" s="5">
        <v>76.623750000000001</v>
      </c>
      <c r="AJ2112" s="10">
        <v>38.94</v>
      </c>
      <c r="AK2112" s="5">
        <v>1162.4582560037611</v>
      </c>
      <c r="AS2112" s="5" t="str">
        <f t="shared" si="267"/>
        <v/>
      </c>
      <c r="AU2112" s="5" t="str">
        <f t="shared" si="268"/>
        <v/>
      </c>
      <c r="AW2112" s="5" t="str">
        <f t="shared" si="269"/>
        <v/>
      </c>
      <c r="AZ2112" s="5">
        <f t="shared" si="263"/>
        <v>1239.0820060037611</v>
      </c>
      <c r="BA2112" s="11">
        <f t="shared" si="264"/>
        <v>2.4639499491025101E-2</v>
      </c>
      <c r="BB2112" s="5">
        <f t="shared" si="265"/>
        <v>24.639499491025102</v>
      </c>
      <c r="BC2112"/>
      <c r="BD2112"/>
    </row>
    <row r="2113" spans="1:56" x14ac:dyDescent="0.25">
      <c r="A2113" s="1" t="s">
        <v>794</v>
      </c>
      <c r="B2113" s="1" t="s">
        <v>786</v>
      </c>
      <c r="C2113" s="1" t="s">
        <v>787</v>
      </c>
      <c r="D2113" s="1" t="s">
        <v>788</v>
      </c>
      <c r="E2113" s="1" t="s">
        <v>70</v>
      </c>
      <c r="F2113" s="1" t="s">
        <v>318</v>
      </c>
      <c r="G2113" s="1" t="s">
        <v>63</v>
      </c>
      <c r="H2113" s="1" t="s">
        <v>742</v>
      </c>
      <c r="I2113" s="2">
        <v>80</v>
      </c>
      <c r="J2113" s="2">
        <v>0.09</v>
      </c>
      <c r="K2113" s="2">
        <f t="shared" si="262"/>
        <v>0.09</v>
      </c>
      <c r="L2113" s="2">
        <f t="shared" si="266"/>
        <v>0</v>
      </c>
      <c r="Z2113" s="14">
        <v>0.01</v>
      </c>
      <c r="AA2113" s="5">
        <v>0.91218750000000004</v>
      </c>
      <c r="AJ2113" s="10">
        <v>0.08</v>
      </c>
      <c r="AK2113" s="5">
        <v>2.3882039466194809</v>
      </c>
      <c r="AS2113" s="5" t="str">
        <f t="shared" si="267"/>
        <v/>
      </c>
      <c r="AU2113" s="5" t="str">
        <f t="shared" si="268"/>
        <v/>
      </c>
      <c r="AW2113" s="5" t="str">
        <f t="shared" si="269"/>
        <v/>
      </c>
      <c r="AZ2113" s="5">
        <f t="shared" si="263"/>
        <v>3.3003914466194808</v>
      </c>
      <c r="BA2113" s="11">
        <f t="shared" si="264"/>
        <v>6.5629226294258239E-5</v>
      </c>
      <c r="BB2113" s="5">
        <f t="shared" si="265"/>
        <v>6.5629226294258242E-2</v>
      </c>
      <c r="BC2113"/>
      <c r="BD2113"/>
    </row>
    <row r="2114" spans="1:56" x14ac:dyDescent="0.25">
      <c r="A2114" s="1" t="s">
        <v>795</v>
      </c>
      <c r="B2114" s="1" t="s">
        <v>796</v>
      </c>
      <c r="C2114" s="1" t="s">
        <v>797</v>
      </c>
      <c r="D2114" s="1" t="s">
        <v>555</v>
      </c>
      <c r="E2114" s="1" t="s">
        <v>68</v>
      </c>
      <c r="F2114" s="1" t="s">
        <v>318</v>
      </c>
      <c r="G2114" s="1" t="s">
        <v>63</v>
      </c>
      <c r="H2114" s="1" t="s">
        <v>742</v>
      </c>
      <c r="I2114" s="2">
        <v>40</v>
      </c>
      <c r="J2114" s="2">
        <v>7.0000000000000007E-2</v>
      </c>
      <c r="K2114" s="2">
        <f t="shared" si="262"/>
        <v>6.9999999999999993E-2</v>
      </c>
      <c r="L2114" s="2">
        <f t="shared" si="266"/>
        <v>0</v>
      </c>
      <c r="Z2114" s="14">
        <v>0.06</v>
      </c>
      <c r="AA2114" s="5">
        <v>5.4731249999999996</v>
      </c>
      <c r="AJ2114" s="10">
        <v>0.01</v>
      </c>
      <c r="AK2114" s="5">
        <v>0.29852549332743511</v>
      </c>
      <c r="AS2114" s="5" t="str">
        <f t="shared" si="267"/>
        <v/>
      </c>
      <c r="AU2114" s="5" t="str">
        <f t="shared" si="268"/>
        <v/>
      </c>
      <c r="AW2114" s="5" t="str">
        <f t="shared" si="269"/>
        <v/>
      </c>
      <c r="AZ2114" s="5">
        <f t="shared" si="263"/>
        <v>5.7716504933274351</v>
      </c>
      <c r="BA2114" s="11">
        <f t="shared" si="264"/>
        <v>1.1477091806971526E-4</v>
      </c>
      <c r="BB2114" s="5">
        <f t="shared" si="265"/>
        <v>0.11477091806971527</v>
      </c>
      <c r="BC2114"/>
      <c r="BD2114"/>
    </row>
    <row r="2115" spans="1:56" x14ac:dyDescent="0.25">
      <c r="A2115" s="1" t="s">
        <v>795</v>
      </c>
      <c r="B2115" s="1" t="s">
        <v>796</v>
      </c>
      <c r="C2115" s="1" t="s">
        <v>797</v>
      </c>
      <c r="D2115" s="1" t="s">
        <v>555</v>
      </c>
      <c r="E2115" s="1" t="s">
        <v>74</v>
      </c>
      <c r="F2115" s="1" t="s">
        <v>318</v>
      </c>
      <c r="G2115" s="1" t="s">
        <v>63</v>
      </c>
      <c r="H2115" s="1" t="s">
        <v>742</v>
      </c>
      <c r="I2115" s="2">
        <v>40</v>
      </c>
      <c r="J2115" s="2">
        <v>0.09</v>
      </c>
      <c r="K2115" s="2">
        <f t="shared" ref="K2115:K2178" si="270">SUM(N2115,P2115,R2115,T2115,AD2115,AF2115,AH2115,AJ2115,AL2115,AN2115,AP2115,V2115,X2115,Z2115,BC2115,AB2115)</f>
        <v>9.0000000000000011E-2</v>
      </c>
      <c r="L2115" s="2">
        <f t="shared" si="266"/>
        <v>0</v>
      </c>
      <c r="Z2115" s="14">
        <v>7.0000000000000007E-2</v>
      </c>
      <c r="AA2115" s="5">
        <v>6.3853125000000004</v>
      </c>
      <c r="AJ2115" s="10">
        <v>0.02</v>
      </c>
      <c r="AK2115" s="5">
        <v>0.59705098665487022</v>
      </c>
      <c r="AS2115" s="5" t="str">
        <f t="shared" si="267"/>
        <v/>
      </c>
      <c r="AU2115" s="5" t="str">
        <f t="shared" si="268"/>
        <v/>
      </c>
      <c r="AW2115" s="5" t="str">
        <f t="shared" si="269"/>
        <v/>
      </c>
      <c r="AZ2115" s="5">
        <f t="shared" ref="AZ2115:AZ2178" si="271">SUM(O2115,Q2115,S2115,U2115,AE2115,AG2115,AI2115,AK2115,AM2115,AO2115,AQ2115,W2115,Y2115,AA2115,BD2115,AC2115)</f>
        <v>6.9823634866548705</v>
      </c>
      <c r="BA2115" s="11">
        <f t="shared" ref="BA2115:BA2178" si="272">(AZ2115/$AZ$2498)*100</f>
        <v>1.3884629164331736E-4</v>
      </c>
      <c r="BB2115" s="5">
        <f t="shared" ref="BB2115:BB2178" si="273">(BA2115/100)*$BB$1</f>
        <v>0.13884629164331735</v>
      </c>
      <c r="BC2115"/>
      <c r="BD2115"/>
    </row>
    <row r="2116" spans="1:56" x14ac:dyDescent="0.25">
      <c r="A2116" s="1" t="s">
        <v>795</v>
      </c>
      <c r="B2116" s="1" t="s">
        <v>796</v>
      </c>
      <c r="C2116" s="1" t="s">
        <v>797</v>
      </c>
      <c r="D2116" s="1" t="s">
        <v>555</v>
      </c>
      <c r="E2116" s="1" t="s">
        <v>75</v>
      </c>
      <c r="F2116" s="1" t="s">
        <v>318</v>
      </c>
      <c r="G2116" s="1" t="s">
        <v>63</v>
      </c>
      <c r="H2116" s="1" t="s">
        <v>742</v>
      </c>
      <c r="I2116" s="2">
        <v>40</v>
      </c>
      <c r="J2116" s="2">
        <v>37.65</v>
      </c>
      <c r="K2116" s="2">
        <f t="shared" si="270"/>
        <v>37.65</v>
      </c>
      <c r="L2116" s="2">
        <f t="shared" ref="L2116:L2179" si="274">SUM(M2116,AR2116,AT2116,AV2116,AX2116,AY2116)</f>
        <v>0</v>
      </c>
      <c r="Z2116" s="14">
        <v>15.04</v>
      </c>
      <c r="AA2116" s="5">
        <v>1371.93</v>
      </c>
      <c r="AJ2116" s="10">
        <v>22.61</v>
      </c>
      <c r="AK2116" s="5">
        <v>674.9661737205505</v>
      </c>
      <c r="AS2116" s="5" t="str">
        <f t="shared" si="267"/>
        <v/>
      </c>
      <c r="AU2116" s="5" t="str">
        <f t="shared" si="268"/>
        <v/>
      </c>
      <c r="AW2116" s="5" t="str">
        <f t="shared" si="269"/>
        <v/>
      </c>
      <c r="AZ2116" s="5">
        <f t="shared" si="271"/>
        <v>2046.8961737205505</v>
      </c>
      <c r="BA2116" s="11">
        <f t="shared" si="272"/>
        <v>4.0703114875526358E-2</v>
      </c>
      <c r="BB2116" s="5">
        <f t="shared" si="273"/>
        <v>40.703114875526353</v>
      </c>
      <c r="BC2116"/>
      <c r="BD2116"/>
    </row>
    <row r="2117" spans="1:56" x14ac:dyDescent="0.25">
      <c r="A2117" s="1" t="s">
        <v>798</v>
      </c>
      <c r="B2117" s="1" t="s">
        <v>733</v>
      </c>
      <c r="C2117" s="1" t="s">
        <v>734</v>
      </c>
      <c r="D2117" s="1" t="s">
        <v>735</v>
      </c>
      <c r="E2117" s="1" t="s">
        <v>93</v>
      </c>
      <c r="F2117" s="1" t="s">
        <v>529</v>
      </c>
      <c r="G2117" s="1" t="s">
        <v>63</v>
      </c>
      <c r="H2117" s="1" t="s">
        <v>742</v>
      </c>
      <c r="I2117" s="2">
        <v>480</v>
      </c>
      <c r="J2117" s="2">
        <v>39.36</v>
      </c>
      <c r="K2117" s="2">
        <f t="shared" si="270"/>
        <v>0</v>
      </c>
      <c r="L2117" s="2">
        <f t="shared" si="274"/>
        <v>39.36</v>
      </c>
      <c r="AS2117" s="5" t="str">
        <f t="shared" si="267"/>
        <v/>
      </c>
      <c r="AU2117" s="5" t="str">
        <f t="shared" si="268"/>
        <v/>
      </c>
      <c r="AW2117" s="5" t="str">
        <f t="shared" si="269"/>
        <v/>
      </c>
      <c r="AY2117" s="2">
        <v>39.36</v>
      </c>
      <c r="AZ2117" s="5">
        <f t="shared" si="271"/>
        <v>0</v>
      </c>
      <c r="BA2117" s="11">
        <f t="shared" si="272"/>
        <v>0</v>
      </c>
      <c r="BB2117" s="5">
        <f t="shared" si="273"/>
        <v>0</v>
      </c>
      <c r="BC2117"/>
      <c r="BD2117"/>
    </row>
    <row r="2118" spans="1:56" x14ac:dyDescent="0.25">
      <c r="A2118" s="1" t="s">
        <v>798</v>
      </c>
      <c r="B2118" s="1" t="s">
        <v>733</v>
      </c>
      <c r="C2118" s="1" t="s">
        <v>734</v>
      </c>
      <c r="D2118" s="1" t="s">
        <v>735</v>
      </c>
      <c r="E2118" s="1" t="s">
        <v>90</v>
      </c>
      <c r="F2118" s="1" t="s">
        <v>529</v>
      </c>
      <c r="G2118" s="1" t="s">
        <v>63</v>
      </c>
      <c r="H2118" s="1" t="s">
        <v>742</v>
      </c>
      <c r="I2118" s="2">
        <v>480</v>
      </c>
      <c r="J2118" s="2">
        <v>40.26</v>
      </c>
      <c r="K2118" s="2">
        <f t="shared" si="270"/>
        <v>0</v>
      </c>
      <c r="L2118" s="2">
        <f t="shared" si="274"/>
        <v>40</v>
      </c>
      <c r="AS2118" s="5" t="str">
        <f t="shared" si="267"/>
        <v/>
      </c>
      <c r="AU2118" s="5" t="str">
        <f t="shared" si="268"/>
        <v/>
      </c>
      <c r="AW2118" s="5" t="str">
        <f t="shared" si="269"/>
        <v/>
      </c>
      <c r="AY2118" s="2">
        <v>40</v>
      </c>
      <c r="AZ2118" s="5">
        <f t="shared" si="271"/>
        <v>0</v>
      </c>
      <c r="BA2118" s="11">
        <f t="shared" si="272"/>
        <v>0</v>
      </c>
      <c r="BB2118" s="5">
        <f t="shared" si="273"/>
        <v>0</v>
      </c>
      <c r="BC2118"/>
      <c r="BD2118"/>
    </row>
    <row r="2119" spans="1:56" x14ac:dyDescent="0.25">
      <c r="A2119" s="1" t="s">
        <v>798</v>
      </c>
      <c r="B2119" s="1" t="s">
        <v>733</v>
      </c>
      <c r="C2119" s="1" t="s">
        <v>734</v>
      </c>
      <c r="D2119" s="1" t="s">
        <v>735</v>
      </c>
      <c r="E2119" s="1" t="s">
        <v>85</v>
      </c>
      <c r="F2119" s="1" t="s">
        <v>529</v>
      </c>
      <c r="G2119" s="1" t="s">
        <v>63</v>
      </c>
      <c r="H2119" s="1" t="s">
        <v>742</v>
      </c>
      <c r="I2119" s="2">
        <v>480</v>
      </c>
      <c r="J2119" s="2">
        <v>0.09</v>
      </c>
      <c r="K2119" s="2">
        <f t="shared" si="270"/>
        <v>0</v>
      </c>
      <c r="L2119" s="2">
        <f t="shared" si="274"/>
        <v>0.09</v>
      </c>
      <c r="AS2119" s="5" t="str">
        <f t="shared" si="267"/>
        <v/>
      </c>
      <c r="AU2119" s="5" t="str">
        <f t="shared" si="268"/>
        <v/>
      </c>
      <c r="AW2119" s="5" t="str">
        <f t="shared" si="269"/>
        <v/>
      </c>
      <c r="AY2119" s="2">
        <v>0.09</v>
      </c>
      <c r="AZ2119" s="5">
        <f t="shared" si="271"/>
        <v>0</v>
      </c>
      <c r="BA2119" s="11">
        <f t="shared" si="272"/>
        <v>0</v>
      </c>
      <c r="BB2119" s="5">
        <f t="shared" si="273"/>
        <v>0</v>
      </c>
      <c r="BC2119"/>
      <c r="BD2119"/>
    </row>
    <row r="2120" spans="1:56" x14ac:dyDescent="0.25">
      <c r="A2120" s="1" t="s">
        <v>798</v>
      </c>
      <c r="B2120" s="1" t="s">
        <v>733</v>
      </c>
      <c r="C2120" s="1" t="s">
        <v>734</v>
      </c>
      <c r="D2120" s="1" t="s">
        <v>735</v>
      </c>
      <c r="E2120" s="1" t="s">
        <v>61</v>
      </c>
      <c r="F2120" s="1" t="s">
        <v>529</v>
      </c>
      <c r="G2120" s="1" t="s">
        <v>63</v>
      </c>
      <c r="H2120" s="1" t="s">
        <v>742</v>
      </c>
      <c r="I2120" s="2">
        <v>480</v>
      </c>
      <c r="J2120" s="2">
        <v>7.0000000000000007E-2</v>
      </c>
      <c r="K2120" s="2">
        <f t="shared" si="270"/>
        <v>0</v>
      </c>
      <c r="L2120" s="2">
        <f t="shared" si="274"/>
        <v>7.0000000000000007E-2</v>
      </c>
      <c r="AS2120" s="5" t="str">
        <f t="shared" si="267"/>
        <v/>
      </c>
      <c r="AU2120" s="5" t="str">
        <f t="shared" si="268"/>
        <v/>
      </c>
      <c r="AW2120" s="5" t="str">
        <f t="shared" si="269"/>
        <v/>
      </c>
      <c r="AY2120" s="2">
        <v>7.0000000000000007E-2</v>
      </c>
      <c r="AZ2120" s="5">
        <f t="shared" si="271"/>
        <v>0</v>
      </c>
      <c r="BA2120" s="11">
        <f t="shared" si="272"/>
        <v>0</v>
      </c>
      <c r="BB2120" s="5">
        <f t="shared" si="273"/>
        <v>0</v>
      </c>
      <c r="BC2120"/>
      <c r="BD2120"/>
    </row>
    <row r="2121" spans="1:56" x14ac:dyDescent="0.25">
      <c r="A2121" s="1" t="s">
        <v>798</v>
      </c>
      <c r="B2121" s="1" t="s">
        <v>733</v>
      </c>
      <c r="C2121" s="1" t="s">
        <v>734</v>
      </c>
      <c r="D2121" s="1" t="s">
        <v>735</v>
      </c>
      <c r="E2121" s="1" t="s">
        <v>65</v>
      </c>
      <c r="F2121" s="1" t="s">
        <v>529</v>
      </c>
      <c r="G2121" s="1" t="s">
        <v>63</v>
      </c>
      <c r="H2121" s="1" t="s">
        <v>742</v>
      </c>
      <c r="I2121" s="2">
        <v>480</v>
      </c>
      <c r="J2121" s="2">
        <v>0.16</v>
      </c>
      <c r="K2121" s="2">
        <f t="shared" si="270"/>
        <v>0</v>
      </c>
      <c r="L2121" s="2">
        <f t="shared" si="274"/>
        <v>0.16</v>
      </c>
      <c r="AS2121" s="5" t="str">
        <f t="shared" si="267"/>
        <v/>
      </c>
      <c r="AU2121" s="5" t="str">
        <f t="shared" si="268"/>
        <v/>
      </c>
      <c r="AW2121" s="5" t="str">
        <f t="shared" si="269"/>
        <v/>
      </c>
      <c r="AY2121" s="2">
        <v>0.16</v>
      </c>
      <c r="AZ2121" s="5">
        <f t="shared" si="271"/>
        <v>0</v>
      </c>
      <c r="BA2121" s="11">
        <f t="shared" si="272"/>
        <v>0</v>
      </c>
      <c r="BB2121" s="5">
        <f t="shared" si="273"/>
        <v>0</v>
      </c>
      <c r="BC2121"/>
      <c r="BD2121"/>
    </row>
    <row r="2122" spans="1:56" x14ac:dyDescent="0.25">
      <c r="A2122" s="1" t="s">
        <v>798</v>
      </c>
      <c r="B2122" s="1" t="s">
        <v>733</v>
      </c>
      <c r="C2122" s="1" t="s">
        <v>734</v>
      </c>
      <c r="D2122" s="1" t="s">
        <v>735</v>
      </c>
      <c r="E2122" s="1" t="s">
        <v>66</v>
      </c>
      <c r="F2122" s="1" t="s">
        <v>529</v>
      </c>
      <c r="G2122" s="1" t="s">
        <v>63</v>
      </c>
      <c r="H2122" s="1" t="s">
        <v>742</v>
      </c>
      <c r="I2122" s="2">
        <v>480</v>
      </c>
      <c r="J2122" s="2">
        <v>38.61</v>
      </c>
      <c r="K2122" s="2">
        <f t="shared" si="270"/>
        <v>0</v>
      </c>
      <c r="L2122" s="2">
        <f t="shared" si="274"/>
        <v>38.61</v>
      </c>
      <c r="AS2122" s="5" t="str">
        <f t="shared" si="267"/>
        <v/>
      </c>
      <c r="AU2122" s="5" t="str">
        <f t="shared" si="268"/>
        <v/>
      </c>
      <c r="AW2122" s="5" t="str">
        <f t="shared" si="269"/>
        <v/>
      </c>
      <c r="AY2122" s="2">
        <v>38.61</v>
      </c>
      <c r="AZ2122" s="5">
        <f t="shared" si="271"/>
        <v>0</v>
      </c>
      <c r="BA2122" s="11">
        <f t="shared" si="272"/>
        <v>0</v>
      </c>
      <c r="BB2122" s="5">
        <f t="shared" si="273"/>
        <v>0</v>
      </c>
      <c r="BC2122"/>
      <c r="BD2122"/>
    </row>
    <row r="2123" spans="1:56" x14ac:dyDescent="0.25">
      <c r="A2123" s="1" t="s">
        <v>798</v>
      </c>
      <c r="B2123" s="1" t="s">
        <v>733</v>
      </c>
      <c r="C2123" s="1" t="s">
        <v>734</v>
      </c>
      <c r="D2123" s="1" t="s">
        <v>735</v>
      </c>
      <c r="E2123" s="1" t="s">
        <v>67</v>
      </c>
      <c r="F2123" s="1" t="s">
        <v>529</v>
      </c>
      <c r="G2123" s="1" t="s">
        <v>63</v>
      </c>
      <c r="H2123" s="1" t="s">
        <v>742</v>
      </c>
      <c r="I2123" s="2">
        <v>480</v>
      </c>
      <c r="J2123" s="2">
        <v>38.11</v>
      </c>
      <c r="K2123" s="2">
        <f t="shared" si="270"/>
        <v>0</v>
      </c>
      <c r="L2123" s="2">
        <f t="shared" si="274"/>
        <v>38.11</v>
      </c>
      <c r="AS2123" s="5" t="str">
        <f t="shared" si="267"/>
        <v/>
      </c>
      <c r="AU2123" s="5" t="str">
        <f t="shared" si="268"/>
        <v/>
      </c>
      <c r="AW2123" s="5" t="str">
        <f t="shared" si="269"/>
        <v/>
      </c>
      <c r="AY2123" s="2">
        <v>38.11</v>
      </c>
      <c r="AZ2123" s="5">
        <f t="shared" si="271"/>
        <v>0</v>
      </c>
      <c r="BA2123" s="11">
        <f t="shared" si="272"/>
        <v>0</v>
      </c>
      <c r="BB2123" s="5">
        <f t="shared" si="273"/>
        <v>0</v>
      </c>
      <c r="BC2123"/>
      <c r="BD2123"/>
    </row>
    <row r="2124" spans="1:56" x14ac:dyDescent="0.25">
      <c r="A2124" s="1" t="s">
        <v>798</v>
      </c>
      <c r="B2124" s="1" t="s">
        <v>733</v>
      </c>
      <c r="C2124" s="1" t="s">
        <v>734</v>
      </c>
      <c r="D2124" s="1" t="s">
        <v>735</v>
      </c>
      <c r="E2124" s="1" t="s">
        <v>68</v>
      </c>
      <c r="F2124" s="1" t="s">
        <v>529</v>
      </c>
      <c r="G2124" s="1" t="s">
        <v>63</v>
      </c>
      <c r="H2124" s="1" t="s">
        <v>742</v>
      </c>
      <c r="I2124" s="2">
        <v>480</v>
      </c>
      <c r="J2124" s="2">
        <v>40.130000000000003</v>
      </c>
      <c r="K2124" s="2">
        <f t="shared" si="270"/>
        <v>0</v>
      </c>
      <c r="L2124" s="2">
        <f t="shared" si="274"/>
        <v>33.5</v>
      </c>
      <c r="AS2124" s="5" t="str">
        <f t="shared" si="267"/>
        <v/>
      </c>
      <c r="AU2124" s="5" t="str">
        <f t="shared" si="268"/>
        <v/>
      </c>
      <c r="AW2124" s="5" t="str">
        <f t="shared" si="269"/>
        <v/>
      </c>
      <c r="AY2124" s="2">
        <v>33.5</v>
      </c>
      <c r="AZ2124" s="5">
        <f t="shared" si="271"/>
        <v>0</v>
      </c>
      <c r="BA2124" s="11">
        <f t="shared" si="272"/>
        <v>0</v>
      </c>
      <c r="BB2124" s="5">
        <f t="shared" si="273"/>
        <v>0</v>
      </c>
      <c r="BC2124"/>
      <c r="BD2124"/>
    </row>
    <row r="2125" spans="1:56" x14ac:dyDescent="0.25">
      <c r="A2125" s="1" t="s">
        <v>798</v>
      </c>
      <c r="B2125" s="1" t="s">
        <v>733</v>
      </c>
      <c r="C2125" s="1" t="s">
        <v>734</v>
      </c>
      <c r="D2125" s="1" t="s">
        <v>735</v>
      </c>
      <c r="E2125" s="1" t="s">
        <v>69</v>
      </c>
      <c r="F2125" s="1" t="s">
        <v>529</v>
      </c>
      <c r="G2125" s="1" t="s">
        <v>63</v>
      </c>
      <c r="H2125" s="1" t="s">
        <v>742</v>
      </c>
      <c r="I2125" s="2">
        <v>480</v>
      </c>
      <c r="J2125" s="2">
        <v>39.659999999999997</v>
      </c>
      <c r="K2125" s="2">
        <f t="shared" si="270"/>
        <v>0</v>
      </c>
      <c r="L2125" s="2">
        <f t="shared" si="274"/>
        <v>34</v>
      </c>
      <c r="AS2125" s="5" t="str">
        <f t="shared" si="267"/>
        <v/>
      </c>
      <c r="AU2125" s="5" t="str">
        <f t="shared" si="268"/>
        <v/>
      </c>
      <c r="AW2125" s="5" t="str">
        <f t="shared" si="269"/>
        <v/>
      </c>
      <c r="AY2125" s="2">
        <v>34</v>
      </c>
      <c r="AZ2125" s="5">
        <f t="shared" si="271"/>
        <v>0</v>
      </c>
      <c r="BA2125" s="11">
        <f t="shared" si="272"/>
        <v>0</v>
      </c>
      <c r="BB2125" s="5">
        <f t="shared" si="273"/>
        <v>0</v>
      </c>
      <c r="BC2125"/>
      <c r="BD2125"/>
    </row>
    <row r="2126" spans="1:56" x14ac:dyDescent="0.25">
      <c r="A2126" s="1" t="s">
        <v>798</v>
      </c>
      <c r="B2126" s="1" t="s">
        <v>733</v>
      </c>
      <c r="C2126" s="1" t="s">
        <v>734</v>
      </c>
      <c r="D2126" s="1" t="s">
        <v>735</v>
      </c>
      <c r="E2126" s="1" t="s">
        <v>70</v>
      </c>
      <c r="F2126" s="1" t="s">
        <v>529</v>
      </c>
      <c r="G2126" s="1" t="s">
        <v>63</v>
      </c>
      <c r="H2126" s="1" t="s">
        <v>742</v>
      </c>
      <c r="I2126" s="2">
        <v>480</v>
      </c>
      <c r="J2126" s="2">
        <v>40.369999999999997</v>
      </c>
      <c r="K2126" s="2">
        <f t="shared" si="270"/>
        <v>0</v>
      </c>
      <c r="L2126" s="2">
        <f t="shared" si="274"/>
        <v>34.06</v>
      </c>
      <c r="AS2126" s="5" t="str">
        <f t="shared" si="267"/>
        <v/>
      </c>
      <c r="AU2126" s="5" t="str">
        <f t="shared" si="268"/>
        <v/>
      </c>
      <c r="AW2126" s="5" t="str">
        <f t="shared" si="269"/>
        <v/>
      </c>
      <c r="AY2126" s="2">
        <v>34.06</v>
      </c>
      <c r="AZ2126" s="5">
        <f t="shared" si="271"/>
        <v>0</v>
      </c>
      <c r="BA2126" s="11">
        <f t="shared" si="272"/>
        <v>0</v>
      </c>
      <c r="BB2126" s="5">
        <f t="shared" si="273"/>
        <v>0</v>
      </c>
      <c r="BC2126"/>
      <c r="BD2126"/>
    </row>
    <row r="2127" spans="1:56" x14ac:dyDescent="0.25">
      <c r="A2127" s="1" t="s">
        <v>798</v>
      </c>
      <c r="B2127" s="1" t="s">
        <v>733</v>
      </c>
      <c r="C2127" s="1" t="s">
        <v>734</v>
      </c>
      <c r="D2127" s="1" t="s">
        <v>735</v>
      </c>
      <c r="E2127" s="1" t="s">
        <v>71</v>
      </c>
      <c r="F2127" s="1" t="s">
        <v>529</v>
      </c>
      <c r="G2127" s="1" t="s">
        <v>63</v>
      </c>
      <c r="H2127" s="1" t="s">
        <v>742</v>
      </c>
      <c r="I2127" s="2">
        <v>480</v>
      </c>
      <c r="J2127" s="2">
        <v>38.29</v>
      </c>
      <c r="K2127" s="2">
        <f t="shared" si="270"/>
        <v>0</v>
      </c>
      <c r="L2127" s="2">
        <f t="shared" si="274"/>
        <v>38.299999999999997</v>
      </c>
      <c r="AS2127" s="5" t="str">
        <f t="shared" si="267"/>
        <v/>
      </c>
      <c r="AU2127" s="5" t="str">
        <f t="shared" si="268"/>
        <v/>
      </c>
      <c r="AW2127" s="5" t="str">
        <f t="shared" si="269"/>
        <v/>
      </c>
      <c r="AY2127" s="2">
        <v>38.299999999999997</v>
      </c>
      <c r="AZ2127" s="5">
        <f t="shared" si="271"/>
        <v>0</v>
      </c>
      <c r="BA2127" s="11">
        <f t="shared" si="272"/>
        <v>0</v>
      </c>
      <c r="BB2127" s="5">
        <f t="shared" si="273"/>
        <v>0</v>
      </c>
      <c r="BC2127"/>
      <c r="BD2127"/>
    </row>
    <row r="2128" spans="1:56" x14ac:dyDescent="0.25">
      <c r="A2128" s="1" t="s">
        <v>798</v>
      </c>
      <c r="B2128" s="1" t="s">
        <v>733</v>
      </c>
      <c r="C2128" s="1" t="s">
        <v>734</v>
      </c>
      <c r="D2128" s="1" t="s">
        <v>735</v>
      </c>
      <c r="E2128" s="1" t="s">
        <v>72</v>
      </c>
      <c r="F2128" s="1" t="s">
        <v>529</v>
      </c>
      <c r="G2128" s="1" t="s">
        <v>63</v>
      </c>
      <c r="H2128" s="1" t="s">
        <v>742</v>
      </c>
      <c r="I2128" s="2">
        <v>480</v>
      </c>
      <c r="J2128" s="2">
        <v>35.74</v>
      </c>
      <c r="K2128" s="2">
        <f t="shared" si="270"/>
        <v>0</v>
      </c>
      <c r="L2128" s="2">
        <f t="shared" si="274"/>
        <v>33.39</v>
      </c>
      <c r="AS2128" s="5" t="str">
        <f t="shared" si="267"/>
        <v/>
      </c>
      <c r="AU2128" s="5" t="str">
        <f t="shared" si="268"/>
        <v/>
      </c>
      <c r="AW2128" s="5" t="str">
        <f t="shared" si="269"/>
        <v/>
      </c>
      <c r="AY2128" s="2">
        <v>33.39</v>
      </c>
      <c r="AZ2128" s="5">
        <f t="shared" si="271"/>
        <v>0</v>
      </c>
      <c r="BA2128" s="11">
        <f t="shared" si="272"/>
        <v>0</v>
      </c>
      <c r="BB2128" s="5">
        <f t="shared" si="273"/>
        <v>0</v>
      </c>
      <c r="BC2128"/>
      <c r="BD2128"/>
    </row>
    <row r="2129" spans="1:56" x14ac:dyDescent="0.25">
      <c r="A2129" s="1" t="s">
        <v>798</v>
      </c>
      <c r="B2129" s="1" t="s">
        <v>733</v>
      </c>
      <c r="C2129" s="1" t="s">
        <v>734</v>
      </c>
      <c r="D2129" s="1" t="s">
        <v>735</v>
      </c>
      <c r="E2129" s="1" t="s">
        <v>73</v>
      </c>
      <c r="F2129" s="1" t="s">
        <v>529</v>
      </c>
      <c r="G2129" s="1" t="s">
        <v>63</v>
      </c>
      <c r="H2129" s="1" t="s">
        <v>742</v>
      </c>
      <c r="I2129" s="2">
        <v>480</v>
      </c>
      <c r="J2129" s="2">
        <v>37.840000000000003</v>
      </c>
      <c r="K2129" s="2">
        <f t="shared" si="270"/>
        <v>0</v>
      </c>
      <c r="L2129" s="2">
        <f t="shared" si="274"/>
        <v>0.61</v>
      </c>
      <c r="AS2129" s="5" t="str">
        <f t="shared" si="267"/>
        <v/>
      </c>
      <c r="AU2129" s="5" t="str">
        <f t="shared" si="268"/>
        <v/>
      </c>
      <c r="AW2129" s="5" t="str">
        <f t="shared" si="269"/>
        <v/>
      </c>
      <c r="AY2129" s="2">
        <v>0.61</v>
      </c>
      <c r="AZ2129" s="5">
        <f t="shared" si="271"/>
        <v>0</v>
      </c>
      <c r="BA2129" s="11">
        <f t="shared" si="272"/>
        <v>0</v>
      </c>
      <c r="BB2129" s="5">
        <f t="shared" si="273"/>
        <v>0</v>
      </c>
      <c r="BC2129"/>
      <c r="BD2129"/>
    </row>
    <row r="2130" spans="1:56" x14ac:dyDescent="0.25">
      <c r="A2130" s="1" t="s">
        <v>798</v>
      </c>
      <c r="B2130" s="1" t="s">
        <v>733</v>
      </c>
      <c r="C2130" s="1" t="s">
        <v>734</v>
      </c>
      <c r="D2130" s="1" t="s">
        <v>735</v>
      </c>
      <c r="E2130" s="1" t="s">
        <v>75</v>
      </c>
      <c r="F2130" s="1" t="s">
        <v>529</v>
      </c>
      <c r="G2130" s="1" t="s">
        <v>63</v>
      </c>
      <c r="H2130" s="1" t="s">
        <v>742</v>
      </c>
      <c r="I2130" s="2">
        <v>480</v>
      </c>
      <c r="J2130" s="2">
        <v>37.799999999999997</v>
      </c>
      <c r="K2130" s="2">
        <f t="shared" si="270"/>
        <v>0</v>
      </c>
      <c r="L2130" s="2">
        <f t="shared" si="274"/>
        <v>0.03</v>
      </c>
      <c r="AS2130" s="5" t="str">
        <f t="shared" si="267"/>
        <v/>
      </c>
      <c r="AU2130" s="5" t="str">
        <f t="shared" si="268"/>
        <v/>
      </c>
      <c r="AW2130" s="5" t="str">
        <f t="shared" si="269"/>
        <v/>
      </c>
      <c r="AY2130" s="2">
        <v>0.03</v>
      </c>
      <c r="AZ2130" s="5">
        <f t="shared" si="271"/>
        <v>0</v>
      </c>
      <c r="BA2130" s="11">
        <f t="shared" si="272"/>
        <v>0</v>
      </c>
      <c r="BB2130" s="5">
        <f t="shared" si="273"/>
        <v>0</v>
      </c>
      <c r="BC2130"/>
      <c r="BD2130"/>
    </row>
    <row r="2131" spans="1:56" x14ac:dyDescent="0.25">
      <c r="A2131" s="1" t="s">
        <v>798</v>
      </c>
      <c r="B2131" s="1" t="s">
        <v>733</v>
      </c>
      <c r="C2131" s="1" t="s">
        <v>734</v>
      </c>
      <c r="D2131" s="1" t="s">
        <v>735</v>
      </c>
      <c r="E2131" s="1" t="s">
        <v>74</v>
      </c>
      <c r="F2131" s="1" t="s">
        <v>540</v>
      </c>
      <c r="G2131" s="1" t="s">
        <v>63</v>
      </c>
      <c r="H2131" s="1" t="s">
        <v>742</v>
      </c>
      <c r="I2131" s="2">
        <v>480</v>
      </c>
      <c r="J2131" s="2">
        <v>7.0000000000000007E-2</v>
      </c>
      <c r="K2131" s="2">
        <f t="shared" si="270"/>
        <v>0</v>
      </c>
      <c r="L2131" s="2">
        <f t="shared" si="274"/>
        <v>7.0000000000000007E-2</v>
      </c>
      <c r="AS2131" s="5" t="str">
        <f t="shared" si="267"/>
        <v/>
      </c>
      <c r="AU2131" s="5" t="str">
        <f t="shared" si="268"/>
        <v/>
      </c>
      <c r="AW2131" s="5" t="str">
        <f t="shared" si="269"/>
        <v/>
      </c>
      <c r="AY2131" s="2">
        <v>7.0000000000000007E-2</v>
      </c>
      <c r="AZ2131" s="5">
        <f t="shared" si="271"/>
        <v>0</v>
      </c>
      <c r="BA2131" s="11">
        <f t="shared" si="272"/>
        <v>0</v>
      </c>
      <c r="BB2131" s="5">
        <f t="shared" si="273"/>
        <v>0</v>
      </c>
      <c r="BC2131"/>
      <c r="BD2131"/>
    </row>
    <row r="2132" spans="1:56" x14ac:dyDescent="0.25">
      <c r="A2132" s="1" t="s">
        <v>798</v>
      </c>
      <c r="B2132" s="1" t="s">
        <v>733</v>
      </c>
      <c r="C2132" s="1" t="s">
        <v>734</v>
      </c>
      <c r="D2132" s="1" t="s">
        <v>735</v>
      </c>
      <c r="E2132" s="1" t="s">
        <v>75</v>
      </c>
      <c r="F2132" s="1" t="s">
        <v>540</v>
      </c>
      <c r="G2132" s="1" t="s">
        <v>63</v>
      </c>
      <c r="H2132" s="1" t="s">
        <v>742</v>
      </c>
      <c r="I2132" s="2">
        <v>480</v>
      </c>
      <c r="J2132" s="2">
        <v>7.0000000000000007E-2</v>
      </c>
      <c r="K2132" s="2">
        <f t="shared" si="270"/>
        <v>0</v>
      </c>
      <c r="L2132" s="2">
        <f t="shared" si="274"/>
        <v>7.0000000000000007E-2</v>
      </c>
      <c r="AS2132" s="5" t="str">
        <f t="shared" si="267"/>
        <v/>
      </c>
      <c r="AU2132" s="5" t="str">
        <f t="shared" si="268"/>
        <v/>
      </c>
      <c r="AW2132" s="5" t="str">
        <f t="shared" si="269"/>
        <v/>
      </c>
      <c r="AY2132" s="2">
        <v>7.0000000000000007E-2</v>
      </c>
      <c r="AZ2132" s="5">
        <f t="shared" si="271"/>
        <v>0</v>
      </c>
      <c r="BA2132" s="11">
        <f t="shared" si="272"/>
        <v>0</v>
      </c>
      <c r="BB2132" s="5">
        <f t="shared" si="273"/>
        <v>0</v>
      </c>
      <c r="BC2132"/>
      <c r="BD2132"/>
    </row>
    <row r="2133" spans="1:56" x14ac:dyDescent="0.25">
      <c r="A2133" s="1" t="s">
        <v>798</v>
      </c>
      <c r="B2133" s="1" t="s">
        <v>733</v>
      </c>
      <c r="C2133" s="1" t="s">
        <v>734</v>
      </c>
      <c r="D2133" s="1" t="s">
        <v>735</v>
      </c>
      <c r="E2133" s="1" t="s">
        <v>68</v>
      </c>
      <c r="F2133" s="1" t="s">
        <v>318</v>
      </c>
      <c r="G2133" s="1" t="s">
        <v>63</v>
      </c>
      <c r="H2133" s="1" t="s">
        <v>742</v>
      </c>
      <c r="I2133" s="2">
        <v>480</v>
      </c>
      <c r="J2133" s="2">
        <v>0.09</v>
      </c>
      <c r="K2133" s="2">
        <f t="shared" si="270"/>
        <v>0</v>
      </c>
      <c r="L2133" s="2">
        <f t="shared" si="274"/>
        <v>0.09</v>
      </c>
      <c r="AS2133" s="5" t="str">
        <f t="shared" si="267"/>
        <v/>
      </c>
      <c r="AU2133" s="5" t="str">
        <f t="shared" si="268"/>
        <v/>
      </c>
      <c r="AW2133" s="5" t="str">
        <f t="shared" si="269"/>
        <v/>
      </c>
      <c r="AY2133" s="2">
        <v>0.09</v>
      </c>
      <c r="AZ2133" s="5">
        <f t="shared" si="271"/>
        <v>0</v>
      </c>
      <c r="BA2133" s="11">
        <f t="shared" si="272"/>
        <v>0</v>
      </c>
      <c r="BB2133" s="5">
        <f t="shared" si="273"/>
        <v>0</v>
      </c>
      <c r="BC2133"/>
      <c r="BD2133"/>
    </row>
    <row r="2134" spans="1:56" x14ac:dyDescent="0.25">
      <c r="A2134" s="1" t="s">
        <v>798</v>
      </c>
      <c r="B2134" s="1" t="s">
        <v>733</v>
      </c>
      <c r="C2134" s="1" t="s">
        <v>734</v>
      </c>
      <c r="D2134" s="1" t="s">
        <v>735</v>
      </c>
      <c r="E2134" s="1" t="s">
        <v>75</v>
      </c>
      <c r="F2134" s="1" t="s">
        <v>318</v>
      </c>
      <c r="G2134" s="1" t="s">
        <v>63</v>
      </c>
      <c r="H2134" s="1" t="s">
        <v>742</v>
      </c>
      <c r="I2134" s="2">
        <v>480</v>
      </c>
      <c r="J2134" s="2">
        <v>0.08</v>
      </c>
      <c r="K2134" s="2">
        <f t="shared" si="270"/>
        <v>0</v>
      </c>
      <c r="L2134" s="2">
        <f t="shared" si="274"/>
        <v>0.08</v>
      </c>
      <c r="AS2134" s="5" t="str">
        <f t="shared" si="267"/>
        <v/>
      </c>
      <c r="AU2134" s="5" t="str">
        <f t="shared" si="268"/>
        <v/>
      </c>
      <c r="AW2134" s="5" t="str">
        <f t="shared" si="269"/>
        <v/>
      </c>
      <c r="AY2134" s="2">
        <v>0.08</v>
      </c>
      <c r="AZ2134" s="5">
        <f t="shared" si="271"/>
        <v>0</v>
      </c>
      <c r="BA2134" s="11">
        <f t="shared" si="272"/>
        <v>0</v>
      </c>
      <c r="BB2134" s="5">
        <f t="shared" si="273"/>
        <v>0</v>
      </c>
      <c r="BC2134"/>
      <c r="BD2134"/>
    </row>
    <row r="2135" spans="1:56" x14ac:dyDescent="0.25">
      <c r="A2135" s="1" t="s">
        <v>799</v>
      </c>
      <c r="B2135" s="1" t="s">
        <v>733</v>
      </c>
      <c r="C2135" s="1" t="s">
        <v>734</v>
      </c>
      <c r="D2135" s="1" t="s">
        <v>735</v>
      </c>
      <c r="E2135" s="1" t="s">
        <v>85</v>
      </c>
      <c r="F2135" s="1" t="s">
        <v>529</v>
      </c>
      <c r="G2135" s="1" t="s">
        <v>63</v>
      </c>
      <c r="H2135" s="1" t="s">
        <v>742</v>
      </c>
      <c r="I2135" s="2">
        <v>160</v>
      </c>
      <c r="J2135" s="2">
        <v>39.47</v>
      </c>
      <c r="K2135" s="2">
        <f t="shared" si="270"/>
        <v>0</v>
      </c>
      <c r="L2135" s="2">
        <f t="shared" si="274"/>
        <v>39.47</v>
      </c>
      <c r="AS2135" s="5" t="str">
        <f t="shared" si="267"/>
        <v/>
      </c>
      <c r="AU2135" s="5" t="str">
        <f t="shared" si="268"/>
        <v/>
      </c>
      <c r="AW2135" s="5" t="str">
        <f t="shared" si="269"/>
        <v/>
      </c>
      <c r="AY2135" s="2">
        <v>39.47</v>
      </c>
      <c r="AZ2135" s="5">
        <f t="shared" si="271"/>
        <v>0</v>
      </c>
      <c r="BA2135" s="11">
        <f t="shared" si="272"/>
        <v>0</v>
      </c>
      <c r="BB2135" s="5">
        <f t="shared" si="273"/>
        <v>0</v>
      </c>
      <c r="BC2135"/>
      <c r="BD2135"/>
    </row>
    <row r="2136" spans="1:56" x14ac:dyDescent="0.25">
      <c r="A2136" s="1" t="s">
        <v>799</v>
      </c>
      <c r="B2136" s="1" t="s">
        <v>733</v>
      </c>
      <c r="C2136" s="1" t="s">
        <v>734</v>
      </c>
      <c r="D2136" s="1" t="s">
        <v>735</v>
      </c>
      <c r="E2136" s="1" t="s">
        <v>80</v>
      </c>
      <c r="F2136" s="1" t="s">
        <v>529</v>
      </c>
      <c r="G2136" s="1" t="s">
        <v>63</v>
      </c>
      <c r="H2136" s="1" t="s">
        <v>742</v>
      </c>
      <c r="I2136" s="2">
        <v>160</v>
      </c>
      <c r="J2136" s="2">
        <v>39.54</v>
      </c>
      <c r="K2136" s="2">
        <f t="shared" si="270"/>
        <v>0</v>
      </c>
      <c r="L2136" s="2">
        <f t="shared" si="274"/>
        <v>39.54</v>
      </c>
      <c r="AS2136" s="5" t="str">
        <f t="shared" si="267"/>
        <v/>
      </c>
      <c r="AU2136" s="5" t="str">
        <f t="shared" si="268"/>
        <v/>
      </c>
      <c r="AW2136" s="5" t="str">
        <f t="shared" si="269"/>
        <v/>
      </c>
      <c r="AY2136" s="2">
        <v>39.54</v>
      </c>
      <c r="AZ2136" s="5">
        <f t="shared" si="271"/>
        <v>0</v>
      </c>
      <c r="BA2136" s="11">
        <f t="shared" si="272"/>
        <v>0</v>
      </c>
      <c r="BB2136" s="5">
        <f t="shared" si="273"/>
        <v>0</v>
      </c>
      <c r="BC2136"/>
      <c r="BD2136"/>
    </row>
    <row r="2137" spans="1:56" x14ac:dyDescent="0.25">
      <c r="A2137" s="1" t="s">
        <v>799</v>
      </c>
      <c r="B2137" s="1" t="s">
        <v>733</v>
      </c>
      <c r="C2137" s="1" t="s">
        <v>734</v>
      </c>
      <c r="D2137" s="1" t="s">
        <v>735</v>
      </c>
      <c r="E2137" s="1" t="s">
        <v>61</v>
      </c>
      <c r="F2137" s="1" t="s">
        <v>529</v>
      </c>
      <c r="G2137" s="1" t="s">
        <v>63</v>
      </c>
      <c r="H2137" s="1" t="s">
        <v>742</v>
      </c>
      <c r="I2137" s="2">
        <v>160</v>
      </c>
      <c r="J2137" s="2">
        <v>38.31</v>
      </c>
      <c r="K2137" s="2">
        <f t="shared" si="270"/>
        <v>0</v>
      </c>
      <c r="L2137" s="2">
        <f t="shared" si="274"/>
        <v>38.31</v>
      </c>
      <c r="AS2137" s="5" t="str">
        <f t="shared" si="267"/>
        <v/>
      </c>
      <c r="AU2137" s="5" t="str">
        <f t="shared" si="268"/>
        <v/>
      </c>
      <c r="AW2137" s="5" t="str">
        <f t="shared" si="269"/>
        <v/>
      </c>
      <c r="AY2137" s="2">
        <v>38.31</v>
      </c>
      <c r="AZ2137" s="5">
        <f t="shared" si="271"/>
        <v>0</v>
      </c>
      <c r="BA2137" s="11">
        <f t="shared" si="272"/>
        <v>0</v>
      </c>
      <c r="BB2137" s="5">
        <f t="shared" si="273"/>
        <v>0</v>
      </c>
      <c r="BC2137"/>
      <c r="BD2137"/>
    </row>
    <row r="2138" spans="1:56" x14ac:dyDescent="0.25">
      <c r="A2138" s="1" t="s">
        <v>799</v>
      </c>
      <c r="B2138" s="1" t="s">
        <v>733</v>
      </c>
      <c r="C2138" s="1" t="s">
        <v>734</v>
      </c>
      <c r="D2138" s="1" t="s">
        <v>735</v>
      </c>
      <c r="E2138" s="1" t="s">
        <v>65</v>
      </c>
      <c r="F2138" s="1" t="s">
        <v>529</v>
      </c>
      <c r="G2138" s="1" t="s">
        <v>63</v>
      </c>
      <c r="H2138" s="1" t="s">
        <v>742</v>
      </c>
      <c r="I2138" s="2">
        <v>160</v>
      </c>
      <c r="J2138" s="2">
        <v>39.11</v>
      </c>
      <c r="K2138" s="2">
        <f t="shared" si="270"/>
        <v>0</v>
      </c>
      <c r="L2138" s="2">
        <f t="shared" si="274"/>
        <v>39.11</v>
      </c>
      <c r="AS2138" s="5" t="str">
        <f t="shared" si="267"/>
        <v/>
      </c>
      <c r="AU2138" s="5" t="str">
        <f t="shared" si="268"/>
        <v/>
      </c>
      <c r="AW2138" s="5" t="str">
        <f t="shared" si="269"/>
        <v/>
      </c>
      <c r="AY2138" s="2">
        <v>39.11</v>
      </c>
      <c r="AZ2138" s="5">
        <f t="shared" si="271"/>
        <v>0</v>
      </c>
      <c r="BA2138" s="11">
        <f t="shared" si="272"/>
        <v>0</v>
      </c>
      <c r="BB2138" s="5">
        <f t="shared" si="273"/>
        <v>0</v>
      </c>
      <c r="BC2138"/>
      <c r="BD2138"/>
    </row>
    <row r="2139" spans="1:56" x14ac:dyDescent="0.25">
      <c r="A2139" s="1" t="s">
        <v>799</v>
      </c>
      <c r="B2139" s="1" t="s">
        <v>733</v>
      </c>
      <c r="C2139" s="1" t="s">
        <v>734</v>
      </c>
      <c r="D2139" s="1" t="s">
        <v>735</v>
      </c>
      <c r="E2139" s="1" t="s">
        <v>72</v>
      </c>
      <c r="F2139" s="1" t="s">
        <v>540</v>
      </c>
      <c r="G2139" s="1" t="s">
        <v>63</v>
      </c>
      <c r="H2139" s="1" t="s">
        <v>742</v>
      </c>
      <c r="I2139" s="2">
        <v>160</v>
      </c>
      <c r="J2139" s="2">
        <v>7.0000000000000007E-2</v>
      </c>
      <c r="K2139" s="2">
        <f t="shared" si="270"/>
        <v>0</v>
      </c>
      <c r="L2139" s="2">
        <f t="shared" si="274"/>
        <v>7.0000000000000007E-2</v>
      </c>
      <c r="AS2139" s="5" t="str">
        <f t="shared" si="267"/>
        <v/>
      </c>
      <c r="AU2139" s="5" t="str">
        <f t="shared" si="268"/>
        <v/>
      </c>
      <c r="AW2139" s="5" t="str">
        <f t="shared" si="269"/>
        <v/>
      </c>
      <c r="AY2139" s="2">
        <v>7.0000000000000007E-2</v>
      </c>
      <c r="AZ2139" s="5">
        <f t="shared" si="271"/>
        <v>0</v>
      </c>
      <c r="BA2139" s="11">
        <f t="shared" si="272"/>
        <v>0</v>
      </c>
      <c r="BB2139" s="5">
        <f t="shared" si="273"/>
        <v>0</v>
      </c>
      <c r="BC2139"/>
      <c r="BD2139"/>
    </row>
    <row r="2140" spans="1:56" x14ac:dyDescent="0.25">
      <c r="A2140" s="1" t="s">
        <v>799</v>
      </c>
      <c r="B2140" s="1" t="s">
        <v>733</v>
      </c>
      <c r="C2140" s="1" t="s">
        <v>734</v>
      </c>
      <c r="D2140" s="1" t="s">
        <v>735</v>
      </c>
      <c r="E2140" s="1" t="s">
        <v>73</v>
      </c>
      <c r="F2140" s="1" t="s">
        <v>540</v>
      </c>
      <c r="G2140" s="1" t="s">
        <v>63</v>
      </c>
      <c r="H2140" s="1" t="s">
        <v>742</v>
      </c>
      <c r="I2140" s="2">
        <v>160</v>
      </c>
      <c r="J2140" s="2">
        <v>7.0000000000000007E-2</v>
      </c>
      <c r="K2140" s="2">
        <f t="shared" si="270"/>
        <v>0</v>
      </c>
      <c r="L2140" s="2">
        <f t="shared" si="274"/>
        <v>7.0000000000000007E-2</v>
      </c>
      <c r="AS2140" s="5" t="str">
        <f t="shared" si="267"/>
        <v/>
      </c>
      <c r="AU2140" s="5" t="str">
        <f t="shared" si="268"/>
        <v/>
      </c>
      <c r="AW2140" s="5" t="str">
        <f t="shared" si="269"/>
        <v/>
      </c>
      <c r="AY2140" s="2">
        <v>7.0000000000000007E-2</v>
      </c>
      <c r="AZ2140" s="5">
        <f t="shared" si="271"/>
        <v>0</v>
      </c>
      <c r="BA2140" s="11">
        <f t="shared" si="272"/>
        <v>0</v>
      </c>
      <c r="BB2140" s="5">
        <f t="shared" si="273"/>
        <v>0</v>
      </c>
      <c r="BC2140"/>
      <c r="BD2140"/>
    </row>
    <row r="2141" spans="1:56" x14ac:dyDescent="0.25">
      <c r="A2141" s="1" t="s">
        <v>799</v>
      </c>
      <c r="B2141" s="1" t="s">
        <v>733</v>
      </c>
      <c r="C2141" s="1" t="s">
        <v>734</v>
      </c>
      <c r="D2141" s="1" t="s">
        <v>735</v>
      </c>
      <c r="E2141" s="1" t="s">
        <v>93</v>
      </c>
      <c r="F2141" s="1" t="s">
        <v>318</v>
      </c>
      <c r="G2141" s="1" t="s">
        <v>63</v>
      </c>
      <c r="H2141" s="1" t="s">
        <v>742</v>
      </c>
      <c r="I2141" s="2">
        <v>160</v>
      </c>
      <c r="J2141" s="2">
        <v>0.09</v>
      </c>
      <c r="K2141" s="2">
        <f t="shared" si="270"/>
        <v>0</v>
      </c>
      <c r="L2141" s="2">
        <f t="shared" si="274"/>
        <v>0.09</v>
      </c>
      <c r="AS2141" s="5" t="str">
        <f t="shared" si="267"/>
        <v/>
      </c>
      <c r="AU2141" s="5" t="str">
        <f t="shared" si="268"/>
        <v/>
      </c>
      <c r="AW2141" s="5" t="str">
        <f t="shared" si="269"/>
        <v/>
      </c>
      <c r="AY2141" s="2">
        <v>0.09</v>
      </c>
      <c r="AZ2141" s="5">
        <f t="shared" si="271"/>
        <v>0</v>
      </c>
      <c r="BA2141" s="11">
        <f t="shared" si="272"/>
        <v>0</v>
      </c>
      <c r="BB2141" s="5">
        <f t="shared" si="273"/>
        <v>0</v>
      </c>
      <c r="BC2141"/>
      <c r="BD2141"/>
    </row>
    <row r="2142" spans="1:56" x14ac:dyDescent="0.25">
      <c r="A2142" s="1" t="s">
        <v>799</v>
      </c>
      <c r="B2142" s="1" t="s">
        <v>733</v>
      </c>
      <c r="C2142" s="1" t="s">
        <v>734</v>
      </c>
      <c r="D2142" s="1" t="s">
        <v>735</v>
      </c>
      <c r="E2142" s="1" t="s">
        <v>67</v>
      </c>
      <c r="F2142" s="1" t="s">
        <v>318</v>
      </c>
      <c r="G2142" s="1" t="s">
        <v>63</v>
      </c>
      <c r="H2142" s="1" t="s">
        <v>742</v>
      </c>
      <c r="I2142" s="2">
        <v>160</v>
      </c>
      <c r="J2142" s="2">
        <v>0.09</v>
      </c>
      <c r="K2142" s="2">
        <f t="shared" si="270"/>
        <v>0</v>
      </c>
      <c r="L2142" s="2">
        <f t="shared" si="274"/>
        <v>0.09</v>
      </c>
      <c r="AS2142" s="5" t="str">
        <f t="shared" si="267"/>
        <v/>
      </c>
      <c r="AU2142" s="5" t="str">
        <f t="shared" si="268"/>
        <v/>
      </c>
      <c r="AW2142" s="5" t="str">
        <f t="shared" si="269"/>
        <v/>
      </c>
      <c r="AY2142" s="2">
        <v>0.09</v>
      </c>
      <c r="AZ2142" s="5">
        <f t="shared" si="271"/>
        <v>0</v>
      </c>
      <c r="BA2142" s="11">
        <f t="shared" si="272"/>
        <v>0</v>
      </c>
      <c r="BB2142" s="5">
        <f t="shared" si="273"/>
        <v>0</v>
      </c>
      <c r="BC2142"/>
      <c r="BD2142"/>
    </row>
    <row r="2143" spans="1:56" x14ac:dyDescent="0.25">
      <c r="A2143" s="1" t="s">
        <v>800</v>
      </c>
      <c r="B2143" s="1" t="s">
        <v>801</v>
      </c>
      <c r="C2143" s="1" t="s">
        <v>802</v>
      </c>
      <c r="D2143" s="1" t="s">
        <v>112</v>
      </c>
      <c r="E2143" s="1" t="s">
        <v>85</v>
      </c>
      <c r="F2143" s="1" t="s">
        <v>540</v>
      </c>
      <c r="G2143" s="1" t="s">
        <v>63</v>
      </c>
      <c r="H2143" s="1" t="s">
        <v>742</v>
      </c>
      <c r="I2143" s="2">
        <v>320</v>
      </c>
      <c r="J2143" s="2">
        <v>37.22</v>
      </c>
      <c r="K2143" s="2">
        <f t="shared" si="270"/>
        <v>37.22</v>
      </c>
      <c r="L2143" s="2">
        <f t="shared" si="274"/>
        <v>0</v>
      </c>
      <c r="X2143" s="13">
        <v>16.329999999999998</v>
      </c>
      <c r="Y2143" s="5">
        <v>1655.0659125</v>
      </c>
      <c r="AJ2143" s="10">
        <v>20.89</v>
      </c>
      <c r="AK2143" s="5">
        <v>692.91083475494383</v>
      </c>
      <c r="AS2143" s="5" t="str">
        <f t="shared" si="267"/>
        <v/>
      </c>
      <c r="AU2143" s="5" t="str">
        <f t="shared" si="268"/>
        <v/>
      </c>
      <c r="AW2143" s="5" t="str">
        <f t="shared" si="269"/>
        <v/>
      </c>
      <c r="AZ2143" s="5">
        <f t="shared" si="271"/>
        <v>2347.9767472549438</v>
      </c>
      <c r="BA2143" s="11">
        <f t="shared" si="272"/>
        <v>4.6690188049386738E-2</v>
      </c>
      <c r="BB2143" s="5">
        <f t="shared" si="273"/>
        <v>46.690188049386734</v>
      </c>
      <c r="BC2143"/>
      <c r="BD2143"/>
    </row>
    <row r="2144" spans="1:56" x14ac:dyDescent="0.25">
      <c r="A2144" s="1" t="s">
        <v>800</v>
      </c>
      <c r="B2144" s="1" t="s">
        <v>801</v>
      </c>
      <c r="C2144" s="1" t="s">
        <v>802</v>
      </c>
      <c r="D2144" s="1" t="s">
        <v>112</v>
      </c>
      <c r="E2144" s="1" t="s">
        <v>80</v>
      </c>
      <c r="F2144" s="1" t="s">
        <v>540</v>
      </c>
      <c r="G2144" s="1" t="s">
        <v>63</v>
      </c>
      <c r="H2144" s="1" t="s">
        <v>742</v>
      </c>
      <c r="I2144" s="2">
        <v>320</v>
      </c>
      <c r="J2144" s="2">
        <v>39.18</v>
      </c>
      <c r="K2144" s="2">
        <f t="shared" si="270"/>
        <v>39.18</v>
      </c>
      <c r="L2144" s="2">
        <f t="shared" si="274"/>
        <v>0</v>
      </c>
      <c r="X2144" s="13">
        <v>39.18</v>
      </c>
      <c r="Y2144" s="5">
        <v>3970.9419750000002</v>
      </c>
      <c r="AS2144" s="5" t="str">
        <f t="shared" si="267"/>
        <v/>
      </c>
      <c r="AU2144" s="5" t="str">
        <f t="shared" si="268"/>
        <v/>
      </c>
      <c r="AW2144" s="5" t="str">
        <f t="shared" si="269"/>
        <v/>
      </c>
      <c r="AZ2144" s="5">
        <f t="shared" si="271"/>
        <v>3970.9419750000002</v>
      </c>
      <c r="BA2144" s="11">
        <f t="shared" si="272"/>
        <v>7.896331501694466E-2</v>
      </c>
      <c r="BB2144" s="5">
        <f t="shared" si="273"/>
        <v>78.963315016944662</v>
      </c>
      <c r="BC2144"/>
      <c r="BD2144"/>
    </row>
    <row r="2145" spans="1:58" x14ac:dyDescent="0.25">
      <c r="A2145" s="1" t="s">
        <v>800</v>
      </c>
      <c r="B2145" s="1" t="s">
        <v>801</v>
      </c>
      <c r="C2145" s="1" t="s">
        <v>802</v>
      </c>
      <c r="D2145" s="1" t="s">
        <v>112</v>
      </c>
      <c r="E2145" s="1" t="s">
        <v>61</v>
      </c>
      <c r="F2145" s="1" t="s">
        <v>540</v>
      </c>
      <c r="G2145" s="1" t="s">
        <v>63</v>
      </c>
      <c r="H2145" s="1" t="s">
        <v>742</v>
      </c>
      <c r="I2145" s="2">
        <v>320</v>
      </c>
      <c r="J2145" s="2">
        <v>39.99</v>
      </c>
      <c r="K2145" s="2">
        <f t="shared" si="270"/>
        <v>40</v>
      </c>
      <c r="L2145" s="2">
        <f t="shared" si="274"/>
        <v>0</v>
      </c>
      <c r="X2145" s="13">
        <v>21.99</v>
      </c>
      <c r="Y2145" s="5">
        <v>2228.7139874999998</v>
      </c>
      <c r="AJ2145" s="10">
        <v>18.010000000000002</v>
      </c>
      <c r="AK2145" s="5">
        <v>596.68611523715026</v>
      </c>
      <c r="AS2145" s="5" t="str">
        <f t="shared" si="267"/>
        <v/>
      </c>
      <c r="AU2145" s="5" t="str">
        <f t="shared" si="268"/>
        <v/>
      </c>
      <c r="AW2145" s="5" t="str">
        <f t="shared" si="269"/>
        <v/>
      </c>
      <c r="AZ2145" s="5">
        <f t="shared" si="271"/>
        <v>2825.4001027371501</v>
      </c>
      <c r="BA2145" s="11">
        <f t="shared" si="272"/>
        <v>5.6183887794366824E-2</v>
      </c>
      <c r="BB2145" s="5">
        <f t="shared" si="273"/>
        <v>56.183887794366825</v>
      </c>
      <c r="BC2145"/>
      <c r="BD2145"/>
    </row>
    <row r="2146" spans="1:58" x14ac:dyDescent="0.25">
      <c r="A2146" s="1" t="s">
        <v>800</v>
      </c>
      <c r="B2146" s="1" t="s">
        <v>801</v>
      </c>
      <c r="C2146" s="1" t="s">
        <v>802</v>
      </c>
      <c r="D2146" s="1" t="s">
        <v>112</v>
      </c>
      <c r="E2146" s="1" t="s">
        <v>65</v>
      </c>
      <c r="F2146" s="1" t="s">
        <v>540</v>
      </c>
      <c r="G2146" s="1" t="s">
        <v>63</v>
      </c>
      <c r="H2146" s="1" t="s">
        <v>742</v>
      </c>
      <c r="I2146" s="2">
        <v>320</v>
      </c>
      <c r="J2146" s="2">
        <v>38.32</v>
      </c>
      <c r="K2146" s="2">
        <f t="shared" si="270"/>
        <v>38.32</v>
      </c>
      <c r="L2146" s="2">
        <f t="shared" si="274"/>
        <v>0</v>
      </c>
      <c r="X2146" s="13">
        <v>6.41</v>
      </c>
      <c r="Y2146" s="5">
        <v>649.66151249999996</v>
      </c>
      <c r="AJ2146" s="10">
        <v>31.91</v>
      </c>
      <c r="AK2146" s="5">
        <v>1058.438739938736</v>
      </c>
      <c r="AS2146" s="5" t="str">
        <f t="shared" si="267"/>
        <v/>
      </c>
      <c r="AU2146" s="5" t="str">
        <f t="shared" si="268"/>
        <v/>
      </c>
      <c r="AW2146" s="5" t="str">
        <f t="shared" si="269"/>
        <v/>
      </c>
      <c r="AZ2146" s="5">
        <f t="shared" si="271"/>
        <v>1708.1002524387359</v>
      </c>
      <c r="BA2146" s="11">
        <f t="shared" si="272"/>
        <v>3.3966061242645736E-2</v>
      </c>
      <c r="BB2146" s="5">
        <f t="shared" si="273"/>
        <v>33.966061242645736</v>
      </c>
      <c r="BC2146"/>
      <c r="BD2146"/>
    </row>
    <row r="2147" spans="1:58" x14ac:dyDescent="0.25">
      <c r="A2147" s="1" t="s">
        <v>800</v>
      </c>
      <c r="B2147" s="1" t="s">
        <v>801</v>
      </c>
      <c r="C2147" s="1" t="s">
        <v>802</v>
      </c>
      <c r="D2147" s="1" t="s">
        <v>112</v>
      </c>
      <c r="E2147" s="1" t="s">
        <v>70</v>
      </c>
      <c r="F2147" s="1" t="s">
        <v>540</v>
      </c>
      <c r="G2147" s="1" t="s">
        <v>63</v>
      </c>
      <c r="H2147" s="1" t="s">
        <v>742</v>
      </c>
      <c r="I2147" s="2">
        <v>320</v>
      </c>
      <c r="J2147" s="2">
        <v>38.74</v>
      </c>
      <c r="K2147" s="2">
        <f t="shared" si="270"/>
        <v>38.74</v>
      </c>
      <c r="L2147" s="2">
        <f t="shared" si="274"/>
        <v>0</v>
      </c>
      <c r="AJ2147" s="10">
        <v>38.74</v>
      </c>
      <c r="AK2147" s="5">
        <v>1247.1068531550411</v>
      </c>
      <c r="AS2147" s="5" t="str">
        <f t="shared" si="267"/>
        <v/>
      </c>
      <c r="AU2147" s="5" t="str">
        <f t="shared" si="268"/>
        <v/>
      </c>
      <c r="AW2147" s="5" t="str">
        <f t="shared" si="269"/>
        <v/>
      </c>
      <c r="AZ2147" s="5">
        <f t="shared" si="271"/>
        <v>1247.1068531550411</v>
      </c>
      <c r="BA2147" s="11">
        <f t="shared" si="272"/>
        <v>2.4799075868005362E-2</v>
      </c>
      <c r="BB2147" s="5">
        <f t="shared" si="273"/>
        <v>24.799075868005364</v>
      </c>
      <c r="BC2147"/>
      <c r="BD2147"/>
    </row>
    <row r="2148" spans="1:58" x14ac:dyDescent="0.25">
      <c r="A2148" s="1" t="s">
        <v>800</v>
      </c>
      <c r="B2148" s="1" t="s">
        <v>801</v>
      </c>
      <c r="C2148" s="1" t="s">
        <v>802</v>
      </c>
      <c r="D2148" s="1" t="s">
        <v>112</v>
      </c>
      <c r="E2148" s="1" t="s">
        <v>71</v>
      </c>
      <c r="F2148" s="1" t="s">
        <v>540</v>
      </c>
      <c r="G2148" s="1" t="s">
        <v>63</v>
      </c>
      <c r="H2148" s="1" t="s">
        <v>742</v>
      </c>
      <c r="I2148" s="2">
        <v>320</v>
      </c>
      <c r="J2148" s="2">
        <v>39.93</v>
      </c>
      <c r="K2148" s="2">
        <f t="shared" si="270"/>
        <v>39.940000000000005</v>
      </c>
      <c r="L2148" s="2">
        <f t="shared" si="274"/>
        <v>0</v>
      </c>
      <c r="X2148" s="13">
        <v>0.02</v>
      </c>
      <c r="Y2148" s="5">
        <v>2.0270250000000001</v>
      </c>
      <c r="AJ2148" s="10">
        <v>39.92</v>
      </c>
      <c r="AK2148" s="5">
        <v>1315.9667145620231</v>
      </c>
      <c r="AS2148" s="5" t="str">
        <f t="shared" si="267"/>
        <v/>
      </c>
      <c r="AU2148" s="5" t="str">
        <f t="shared" si="268"/>
        <v/>
      </c>
      <c r="AW2148" s="5" t="str">
        <f t="shared" si="269"/>
        <v/>
      </c>
      <c r="AZ2148" s="5">
        <f t="shared" si="271"/>
        <v>1317.9937395620232</v>
      </c>
      <c r="BA2148" s="11">
        <f t="shared" si="272"/>
        <v>2.6208681844915895E-2</v>
      </c>
      <c r="BB2148" s="5">
        <f t="shared" si="273"/>
        <v>26.208681844915894</v>
      </c>
      <c r="BC2148"/>
      <c r="BD2148"/>
    </row>
    <row r="2149" spans="1:58" x14ac:dyDescent="0.25">
      <c r="A2149" s="1" t="s">
        <v>800</v>
      </c>
      <c r="B2149" s="1" t="s">
        <v>801</v>
      </c>
      <c r="C2149" s="1" t="s">
        <v>802</v>
      </c>
      <c r="D2149" s="1" t="s">
        <v>112</v>
      </c>
      <c r="E2149" s="1" t="s">
        <v>72</v>
      </c>
      <c r="F2149" s="1" t="s">
        <v>540</v>
      </c>
      <c r="G2149" s="1" t="s">
        <v>63</v>
      </c>
      <c r="H2149" s="1" t="s">
        <v>742</v>
      </c>
      <c r="I2149" s="2">
        <v>320</v>
      </c>
      <c r="J2149" s="2">
        <v>39.5</v>
      </c>
      <c r="K2149" s="2">
        <f t="shared" si="270"/>
        <v>39.5</v>
      </c>
      <c r="L2149" s="2">
        <f t="shared" si="274"/>
        <v>0</v>
      </c>
      <c r="AJ2149" s="10">
        <v>39.5</v>
      </c>
      <c r="AK2149" s="5">
        <v>1276.594577753305</v>
      </c>
      <c r="AS2149" s="5" t="str">
        <f t="shared" si="267"/>
        <v/>
      </c>
      <c r="AU2149" s="5" t="str">
        <f t="shared" si="268"/>
        <v/>
      </c>
      <c r="AW2149" s="5" t="str">
        <f t="shared" si="269"/>
        <v/>
      </c>
      <c r="AZ2149" s="5">
        <f t="shared" si="271"/>
        <v>1276.594577753305</v>
      </c>
      <c r="BA2149" s="11">
        <f t="shared" si="272"/>
        <v>2.5385447691427844E-2</v>
      </c>
      <c r="BB2149" s="5">
        <f t="shared" si="273"/>
        <v>25.385447691427846</v>
      </c>
      <c r="BC2149"/>
      <c r="BD2149"/>
    </row>
    <row r="2150" spans="1:58" x14ac:dyDescent="0.25">
      <c r="A2150" s="1" t="s">
        <v>800</v>
      </c>
      <c r="B2150" s="1" t="s">
        <v>801</v>
      </c>
      <c r="C2150" s="1" t="s">
        <v>802</v>
      </c>
      <c r="D2150" s="1" t="s">
        <v>112</v>
      </c>
      <c r="E2150" s="1" t="s">
        <v>73</v>
      </c>
      <c r="F2150" s="1" t="s">
        <v>540</v>
      </c>
      <c r="G2150" s="1" t="s">
        <v>63</v>
      </c>
      <c r="H2150" s="1" t="s">
        <v>742</v>
      </c>
      <c r="I2150" s="2">
        <v>320</v>
      </c>
      <c r="J2150" s="2">
        <v>38.81</v>
      </c>
      <c r="K2150" s="2">
        <f t="shared" si="270"/>
        <v>38.81</v>
      </c>
      <c r="L2150" s="2">
        <f t="shared" si="274"/>
        <v>0</v>
      </c>
      <c r="AJ2150" s="10">
        <v>38.81</v>
      </c>
      <c r="AK2150" s="5">
        <v>1172.7739820181371</v>
      </c>
      <c r="AS2150" s="5" t="str">
        <f t="shared" si="267"/>
        <v/>
      </c>
      <c r="AU2150" s="5" t="str">
        <f t="shared" si="268"/>
        <v/>
      </c>
      <c r="AW2150" s="5" t="str">
        <f t="shared" si="269"/>
        <v/>
      </c>
      <c r="AZ2150" s="5">
        <f t="shared" si="271"/>
        <v>1172.7739820181371</v>
      </c>
      <c r="BA2150" s="11">
        <f t="shared" si="272"/>
        <v>2.3320945500790089E-2</v>
      </c>
      <c r="BB2150" s="5">
        <f t="shared" si="273"/>
        <v>23.320945500790089</v>
      </c>
      <c r="BC2150"/>
      <c r="BD2150"/>
    </row>
    <row r="2151" spans="1:58" x14ac:dyDescent="0.25">
      <c r="A2151" s="1" t="s">
        <v>800</v>
      </c>
      <c r="B2151" s="1" t="s">
        <v>801</v>
      </c>
      <c r="C2151" s="1" t="s">
        <v>802</v>
      </c>
      <c r="D2151" s="1" t="s">
        <v>112</v>
      </c>
      <c r="E2151" s="1" t="s">
        <v>93</v>
      </c>
      <c r="F2151" s="1" t="s">
        <v>305</v>
      </c>
      <c r="G2151" s="1" t="s">
        <v>63</v>
      </c>
      <c r="H2151" s="1" t="s">
        <v>742</v>
      </c>
      <c r="I2151" s="2">
        <v>320</v>
      </c>
      <c r="J2151" s="2">
        <v>0.09</v>
      </c>
      <c r="K2151" s="2">
        <f t="shared" si="270"/>
        <v>0.09</v>
      </c>
      <c r="L2151" s="2">
        <f t="shared" si="274"/>
        <v>0</v>
      </c>
      <c r="X2151" s="13">
        <v>0.09</v>
      </c>
      <c r="Y2151" s="5">
        <v>9.1216124999999995</v>
      </c>
      <c r="AS2151" s="5" t="str">
        <f t="shared" si="267"/>
        <v/>
      </c>
      <c r="AU2151" s="5" t="str">
        <f t="shared" si="268"/>
        <v/>
      </c>
      <c r="AW2151" s="5" t="str">
        <f t="shared" si="269"/>
        <v/>
      </c>
      <c r="AZ2151" s="5">
        <f t="shared" si="271"/>
        <v>9.1216124999999995</v>
      </c>
      <c r="BA2151" s="11">
        <f t="shared" si="272"/>
        <v>1.8138586910477334E-4</v>
      </c>
      <c r="BB2151" s="5">
        <f t="shared" si="273"/>
        <v>0.18138586910477333</v>
      </c>
      <c r="BC2151" s="46"/>
      <c r="BD2151" s="45"/>
      <c r="BE2151" s="44"/>
      <c r="BF2151" s="44"/>
    </row>
    <row r="2152" spans="1:58" x14ac:dyDescent="0.25">
      <c r="A2152" s="1" t="s">
        <v>800</v>
      </c>
      <c r="B2152" s="1" t="s">
        <v>801</v>
      </c>
      <c r="C2152" s="1" t="s">
        <v>802</v>
      </c>
      <c r="D2152" s="1" t="s">
        <v>112</v>
      </c>
      <c r="E2152" s="1" t="s">
        <v>67</v>
      </c>
      <c r="F2152" s="1" t="s">
        <v>305</v>
      </c>
      <c r="G2152" s="1" t="s">
        <v>63</v>
      </c>
      <c r="H2152" s="1" t="s">
        <v>742</v>
      </c>
      <c r="I2152" s="2">
        <v>320</v>
      </c>
      <c r="J2152" s="2">
        <v>0.09</v>
      </c>
      <c r="K2152" s="2">
        <f t="shared" si="270"/>
        <v>9.0000000000000011E-2</v>
      </c>
      <c r="L2152" s="2">
        <f t="shared" si="274"/>
        <v>0</v>
      </c>
      <c r="X2152" s="13">
        <v>0.02</v>
      </c>
      <c r="Y2152" s="5">
        <v>2.0270250000000001</v>
      </c>
      <c r="AJ2152" s="10">
        <v>7.0000000000000007E-2</v>
      </c>
      <c r="AK2152" s="5">
        <v>2.3218650098852809</v>
      </c>
      <c r="AS2152" s="5" t="str">
        <f t="shared" si="267"/>
        <v/>
      </c>
      <c r="AU2152" s="5" t="str">
        <f t="shared" si="268"/>
        <v/>
      </c>
      <c r="AW2152" s="5" t="str">
        <f t="shared" si="269"/>
        <v/>
      </c>
      <c r="AZ2152" s="5">
        <f t="shared" si="271"/>
        <v>4.348890009885281</v>
      </c>
      <c r="BA2152" s="11">
        <f t="shared" si="272"/>
        <v>8.6478919608140337E-5</v>
      </c>
      <c r="BB2152" s="5">
        <f t="shared" si="273"/>
        <v>8.6478919608140345E-2</v>
      </c>
      <c r="BC2152" s="46"/>
      <c r="BD2152" s="45"/>
      <c r="BE2152" s="44"/>
      <c r="BF2152" s="44"/>
    </row>
    <row r="2153" spans="1:58" x14ac:dyDescent="0.25">
      <c r="A2153" s="1" t="s">
        <v>800</v>
      </c>
      <c r="B2153" s="1" t="s">
        <v>801</v>
      </c>
      <c r="C2153" s="1" t="s">
        <v>802</v>
      </c>
      <c r="D2153" s="1" t="s">
        <v>112</v>
      </c>
      <c r="E2153" s="1" t="s">
        <v>68</v>
      </c>
      <c r="F2153" s="1" t="s">
        <v>305</v>
      </c>
      <c r="G2153" s="1" t="s">
        <v>63</v>
      </c>
      <c r="H2153" s="1" t="s">
        <v>742</v>
      </c>
      <c r="I2153" s="2">
        <v>320</v>
      </c>
      <c r="J2153" s="2">
        <v>0.09</v>
      </c>
      <c r="K2153" s="2">
        <f t="shared" si="270"/>
        <v>0.1</v>
      </c>
      <c r="L2153" s="2">
        <f t="shared" si="274"/>
        <v>0</v>
      </c>
      <c r="X2153" s="13">
        <v>0.02</v>
      </c>
      <c r="Y2153" s="5">
        <v>2.0270250000000001</v>
      </c>
      <c r="AJ2153" s="10">
        <v>0.08</v>
      </c>
      <c r="AK2153" s="5">
        <v>2.6535599406883121</v>
      </c>
      <c r="AS2153" s="5" t="str">
        <f t="shared" si="267"/>
        <v/>
      </c>
      <c r="AU2153" s="5" t="str">
        <f t="shared" si="268"/>
        <v/>
      </c>
      <c r="AW2153" s="5" t="str">
        <f t="shared" si="269"/>
        <v/>
      </c>
      <c r="AZ2153" s="5">
        <f t="shared" si="271"/>
        <v>4.6805849406883127</v>
      </c>
      <c r="BA2153" s="11">
        <f t="shared" si="272"/>
        <v>9.3074768017766988E-5</v>
      </c>
      <c r="BB2153" s="5">
        <f t="shared" si="273"/>
        <v>9.3074768017766998E-2</v>
      </c>
      <c r="BC2153" s="46"/>
      <c r="BD2153" s="45"/>
      <c r="BE2153" s="44"/>
      <c r="BF2153" s="44"/>
    </row>
    <row r="2154" spans="1:58" x14ac:dyDescent="0.25">
      <c r="A2154" s="1" t="s">
        <v>800</v>
      </c>
      <c r="B2154" s="1" t="s">
        <v>801</v>
      </c>
      <c r="C2154" s="1" t="s">
        <v>802</v>
      </c>
      <c r="D2154" s="1" t="s">
        <v>112</v>
      </c>
      <c r="E2154" s="1" t="s">
        <v>75</v>
      </c>
      <c r="F2154" s="1" t="s">
        <v>305</v>
      </c>
      <c r="G2154" s="1" t="s">
        <v>63</v>
      </c>
      <c r="H2154" s="1" t="s">
        <v>742</v>
      </c>
      <c r="I2154" s="2">
        <v>320</v>
      </c>
      <c r="J2154" s="2">
        <v>0.09</v>
      </c>
      <c r="K2154" s="2">
        <f t="shared" si="270"/>
        <v>0.09</v>
      </c>
      <c r="L2154" s="2">
        <f t="shared" si="274"/>
        <v>0</v>
      </c>
      <c r="AJ2154" s="10">
        <v>0.09</v>
      </c>
      <c r="AK2154" s="5">
        <v>2.985255118623376</v>
      </c>
      <c r="AS2154" s="5" t="str">
        <f t="shared" si="267"/>
        <v/>
      </c>
      <c r="AU2154" s="5" t="str">
        <f t="shared" si="268"/>
        <v/>
      </c>
      <c r="AW2154" s="5" t="str">
        <f t="shared" si="269"/>
        <v/>
      </c>
      <c r="AZ2154" s="5">
        <f t="shared" si="271"/>
        <v>2.985255118623376</v>
      </c>
      <c r="BA2154" s="11">
        <f t="shared" si="272"/>
        <v>5.9362650429512799E-5</v>
      </c>
      <c r="BB2154" s="5">
        <f t="shared" si="273"/>
        <v>5.9362650429512803E-2</v>
      </c>
      <c r="BC2154" s="46"/>
      <c r="BD2154" s="45"/>
      <c r="BE2154" s="44"/>
      <c r="BF2154" s="44"/>
    </row>
    <row r="2155" spans="1:58" x14ac:dyDescent="0.25">
      <c r="A2155" s="1" t="s">
        <v>803</v>
      </c>
      <c r="B2155" s="1" t="s">
        <v>804</v>
      </c>
      <c r="C2155" s="1" t="s">
        <v>805</v>
      </c>
      <c r="D2155" s="1" t="s">
        <v>60</v>
      </c>
      <c r="E2155" s="1" t="s">
        <v>93</v>
      </c>
      <c r="F2155" s="1" t="s">
        <v>540</v>
      </c>
      <c r="G2155" s="1" t="s">
        <v>63</v>
      </c>
      <c r="H2155" s="1" t="s">
        <v>742</v>
      </c>
      <c r="I2155" s="2">
        <v>142</v>
      </c>
      <c r="J2155" s="2">
        <v>21.22</v>
      </c>
      <c r="K2155" s="2">
        <f t="shared" si="270"/>
        <v>21.21</v>
      </c>
      <c r="L2155" s="2">
        <f t="shared" si="274"/>
        <v>0</v>
      </c>
      <c r="X2155" s="13">
        <v>12.81</v>
      </c>
      <c r="Y2155" s="5">
        <v>1298.3095125</v>
      </c>
      <c r="AJ2155" s="10">
        <v>8.4</v>
      </c>
      <c r="AK2155" s="5">
        <v>278.62378734683989</v>
      </c>
      <c r="AS2155" s="5" t="str">
        <f t="shared" si="267"/>
        <v/>
      </c>
      <c r="AU2155" s="5" t="str">
        <f t="shared" si="268"/>
        <v/>
      </c>
      <c r="AW2155" s="5" t="str">
        <f t="shared" si="269"/>
        <v/>
      </c>
      <c r="AZ2155" s="5">
        <f t="shared" si="271"/>
        <v>1576.9332998468399</v>
      </c>
      <c r="BA2155" s="11">
        <f t="shared" si="272"/>
        <v>3.1357768937561994E-2</v>
      </c>
      <c r="BB2155" s="5">
        <f t="shared" si="273"/>
        <v>31.357768937561996</v>
      </c>
      <c r="BC2155" s="46"/>
      <c r="BD2155" s="45"/>
      <c r="BE2155" s="44"/>
      <c r="BF2155" s="44"/>
    </row>
    <row r="2156" spans="1:58" x14ac:dyDescent="0.25">
      <c r="A2156" s="1" t="s">
        <v>803</v>
      </c>
      <c r="B2156" s="1" t="s">
        <v>804</v>
      </c>
      <c r="C2156" s="1" t="s">
        <v>805</v>
      </c>
      <c r="D2156" s="1" t="s">
        <v>60</v>
      </c>
      <c r="E2156" s="1" t="s">
        <v>90</v>
      </c>
      <c r="F2156" s="1" t="s">
        <v>540</v>
      </c>
      <c r="G2156" s="1" t="s">
        <v>63</v>
      </c>
      <c r="H2156" s="1" t="s">
        <v>742</v>
      </c>
      <c r="I2156" s="2">
        <v>142</v>
      </c>
      <c r="J2156" s="2">
        <v>39.6</v>
      </c>
      <c r="K2156" s="2">
        <f t="shared" si="270"/>
        <v>39.6</v>
      </c>
      <c r="L2156" s="2">
        <f t="shared" si="274"/>
        <v>0</v>
      </c>
      <c r="X2156" s="13">
        <v>39.6</v>
      </c>
      <c r="Y2156" s="5">
        <v>4013.5095000000001</v>
      </c>
      <c r="AS2156" s="5" t="str">
        <f t="shared" si="267"/>
        <v/>
      </c>
      <c r="AU2156" s="5" t="str">
        <f t="shared" si="268"/>
        <v/>
      </c>
      <c r="AW2156" s="5" t="str">
        <f t="shared" si="269"/>
        <v/>
      </c>
      <c r="AZ2156" s="5">
        <f t="shared" si="271"/>
        <v>4013.5095000000001</v>
      </c>
      <c r="BA2156" s="11">
        <f t="shared" si="272"/>
        <v>7.9809782406100274E-2</v>
      </c>
      <c r="BB2156" s="5">
        <f t="shared" si="273"/>
        <v>79.809782406100268</v>
      </c>
      <c r="BC2156" s="46"/>
      <c r="BD2156" s="45"/>
      <c r="BE2156" s="44"/>
      <c r="BF2156" s="44"/>
    </row>
    <row r="2157" spans="1:58" x14ac:dyDescent="0.25">
      <c r="A2157" s="1" t="s">
        <v>803</v>
      </c>
      <c r="B2157" s="1" t="s">
        <v>804</v>
      </c>
      <c r="C2157" s="1" t="s">
        <v>805</v>
      </c>
      <c r="D2157" s="1" t="s">
        <v>60</v>
      </c>
      <c r="E2157" s="1" t="s">
        <v>85</v>
      </c>
      <c r="F2157" s="1" t="s">
        <v>540</v>
      </c>
      <c r="G2157" s="1" t="s">
        <v>63</v>
      </c>
      <c r="H2157" s="1" t="s">
        <v>742</v>
      </c>
      <c r="I2157" s="2">
        <v>142</v>
      </c>
      <c r="J2157" s="2">
        <v>0.09</v>
      </c>
      <c r="K2157" s="2">
        <f t="shared" si="270"/>
        <v>0.09</v>
      </c>
      <c r="L2157" s="2">
        <f t="shared" si="274"/>
        <v>0</v>
      </c>
      <c r="X2157" s="13">
        <v>0.09</v>
      </c>
      <c r="Y2157" s="5">
        <v>9.1216124999999995</v>
      </c>
      <c r="AS2157" s="5" t="str">
        <f t="shared" ref="AS2157:AS2220" si="275">IF(AR2157&gt;0,AR2157*$AS$1,"")</f>
        <v/>
      </c>
      <c r="AU2157" s="5" t="str">
        <f t="shared" ref="AU2157:AU2220" si="276">IF(AT2157&gt;0,AT2157*$AU$1,"")</f>
        <v/>
      </c>
      <c r="AW2157" s="5" t="str">
        <f t="shared" ref="AW2157:AW2220" si="277">IF(AV2157&gt;0,AV2157*$AW$1,"")</f>
        <v/>
      </c>
      <c r="AZ2157" s="5">
        <f t="shared" si="271"/>
        <v>9.1216124999999995</v>
      </c>
      <c r="BA2157" s="11">
        <f t="shared" si="272"/>
        <v>1.8138586910477334E-4</v>
      </c>
      <c r="BB2157" s="5">
        <f t="shared" si="273"/>
        <v>0.18138586910477333</v>
      </c>
      <c r="BC2157" s="46"/>
      <c r="BD2157" s="45"/>
      <c r="BE2157" s="44"/>
      <c r="BF2157" s="44"/>
    </row>
    <row r="2158" spans="1:58" x14ac:dyDescent="0.25">
      <c r="A2158" s="1" t="s">
        <v>803</v>
      </c>
      <c r="B2158" s="1" t="s">
        <v>804</v>
      </c>
      <c r="C2158" s="1" t="s">
        <v>805</v>
      </c>
      <c r="D2158" s="1" t="s">
        <v>60</v>
      </c>
      <c r="E2158" s="1" t="s">
        <v>65</v>
      </c>
      <c r="F2158" s="1" t="s">
        <v>540</v>
      </c>
      <c r="G2158" s="1" t="s">
        <v>63</v>
      </c>
      <c r="H2158" s="1" t="s">
        <v>742</v>
      </c>
      <c r="I2158" s="2">
        <v>142</v>
      </c>
      <c r="J2158" s="2">
        <v>0.09</v>
      </c>
      <c r="K2158" s="2">
        <f t="shared" si="270"/>
        <v>0.09</v>
      </c>
      <c r="L2158" s="2">
        <f t="shared" si="274"/>
        <v>0</v>
      </c>
      <c r="X2158" s="13">
        <v>0.01</v>
      </c>
      <c r="Y2158" s="5">
        <v>1.0135125</v>
      </c>
      <c r="AJ2158" s="10">
        <v>0.08</v>
      </c>
      <c r="AK2158" s="5">
        <v>2.6535599406883121</v>
      </c>
      <c r="AS2158" s="5" t="str">
        <f t="shared" si="275"/>
        <v/>
      </c>
      <c r="AU2158" s="5" t="str">
        <f t="shared" si="276"/>
        <v/>
      </c>
      <c r="AW2158" s="5" t="str">
        <f t="shared" si="277"/>
        <v/>
      </c>
      <c r="AZ2158" s="5">
        <f t="shared" si="271"/>
        <v>3.6670724406883122</v>
      </c>
      <c r="BA2158" s="11">
        <f t="shared" si="272"/>
        <v>7.2920782561681051E-5</v>
      </c>
      <c r="BB2158" s="5">
        <f t="shared" si="273"/>
        <v>7.2920782561681052E-2</v>
      </c>
      <c r="BC2158" s="46"/>
      <c r="BD2158" s="45"/>
      <c r="BE2158" s="44"/>
      <c r="BF2158" s="44"/>
    </row>
    <row r="2159" spans="1:58" x14ac:dyDescent="0.25">
      <c r="A2159" s="1" t="s">
        <v>803</v>
      </c>
      <c r="B2159" s="1" t="s">
        <v>804</v>
      </c>
      <c r="C2159" s="1" t="s">
        <v>805</v>
      </c>
      <c r="D2159" s="1" t="s">
        <v>60</v>
      </c>
      <c r="E2159" s="1" t="s">
        <v>66</v>
      </c>
      <c r="F2159" s="1" t="s">
        <v>540</v>
      </c>
      <c r="G2159" s="1" t="s">
        <v>63</v>
      </c>
      <c r="H2159" s="1" t="s">
        <v>742</v>
      </c>
      <c r="I2159" s="2">
        <v>142</v>
      </c>
      <c r="J2159" s="2">
        <v>40.14</v>
      </c>
      <c r="K2159" s="2">
        <f t="shared" si="270"/>
        <v>40</v>
      </c>
      <c r="L2159" s="2">
        <f t="shared" si="274"/>
        <v>0</v>
      </c>
      <c r="X2159" s="13">
        <v>26.57</v>
      </c>
      <c r="Y2159" s="5">
        <v>2692.9027124999998</v>
      </c>
      <c r="Z2159" s="14">
        <v>0.91</v>
      </c>
      <c r="AA2159" s="5">
        <v>83.009062499999999</v>
      </c>
      <c r="AJ2159" s="10">
        <v>12.52</v>
      </c>
      <c r="AK2159" s="5">
        <v>415.28214000000003</v>
      </c>
      <c r="AS2159" s="5" t="str">
        <f t="shared" si="275"/>
        <v/>
      </c>
      <c r="AU2159" s="5" t="str">
        <f t="shared" si="276"/>
        <v/>
      </c>
      <c r="AW2159" s="5" t="str">
        <f t="shared" si="277"/>
        <v/>
      </c>
      <c r="AZ2159" s="5">
        <f t="shared" si="271"/>
        <v>3191.1939149999994</v>
      </c>
      <c r="BA2159" s="11">
        <f t="shared" si="272"/>
        <v>6.3457802198255961E-2</v>
      </c>
      <c r="BB2159" s="5">
        <f t="shared" si="273"/>
        <v>63.457802198255969</v>
      </c>
      <c r="BC2159" s="46"/>
      <c r="BD2159" s="45"/>
      <c r="BE2159" s="44"/>
      <c r="BF2159" s="44"/>
    </row>
    <row r="2160" spans="1:58" x14ac:dyDescent="0.25">
      <c r="A2160" s="1" t="s">
        <v>803</v>
      </c>
      <c r="B2160" s="1" t="s">
        <v>804</v>
      </c>
      <c r="C2160" s="1" t="s">
        <v>805</v>
      </c>
      <c r="D2160" s="1" t="s">
        <v>60</v>
      </c>
      <c r="E2160" s="1" t="s">
        <v>67</v>
      </c>
      <c r="F2160" s="1" t="s">
        <v>540</v>
      </c>
      <c r="G2160" s="1" t="s">
        <v>63</v>
      </c>
      <c r="H2160" s="1" t="s">
        <v>742</v>
      </c>
      <c r="I2160" s="2">
        <v>142</v>
      </c>
      <c r="J2160" s="2">
        <v>36.409999999999997</v>
      </c>
      <c r="K2160" s="2">
        <f t="shared" si="270"/>
        <v>36.410000000000004</v>
      </c>
      <c r="L2160" s="2">
        <f t="shared" si="274"/>
        <v>0</v>
      </c>
      <c r="X2160" s="13">
        <v>9.4700000000000006</v>
      </c>
      <c r="Y2160" s="5">
        <v>959.79633750000005</v>
      </c>
      <c r="AJ2160" s="10">
        <v>26.94</v>
      </c>
      <c r="AK2160" s="5">
        <v>891.46345626663572</v>
      </c>
      <c r="AS2160" s="5" t="str">
        <f t="shared" si="275"/>
        <v/>
      </c>
      <c r="AU2160" s="5" t="str">
        <f t="shared" si="276"/>
        <v/>
      </c>
      <c r="AW2160" s="5" t="str">
        <f t="shared" si="277"/>
        <v/>
      </c>
      <c r="AZ2160" s="5">
        <f t="shared" si="271"/>
        <v>1851.2597937666358</v>
      </c>
      <c r="BA2160" s="11">
        <f t="shared" si="272"/>
        <v>3.6812829599052223E-2</v>
      </c>
      <c r="BB2160" s="5">
        <f t="shared" si="273"/>
        <v>36.812829599052222</v>
      </c>
      <c r="BC2160" s="46"/>
      <c r="BD2160" s="45"/>
      <c r="BE2160" s="44"/>
      <c r="BF2160" s="44"/>
    </row>
    <row r="2161" spans="1:58" x14ac:dyDescent="0.25">
      <c r="A2161" s="1" t="s">
        <v>806</v>
      </c>
      <c r="B2161" s="1" t="s">
        <v>804</v>
      </c>
      <c r="C2161" s="1" t="s">
        <v>805</v>
      </c>
      <c r="D2161" s="1" t="s">
        <v>60</v>
      </c>
      <c r="E2161" s="1" t="s">
        <v>93</v>
      </c>
      <c r="F2161" s="1" t="s">
        <v>540</v>
      </c>
      <c r="G2161" s="1" t="s">
        <v>63</v>
      </c>
      <c r="H2161" s="1" t="s">
        <v>742</v>
      </c>
      <c r="I2161" s="2">
        <v>16</v>
      </c>
      <c r="J2161" s="2">
        <v>14.4</v>
      </c>
      <c r="K2161" s="2">
        <f t="shared" si="270"/>
        <v>14.4</v>
      </c>
      <c r="L2161" s="2">
        <f t="shared" si="274"/>
        <v>0</v>
      </c>
      <c r="AH2161" s="9">
        <v>1.49</v>
      </c>
      <c r="AI2161" s="5">
        <v>54.174723749999998</v>
      </c>
      <c r="AJ2161" s="10">
        <v>12.91</v>
      </c>
      <c r="AK2161" s="5">
        <v>428.21823993873602</v>
      </c>
      <c r="AS2161" s="5" t="str">
        <f t="shared" si="275"/>
        <v/>
      </c>
      <c r="AU2161" s="5" t="str">
        <f t="shared" si="276"/>
        <v/>
      </c>
      <c r="AW2161" s="5" t="str">
        <f t="shared" si="277"/>
        <v/>
      </c>
      <c r="AZ2161" s="5">
        <f t="shared" si="271"/>
        <v>482.39296368873602</v>
      </c>
      <c r="BA2161" s="11">
        <f t="shared" si="272"/>
        <v>9.5925218231654487E-3</v>
      </c>
      <c r="BB2161" s="5">
        <f t="shared" si="273"/>
        <v>9.5925218231654483</v>
      </c>
      <c r="BC2161" s="46"/>
      <c r="BD2161" s="45"/>
      <c r="BE2161" s="44"/>
      <c r="BF2161" s="44"/>
    </row>
    <row r="2162" spans="1:58" x14ac:dyDescent="0.25">
      <c r="A2162" s="1" t="s">
        <v>807</v>
      </c>
      <c r="B2162" s="1" t="s">
        <v>801</v>
      </c>
      <c r="C2162" s="1" t="s">
        <v>802</v>
      </c>
      <c r="D2162" s="1" t="s">
        <v>112</v>
      </c>
      <c r="E2162" s="1" t="s">
        <v>66</v>
      </c>
      <c r="F2162" s="1" t="s">
        <v>540</v>
      </c>
      <c r="G2162" s="1" t="s">
        <v>63</v>
      </c>
      <c r="H2162" s="1" t="s">
        <v>742</v>
      </c>
      <c r="I2162" s="2">
        <v>158</v>
      </c>
      <c r="J2162" s="2">
        <v>7.0000000000000007E-2</v>
      </c>
      <c r="K2162" s="2">
        <f t="shared" si="270"/>
        <v>7.0000000000000007E-2</v>
      </c>
      <c r="L2162" s="2">
        <f t="shared" si="274"/>
        <v>0</v>
      </c>
      <c r="AJ2162" s="10">
        <v>7.0000000000000007E-2</v>
      </c>
      <c r="AK2162" s="5">
        <v>2.3218650098852809</v>
      </c>
      <c r="AS2162" s="5" t="str">
        <f t="shared" si="275"/>
        <v/>
      </c>
      <c r="AU2162" s="5" t="str">
        <f t="shared" si="276"/>
        <v/>
      </c>
      <c r="AW2162" s="5" t="str">
        <f t="shared" si="277"/>
        <v/>
      </c>
      <c r="AZ2162" s="5">
        <f t="shared" si="271"/>
        <v>2.3218650098852809</v>
      </c>
      <c r="BA2162" s="11">
        <f t="shared" si="272"/>
        <v>4.6170948695968484E-5</v>
      </c>
      <c r="BB2162" s="5">
        <f t="shared" si="273"/>
        <v>4.6170948695968488E-2</v>
      </c>
      <c r="BC2162" s="46"/>
      <c r="BD2162" s="45"/>
      <c r="BE2162" s="44"/>
      <c r="BF2162" s="44"/>
    </row>
    <row r="2163" spans="1:58" x14ac:dyDescent="0.25">
      <c r="A2163" s="1" t="s">
        <v>807</v>
      </c>
      <c r="B2163" s="1" t="s">
        <v>801</v>
      </c>
      <c r="C2163" s="1" t="s">
        <v>802</v>
      </c>
      <c r="D2163" s="1" t="s">
        <v>112</v>
      </c>
      <c r="E2163" s="1" t="s">
        <v>67</v>
      </c>
      <c r="F2163" s="1" t="s">
        <v>540</v>
      </c>
      <c r="G2163" s="1" t="s">
        <v>63</v>
      </c>
      <c r="H2163" s="1" t="s">
        <v>742</v>
      </c>
      <c r="I2163" s="2">
        <v>158</v>
      </c>
      <c r="J2163" s="2">
        <v>0.06</v>
      </c>
      <c r="K2163" s="2">
        <f t="shared" si="270"/>
        <v>0.06</v>
      </c>
      <c r="L2163" s="2">
        <f t="shared" si="274"/>
        <v>0</v>
      </c>
      <c r="AJ2163" s="10">
        <v>0.06</v>
      </c>
      <c r="AK2163" s="5">
        <v>1.990169955516234</v>
      </c>
      <c r="AS2163" s="5" t="str">
        <f t="shared" si="275"/>
        <v/>
      </c>
      <c r="AU2163" s="5" t="str">
        <f t="shared" si="276"/>
        <v/>
      </c>
      <c r="AW2163" s="5" t="str">
        <f t="shared" si="277"/>
        <v/>
      </c>
      <c r="AZ2163" s="5">
        <f t="shared" si="271"/>
        <v>1.990169955516234</v>
      </c>
      <c r="BA2163" s="11">
        <f t="shared" si="272"/>
        <v>3.9575097829196343E-5</v>
      </c>
      <c r="BB2163" s="5">
        <f t="shared" si="273"/>
        <v>3.9575097829196347E-2</v>
      </c>
      <c r="BC2163" s="46"/>
      <c r="BD2163" s="45"/>
      <c r="BE2163" s="44"/>
      <c r="BF2163" s="44"/>
    </row>
    <row r="2164" spans="1:58" x14ac:dyDescent="0.25">
      <c r="A2164" s="1" t="s">
        <v>807</v>
      </c>
      <c r="B2164" s="1" t="s">
        <v>801</v>
      </c>
      <c r="C2164" s="1" t="s">
        <v>802</v>
      </c>
      <c r="D2164" s="1" t="s">
        <v>112</v>
      </c>
      <c r="E2164" s="1" t="s">
        <v>68</v>
      </c>
      <c r="F2164" s="1" t="s">
        <v>540</v>
      </c>
      <c r="G2164" s="1" t="s">
        <v>63</v>
      </c>
      <c r="H2164" s="1" t="s">
        <v>742</v>
      </c>
      <c r="I2164" s="2">
        <v>158</v>
      </c>
      <c r="J2164" s="2">
        <v>37.130000000000003</v>
      </c>
      <c r="K2164" s="2">
        <f t="shared" si="270"/>
        <v>37.130000000000003</v>
      </c>
      <c r="L2164" s="2">
        <f t="shared" si="274"/>
        <v>0</v>
      </c>
      <c r="AJ2164" s="10">
        <v>37.130000000000003</v>
      </c>
      <c r="AK2164" s="5">
        <v>1213.7051629223581</v>
      </c>
      <c r="AS2164" s="5" t="str">
        <f t="shared" si="275"/>
        <v/>
      </c>
      <c r="AU2164" s="5" t="str">
        <f t="shared" si="276"/>
        <v/>
      </c>
      <c r="AW2164" s="5" t="str">
        <f t="shared" si="277"/>
        <v/>
      </c>
      <c r="AZ2164" s="5">
        <f t="shared" si="271"/>
        <v>1213.7051629223581</v>
      </c>
      <c r="BA2164" s="11">
        <f t="shared" si="272"/>
        <v>2.4134873720367146E-2</v>
      </c>
      <c r="BB2164" s="5">
        <f t="shared" si="273"/>
        <v>24.134873720367146</v>
      </c>
      <c r="BC2164" s="46"/>
      <c r="BD2164" s="45"/>
      <c r="BE2164" s="44"/>
      <c r="BF2164" s="44"/>
    </row>
    <row r="2165" spans="1:58" x14ac:dyDescent="0.25">
      <c r="A2165" s="1" t="s">
        <v>807</v>
      </c>
      <c r="B2165" s="1" t="s">
        <v>801</v>
      </c>
      <c r="C2165" s="1" t="s">
        <v>802</v>
      </c>
      <c r="D2165" s="1" t="s">
        <v>112</v>
      </c>
      <c r="E2165" s="1" t="s">
        <v>69</v>
      </c>
      <c r="F2165" s="1" t="s">
        <v>540</v>
      </c>
      <c r="G2165" s="1" t="s">
        <v>63</v>
      </c>
      <c r="H2165" s="1" t="s">
        <v>742</v>
      </c>
      <c r="I2165" s="2">
        <v>158</v>
      </c>
      <c r="J2165" s="2">
        <v>40.369999999999997</v>
      </c>
      <c r="K2165" s="2">
        <f t="shared" si="270"/>
        <v>40</v>
      </c>
      <c r="L2165" s="2">
        <f t="shared" si="274"/>
        <v>0</v>
      </c>
      <c r="AJ2165" s="10">
        <v>40</v>
      </c>
      <c r="AK2165" s="5">
        <v>1311.787386</v>
      </c>
      <c r="AS2165" s="5" t="str">
        <f t="shared" si="275"/>
        <v/>
      </c>
      <c r="AU2165" s="5" t="str">
        <f t="shared" si="276"/>
        <v/>
      </c>
      <c r="AW2165" s="5" t="str">
        <f t="shared" si="277"/>
        <v/>
      </c>
      <c r="AZ2165" s="5">
        <f t="shared" si="271"/>
        <v>1311.787386</v>
      </c>
      <c r="BA2165" s="11">
        <f t="shared" si="272"/>
        <v>2.6085266732202093E-2</v>
      </c>
      <c r="BB2165" s="5">
        <f t="shared" si="273"/>
        <v>26.085266732202093</v>
      </c>
      <c r="BC2165" s="46"/>
      <c r="BD2165" s="45"/>
      <c r="BE2165" s="44"/>
      <c r="BF2165" s="44"/>
    </row>
    <row r="2166" spans="1:58" x14ac:dyDescent="0.25">
      <c r="A2166" s="1" t="s">
        <v>807</v>
      </c>
      <c r="B2166" s="1" t="s">
        <v>801</v>
      </c>
      <c r="C2166" s="1" t="s">
        <v>802</v>
      </c>
      <c r="D2166" s="1" t="s">
        <v>112</v>
      </c>
      <c r="E2166" s="1" t="s">
        <v>70</v>
      </c>
      <c r="F2166" s="1" t="s">
        <v>540</v>
      </c>
      <c r="G2166" s="1" t="s">
        <v>63</v>
      </c>
      <c r="H2166" s="1" t="s">
        <v>742</v>
      </c>
      <c r="I2166" s="2">
        <v>158</v>
      </c>
      <c r="J2166" s="2">
        <v>0.09</v>
      </c>
      <c r="K2166" s="2">
        <f t="shared" si="270"/>
        <v>0.09</v>
      </c>
      <c r="L2166" s="2">
        <f t="shared" si="274"/>
        <v>0</v>
      </c>
      <c r="AJ2166" s="10">
        <v>0.09</v>
      </c>
      <c r="AK2166" s="5">
        <v>2.88574643549854</v>
      </c>
      <c r="AS2166" s="5" t="str">
        <f t="shared" si="275"/>
        <v/>
      </c>
      <c r="AU2166" s="5" t="str">
        <f t="shared" si="276"/>
        <v/>
      </c>
      <c r="AW2166" s="5" t="str">
        <f t="shared" si="277"/>
        <v/>
      </c>
      <c r="AZ2166" s="5">
        <f t="shared" si="271"/>
        <v>2.88574643549854</v>
      </c>
      <c r="BA2166" s="11">
        <f t="shared" si="272"/>
        <v>5.7383891852334709E-5</v>
      </c>
      <c r="BB2166" s="5">
        <f t="shared" si="273"/>
        <v>5.7383891852334709E-2</v>
      </c>
      <c r="BC2166" s="46"/>
      <c r="BD2166" s="45"/>
      <c r="BE2166" s="44"/>
      <c r="BF2166" s="44"/>
    </row>
    <row r="2167" spans="1:58" x14ac:dyDescent="0.25">
      <c r="A2167" s="1" t="s">
        <v>807</v>
      </c>
      <c r="B2167" s="1" t="s">
        <v>801</v>
      </c>
      <c r="C2167" s="1" t="s">
        <v>802</v>
      </c>
      <c r="D2167" s="1" t="s">
        <v>112</v>
      </c>
      <c r="E2167" s="1" t="s">
        <v>73</v>
      </c>
      <c r="F2167" s="1" t="s">
        <v>540</v>
      </c>
      <c r="G2167" s="1" t="s">
        <v>63</v>
      </c>
      <c r="H2167" s="1" t="s">
        <v>742</v>
      </c>
      <c r="I2167" s="2">
        <v>158</v>
      </c>
      <c r="J2167" s="2">
        <v>0.09</v>
      </c>
      <c r="K2167" s="2">
        <f t="shared" si="270"/>
        <v>0.09</v>
      </c>
      <c r="L2167" s="2">
        <f t="shared" si="274"/>
        <v>0</v>
      </c>
      <c r="AJ2167" s="10">
        <v>0.09</v>
      </c>
      <c r="AK2167" s="5">
        <v>2.686729606761038</v>
      </c>
      <c r="AS2167" s="5" t="str">
        <f t="shared" si="275"/>
        <v/>
      </c>
      <c r="AU2167" s="5" t="str">
        <f t="shared" si="276"/>
        <v/>
      </c>
      <c r="AW2167" s="5" t="str">
        <f t="shared" si="277"/>
        <v/>
      </c>
      <c r="AZ2167" s="5">
        <f t="shared" si="271"/>
        <v>2.686729606761038</v>
      </c>
      <c r="BA2167" s="11">
        <f t="shared" si="272"/>
        <v>5.342638538656151E-5</v>
      </c>
      <c r="BB2167" s="5">
        <f t="shared" si="273"/>
        <v>5.3426385386561512E-2</v>
      </c>
      <c r="BC2167" s="46"/>
      <c r="BD2167" s="45"/>
      <c r="BE2167" s="44"/>
      <c r="BF2167" s="44"/>
    </row>
    <row r="2168" spans="1:58" x14ac:dyDescent="0.25">
      <c r="A2168" s="1" t="s">
        <v>807</v>
      </c>
      <c r="B2168" s="1" t="s">
        <v>801</v>
      </c>
      <c r="C2168" s="1" t="s">
        <v>802</v>
      </c>
      <c r="D2168" s="1" t="s">
        <v>112</v>
      </c>
      <c r="E2168" s="1" t="s">
        <v>74</v>
      </c>
      <c r="F2168" s="1" t="s">
        <v>540</v>
      </c>
      <c r="G2168" s="1" t="s">
        <v>63</v>
      </c>
      <c r="H2168" s="1" t="s">
        <v>742</v>
      </c>
      <c r="I2168" s="2">
        <v>158</v>
      </c>
      <c r="J2168" s="2">
        <v>40.07</v>
      </c>
      <c r="K2168" s="2">
        <f t="shared" si="270"/>
        <v>40</v>
      </c>
      <c r="L2168" s="2">
        <f t="shared" si="274"/>
        <v>0</v>
      </c>
      <c r="AJ2168" s="10">
        <v>40</v>
      </c>
      <c r="AK2168" s="5">
        <v>1198.480374</v>
      </c>
      <c r="AS2168" s="5" t="str">
        <f t="shared" si="275"/>
        <v/>
      </c>
      <c r="AU2168" s="5" t="str">
        <f t="shared" si="276"/>
        <v/>
      </c>
      <c r="AW2168" s="5" t="str">
        <f t="shared" si="277"/>
        <v/>
      </c>
      <c r="AZ2168" s="5">
        <f t="shared" si="271"/>
        <v>1198.480374</v>
      </c>
      <c r="BA2168" s="11">
        <f t="shared" si="272"/>
        <v>2.3832124445431528E-2</v>
      </c>
      <c r="BB2168" s="5">
        <f t="shared" si="273"/>
        <v>23.832124445431528</v>
      </c>
      <c r="BC2168" s="46"/>
      <c r="BD2168" s="45"/>
      <c r="BE2168" s="44"/>
      <c r="BF2168" s="44"/>
    </row>
    <row r="2169" spans="1:58" x14ac:dyDescent="0.25">
      <c r="A2169" s="1" t="s">
        <v>807</v>
      </c>
      <c r="B2169" s="1" t="s">
        <v>801</v>
      </c>
      <c r="C2169" s="1" t="s">
        <v>802</v>
      </c>
      <c r="D2169" s="1" t="s">
        <v>112</v>
      </c>
      <c r="E2169" s="1" t="s">
        <v>75</v>
      </c>
      <c r="F2169" s="1" t="s">
        <v>540</v>
      </c>
      <c r="G2169" s="1" t="s">
        <v>63</v>
      </c>
      <c r="H2169" s="1" t="s">
        <v>742</v>
      </c>
      <c r="I2169" s="2">
        <v>158</v>
      </c>
      <c r="J2169" s="2">
        <v>37.79</v>
      </c>
      <c r="K2169" s="2">
        <f t="shared" si="270"/>
        <v>37.79</v>
      </c>
      <c r="L2169" s="2">
        <f t="shared" si="274"/>
        <v>0</v>
      </c>
      <c r="AJ2169" s="10">
        <v>37.79</v>
      </c>
      <c r="AK2169" s="5">
        <v>1133.368619592655</v>
      </c>
      <c r="AS2169" s="5" t="str">
        <f t="shared" si="275"/>
        <v/>
      </c>
      <c r="AU2169" s="5" t="str">
        <f t="shared" si="276"/>
        <v/>
      </c>
      <c r="AW2169" s="5" t="str">
        <f t="shared" si="277"/>
        <v/>
      </c>
      <c r="AZ2169" s="5">
        <f t="shared" si="271"/>
        <v>1133.368619592655</v>
      </c>
      <c r="BA2169" s="11">
        <f t="shared" si="272"/>
        <v>2.2537358617337779E-2</v>
      </c>
      <c r="BB2169" s="5">
        <f t="shared" si="273"/>
        <v>22.537358617337777</v>
      </c>
      <c r="BC2169" s="46"/>
      <c r="BD2169" s="45"/>
      <c r="BE2169" s="44"/>
      <c r="BF2169" s="44"/>
    </row>
    <row r="2170" spans="1:58" x14ac:dyDescent="0.25">
      <c r="A2170" s="1" t="s">
        <v>808</v>
      </c>
      <c r="B2170" s="1" t="s">
        <v>804</v>
      </c>
      <c r="C2170" s="1" t="s">
        <v>805</v>
      </c>
      <c r="D2170" s="1" t="s">
        <v>60</v>
      </c>
      <c r="E2170" s="1" t="s">
        <v>80</v>
      </c>
      <c r="F2170" s="1" t="s">
        <v>551</v>
      </c>
      <c r="G2170" s="1" t="s">
        <v>63</v>
      </c>
      <c r="H2170" s="1" t="s">
        <v>742</v>
      </c>
      <c r="I2170" s="2">
        <v>316.2</v>
      </c>
      <c r="J2170" s="2">
        <v>36.520000000000003</v>
      </c>
      <c r="K2170" s="2">
        <f t="shared" si="270"/>
        <v>36.519999999999996</v>
      </c>
      <c r="L2170" s="2">
        <f t="shared" si="274"/>
        <v>0</v>
      </c>
      <c r="X2170" s="13">
        <v>17.93</v>
      </c>
      <c r="Y2170" s="5">
        <v>1817.2279125</v>
      </c>
      <c r="AJ2170" s="10">
        <v>18.59</v>
      </c>
      <c r="AK2170" s="5">
        <v>616.62101006126397</v>
      </c>
      <c r="AS2170" s="5" t="str">
        <f t="shared" si="275"/>
        <v/>
      </c>
      <c r="AU2170" s="5" t="str">
        <f t="shared" si="276"/>
        <v/>
      </c>
      <c r="AW2170" s="5" t="str">
        <f t="shared" si="277"/>
        <v/>
      </c>
      <c r="AZ2170" s="5">
        <f t="shared" si="271"/>
        <v>2433.8489225612639</v>
      </c>
      <c r="BA2170" s="11">
        <f t="shared" si="272"/>
        <v>4.8397780774889418E-2</v>
      </c>
      <c r="BB2170" s="5">
        <f t="shared" si="273"/>
        <v>48.397780774889412</v>
      </c>
      <c r="BC2170" s="46"/>
      <c r="BD2170" s="45"/>
      <c r="BE2170" s="44"/>
      <c r="BF2170" s="44"/>
    </row>
    <row r="2171" spans="1:58" x14ac:dyDescent="0.25">
      <c r="A2171" s="1" t="s">
        <v>808</v>
      </c>
      <c r="B2171" s="1" t="s">
        <v>804</v>
      </c>
      <c r="C2171" s="1" t="s">
        <v>805</v>
      </c>
      <c r="D2171" s="1" t="s">
        <v>60</v>
      </c>
      <c r="E2171" s="1" t="s">
        <v>85</v>
      </c>
      <c r="F2171" s="1" t="s">
        <v>551</v>
      </c>
      <c r="G2171" s="1" t="s">
        <v>63</v>
      </c>
      <c r="H2171" s="1" t="s">
        <v>742</v>
      </c>
      <c r="I2171" s="2">
        <v>316.2</v>
      </c>
      <c r="J2171" s="2">
        <v>33.130000000000003</v>
      </c>
      <c r="K2171" s="2">
        <f t="shared" si="270"/>
        <v>33.130000000000003</v>
      </c>
      <c r="L2171" s="2">
        <f t="shared" si="274"/>
        <v>0</v>
      </c>
      <c r="X2171" s="13">
        <v>1.76</v>
      </c>
      <c r="Y2171" s="5">
        <v>178.37819999999999</v>
      </c>
      <c r="AJ2171" s="10">
        <v>31.37</v>
      </c>
      <c r="AK2171" s="5">
        <v>1040.5272428369519</v>
      </c>
      <c r="AS2171" s="5" t="str">
        <f t="shared" si="275"/>
        <v/>
      </c>
      <c r="AU2171" s="5" t="str">
        <f t="shared" si="276"/>
        <v/>
      </c>
      <c r="AW2171" s="5" t="str">
        <f t="shared" si="277"/>
        <v/>
      </c>
      <c r="AZ2171" s="5">
        <f t="shared" si="271"/>
        <v>1218.9054428369518</v>
      </c>
      <c r="BA2171" s="11">
        <f t="shared" si="272"/>
        <v>2.4238282771332276E-2</v>
      </c>
      <c r="BB2171" s="5">
        <f t="shared" si="273"/>
        <v>24.238282771332276</v>
      </c>
      <c r="BC2171" s="46"/>
      <c r="BD2171" s="45"/>
      <c r="BE2171" s="44"/>
      <c r="BF2171" s="44"/>
    </row>
    <row r="2172" spans="1:58" x14ac:dyDescent="0.25">
      <c r="A2172" s="1" t="s">
        <v>808</v>
      </c>
      <c r="B2172" s="1" t="s">
        <v>804</v>
      </c>
      <c r="C2172" s="1" t="s">
        <v>805</v>
      </c>
      <c r="D2172" s="1" t="s">
        <v>60</v>
      </c>
      <c r="E2172" s="1" t="s">
        <v>61</v>
      </c>
      <c r="F2172" s="1" t="s">
        <v>551</v>
      </c>
      <c r="G2172" s="1" t="s">
        <v>63</v>
      </c>
      <c r="H2172" s="1" t="s">
        <v>742</v>
      </c>
      <c r="I2172" s="2">
        <v>316.2</v>
      </c>
      <c r="J2172" s="2">
        <v>42.37</v>
      </c>
      <c r="K2172" s="2">
        <f t="shared" si="270"/>
        <v>42.379999999999995</v>
      </c>
      <c r="L2172" s="2">
        <f t="shared" si="274"/>
        <v>0</v>
      </c>
      <c r="X2172" s="13">
        <v>2.87</v>
      </c>
      <c r="Y2172" s="5">
        <v>290.87808749999999</v>
      </c>
      <c r="AJ2172" s="10">
        <v>39.51</v>
      </c>
      <c r="AK2172" s="5">
        <v>1310.526889326095</v>
      </c>
      <c r="AS2172" s="5" t="str">
        <f t="shared" si="275"/>
        <v/>
      </c>
      <c r="AU2172" s="5" t="str">
        <f t="shared" si="276"/>
        <v/>
      </c>
      <c r="AW2172" s="5" t="str">
        <f t="shared" si="277"/>
        <v/>
      </c>
      <c r="AZ2172" s="5">
        <f t="shared" si="271"/>
        <v>1601.404976826095</v>
      </c>
      <c r="BA2172" s="11">
        <f t="shared" si="272"/>
        <v>3.1844395221821871E-2</v>
      </c>
      <c r="BB2172" s="5">
        <f t="shared" si="273"/>
        <v>31.844395221821873</v>
      </c>
      <c r="BC2172" s="46"/>
      <c r="BD2172" s="45"/>
      <c r="BE2172" s="44"/>
      <c r="BF2172" s="44"/>
    </row>
    <row r="2173" spans="1:58" x14ac:dyDescent="0.25">
      <c r="A2173" s="1" t="s">
        <v>808</v>
      </c>
      <c r="B2173" s="1" t="s">
        <v>804</v>
      </c>
      <c r="C2173" s="1" t="s">
        <v>805</v>
      </c>
      <c r="D2173" s="1" t="s">
        <v>60</v>
      </c>
      <c r="E2173" s="1" t="s">
        <v>65</v>
      </c>
      <c r="F2173" s="1" t="s">
        <v>551</v>
      </c>
      <c r="G2173" s="1" t="s">
        <v>63</v>
      </c>
      <c r="H2173" s="1" t="s">
        <v>742</v>
      </c>
      <c r="I2173" s="2">
        <v>316.2</v>
      </c>
      <c r="J2173" s="2">
        <v>38.36</v>
      </c>
      <c r="K2173" s="2">
        <f t="shared" si="270"/>
        <v>38.36</v>
      </c>
      <c r="L2173" s="2">
        <f t="shared" si="274"/>
        <v>0</v>
      </c>
      <c r="AJ2173" s="10">
        <v>38.36</v>
      </c>
      <c r="AK2173" s="5">
        <v>1272.382040245056</v>
      </c>
      <c r="AS2173" s="5" t="str">
        <f t="shared" si="275"/>
        <v/>
      </c>
      <c r="AU2173" s="5" t="str">
        <f t="shared" si="276"/>
        <v/>
      </c>
      <c r="AW2173" s="5" t="str">
        <f t="shared" si="277"/>
        <v/>
      </c>
      <c r="AZ2173" s="5">
        <f t="shared" si="271"/>
        <v>1272.382040245056</v>
      </c>
      <c r="BA2173" s="11">
        <f t="shared" si="272"/>
        <v>2.5301680180248195E-2</v>
      </c>
      <c r="BB2173" s="5">
        <f t="shared" si="273"/>
        <v>25.301680180248194</v>
      </c>
      <c r="BC2173" s="46"/>
      <c r="BD2173" s="45"/>
      <c r="BE2173" s="44"/>
      <c r="BF2173" s="44"/>
    </row>
    <row r="2174" spans="1:58" x14ac:dyDescent="0.25">
      <c r="A2174" s="1" t="s">
        <v>808</v>
      </c>
      <c r="B2174" s="1" t="s">
        <v>804</v>
      </c>
      <c r="C2174" s="1" t="s">
        <v>805</v>
      </c>
      <c r="D2174" s="1" t="s">
        <v>60</v>
      </c>
      <c r="E2174" s="1" t="s">
        <v>70</v>
      </c>
      <c r="F2174" s="1" t="s">
        <v>551</v>
      </c>
      <c r="G2174" s="1" t="s">
        <v>63</v>
      </c>
      <c r="H2174" s="1" t="s">
        <v>742</v>
      </c>
      <c r="I2174" s="2">
        <v>316.2</v>
      </c>
      <c r="J2174" s="2">
        <v>37.630000000000003</v>
      </c>
      <c r="K2174" s="2">
        <f t="shared" si="270"/>
        <v>37.629999999999995</v>
      </c>
      <c r="L2174" s="2">
        <f t="shared" si="274"/>
        <v>0</v>
      </c>
      <c r="X2174" s="13">
        <v>8.7899999999999991</v>
      </c>
      <c r="Y2174" s="5">
        <v>890.8774874999998</v>
      </c>
      <c r="AJ2174" s="10">
        <v>28.84</v>
      </c>
      <c r="AK2174" s="5">
        <v>956.60838506126402</v>
      </c>
      <c r="AS2174" s="5" t="str">
        <f t="shared" si="275"/>
        <v/>
      </c>
      <c r="AU2174" s="5" t="str">
        <f t="shared" si="276"/>
        <v/>
      </c>
      <c r="AW2174" s="5" t="str">
        <f t="shared" si="277"/>
        <v/>
      </c>
      <c r="AZ2174" s="5">
        <f t="shared" si="271"/>
        <v>1847.4858725612639</v>
      </c>
      <c r="BA2174" s="11">
        <f t="shared" si="272"/>
        <v>3.6737784098295707E-2</v>
      </c>
      <c r="BB2174" s="5">
        <f t="shared" si="273"/>
        <v>36.737784098295705</v>
      </c>
      <c r="BC2174" s="46"/>
      <c r="BD2174" s="45"/>
      <c r="BE2174" s="44"/>
      <c r="BF2174" s="44"/>
    </row>
    <row r="2175" spans="1:58" x14ac:dyDescent="0.25">
      <c r="A2175" s="1" t="s">
        <v>808</v>
      </c>
      <c r="B2175" s="1" t="s">
        <v>804</v>
      </c>
      <c r="C2175" s="1" t="s">
        <v>805</v>
      </c>
      <c r="D2175" s="1" t="s">
        <v>60</v>
      </c>
      <c r="E2175" s="1" t="s">
        <v>71</v>
      </c>
      <c r="F2175" s="1" t="s">
        <v>551</v>
      </c>
      <c r="G2175" s="1" t="s">
        <v>63</v>
      </c>
      <c r="H2175" s="1" t="s">
        <v>742</v>
      </c>
      <c r="I2175" s="2">
        <v>316.2</v>
      </c>
      <c r="J2175" s="2">
        <v>40.86</v>
      </c>
      <c r="K2175" s="2">
        <f t="shared" si="270"/>
        <v>40</v>
      </c>
      <c r="L2175" s="2">
        <f t="shared" si="274"/>
        <v>0</v>
      </c>
      <c r="X2175" s="13">
        <v>36.54</v>
      </c>
      <c r="Y2175" s="5">
        <v>3703.374675</v>
      </c>
      <c r="AJ2175" s="10">
        <v>3.46</v>
      </c>
      <c r="AK2175" s="5">
        <v>114.76647</v>
      </c>
      <c r="AS2175" s="5" t="str">
        <f t="shared" si="275"/>
        <v/>
      </c>
      <c r="AU2175" s="5" t="str">
        <f t="shared" si="276"/>
        <v/>
      </c>
      <c r="AW2175" s="5" t="str">
        <f t="shared" si="277"/>
        <v/>
      </c>
      <c r="AZ2175" s="5">
        <f t="shared" si="271"/>
        <v>3818.1411450000001</v>
      </c>
      <c r="BA2175" s="11">
        <f t="shared" si="272"/>
        <v>7.5924826882365321E-2</v>
      </c>
      <c r="BB2175" s="5">
        <f t="shared" si="273"/>
        <v>75.924826882365323</v>
      </c>
      <c r="BC2175" s="46"/>
      <c r="BD2175" s="45"/>
      <c r="BE2175" s="44"/>
      <c r="BF2175" s="44"/>
    </row>
    <row r="2176" spans="1:58" x14ac:dyDescent="0.25">
      <c r="A2176" s="1" t="s">
        <v>808</v>
      </c>
      <c r="B2176" s="1" t="s">
        <v>804</v>
      </c>
      <c r="C2176" s="1" t="s">
        <v>805</v>
      </c>
      <c r="D2176" s="1" t="s">
        <v>60</v>
      </c>
      <c r="E2176" s="1" t="s">
        <v>72</v>
      </c>
      <c r="F2176" s="1" t="s">
        <v>551</v>
      </c>
      <c r="G2176" s="1" t="s">
        <v>63</v>
      </c>
      <c r="H2176" s="1" t="s">
        <v>742</v>
      </c>
      <c r="I2176" s="2">
        <v>316.2</v>
      </c>
      <c r="J2176" s="2">
        <v>39.67</v>
      </c>
      <c r="K2176" s="2">
        <f t="shared" si="270"/>
        <v>39.67</v>
      </c>
      <c r="L2176" s="2">
        <f t="shared" si="274"/>
        <v>0</v>
      </c>
      <c r="X2176" s="13">
        <v>39.67</v>
      </c>
      <c r="Y2176" s="5">
        <v>4020.6040874999999</v>
      </c>
      <c r="AS2176" s="5" t="str">
        <f t="shared" si="275"/>
        <v/>
      </c>
      <c r="AU2176" s="5" t="str">
        <f t="shared" si="276"/>
        <v/>
      </c>
      <c r="AW2176" s="5" t="str">
        <f t="shared" si="277"/>
        <v/>
      </c>
      <c r="AZ2176" s="5">
        <f t="shared" si="271"/>
        <v>4020.6040874999999</v>
      </c>
      <c r="BA2176" s="11">
        <f t="shared" si="272"/>
        <v>7.9950860304292867E-2</v>
      </c>
      <c r="BB2176" s="5">
        <f t="shared" si="273"/>
        <v>79.95086030429286</v>
      </c>
      <c r="BC2176" s="46"/>
      <c r="BD2176" s="45"/>
      <c r="BE2176" s="44"/>
      <c r="BF2176" s="44"/>
    </row>
    <row r="2177" spans="1:58" x14ac:dyDescent="0.25">
      <c r="A2177" s="1" t="s">
        <v>808</v>
      </c>
      <c r="B2177" s="1" t="s">
        <v>804</v>
      </c>
      <c r="C2177" s="1" t="s">
        <v>805</v>
      </c>
      <c r="D2177" s="1" t="s">
        <v>60</v>
      </c>
      <c r="E2177" s="1" t="s">
        <v>73</v>
      </c>
      <c r="F2177" s="1" t="s">
        <v>551</v>
      </c>
      <c r="G2177" s="1" t="s">
        <v>63</v>
      </c>
      <c r="H2177" s="1" t="s">
        <v>742</v>
      </c>
      <c r="I2177" s="2">
        <v>316.2</v>
      </c>
      <c r="J2177" s="2">
        <v>37.18</v>
      </c>
      <c r="K2177" s="2">
        <f t="shared" si="270"/>
        <v>37.190000000000005</v>
      </c>
      <c r="L2177" s="2">
        <f t="shared" si="274"/>
        <v>0</v>
      </c>
      <c r="X2177" s="13">
        <v>34.380000000000003</v>
      </c>
      <c r="Y2177" s="5">
        <v>3484.4559749999999</v>
      </c>
      <c r="AJ2177" s="10">
        <v>2.81</v>
      </c>
      <c r="AK2177" s="5">
        <v>93.206293102025981</v>
      </c>
      <c r="AS2177" s="5" t="str">
        <f t="shared" si="275"/>
        <v/>
      </c>
      <c r="AU2177" s="5" t="str">
        <f t="shared" si="276"/>
        <v/>
      </c>
      <c r="AW2177" s="5" t="str">
        <f t="shared" si="277"/>
        <v/>
      </c>
      <c r="AZ2177" s="5">
        <f t="shared" si="271"/>
        <v>3577.6622681020258</v>
      </c>
      <c r="BA2177" s="11">
        <f t="shared" si="272"/>
        <v>7.1142835750043168E-2</v>
      </c>
      <c r="BB2177" s="5">
        <f t="shared" si="273"/>
        <v>71.142835750043162</v>
      </c>
      <c r="BC2177" s="46"/>
      <c r="BD2177" s="45"/>
      <c r="BE2177" s="44"/>
      <c r="BF2177" s="44"/>
    </row>
    <row r="2178" spans="1:58" x14ac:dyDescent="0.25">
      <c r="A2178" s="1" t="s">
        <v>808</v>
      </c>
      <c r="B2178" s="1" t="s">
        <v>804</v>
      </c>
      <c r="C2178" s="1" t="s">
        <v>805</v>
      </c>
      <c r="D2178" s="1" t="s">
        <v>60</v>
      </c>
      <c r="E2178" s="1" t="s">
        <v>93</v>
      </c>
      <c r="F2178" s="1" t="s">
        <v>296</v>
      </c>
      <c r="G2178" s="1" t="s">
        <v>63</v>
      </c>
      <c r="H2178" s="1" t="s">
        <v>742</v>
      </c>
      <c r="I2178" s="2">
        <v>316.2</v>
      </c>
      <c r="J2178" s="2">
        <v>0.08</v>
      </c>
      <c r="K2178" s="2">
        <f t="shared" si="270"/>
        <v>0.08</v>
      </c>
      <c r="L2178" s="2">
        <f t="shared" si="274"/>
        <v>0</v>
      </c>
      <c r="AJ2178" s="10">
        <v>0.08</v>
      </c>
      <c r="AK2178" s="5">
        <v>2.6535599406883121</v>
      </c>
      <c r="AS2178" s="5" t="str">
        <f t="shared" si="275"/>
        <v/>
      </c>
      <c r="AU2178" s="5" t="str">
        <f t="shared" si="276"/>
        <v/>
      </c>
      <c r="AW2178" s="5" t="str">
        <f t="shared" si="277"/>
        <v/>
      </c>
      <c r="AZ2178" s="5">
        <f t="shared" si="271"/>
        <v>2.6535599406883121</v>
      </c>
      <c r="BA2178" s="11">
        <f t="shared" si="272"/>
        <v>5.2766797105595128E-5</v>
      </c>
      <c r="BB2178" s="5">
        <f t="shared" si="273"/>
        <v>5.2766797105595127E-2</v>
      </c>
      <c r="BC2178" s="46"/>
      <c r="BD2178" s="45"/>
      <c r="BE2178" s="44"/>
      <c r="BF2178" s="44"/>
    </row>
    <row r="2179" spans="1:58" x14ac:dyDescent="0.25">
      <c r="A2179" s="1" t="s">
        <v>808</v>
      </c>
      <c r="B2179" s="1" t="s">
        <v>804</v>
      </c>
      <c r="C2179" s="1" t="s">
        <v>805</v>
      </c>
      <c r="D2179" s="1" t="s">
        <v>60</v>
      </c>
      <c r="E2179" s="1" t="s">
        <v>67</v>
      </c>
      <c r="F2179" s="1" t="s">
        <v>296</v>
      </c>
      <c r="G2179" s="1" t="s">
        <v>63</v>
      </c>
      <c r="H2179" s="1" t="s">
        <v>742</v>
      </c>
      <c r="I2179" s="2">
        <v>316.2</v>
      </c>
      <c r="J2179" s="2">
        <v>0.09</v>
      </c>
      <c r="K2179" s="2">
        <f t="shared" ref="K2179:K2242" si="278">SUM(N2179,P2179,R2179,T2179,AD2179,AF2179,AH2179,AJ2179,AL2179,AN2179,AP2179,V2179,X2179,Z2179,BC2179,AB2179)</f>
        <v>0.09</v>
      </c>
      <c r="L2179" s="2">
        <f t="shared" si="274"/>
        <v>0</v>
      </c>
      <c r="AJ2179" s="10">
        <v>0.09</v>
      </c>
      <c r="AK2179" s="5">
        <v>2.985255118623376</v>
      </c>
      <c r="AS2179" s="5" t="str">
        <f t="shared" si="275"/>
        <v/>
      </c>
      <c r="AU2179" s="5" t="str">
        <f t="shared" si="276"/>
        <v/>
      </c>
      <c r="AW2179" s="5" t="str">
        <f t="shared" si="277"/>
        <v/>
      </c>
      <c r="AZ2179" s="5">
        <f t="shared" ref="AZ2179:AZ2242" si="279">SUM(O2179,Q2179,S2179,U2179,AE2179,AG2179,AI2179,AK2179,AM2179,AO2179,AQ2179,W2179,Y2179,AA2179,BD2179,AC2179)</f>
        <v>2.985255118623376</v>
      </c>
      <c r="BA2179" s="11">
        <f t="shared" ref="BA2179:BA2242" si="280">(AZ2179/$AZ$2498)*100</f>
        <v>5.9362650429512799E-5</v>
      </c>
      <c r="BB2179" s="5">
        <f t="shared" ref="BB2179:BB2242" si="281">(BA2179/100)*$BB$1</f>
        <v>5.9362650429512803E-2</v>
      </c>
      <c r="BC2179" s="46"/>
      <c r="BD2179" s="45"/>
      <c r="BE2179" s="44"/>
      <c r="BF2179" s="44"/>
    </row>
    <row r="2180" spans="1:58" x14ac:dyDescent="0.25">
      <c r="A2180" s="1" t="s">
        <v>808</v>
      </c>
      <c r="B2180" s="1" t="s">
        <v>804</v>
      </c>
      <c r="C2180" s="1" t="s">
        <v>805</v>
      </c>
      <c r="D2180" s="1" t="s">
        <v>60</v>
      </c>
      <c r="E2180" s="1" t="s">
        <v>68</v>
      </c>
      <c r="F2180" s="1" t="s">
        <v>296</v>
      </c>
      <c r="G2180" s="1" t="s">
        <v>63</v>
      </c>
      <c r="H2180" s="1" t="s">
        <v>742</v>
      </c>
      <c r="I2180" s="2">
        <v>316.2</v>
      </c>
      <c r="J2180" s="2">
        <v>0.09</v>
      </c>
      <c r="K2180" s="2">
        <f t="shared" si="278"/>
        <v>9.0000000000000011E-2</v>
      </c>
      <c r="L2180" s="2">
        <f t="shared" ref="L2180:L2243" si="282">SUM(M2180,AR2180,AT2180,AV2180,AX2180,AY2180)</f>
        <v>0</v>
      </c>
      <c r="X2180" s="13">
        <v>0.02</v>
      </c>
      <c r="Y2180" s="5">
        <v>2.0270250000000001</v>
      </c>
      <c r="AJ2180" s="10">
        <v>7.0000000000000007E-2</v>
      </c>
      <c r="AK2180" s="5">
        <v>2.3218650098852809</v>
      </c>
      <c r="AS2180" s="5" t="str">
        <f t="shared" si="275"/>
        <v/>
      </c>
      <c r="AU2180" s="5" t="str">
        <f t="shared" si="276"/>
        <v/>
      </c>
      <c r="AW2180" s="5" t="str">
        <f t="shared" si="277"/>
        <v/>
      </c>
      <c r="AZ2180" s="5">
        <f t="shared" si="279"/>
        <v>4.348890009885281</v>
      </c>
      <c r="BA2180" s="11">
        <f t="shared" si="280"/>
        <v>8.6478919608140337E-5</v>
      </c>
      <c r="BB2180" s="5">
        <f t="shared" si="281"/>
        <v>8.6478919608140345E-2</v>
      </c>
      <c r="BC2180" s="46"/>
      <c r="BD2180" s="45"/>
      <c r="BE2180" s="44"/>
      <c r="BF2180" s="44"/>
    </row>
    <row r="2181" spans="1:58" x14ac:dyDescent="0.25">
      <c r="A2181" s="1" t="s">
        <v>808</v>
      </c>
      <c r="B2181" s="1" t="s">
        <v>804</v>
      </c>
      <c r="C2181" s="1" t="s">
        <v>805</v>
      </c>
      <c r="D2181" s="1" t="s">
        <v>60</v>
      </c>
      <c r="E2181" s="1" t="s">
        <v>75</v>
      </c>
      <c r="F2181" s="1" t="s">
        <v>296</v>
      </c>
      <c r="G2181" s="1" t="s">
        <v>63</v>
      </c>
      <c r="H2181" s="1" t="s">
        <v>742</v>
      </c>
      <c r="I2181" s="2">
        <v>316.2</v>
      </c>
      <c r="J2181" s="2">
        <v>0.09</v>
      </c>
      <c r="K2181" s="2">
        <f t="shared" si="278"/>
        <v>0.09</v>
      </c>
      <c r="L2181" s="2">
        <f t="shared" si="282"/>
        <v>0</v>
      </c>
      <c r="X2181" s="13">
        <v>0.09</v>
      </c>
      <c r="Y2181" s="5">
        <v>9.1216124999999995</v>
      </c>
      <c r="AS2181" s="5" t="str">
        <f t="shared" si="275"/>
        <v/>
      </c>
      <c r="AU2181" s="5" t="str">
        <f t="shared" si="276"/>
        <v/>
      </c>
      <c r="AW2181" s="5" t="str">
        <f t="shared" si="277"/>
        <v/>
      </c>
      <c r="AZ2181" s="5">
        <f t="shared" si="279"/>
        <v>9.1216124999999995</v>
      </c>
      <c r="BA2181" s="11">
        <f t="shared" si="280"/>
        <v>1.8138586910477334E-4</v>
      </c>
      <c r="BB2181" s="5">
        <f t="shared" si="281"/>
        <v>0.18138586910477333</v>
      </c>
      <c r="BC2181" s="46"/>
      <c r="BD2181" s="45"/>
      <c r="BE2181" s="44"/>
      <c r="BF2181" s="44"/>
    </row>
    <row r="2182" spans="1:58" x14ac:dyDescent="0.25">
      <c r="A2182" s="1" t="s">
        <v>809</v>
      </c>
      <c r="B2182" s="1" t="s">
        <v>1119</v>
      </c>
      <c r="C2182" s="1" t="s">
        <v>810</v>
      </c>
      <c r="D2182" s="1" t="s">
        <v>60</v>
      </c>
      <c r="E2182" s="1" t="s">
        <v>85</v>
      </c>
      <c r="F2182" s="1" t="s">
        <v>551</v>
      </c>
      <c r="G2182" s="1" t="s">
        <v>63</v>
      </c>
      <c r="H2182" s="1" t="s">
        <v>742</v>
      </c>
      <c r="I2182" s="2">
        <v>154.6</v>
      </c>
      <c r="J2182" s="2">
        <v>0.09</v>
      </c>
      <c r="K2182" s="2">
        <f t="shared" si="278"/>
        <v>0.09</v>
      </c>
      <c r="L2182" s="2">
        <f t="shared" si="282"/>
        <v>0</v>
      </c>
      <c r="AJ2182" s="10">
        <v>0.09</v>
      </c>
      <c r="AK2182" s="5">
        <v>2.985255118623376</v>
      </c>
      <c r="AS2182" s="5" t="str">
        <f t="shared" si="275"/>
        <v/>
      </c>
      <c r="AU2182" s="5" t="str">
        <f t="shared" si="276"/>
        <v/>
      </c>
      <c r="AW2182" s="5" t="str">
        <f t="shared" si="277"/>
        <v/>
      </c>
      <c r="AZ2182" s="5">
        <f t="shared" si="279"/>
        <v>2.985255118623376</v>
      </c>
      <c r="BA2182" s="11">
        <f t="shared" si="280"/>
        <v>5.9362650429512799E-5</v>
      </c>
      <c r="BB2182" s="5">
        <f t="shared" si="281"/>
        <v>5.9362650429512803E-2</v>
      </c>
      <c r="BC2182" s="46"/>
      <c r="BD2182" s="45"/>
      <c r="BE2182" s="44"/>
      <c r="BF2182" s="44"/>
    </row>
    <row r="2183" spans="1:58" x14ac:dyDescent="0.25">
      <c r="A2183" s="1" t="s">
        <v>809</v>
      </c>
      <c r="B2183" s="1" t="s">
        <v>1119</v>
      </c>
      <c r="C2183" s="1" t="s">
        <v>810</v>
      </c>
      <c r="D2183" s="1" t="s">
        <v>60</v>
      </c>
      <c r="E2183" s="1" t="s">
        <v>90</v>
      </c>
      <c r="F2183" s="1" t="s">
        <v>551</v>
      </c>
      <c r="G2183" s="1" t="s">
        <v>63</v>
      </c>
      <c r="H2183" s="1" t="s">
        <v>742</v>
      </c>
      <c r="I2183" s="2">
        <v>154.6</v>
      </c>
      <c r="J2183" s="2">
        <v>37.909999999999997</v>
      </c>
      <c r="K2183" s="2">
        <f t="shared" si="278"/>
        <v>37.909999999999997</v>
      </c>
      <c r="L2183" s="2">
        <f t="shared" si="282"/>
        <v>0</v>
      </c>
      <c r="X2183" s="13">
        <v>37.369999999999997</v>
      </c>
      <c r="Y2183" s="5">
        <v>3787.4962124999988</v>
      </c>
      <c r="AJ2183" s="10">
        <v>0.54</v>
      </c>
      <c r="AK2183" s="5">
        <v>17.911530711740259</v>
      </c>
      <c r="AS2183" s="5" t="str">
        <f t="shared" si="275"/>
        <v/>
      </c>
      <c r="AU2183" s="5" t="str">
        <f t="shared" si="276"/>
        <v/>
      </c>
      <c r="AW2183" s="5" t="str">
        <f t="shared" si="277"/>
        <v/>
      </c>
      <c r="AZ2183" s="5">
        <f t="shared" si="279"/>
        <v>3805.4077432117392</v>
      </c>
      <c r="BA2183" s="11">
        <f t="shared" si="280"/>
        <v>7.5671619551970173E-2</v>
      </c>
      <c r="BB2183" s="5">
        <f t="shared" si="281"/>
        <v>75.671619551970167</v>
      </c>
      <c r="BC2183" s="46"/>
      <c r="BD2183" s="45"/>
      <c r="BE2183" s="44"/>
      <c r="BF2183" s="44"/>
    </row>
    <row r="2184" spans="1:58" x14ac:dyDescent="0.25">
      <c r="A2184" s="1" t="s">
        <v>809</v>
      </c>
      <c r="B2184" s="1" t="s">
        <v>1119</v>
      </c>
      <c r="C2184" s="1" t="s">
        <v>810</v>
      </c>
      <c r="D2184" s="1" t="s">
        <v>60</v>
      </c>
      <c r="E2184" s="1" t="s">
        <v>93</v>
      </c>
      <c r="F2184" s="1" t="s">
        <v>551</v>
      </c>
      <c r="G2184" s="1" t="s">
        <v>63</v>
      </c>
      <c r="H2184" s="1" t="s">
        <v>742</v>
      </c>
      <c r="I2184" s="2">
        <v>154.6</v>
      </c>
      <c r="J2184" s="2">
        <v>32.33</v>
      </c>
      <c r="K2184" s="2">
        <f t="shared" si="278"/>
        <v>32.33</v>
      </c>
      <c r="L2184" s="2">
        <f t="shared" si="282"/>
        <v>0</v>
      </c>
      <c r="X2184" s="13">
        <v>30.26</v>
      </c>
      <c r="Y2184" s="5">
        <v>3066.888825</v>
      </c>
      <c r="AJ2184" s="10">
        <v>2.0699999999999998</v>
      </c>
      <c r="AK2184" s="5">
        <v>68.660862785696978</v>
      </c>
      <c r="AS2184" s="5" t="str">
        <f t="shared" si="275"/>
        <v/>
      </c>
      <c r="AU2184" s="5" t="str">
        <f t="shared" si="276"/>
        <v/>
      </c>
      <c r="AW2184" s="5" t="str">
        <f t="shared" si="277"/>
        <v/>
      </c>
      <c r="AZ2184" s="5">
        <f t="shared" si="279"/>
        <v>3135.5496877856972</v>
      </c>
      <c r="BA2184" s="11">
        <f t="shared" si="280"/>
        <v>6.2351300851708993E-2</v>
      </c>
      <c r="BB2184" s="5">
        <f t="shared" si="281"/>
        <v>62.351300851708992</v>
      </c>
      <c r="BC2184" s="46"/>
      <c r="BD2184" s="45"/>
      <c r="BE2184" s="44"/>
      <c r="BF2184" s="44"/>
    </row>
    <row r="2185" spans="1:58" x14ac:dyDescent="0.25">
      <c r="A2185" s="1" t="s">
        <v>809</v>
      </c>
      <c r="B2185" s="1" t="s">
        <v>1119</v>
      </c>
      <c r="C2185" s="1" t="s">
        <v>810</v>
      </c>
      <c r="D2185" s="1" t="s">
        <v>60</v>
      </c>
      <c r="E2185" s="1" t="s">
        <v>65</v>
      </c>
      <c r="F2185" s="1" t="s">
        <v>551</v>
      </c>
      <c r="G2185" s="1" t="s">
        <v>63</v>
      </c>
      <c r="H2185" s="1" t="s">
        <v>742</v>
      </c>
      <c r="I2185" s="2">
        <v>154.6</v>
      </c>
      <c r="J2185" s="2">
        <v>0.1</v>
      </c>
      <c r="K2185" s="2">
        <f t="shared" si="278"/>
        <v>0.1</v>
      </c>
      <c r="L2185" s="2">
        <f t="shared" si="282"/>
        <v>0</v>
      </c>
      <c r="AJ2185" s="10">
        <v>0.1</v>
      </c>
      <c r="AK2185" s="5">
        <v>3.3169500494264059</v>
      </c>
      <c r="AS2185" s="5" t="str">
        <f t="shared" si="275"/>
        <v/>
      </c>
      <c r="AU2185" s="5" t="str">
        <f t="shared" si="276"/>
        <v/>
      </c>
      <c r="AW2185" s="5" t="str">
        <f t="shared" si="277"/>
        <v/>
      </c>
      <c r="AZ2185" s="5">
        <f t="shared" si="279"/>
        <v>3.3169500494264059</v>
      </c>
      <c r="BA2185" s="11">
        <f t="shared" si="280"/>
        <v>6.595849883913941E-5</v>
      </c>
      <c r="BB2185" s="5">
        <f t="shared" si="281"/>
        <v>6.5958498839139415E-2</v>
      </c>
      <c r="BC2185" s="46"/>
      <c r="BD2185" s="45"/>
      <c r="BE2185" s="44"/>
      <c r="BF2185" s="44"/>
    </row>
    <row r="2186" spans="1:58" x14ac:dyDescent="0.25">
      <c r="A2186" s="1" t="s">
        <v>809</v>
      </c>
      <c r="B2186" s="1" t="s">
        <v>1119</v>
      </c>
      <c r="C2186" s="1" t="s">
        <v>810</v>
      </c>
      <c r="D2186" s="1" t="s">
        <v>60</v>
      </c>
      <c r="E2186" s="1" t="s">
        <v>66</v>
      </c>
      <c r="F2186" s="1" t="s">
        <v>551</v>
      </c>
      <c r="G2186" s="1" t="s">
        <v>63</v>
      </c>
      <c r="H2186" s="1" t="s">
        <v>742</v>
      </c>
      <c r="I2186" s="2">
        <v>154.6</v>
      </c>
      <c r="J2186" s="2">
        <v>42.45</v>
      </c>
      <c r="K2186" s="2">
        <f t="shared" si="278"/>
        <v>42.45</v>
      </c>
      <c r="L2186" s="2">
        <f t="shared" si="282"/>
        <v>0</v>
      </c>
      <c r="X2186" s="13">
        <v>13.7</v>
      </c>
      <c r="Y2186" s="5">
        <v>1388.512125</v>
      </c>
      <c r="AJ2186" s="10">
        <v>28.75</v>
      </c>
      <c r="AK2186" s="5">
        <v>953.62312499999996</v>
      </c>
      <c r="AS2186" s="5" t="str">
        <f t="shared" si="275"/>
        <v/>
      </c>
      <c r="AU2186" s="5" t="str">
        <f t="shared" si="276"/>
        <v/>
      </c>
      <c r="AW2186" s="5" t="str">
        <f t="shared" si="277"/>
        <v/>
      </c>
      <c r="AZ2186" s="5">
        <f t="shared" si="279"/>
        <v>2342.1352499999998</v>
      </c>
      <c r="BA2186" s="11">
        <f t="shared" si="280"/>
        <v>4.6574028208518567E-2</v>
      </c>
      <c r="BB2186" s="5">
        <f t="shared" si="281"/>
        <v>46.57402820851857</v>
      </c>
      <c r="BC2186" s="46"/>
      <c r="BD2186" s="45"/>
      <c r="BE2186" s="44"/>
      <c r="BF2186" s="44"/>
    </row>
    <row r="2187" spans="1:58" x14ac:dyDescent="0.25">
      <c r="A2187" s="1" t="s">
        <v>809</v>
      </c>
      <c r="B2187" s="1" t="s">
        <v>1119</v>
      </c>
      <c r="C2187" s="1" t="s">
        <v>810</v>
      </c>
      <c r="D2187" s="1" t="s">
        <v>60</v>
      </c>
      <c r="E2187" s="1" t="s">
        <v>67</v>
      </c>
      <c r="F2187" s="1" t="s">
        <v>551</v>
      </c>
      <c r="G2187" s="1" t="s">
        <v>63</v>
      </c>
      <c r="H2187" s="1" t="s">
        <v>742</v>
      </c>
      <c r="I2187" s="2">
        <v>154.6</v>
      </c>
      <c r="J2187" s="2">
        <v>36.200000000000003</v>
      </c>
      <c r="K2187" s="2">
        <f t="shared" si="278"/>
        <v>36.200000000000003</v>
      </c>
      <c r="L2187" s="2">
        <f t="shared" si="282"/>
        <v>0</v>
      </c>
      <c r="X2187" s="13">
        <v>34.020000000000003</v>
      </c>
      <c r="Y2187" s="5">
        <v>3447.969525</v>
      </c>
      <c r="AJ2187" s="10">
        <v>2.1800000000000002</v>
      </c>
      <c r="AK2187" s="5">
        <v>72.309512214303012</v>
      </c>
      <c r="AS2187" s="5" t="str">
        <f t="shared" si="275"/>
        <v/>
      </c>
      <c r="AU2187" s="5" t="str">
        <f t="shared" si="276"/>
        <v/>
      </c>
      <c r="AW2187" s="5" t="str">
        <f t="shared" si="277"/>
        <v/>
      </c>
      <c r="AZ2187" s="5">
        <f t="shared" si="279"/>
        <v>3520.2790372143031</v>
      </c>
      <c r="BA2187" s="11">
        <f t="shared" si="280"/>
        <v>7.0001753818903306E-2</v>
      </c>
      <c r="BB2187" s="5">
        <f t="shared" si="281"/>
        <v>70.00175381890331</v>
      </c>
      <c r="BC2187" s="46"/>
      <c r="BD2187" s="45"/>
      <c r="BE2187" s="44"/>
      <c r="BF2187" s="44"/>
    </row>
    <row r="2188" spans="1:58" x14ac:dyDescent="0.25">
      <c r="A2188" s="1" t="s">
        <v>811</v>
      </c>
      <c r="B2188" s="1" t="s">
        <v>801</v>
      </c>
      <c r="C2188" s="1" t="s">
        <v>802</v>
      </c>
      <c r="D2188" s="1" t="s">
        <v>112</v>
      </c>
      <c r="E2188" s="1" t="s">
        <v>66</v>
      </c>
      <c r="F2188" s="1" t="s">
        <v>551</v>
      </c>
      <c r="G2188" s="1" t="s">
        <v>63</v>
      </c>
      <c r="H2188" s="1" t="s">
        <v>742</v>
      </c>
      <c r="I2188" s="2">
        <v>158</v>
      </c>
      <c r="J2188" s="2">
        <v>7.0000000000000007E-2</v>
      </c>
      <c r="K2188" s="2">
        <f t="shared" si="278"/>
        <v>7.0000000000000007E-2</v>
      </c>
      <c r="L2188" s="2">
        <f t="shared" si="282"/>
        <v>0</v>
      </c>
      <c r="AJ2188" s="10">
        <v>7.0000000000000007E-2</v>
      </c>
      <c r="AK2188" s="5">
        <v>2.3218650098852809</v>
      </c>
      <c r="AS2188" s="5" t="str">
        <f t="shared" si="275"/>
        <v/>
      </c>
      <c r="AU2188" s="5" t="str">
        <f t="shared" si="276"/>
        <v/>
      </c>
      <c r="AW2188" s="5" t="str">
        <f t="shared" si="277"/>
        <v/>
      </c>
      <c r="AZ2188" s="5">
        <f t="shared" si="279"/>
        <v>2.3218650098852809</v>
      </c>
      <c r="BA2188" s="11">
        <f t="shared" si="280"/>
        <v>4.6170948695968484E-5</v>
      </c>
      <c r="BB2188" s="5">
        <f t="shared" si="281"/>
        <v>4.6170948695968488E-2</v>
      </c>
      <c r="BC2188" s="46"/>
      <c r="BD2188" s="45"/>
      <c r="BE2188" s="44"/>
      <c r="BF2188" s="44"/>
    </row>
    <row r="2189" spans="1:58" x14ac:dyDescent="0.25">
      <c r="A2189" s="1" t="s">
        <v>811</v>
      </c>
      <c r="B2189" s="1" t="s">
        <v>801</v>
      </c>
      <c r="C2189" s="1" t="s">
        <v>802</v>
      </c>
      <c r="D2189" s="1" t="s">
        <v>112</v>
      </c>
      <c r="E2189" s="1" t="s">
        <v>67</v>
      </c>
      <c r="F2189" s="1" t="s">
        <v>551</v>
      </c>
      <c r="G2189" s="1" t="s">
        <v>63</v>
      </c>
      <c r="H2189" s="1" t="s">
        <v>742</v>
      </c>
      <c r="I2189" s="2">
        <v>158</v>
      </c>
      <c r="J2189" s="2">
        <v>0.06</v>
      </c>
      <c r="K2189" s="2">
        <f t="shared" si="278"/>
        <v>0.06</v>
      </c>
      <c r="L2189" s="2">
        <f t="shared" si="282"/>
        <v>0</v>
      </c>
      <c r="X2189" s="13">
        <v>0.03</v>
      </c>
      <c r="Y2189" s="5">
        <v>3.0405375000000001</v>
      </c>
      <c r="AJ2189" s="10">
        <v>0.03</v>
      </c>
      <c r="AK2189" s="5">
        <v>0.995084977758117</v>
      </c>
      <c r="AS2189" s="5" t="str">
        <f t="shared" si="275"/>
        <v/>
      </c>
      <c r="AU2189" s="5" t="str">
        <f t="shared" si="276"/>
        <v/>
      </c>
      <c r="AW2189" s="5" t="str">
        <f t="shared" si="277"/>
        <v/>
      </c>
      <c r="AZ2189" s="5">
        <f t="shared" si="279"/>
        <v>4.0356224777581176</v>
      </c>
      <c r="BA2189" s="11">
        <f t="shared" si="280"/>
        <v>8.0249505282855972E-5</v>
      </c>
      <c r="BB2189" s="5">
        <f t="shared" si="281"/>
        <v>8.0249505282855974E-2</v>
      </c>
      <c r="BC2189" s="46"/>
      <c r="BD2189" s="45"/>
      <c r="BE2189" s="44"/>
      <c r="BF2189" s="44"/>
    </row>
    <row r="2190" spans="1:58" x14ac:dyDescent="0.25">
      <c r="A2190" s="1" t="s">
        <v>811</v>
      </c>
      <c r="B2190" s="1" t="s">
        <v>801</v>
      </c>
      <c r="C2190" s="1" t="s">
        <v>802</v>
      </c>
      <c r="D2190" s="1" t="s">
        <v>112</v>
      </c>
      <c r="E2190" s="1" t="s">
        <v>68</v>
      </c>
      <c r="F2190" s="1" t="s">
        <v>551</v>
      </c>
      <c r="G2190" s="1" t="s">
        <v>63</v>
      </c>
      <c r="H2190" s="1" t="s">
        <v>742</v>
      </c>
      <c r="I2190" s="2">
        <v>158</v>
      </c>
      <c r="J2190" s="2">
        <v>35.82</v>
      </c>
      <c r="K2190" s="2">
        <f t="shared" si="278"/>
        <v>35.82</v>
      </c>
      <c r="L2190" s="2">
        <f t="shared" si="282"/>
        <v>0</v>
      </c>
      <c r="X2190" s="13">
        <v>12.58</v>
      </c>
      <c r="Y2190" s="5">
        <v>1274.9987249999999</v>
      </c>
      <c r="AJ2190" s="10">
        <v>23.24</v>
      </c>
      <c r="AK2190" s="5">
        <v>770.85917240810397</v>
      </c>
      <c r="AS2190" s="5" t="str">
        <f t="shared" si="275"/>
        <v/>
      </c>
      <c r="AU2190" s="5" t="str">
        <f t="shared" si="276"/>
        <v/>
      </c>
      <c r="AW2190" s="5" t="str">
        <f t="shared" si="277"/>
        <v/>
      </c>
      <c r="AZ2190" s="5">
        <f t="shared" si="279"/>
        <v>2045.8578974081038</v>
      </c>
      <c r="BA2190" s="11">
        <f t="shared" si="280"/>
        <v>4.0682468454588824E-2</v>
      </c>
      <c r="BB2190" s="5">
        <f t="shared" si="281"/>
        <v>40.682468454588829</v>
      </c>
      <c r="BC2190" s="46"/>
      <c r="BD2190" s="45"/>
      <c r="BE2190" s="44"/>
      <c r="BF2190" s="44"/>
    </row>
    <row r="2191" spans="1:58" x14ac:dyDescent="0.25">
      <c r="A2191" s="1" t="s">
        <v>811</v>
      </c>
      <c r="B2191" s="1" t="s">
        <v>801</v>
      </c>
      <c r="C2191" s="1" t="s">
        <v>802</v>
      </c>
      <c r="D2191" s="1" t="s">
        <v>112</v>
      </c>
      <c r="E2191" s="1" t="s">
        <v>69</v>
      </c>
      <c r="F2191" s="1" t="s">
        <v>551</v>
      </c>
      <c r="G2191" s="1" t="s">
        <v>63</v>
      </c>
      <c r="H2191" s="1" t="s">
        <v>742</v>
      </c>
      <c r="I2191" s="2">
        <v>158</v>
      </c>
      <c r="J2191" s="2">
        <v>41.17</v>
      </c>
      <c r="K2191" s="2">
        <f t="shared" si="278"/>
        <v>40</v>
      </c>
      <c r="L2191" s="2">
        <f t="shared" si="282"/>
        <v>0</v>
      </c>
      <c r="X2191" s="13">
        <v>25.08</v>
      </c>
      <c r="Y2191" s="5">
        <v>2541.889349999999</v>
      </c>
      <c r="AJ2191" s="10">
        <v>14.92</v>
      </c>
      <c r="AK2191" s="5">
        <v>494.88893999999999</v>
      </c>
      <c r="AS2191" s="5" t="str">
        <f t="shared" si="275"/>
        <v/>
      </c>
      <c r="AU2191" s="5" t="str">
        <f t="shared" si="276"/>
        <v/>
      </c>
      <c r="AW2191" s="5" t="str">
        <f t="shared" si="277"/>
        <v/>
      </c>
      <c r="AZ2191" s="5">
        <f t="shared" si="279"/>
        <v>3036.7782899999988</v>
      </c>
      <c r="BA2191" s="11">
        <f t="shared" si="280"/>
        <v>6.0387203404020637E-2</v>
      </c>
      <c r="BB2191" s="5">
        <f t="shared" si="281"/>
        <v>60.387203404020639</v>
      </c>
      <c r="BC2191" s="46"/>
      <c r="BD2191" s="45"/>
      <c r="BE2191" s="44"/>
      <c r="BF2191" s="44"/>
    </row>
    <row r="2192" spans="1:58" x14ac:dyDescent="0.25">
      <c r="A2192" s="1" t="s">
        <v>811</v>
      </c>
      <c r="B2192" s="1" t="s">
        <v>801</v>
      </c>
      <c r="C2192" s="1" t="s">
        <v>802</v>
      </c>
      <c r="D2192" s="1" t="s">
        <v>112</v>
      </c>
      <c r="E2192" s="1" t="s">
        <v>70</v>
      </c>
      <c r="F2192" s="1" t="s">
        <v>551</v>
      </c>
      <c r="G2192" s="1" t="s">
        <v>63</v>
      </c>
      <c r="H2192" s="1" t="s">
        <v>742</v>
      </c>
      <c r="I2192" s="2">
        <v>158</v>
      </c>
      <c r="J2192" s="2">
        <v>0.09</v>
      </c>
      <c r="K2192" s="2">
        <f t="shared" si="278"/>
        <v>0.09</v>
      </c>
      <c r="L2192" s="2">
        <f t="shared" si="282"/>
        <v>0</v>
      </c>
      <c r="X2192" s="13">
        <v>0.05</v>
      </c>
      <c r="Y2192" s="5">
        <v>5.0675625000000002</v>
      </c>
      <c r="AJ2192" s="10">
        <v>0.04</v>
      </c>
      <c r="AK2192" s="5">
        <v>1.3267799703441561</v>
      </c>
      <c r="AS2192" s="5" t="str">
        <f t="shared" si="275"/>
        <v/>
      </c>
      <c r="AU2192" s="5" t="str">
        <f t="shared" si="276"/>
        <v/>
      </c>
      <c r="AW2192" s="5" t="str">
        <f t="shared" si="277"/>
        <v/>
      </c>
      <c r="AZ2192" s="5">
        <f t="shared" si="279"/>
        <v>6.3943424703441565</v>
      </c>
      <c r="BA2192" s="11">
        <f t="shared" si="280"/>
        <v>1.2715332583322723E-4</v>
      </c>
      <c r="BB2192" s="5">
        <f t="shared" si="281"/>
        <v>0.12715332583322725</v>
      </c>
      <c r="BC2192" s="46"/>
      <c r="BD2192" s="45"/>
      <c r="BE2192" s="44"/>
      <c r="BF2192" s="44"/>
    </row>
    <row r="2193" spans="1:58" x14ac:dyDescent="0.25">
      <c r="A2193" s="1" t="s">
        <v>811</v>
      </c>
      <c r="B2193" s="1" t="s">
        <v>801</v>
      </c>
      <c r="C2193" s="1" t="s">
        <v>802</v>
      </c>
      <c r="D2193" s="1" t="s">
        <v>112</v>
      </c>
      <c r="E2193" s="1" t="s">
        <v>73</v>
      </c>
      <c r="F2193" s="1" t="s">
        <v>551</v>
      </c>
      <c r="G2193" s="1" t="s">
        <v>63</v>
      </c>
      <c r="H2193" s="1" t="s">
        <v>742</v>
      </c>
      <c r="I2193" s="2">
        <v>158</v>
      </c>
      <c r="J2193" s="2">
        <v>0.09</v>
      </c>
      <c r="K2193" s="2">
        <f t="shared" si="278"/>
        <v>0.09</v>
      </c>
      <c r="L2193" s="2">
        <f t="shared" si="282"/>
        <v>0</v>
      </c>
      <c r="X2193" s="13">
        <v>0.09</v>
      </c>
      <c r="Y2193" s="5">
        <v>9.1216124999999995</v>
      </c>
      <c r="AS2193" s="5" t="str">
        <f t="shared" si="275"/>
        <v/>
      </c>
      <c r="AU2193" s="5" t="str">
        <f t="shared" si="276"/>
        <v/>
      </c>
      <c r="AW2193" s="5" t="str">
        <f t="shared" si="277"/>
        <v/>
      </c>
      <c r="AZ2193" s="5">
        <f t="shared" si="279"/>
        <v>9.1216124999999995</v>
      </c>
      <c r="BA2193" s="11">
        <f t="shared" si="280"/>
        <v>1.8138586910477334E-4</v>
      </c>
      <c r="BB2193" s="5">
        <f t="shared" si="281"/>
        <v>0.18138586910477333</v>
      </c>
      <c r="BC2193" s="46"/>
      <c r="BD2193" s="45"/>
      <c r="BE2193" s="44"/>
      <c r="BF2193" s="44"/>
    </row>
    <row r="2194" spans="1:58" x14ac:dyDescent="0.25">
      <c r="A2194" s="1" t="s">
        <v>811</v>
      </c>
      <c r="B2194" s="1" t="s">
        <v>801</v>
      </c>
      <c r="C2194" s="1" t="s">
        <v>802</v>
      </c>
      <c r="D2194" s="1" t="s">
        <v>112</v>
      </c>
      <c r="E2194" s="1" t="s">
        <v>74</v>
      </c>
      <c r="F2194" s="1" t="s">
        <v>551</v>
      </c>
      <c r="G2194" s="1" t="s">
        <v>63</v>
      </c>
      <c r="H2194" s="1" t="s">
        <v>742</v>
      </c>
      <c r="I2194" s="2">
        <v>158</v>
      </c>
      <c r="J2194" s="2">
        <v>40.119999999999997</v>
      </c>
      <c r="K2194" s="2">
        <f t="shared" si="278"/>
        <v>40</v>
      </c>
      <c r="L2194" s="2">
        <f t="shared" si="282"/>
        <v>0</v>
      </c>
      <c r="X2194" s="13">
        <v>40</v>
      </c>
      <c r="Y2194" s="5">
        <v>4054.05</v>
      </c>
      <c r="AS2194" s="5" t="str">
        <f t="shared" si="275"/>
        <v/>
      </c>
      <c r="AU2194" s="5" t="str">
        <f t="shared" si="276"/>
        <v/>
      </c>
      <c r="AW2194" s="5" t="str">
        <f t="shared" si="277"/>
        <v/>
      </c>
      <c r="AZ2194" s="5">
        <f t="shared" si="279"/>
        <v>4054.05</v>
      </c>
      <c r="BA2194" s="11">
        <f t="shared" si="280"/>
        <v>8.0615941824343715E-2</v>
      </c>
      <c r="BB2194" s="5">
        <f t="shared" si="281"/>
        <v>80.615941824343722</v>
      </c>
      <c r="BC2194" s="46"/>
      <c r="BD2194" s="45"/>
      <c r="BE2194" s="44"/>
      <c r="BF2194" s="44"/>
    </row>
    <row r="2195" spans="1:58" x14ac:dyDescent="0.25">
      <c r="A2195" s="1" t="s">
        <v>811</v>
      </c>
      <c r="B2195" s="1" t="s">
        <v>801</v>
      </c>
      <c r="C2195" s="1" t="s">
        <v>802</v>
      </c>
      <c r="D2195" s="1" t="s">
        <v>112</v>
      </c>
      <c r="E2195" s="1" t="s">
        <v>75</v>
      </c>
      <c r="F2195" s="1" t="s">
        <v>551</v>
      </c>
      <c r="G2195" s="1" t="s">
        <v>63</v>
      </c>
      <c r="H2195" s="1" t="s">
        <v>742</v>
      </c>
      <c r="I2195" s="2">
        <v>158</v>
      </c>
      <c r="J2195" s="2">
        <v>35.57</v>
      </c>
      <c r="K2195" s="2">
        <f t="shared" si="278"/>
        <v>35.57</v>
      </c>
      <c r="L2195" s="2">
        <f t="shared" si="282"/>
        <v>0</v>
      </c>
      <c r="X2195" s="13">
        <v>19.98</v>
      </c>
      <c r="Y2195" s="5">
        <v>2024.997975</v>
      </c>
      <c r="AJ2195" s="10">
        <v>15.59</v>
      </c>
      <c r="AK2195" s="5">
        <v>517.11251006126406</v>
      </c>
      <c r="AS2195" s="5" t="str">
        <f t="shared" si="275"/>
        <v/>
      </c>
      <c r="AU2195" s="5" t="str">
        <f t="shared" si="276"/>
        <v/>
      </c>
      <c r="AW2195" s="5" t="str">
        <f t="shared" si="277"/>
        <v/>
      </c>
      <c r="AZ2195" s="5">
        <f t="shared" si="279"/>
        <v>2542.1104850612642</v>
      </c>
      <c r="BA2195" s="11">
        <f t="shared" si="280"/>
        <v>5.0550592857698612E-2</v>
      </c>
      <c r="BB2195" s="5">
        <f t="shared" si="281"/>
        <v>50.550592857698611</v>
      </c>
      <c r="BC2195" s="46"/>
      <c r="BD2195" s="45"/>
      <c r="BE2195" s="44"/>
      <c r="BF2195" s="44"/>
    </row>
    <row r="2196" spans="1:58" x14ac:dyDescent="0.25">
      <c r="A2196" s="1" t="s">
        <v>812</v>
      </c>
      <c r="B2196" s="1" t="s">
        <v>813</v>
      </c>
      <c r="C2196" s="1" t="s">
        <v>814</v>
      </c>
      <c r="D2196" s="1" t="s">
        <v>60</v>
      </c>
      <c r="E2196" s="1" t="s">
        <v>61</v>
      </c>
      <c r="F2196" s="1" t="s">
        <v>563</v>
      </c>
      <c r="G2196" s="1" t="s">
        <v>63</v>
      </c>
      <c r="H2196" s="1" t="s">
        <v>742</v>
      </c>
      <c r="I2196" s="2">
        <v>120.05</v>
      </c>
      <c r="J2196" s="2">
        <v>36.33</v>
      </c>
      <c r="K2196" s="2">
        <f t="shared" si="278"/>
        <v>14.24</v>
      </c>
      <c r="L2196" s="2">
        <f t="shared" si="282"/>
        <v>0</v>
      </c>
      <c r="X2196" s="13">
        <v>14.14</v>
      </c>
      <c r="Y2196" s="5">
        <v>1433.106675</v>
      </c>
      <c r="AJ2196" s="10">
        <v>0.1</v>
      </c>
      <c r="AK2196" s="5">
        <v>3.3169500494264059</v>
      </c>
      <c r="AS2196" s="5" t="str">
        <f t="shared" si="275"/>
        <v/>
      </c>
      <c r="AU2196" s="5" t="str">
        <f t="shared" si="276"/>
        <v/>
      </c>
      <c r="AW2196" s="5" t="str">
        <f t="shared" si="277"/>
        <v/>
      </c>
      <c r="AZ2196" s="5">
        <f t="shared" si="279"/>
        <v>1436.4236250494264</v>
      </c>
      <c r="BA2196" s="11">
        <f t="shared" si="280"/>
        <v>2.8563693933744638E-2</v>
      </c>
      <c r="BB2196" s="5">
        <f t="shared" si="281"/>
        <v>28.563693933744638</v>
      </c>
      <c r="BC2196" s="46"/>
      <c r="BD2196" s="45"/>
      <c r="BE2196" s="44"/>
      <c r="BF2196" s="44"/>
    </row>
    <row r="2197" spans="1:58" x14ac:dyDescent="0.25">
      <c r="A2197" s="1" t="s">
        <v>815</v>
      </c>
      <c r="B2197" s="1" t="s">
        <v>816</v>
      </c>
      <c r="C2197" s="1" t="s">
        <v>817</v>
      </c>
      <c r="D2197" s="1" t="s">
        <v>60</v>
      </c>
      <c r="E2197" s="1" t="s">
        <v>80</v>
      </c>
      <c r="F2197" s="1" t="s">
        <v>563</v>
      </c>
      <c r="G2197" s="1" t="s">
        <v>63</v>
      </c>
      <c r="H2197" s="1" t="s">
        <v>742</v>
      </c>
      <c r="I2197" s="2">
        <v>36.15</v>
      </c>
      <c r="J2197" s="2">
        <v>6.56</v>
      </c>
      <c r="K2197" s="2">
        <f t="shared" si="278"/>
        <v>5.97</v>
      </c>
      <c r="L2197" s="2">
        <f t="shared" si="282"/>
        <v>0</v>
      </c>
      <c r="AJ2197" s="10">
        <v>5.97</v>
      </c>
      <c r="AK2197" s="5">
        <v>198.0249</v>
      </c>
      <c r="AS2197" s="5" t="str">
        <f t="shared" si="275"/>
        <v/>
      </c>
      <c r="AU2197" s="5" t="str">
        <f t="shared" si="276"/>
        <v/>
      </c>
      <c r="AW2197" s="5" t="str">
        <f t="shared" si="277"/>
        <v/>
      </c>
      <c r="AZ2197" s="5">
        <f t="shared" si="279"/>
        <v>198.0249</v>
      </c>
      <c r="BA2197" s="11">
        <f t="shared" si="280"/>
        <v>3.9377816795973112E-3</v>
      </c>
      <c r="BB2197" s="5">
        <f t="shared" si="281"/>
        <v>3.9377816795973115</v>
      </c>
      <c r="BC2197" s="46"/>
      <c r="BD2197" s="45"/>
      <c r="BE2197" s="44"/>
      <c r="BF2197" s="44"/>
    </row>
    <row r="2198" spans="1:58" x14ac:dyDescent="0.25">
      <c r="A2198" s="1" t="s">
        <v>815</v>
      </c>
      <c r="B2198" s="1" t="s">
        <v>816</v>
      </c>
      <c r="C2198" s="1" t="s">
        <v>817</v>
      </c>
      <c r="D2198" s="1" t="s">
        <v>60</v>
      </c>
      <c r="E2198" s="1" t="s">
        <v>61</v>
      </c>
      <c r="F2198" s="1" t="s">
        <v>563</v>
      </c>
      <c r="G2198" s="1" t="s">
        <v>63</v>
      </c>
      <c r="H2198" s="1" t="s">
        <v>742</v>
      </c>
      <c r="I2198" s="2">
        <v>36.15</v>
      </c>
      <c r="J2198" s="2">
        <v>2.2799999999999998</v>
      </c>
      <c r="K2198" s="2">
        <f t="shared" si="278"/>
        <v>2.27</v>
      </c>
      <c r="L2198" s="2">
        <f t="shared" si="282"/>
        <v>0</v>
      </c>
      <c r="AJ2198" s="10">
        <v>2.27</v>
      </c>
      <c r="AK2198" s="5">
        <v>75.294764367341998</v>
      </c>
      <c r="AS2198" s="5" t="str">
        <f t="shared" si="275"/>
        <v/>
      </c>
      <c r="AU2198" s="5" t="str">
        <f t="shared" si="276"/>
        <v/>
      </c>
      <c r="AW2198" s="5" t="str">
        <f t="shared" si="277"/>
        <v/>
      </c>
      <c r="AZ2198" s="5">
        <f t="shared" si="279"/>
        <v>75.294764367341998</v>
      </c>
      <c r="BA2198" s="11">
        <f t="shared" si="280"/>
        <v>1.4972578887569987E-3</v>
      </c>
      <c r="BB2198" s="5">
        <f t="shared" si="281"/>
        <v>1.4972578887569987</v>
      </c>
      <c r="BC2198" s="46"/>
      <c r="BD2198" s="45"/>
      <c r="BE2198" s="44"/>
      <c r="BF2198" s="44"/>
    </row>
    <row r="2199" spans="1:58" x14ac:dyDescent="0.25">
      <c r="A2199" s="1" t="s">
        <v>818</v>
      </c>
      <c r="B2199" s="1" t="s">
        <v>819</v>
      </c>
      <c r="C2199" s="1" t="s">
        <v>438</v>
      </c>
      <c r="D2199" s="1" t="s">
        <v>60</v>
      </c>
      <c r="E2199" s="1" t="s">
        <v>61</v>
      </c>
      <c r="F2199" s="1" t="s">
        <v>563</v>
      </c>
      <c r="G2199" s="1" t="s">
        <v>63</v>
      </c>
      <c r="H2199" s="1" t="s">
        <v>742</v>
      </c>
      <c r="I2199" s="2">
        <v>157</v>
      </c>
      <c r="J2199" s="2">
        <v>7.0000000000000007E-2</v>
      </c>
      <c r="K2199" s="2">
        <f t="shared" si="278"/>
        <v>0.03</v>
      </c>
      <c r="L2199" s="2">
        <f t="shared" si="282"/>
        <v>0</v>
      </c>
      <c r="X2199" s="13">
        <v>0.03</v>
      </c>
      <c r="Y2199" s="5">
        <v>3.0405375000000001</v>
      </c>
      <c r="AS2199" s="5" t="str">
        <f t="shared" si="275"/>
        <v/>
      </c>
      <c r="AU2199" s="5" t="str">
        <f t="shared" si="276"/>
        <v/>
      </c>
      <c r="AW2199" s="5" t="str">
        <f t="shared" si="277"/>
        <v/>
      </c>
      <c r="AZ2199" s="5">
        <f t="shared" si="279"/>
        <v>3.0405375000000001</v>
      </c>
      <c r="BA2199" s="11">
        <f t="shared" si="280"/>
        <v>6.0461956368257783E-5</v>
      </c>
      <c r="BB2199" s="5">
        <f t="shared" si="281"/>
        <v>6.0461956368257783E-2</v>
      </c>
      <c r="BC2199" s="46"/>
      <c r="BD2199" s="45"/>
      <c r="BE2199" s="44"/>
      <c r="BF2199" s="44"/>
    </row>
    <row r="2200" spans="1:58" x14ac:dyDescent="0.25">
      <c r="A2200" s="1" t="s">
        <v>818</v>
      </c>
      <c r="B2200" s="1" t="s">
        <v>819</v>
      </c>
      <c r="C2200" s="1" t="s">
        <v>438</v>
      </c>
      <c r="D2200" s="1" t="s">
        <v>60</v>
      </c>
      <c r="E2200" s="1" t="s">
        <v>71</v>
      </c>
      <c r="F2200" s="1" t="s">
        <v>563</v>
      </c>
      <c r="G2200" s="1" t="s">
        <v>63</v>
      </c>
      <c r="H2200" s="1" t="s">
        <v>742</v>
      </c>
      <c r="I2200" s="2">
        <v>157</v>
      </c>
      <c r="J2200" s="2">
        <v>41.98</v>
      </c>
      <c r="K2200" s="2">
        <f t="shared" si="278"/>
        <v>23.240000000000002</v>
      </c>
      <c r="L2200" s="2">
        <f t="shared" si="282"/>
        <v>0</v>
      </c>
      <c r="X2200" s="13">
        <v>16.440000000000001</v>
      </c>
      <c r="Y2200" s="5">
        <v>1666.2145499999999</v>
      </c>
      <c r="AJ2200" s="10">
        <v>6.8</v>
      </c>
      <c r="AK2200" s="5">
        <v>225.55260632657999</v>
      </c>
      <c r="AS2200" s="5" t="str">
        <f t="shared" si="275"/>
        <v/>
      </c>
      <c r="AU2200" s="5" t="str">
        <f t="shared" si="276"/>
        <v/>
      </c>
      <c r="AW2200" s="5" t="str">
        <f t="shared" si="277"/>
        <v/>
      </c>
      <c r="AZ2200" s="5">
        <f t="shared" si="279"/>
        <v>1891.7671563265799</v>
      </c>
      <c r="BA2200" s="11">
        <f t="shared" si="280"/>
        <v>3.7618330069838238E-2</v>
      </c>
      <c r="BB2200" s="5">
        <f t="shared" si="281"/>
        <v>37.618330069838237</v>
      </c>
      <c r="BC2200" s="46"/>
      <c r="BD2200" s="45"/>
      <c r="BE2200" s="44"/>
      <c r="BF2200" s="44"/>
    </row>
    <row r="2201" spans="1:58" x14ac:dyDescent="0.25">
      <c r="A2201" s="1" t="s">
        <v>818</v>
      </c>
      <c r="B2201" s="1" t="s">
        <v>819</v>
      </c>
      <c r="C2201" s="1" t="s">
        <v>438</v>
      </c>
      <c r="D2201" s="1" t="s">
        <v>60</v>
      </c>
      <c r="E2201" s="1" t="s">
        <v>72</v>
      </c>
      <c r="F2201" s="1" t="s">
        <v>563</v>
      </c>
      <c r="G2201" s="1" t="s">
        <v>63</v>
      </c>
      <c r="H2201" s="1" t="s">
        <v>742</v>
      </c>
      <c r="I2201" s="2">
        <v>157</v>
      </c>
      <c r="J2201" s="2">
        <v>40.98</v>
      </c>
      <c r="K2201" s="2">
        <f t="shared" si="278"/>
        <v>40</v>
      </c>
      <c r="L2201" s="2">
        <f t="shared" si="282"/>
        <v>0</v>
      </c>
      <c r="X2201" s="13">
        <v>0.56999999999999995</v>
      </c>
      <c r="Y2201" s="5">
        <v>57.770212499999992</v>
      </c>
      <c r="AJ2201" s="10">
        <v>39.43</v>
      </c>
      <c r="AK2201" s="5">
        <v>1307.8733850000001</v>
      </c>
      <c r="AS2201" s="5" t="str">
        <f t="shared" si="275"/>
        <v/>
      </c>
      <c r="AU2201" s="5" t="str">
        <f t="shared" si="276"/>
        <v/>
      </c>
      <c r="AW2201" s="5" t="str">
        <f t="shared" si="277"/>
        <v/>
      </c>
      <c r="AZ2201" s="5">
        <f t="shared" si="279"/>
        <v>1365.6435975000002</v>
      </c>
      <c r="BA2201" s="11">
        <f t="shared" si="280"/>
        <v>2.7156212875728586E-2</v>
      </c>
      <c r="BB2201" s="5">
        <f t="shared" si="281"/>
        <v>27.156212875728585</v>
      </c>
      <c r="BC2201" s="46"/>
      <c r="BD2201" s="45"/>
      <c r="BE2201" s="44"/>
      <c r="BF2201" s="44"/>
    </row>
    <row r="2202" spans="1:58" x14ac:dyDescent="0.25">
      <c r="A2202" s="1" t="s">
        <v>818</v>
      </c>
      <c r="B2202" s="1" t="s">
        <v>819</v>
      </c>
      <c r="C2202" s="1" t="s">
        <v>438</v>
      </c>
      <c r="D2202" s="1" t="s">
        <v>60</v>
      </c>
      <c r="E2202" s="1" t="s">
        <v>73</v>
      </c>
      <c r="F2202" s="1" t="s">
        <v>563</v>
      </c>
      <c r="G2202" s="1" t="s">
        <v>63</v>
      </c>
      <c r="H2202" s="1" t="s">
        <v>742</v>
      </c>
      <c r="I2202" s="2">
        <v>157</v>
      </c>
      <c r="J2202" s="2">
        <v>36.32</v>
      </c>
      <c r="K2202" s="2">
        <f t="shared" si="278"/>
        <v>9.7100000000000009</v>
      </c>
      <c r="L2202" s="2">
        <f t="shared" si="282"/>
        <v>0</v>
      </c>
      <c r="X2202" s="13">
        <v>4.6399999999999997</v>
      </c>
      <c r="Y2202" s="5">
        <v>470.26979999999992</v>
      </c>
      <c r="Z2202" s="14">
        <v>0.89</v>
      </c>
      <c r="AA2202" s="5">
        <v>81.184687499999995</v>
      </c>
      <c r="AJ2202" s="10">
        <v>4.18</v>
      </c>
      <c r="AK2202" s="5">
        <v>136.82419165181821</v>
      </c>
      <c r="AS2202" s="5" t="str">
        <f t="shared" si="275"/>
        <v/>
      </c>
      <c r="AU2202" s="5" t="str">
        <f t="shared" si="276"/>
        <v/>
      </c>
      <c r="AW2202" s="5" t="str">
        <f t="shared" si="277"/>
        <v/>
      </c>
      <c r="AZ2202" s="5">
        <f t="shared" si="279"/>
        <v>688.2786791518181</v>
      </c>
      <c r="BA2202" s="11">
        <f t="shared" si="280"/>
        <v>1.3686618062786374E-2</v>
      </c>
      <c r="BB2202" s="5">
        <f t="shared" si="281"/>
        <v>13.686618062786374</v>
      </c>
      <c r="BC2202" s="46"/>
      <c r="BD2202" s="45"/>
      <c r="BE2202" s="44"/>
      <c r="BF2202" s="44"/>
    </row>
    <row r="2203" spans="1:58" x14ac:dyDescent="0.25">
      <c r="A2203" s="1" t="s">
        <v>820</v>
      </c>
      <c r="B2203" s="1" t="s">
        <v>804</v>
      </c>
      <c r="C2203" s="1" t="s">
        <v>805</v>
      </c>
      <c r="D2203" s="1" t="s">
        <v>60</v>
      </c>
      <c r="E2203" s="1" t="s">
        <v>75</v>
      </c>
      <c r="F2203" s="1" t="s">
        <v>540</v>
      </c>
      <c r="G2203" s="1" t="s">
        <v>63</v>
      </c>
      <c r="H2203" s="1" t="s">
        <v>742</v>
      </c>
      <c r="I2203" s="2">
        <v>156</v>
      </c>
      <c r="J2203" s="2">
        <v>0.06</v>
      </c>
      <c r="K2203" s="2">
        <f t="shared" si="278"/>
        <v>0.06</v>
      </c>
      <c r="L2203" s="2">
        <f t="shared" si="282"/>
        <v>0</v>
      </c>
      <c r="AJ2203" s="10">
        <v>0.06</v>
      </c>
      <c r="AK2203" s="5">
        <v>1.791152959964611</v>
      </c>
      <c r="AS2203" s="5" t="str">
        <f t="shared" si="275"/>
        <v/>
      </c>
      <c r="AU2203" s="5" t="str">
        <f t="shared" si="276"/>
        <v/>
      </c>
      <c r="AW2203" s="5" t="str">
        <f t="shared" si="277"/>
        <v/>
      </c>
      <c r="AZ2203" s="5">
        <f t="shared" si="279"/>
        <v>1.791152959964611</v>
      </c>
      <c r="BA2203" s="11">
        <f t="shared" si="280"/>
        <v>3.561758804627672E-5</v>
      </c>
      <c r="BB2203" s="5">
        <f t="shared" si="281"/>
        <v>3.5617588046276717E-2</v>
      </c>
      <c r="BC2203" s="46"/>
      <c r="BD2203" s="45"/>
      <c r="BE2203" s="44"/>
      <c r="BF2203" s="44"/>
    </row>
    <row r="2204" spans="1:58" x14ac:dyDescent="0.25">
      <c r="A2204" s="1" t="s">
        <v>820</v>
      </c>
      <c r="B2204" s="1" t="s">
        <v>804</v>
      </c>
      <c r="C2204" s="1" t="s">
        <v>805</v>
      </c>
      <c r="D2204" s="1" t="s">
        <v>60</v>
      </c>
      <c r="E2204" s="1" t="s">
        <v>61</v>
      </c>
      <c r="F2204" s="1" t="s">
        <v>577</v>
      </c>
      <c r="G2204" s="1" t="s">
        <v>63</v>
      </c>
      <c r="H2204" s="1" t="s">
        <v>742</v>
      </c>
      <c r="I2204" s="2">
        <v>156</v>
      </c>
      <c r="J2204" s="2">
        <v>7.0000000000000007E-2</v>
      </c>
      <c r="K2204" s="2">
        <f t="shared" si="278"/>
        <v>7.0000000000000007E-2</v>
      </c>
      <c r="L2204" s="2">
        <f t="shared" si="282"/>
        <v>0</v>
      </c>
      <c r="X2204" s="13">
        <v>7.0000000000000007E-2</v>
      </c>
      <c r="Y2204" s="5">
        <v>7.0945875000000003</v>
      </c>
      <c r="AS2204" s="5" t="str">
        <f t="shared" si="275"/>
        <v/>
      </c>
      <c r="AU2204" s="5" t="str">
        <f t="shared" si="276"/>
        <v/>
      </c>
      <c r="AW2204" s="5" t="str">
        <f t="shared" si="277"/>
        <v/>
      </c>
      <c r="AZ2204" s="5">
        <f t="shared" si="279"/>
        <v>7.0945875000000003</v>
      </c>
      <c r="BA2204" s="11">
        <f t="shared" si="280"/>
        <v>1.4107789819260149E-4</v>
      </c>
      <c r="BB2204" s="5">
        <f t="shared" si="281"/>
        <v>0.1410778981926015</v>
      </c>
      <c r="BC2204" s="46"/>
      <c r="BD2204" s="45"/>
      <c r="BE2204" s="44"/>
      <c r="BF2204" s="44"/>
    </row>
    <row r="2205" spans="1:58" x14ac:dyDescent="0.25">
      <c r="A2205" s="1" t="s">
        <v>820</v>
      </c>
      <c r="B2205" s="1" t="s">
        <v>804</v>
      </c>
      <c r="C2205" s="1" t="s">
        <v>805</v>
      </c>
      <c r="D2205" s="1" t="s">
        <v>60</v>
      </c>
      <c r="E2205" s="1" t="s">
        <v>65</v>
      </c>
      <c r="F2205" s="1" t="s">
        <v>577</v>
      </c>
      <c r="G2205" s="1" t="s">
        <v>63</v>
      </c>
      <c r="H2205" s="1" t="s">
        <v>742</v>
      </c>
      <c r="I2205" s="2">
        <v>156</v>
      </c>
      <c r="J2205" s="2">
        <v>0.06</v>
      </c>
      <c r="K2205" s="2">
        <f t="shared" si="278"/>
        <v>0.06</v>
      </c>
      <c r="L2205" s="2">
        <f t="shared" si="282"/>
        <v>0</v>
      </c>
      <c r="X2205" s="13">
        <v>0.03</v>
      </c>
      <c r="Y2205" s="5">
        <v>3.0405375000000001</v>
      </c>
      <c r="AJ2205" s="10">
        <v>0.03</v>
      </c>
      <c r="AK2205" s="5">
        <v>0.995084977758117</v>
      </c>
      <c r="AS2205" s="5" t="str">
        <f t="shared" si="275"/>
        <v/>
      </c>
      <c r="AU2205" s="5" t="str">
        <f t="shared" si="276"/>
        <v/>
      </c>
      <c r="AW2205" s="5" t="str">
        <f t="shared" si="277"/>
        <v/>
      </c>
      <c r="AZ2205" s="5">
        <f t="shared" si="279"/>
        <v>4.0356224777581176</v>
      </c>
      <c r="BA2205" s="11">
        <f t="shared" si="280"/>
        <v>8.0249505282855972E-5</v>
      </c>
      <c r="BB2205" s="5">
        <f t="shared" si="281"/>
        <v>8.0249505282855974E-2</v>
      </c>
      <c r="BC2205" s="46"/>
      <c r="BD2205" s="45"/>
      <c r="BE2205" s="44"/>
      <c r="BF2205" s="44"/>
    </row>
    <row r="2206" spans="1:58" x14ac:dyDescent="0.25">
      <c r="A2206" s="1" t="s">
        <v>820</v>
      </c>
      <c r="B2206" s="1" t="s">
        <v>804</v>
      </c>
      <c r="C2206" s="1" t="s">
        <v>805</v>
      </c>
      <c r="D2206" s="1" t="s">
        <v>60</v>
      </c>
      <c r="E2206" s="1" t="s">
        <v>70</v>
      </c>
      <c r="F2206" s="1" t="s">
        <v>577</v>
      </c>
      <c r="G2206" s="1" t="s">
        <v>63</v>
      </c>
      <c r="H2206" s="1" t="s">
        <v>742</v>
      </c>
      <c r="I2206" s="2">
        <v>156</v>
      </c>
      <c r="J2206" s="2">
        <v>36.32</v>
      </c>
      <c r="K2206" s="2">
        <f t="shared" si="278"/>
        <v>36.32</v>
      </c>
      <c r="L2206" s="2">
        <f t="shared" si="282"/>
        <v>0</v>
      </c>
      <c r="X2206" s="13">
        <v>29.5</v>
      </c>
      <c r="Y2206" s="5">
        <v>2989.8618750000001</v>
      </c>
      <c r="Z2206" s="14">
        <v>4.68</v>
      </c>
      <c r="AA2206" s="5">
        <v>426.90375</v>
      </c>
      <c r="AJ2206" s="10">
        <v>2.14</v>
      </c>
      <c r="AK2206" s="5">
        <v>70.949564289275457</v>
      </c>
      <c r="AS2206" s="5" t="str">
        <f t="shared" si="275"/>
        <v/>
      </c>
      <c r="AU2206" s="5" t="str">
        <f t="shared" si="276"/>
        <v/>
      </c>
      <c r="AW2206" s="5" t="str">
        <f t="shared" si="277"/>
        <v/>
      </c>
      <c r="AZ2206" s="5">
        <f t="shared" si="279"/>
        <v>3487.7151892892753</v>
      </c>
      <c r="BA2206" s="11">
        <f t="shared" si="280"/>
        <v>6.9354212404786356E-2</v>
      </c>
      <c r="BB2206" s="5">
        <f t="shared" si="281"/>
        <v>69.354212404786352</v>
      </c>
      <c r="BC2206" s="46"/>
      <c r="BD2206" s="45"/>
      <c r="BE2206" s="44"/>
      <c r="BF2206" s="44"/>
    </row>
    <row r="2207" spans="1:58" x14ac:dyDescent="0.25">
      <c r="A2207" s="1" t="s">
        <v>820</v>
      </c>
      <c r="B2207" s="1" t="s">
        <v>804</v>
      </c>
      <c r="C2207" s="1" t="s">
        <v>805</v>
      </c>
      <c r="D2207" s="1" t="s">
        <v>60</v>
      </c>
      <c r="E2207" s="1" t="s">
        <v>71</v>
      </c>
      <c r="F2207" s="1" t="s">
        <v>577</v>
      </c>
      <c r="G2207" s="1" t="s">
        <v>63</v>
      </c>
      <c r="H2207" s="1" t="s">
        <v>742</v>
      </c>
      <c r="I2207" s="2">
        <v>156</v>
      </c>
      <c r="J2207" s="2">
        <v>40</v>
      </c>
      <c r="K2207" s="2">
        <f t="shared" si="278"/>
        <v>40</v>
      </c>
      <c r="L2207" s="2">
        <f t="shared" si="282"/>
        <v>0</v>
      </c>
      <c r="X2207" s="13">
        <v>32.299999999999997</v>
      </c>
      <c r="Y2207" s="5">
        <v>3273.6453750000001</v>
      </c>
      <c r="Z2207" s="14">
        <v>7.7</v>
      </c>
      <c r="AA2207" s="5">
        <v>702.38437499999998</v>
      </c>
      <c r="AS2207" s="5" t="str">
        <f t="shared" si="275"/>
        <v/>
      </c>
      <c r="AU2207" s="5" t="str">
        <f t="shared" si="276"/>
        <v/>
      </c>
      <c r="AW2207" s="5" t="str">
        <f t="shared" si="277"/>
        <v/>
      </c>
      <c r="AZ2207" s="5">
        <f t="shared" si="279"/>
        <v>3976.0297500000001</v>
      </c>
      <c r="BA2207" s="11">
        <f t="shared" si="280"/>
        <v>7.9064486875558976E-2</v>
      </c>
      <c r="BB2207" s="5">
        <f t="shared" si="281"/>
        <v>79.064486875558984</v>
      </c>
      <c r="BC2207" s="46"/>
      <c r="BD2207" s="45"/>
      <c r="BE2207" s="44"/>
      <c r="BF2207" s="44"/>
    </row>
    <row r="2208" spans="1:58" x14ac:dyDescent="0.25">
      <c r="A2208" s="1" t="s">
        <v>820</v>
      </c>
      <c r="B2208" s="1" t="s">
        <v>804</v>
      </c>
      <c r="C2208" s="1" t="s">
        <v>805</v>
      </c>
      <c r="D2208" s="1" t="s">
        <v>60</v>
      </c>
      <c r="E2208" s="1" t="s">
        <v>72</v>
      </c>
      <c r="F2208" s="1" t="s">
        <v>577</v>
      </c>
      <c r="G2208" s="1" t="s">
        <v>63</v>
      </c>
      <c r="H2208" s="1" t="s">
        <v>742</v>
      </c>
      <c r="I2208" s="2">
        <v>156</v>
      </c>
      <c r="J2208" s="2">
        <v>37.97</v>
      </c>
      <c r="K2208" s="2">
        <f t="shared" si="278"/>
        <v>37.97</v>
      </c>
      <c r="L2208" s="2">
        <f t="shared" si="282"/>
        <v>0</v>
      </c>
      <c r="X2208" s="13">
        <v>9.14</v>
      </c>
      <c r="Y2208" s="5">
        <v>926.35042499999997</v>
      </c>
      <c r="Z2208" s="14">
        <v>26.63</v>
      </c>
      <c r="AA2208" s="5">
        <v>2429.1553125</v>
      </c>
      <c r="AJ2208" s="10">
        <v>2.2000000000000002</v>
      </c>
      <c r="AK2208" s="5">
        <v>65.675611423480518</v>
      </c>
      <c r="AS2208" s="5" t="str">
        <f t="shared" si="275"/>
        <v/>
      </c>
      <c r="AU2208" s="5" t="str">
        <f t="shared" si="276"/>
        <v/>
      </c>
      <c r="AW2208" s="5" t="str">
        <f t="shared" si="277"/>
        <v/>
      </c>
      <c r="AZ2208" s="5">
        <f t="shared" si="279"/>
        <v>3421.1813489234805</v>
      </c>
      <c r="BA2208" s="11">
        <f t="shared" si="280"/>
        <v>6.80311679913531E-2</v>
      </c>
      <c r="BB2208" s="5">
        <f t="shared" si="281"/>
        <v>68.031167991353101</v>
      </c>
      <c r="BC2208" s="46"/>
      <c r="BD2208" s="45"/>
      <c r="BE2208" s="44"/>
      <c r="BF2208" s="44"/>
    </row>
    <row r="2209" spans="1:58" x14ac:dyDescent="0.25">
      <c r="A2209" s="1" t="s">
        <v>820</v>
      </c>
      <c r="B2209" s="1" t="s">
        <v>804</v>
      </c>
      <c r="C2209" s="1" t="s">
        <v>805</v>
      </c>
      <c r="D2209" s="1" t="s">
        <v>60</v>
      </c>
      <c r="E2209" s="1" t="s">
        <v>73</v>
      </c>
      <c r="F2209" s="1" t="s">
        <v>577</v>
      </c>
      <c r="G2209" s="1" t="s">
        <v>63</v>
      </c>
      <c r="H2209" s="1" t="s">
        <v>742</v>
      </c>
      <c r="I2209" s="2">
        <v>156</v>
      </c>
      <c r="J2209" s="2">
        <v>6.37</v>
      </c>
      <c r="K2209" s="2">
        <f t="shared" si="278"/>
        <v>6.37</v>
      </c>
      <c r="L2209" s="2">
        <f t="shared" si="282"/>
        <v>0</v>
      </c>
      <c r="X2209" s="13">
        <v>3.75</v>
      </c>
      <c r="Y2209" s="5">
        <v>380.06718749999999</v>
      </c>
      <c r="Z2209" s="14">
        <v>1.72</v>
      </c>
      <c r="AA2209" s="5">
        <v>156.89625000000001</v>
      </c>
      <c r="AJ2209" s="10">
        <v>0.9</v>
      </c>
      <c r="AK2209" s="5">
        <v>28.525770177935069</v>
      </c>
      <c r="AS2209" s="5" t="str">
        <f t="shared" si="275"/>
        <v/>
      </c>
      <c r="AU2209" s="5" t="str">
        <f t="shared" si="276"/>
        <v/>
      </c>
      <c r="AW2209" s="5" t="str">
        <f t="shared" si="277"/>
        <v/>
      </c>
      <c r="AZ2209" s="5">
        <f t="shared" si="279"/>
        <v>565.48920767793504</v>
      </c>
      <c r="BA2209" s="11">
        <f t="shared" si="280"/>
        <v>1.1244914361800824E-2</v>
      </c>
      <c r="BB2209" s="5">
        <f t="shared" si="281"/>
        <v>11.244914361800824</v>
      </c>
      <c r="BC2209" s="46"/>
      <c r="BD2209" s="45"/>
      <c r="BE2209" s="44"/>
      <c r="BF2209" s="44"/>
    </row>
    <row r="2210" spans="1:58" x14ac:dyDescent="0.25">
      <c r="A2210" s="1" t="s">
        <v>821</v>
      </c>
      <c r="B2210" s="1" t="s">
        <v>804</v>
      </c>
      <c r="C2210" s="1" t="s">
        <v>805</v>
      </c>
      <c r="D2210" s="1" t="s">
        <v>60</v>
      </c>
      <c r="E2210" s="1" t="s">
        <v>85</v>
      </c>
      <c r="F2210" s="1" t="s">
        <v>577</v>
      </c>
      <c r="G2210" s="1" t="s">
        <v>63</v>
      </c>
      <c r="H2210" s="1" t="s">
        <v>742</v>
      </c>
      <c r="I2210" s="2">
        <v>158</v>
      </c>
      <c r="J2210" s="2">
        <v>36.25</v>
      </c>
      <c r="K2210" s="2">
        <f t="shared" si="278"/>
        <v>36.25</v>
      </c>
      <c r="L2210" s="2">
        <f t="shared" si="282"/>
        <v>0</v>
      </c>
      <c r="X2210" s="13">
        <v>33.42</v>
      </c>
      <c r="Y2210" s="5">
        <v>3387.1587749999999</v>
      </c>
      <c r="AJ2210" s="10">
        <v>2.83</v>
      </c>
      <c r="AK2210" s="5">
        <v>93.869682469367973</v>
      </c>
      <c r="AS2210" s="5" t="str">
        <f t="shared" si="275"/>
        <v/>
      </c>
      <c r="AU2210" s="5" t="str">
        <f t="shared" si="276"/>
        <v/>
      </c>
      <c r="AW2210" s="5" t="str">
        <f t="shared" si="277"/>
        <v/>
      </c>
      <c r="AZ2210" s="5">
        <f t="shared" si="279"/>
        <v>3481.0284574693678</v>
      </c>
      <c r="BA2210" s="11">
        <f t="shared" si="280"/>
        <v>6.9221244833249582E-2</v>
      </c>
      <c r="BB2210" s="5">
        <f t="shared" si="281"/>
        <v>69.221244833249585</v>
      </c>
      <c r="BC2210" s="46"/>
      <c r="BD2210" s="45"/>
      <c r="BE2210" s="44"/>
      <c r="BF2210" s="44"/>
    </row>
    <row r="2211" spans="1:58" x14ac:dyDescent="0.25">
      <c r="A2211" s="1" t="s">
        <v>821</v>
      </c>
      <c r="B2211" s="1" t="s">
        <v>804</v>
      </c>
      <c r="C2211" s="1" t="s">
        <v>805</v>
      </c>
      <c r="D2211" s="1" t="s">
        <v>60</v>
      </c>
      <c r="E2211" s="1" t="s">
        <v>80</v>
      </c>
      <c r="F2211" s="1" t="s">
        <v>577</v>
      </c>
      <c r="G2211" s="1" t="s">
        <v>63</v>
      </c>
      <c r="H2211" s="1" t="s">
        <v>742</v>
      </c>
      <c r="I2211" s="2">
        <v>158</v>
      </c>
      <c r="J2211" s="2">
        <v>40.380000000000003</v>
      </c>
      <c r="K2211" s="2">
        <f t="shared" si="278"/>
        <v>40</v>
      </c>
      <c r="L2211" s="2">
        <f t="shared" si="282"/>
        <v>0</v>
      </c>
      <c r="X2211" s="13">
        <v>18.46</v>
      </c>
      <c r="Y2211" s="5">
        <v>1870.9440750000001</v>
      </c>
      <c r="AJ2211" s="10">
        <v>21.54</v>
      </c>
      <c r="AK2211" s="5">
        <v>710.68970699999988</v>
      </c>
      <c r="AS2211" s="5" t="str">
        <f t="shared" si="275"/>
        <v/>
      </c>
      <c r="AU2211" s="5" t="str">
        <f t="shared" si="276"/>
        <v/>
      </c>
      <c r="AW2211" s="5" t="str">
        <f t="shared" si="277"/>
        <v/>
      </c>
      <c r="AZ2211" s="5">
        <f t="shared" si="279"/>
        <v>2581.6337819999999</v>
      </c>
      <c r="BA2211" s="11">
        <f t="shared" si="280"/>
        <v>5.1336524902621437E-2</v>
      </c>
      <c r="BB2211" s="5">
        <f t="shared" si="281"/>
        <v>51.336524902621434</v>
      </c>
      <c r="BC2211" s="46"/>
      <c r="BD2211" s="45"/>
      <c r="BE2211" s="44"/>
      <c r="BF2211" s="44"/>
    </row>
    <row r="2212" spans="1:58" x14ac:dyDescent="0.25">
      <c r="A2212" s="1" t="s">
        <v>821</v>
      </c>
      <c r="B2212" s="1" t="s">
        <v>804</v>
      </c>
      <c r="C2212" s="1" t="s">
        <v>805</v>
      </c>
      <c r="D2212" s="1" t="s">
        <v>60</v>
      </c>
      <c r="E2212" s="1" t="s">
        <v>61</v>
      </c>
      <c r="F2212" s="1" t="s">
        <v>577</v>
      </c>
      <c r="G2212" s="1" t="s">
        <v>63</v>
      </c>
      <c r="H2212" s="1" t="s">
        <v>742</v>
      </c>
      <c r="I2212" s="2">
        <v>158</v>
      </c>
      <c r="J2212" s="2">
        <v>40.909999999999997</v>
      </c>
      <c r="K2212" s="2">
        <f t="shared" si="278"/>
        <v>40</v>
      </c>
      <c r="L2212" s="2">
        <f t="shared" si="282"/>
        <v>0</v>
      </c>
      <c r="X2212" s="13">
        <v>21.4</v>
      </c>
      <c r="Y2212" s="5">
        <v>2168.9167499999999</v>
      </c>
      <c r="AJ2212" s="10">
        <v>18.600000000000001</v>
      </c>
      <c r="AK2212" s="5">
        <v>616.95270000000005</v>
      </c>
      <c r="AS2212" s="5" t="str">
        <f t="shared" si="275"/>
        <v/>
      </c>
      <c r="AU2212" s="5" t="str">
        <f t="shared" si="276"/>
        <v/>
      </c>
      <c r="AW2212" s="5" t="str">
        <f t="shared" si="277"/>
        <v/>
      </c>
      <c r="AZ2212" s="5">
        <f t="shared" si="279"/>
        <v>2785.8694500000001</v>
      </c>
      <c r="BA2212" s="11">
        <f t="shared" si="280"/>
        <v>5.5397809477292191E-2</v>
      </c>
      <c r="BB2212" s="5">
        <f t="shared" si="281"/>
        <v>55.397809477292192</v>
      </c>
      <c r="BC2212" s="46"/>
      <c r="BD2212" s="45"/>
      <c r="BE2212" s="44"/>
      <c r="BF2212" s="44"/>
    </row>
    <row r="2213" spans="1:58" x14ac:dyDescent="0.25">
      <c r="A2213" s="1" t="s">
        <v>821</v>
      </c>
      <c r="B2213" s="1" t="s">
        <v>804</v>
      </c>
      <c r="C2213" s="1" t="s">
        <v>805</v>
      </c>
      <c r="D2213" s="1" t="s">
        <v>60</v>
      </c>
      <c r="E2213" s="1" t="s">
        <v>65</v>
      </c>
      <c r="F2213" s="1" t="s">
        <v>577</v>
      </c>
      <c r="G2213" s="1" t="s">
        <v>63</v>
      </c>
      <c r="H2213" s="1" t="s">
        <v>742</v>
      </c>
      <c r="I2213" s="2">
        <v>158</v>
      </c>
      <c r="J2213" s="2">
        <v>37.44</v>
      </c>
      <c r="K2213" s="2">
        <f t="shared" si="278"/>
        <v>37.43</v>
      </c>
      <c r="L2213" s="2">
        <f t="shared" si="282"/>
        <v>0</v>
      </c>
      <c r="X2213" s="13">
        <v>26.37</v>
      </c>
      <c r="Y2213" s="5">
        <v>2672.6324625000002</v>
      </c>
      <c r="AJ2213" s="10">
        <v>11.06</v>
      </c>
      <c r="AK2213" s="5">
        <v>366.8546839184761</v>
      </c>
      <c r="AS2213" s="5" t="str">
        <f t="shared" si="275"/>
        <v/>
      </c>
      <c r="AU2213" s="5" t="str">
        <f t="shared" si="276"/>
        <v/>
      </c>
      <c r="AW2213" s="5" t="str">
        <f t="shared" si="277"/>
        <v/>
      </c>
      <c r="AZ2213" s="5">
        <f t="shared" si="279"/>
        <v>3039.4871464184762</v>
      </c>
      <c r="BA2213" s="11">
        <f t="shared" si="280"/>
        <v>6.0441069787376171E-2</v>
      </c>
      <c r="BB2213" s="5">
        <f t="shared" si="281"/>
        <v>60.441069787376172</v>
      </c>
      <c r="BC2213" s="46"/>
      <c r="BD2213" s="45"/>
      <c r="BE2213" s="44"/>
      <c r="BF2213" s="44"/>
    </row>
    <row r="2214" spans="1:58" x14ac:dyDescent="0.25">
      <c r="A2214" s="1" t="s">
        <v>822</v>
      </c>
      <c r="B2214" s="1" t="s">
        <v>823</v>
      </c>
      <c r="C2214" s="1" t="s">
        <v>824</v>
      </c>
      <c r="D2214" s="1" t="s">
        <v>112</v>
      </c>
      <c r="E2214" s="1" t="s">
        <v>65</v>
      </c>
      <c r="F2214" s="1" t="s">
        <v>577</v>
      </c>
      <c r="G2214" s="1" t="s">
        <v>63</v>
      </c>
      <c r="H2214" s="1" t="s">
        <v>742</v>
      </c>
      <c r="I2214" s="2">
        <v>80</v>
      </c>
      <c r="J2214" s="2">
        <v>0.09</v>
      </c>
      <c r="K2214" s="2">
        <f t="shared" si="278"/>
        <v>0.09</v>
      </c>
      <c r="L2214" s="2">
        <f t="shared" si="282"/>
        <v>0</v>
      </c>
      <c r="X2214" s="13">
        <v>0.06</v>
      </c>
      <c r="Y2214" s="5">
        <v>6.0810749999999993</v>
      </c>
      <c r="AJ2214" s="10">
        <v>0.03</v>
      </c>
      <c r="AK2214" s="5">
        <v>0.995084977758117</v>
      </c>
      <c r="AS2214" s="5" t="str">
        <f t="shared" si="275"/>
        <v/>
      </c>
      <c r="AU2214" s="5" t="str">
        <f t="shared" si="276"/>
        <v/>
      </c>
      <c r="AW2214" s="5" t="str">
        <f t="shared" si="277"/>
        <v/>
      </c>
      <c r="AZ2214" s="5">
        <f t="shared" si="279"/>
        <v>7.0761599777581168</v>
      </c>
      <c r="BA2214" s="11">
        <f t="shared" si="280"/>
        <v>1.4071146165111373E-4</v>
      </c>
      <c r="BB2214" s="5">
        <f t="shared" si="281"/>
        <v>0.14071146165111373</v>
      </c>
      <c r="BC2214" s="46"/>
      <c r="BD2214" s="45"/>
      <c r="BE2214" s="44"/>
      <c r="BF2214" s="44"/>
    </row>
    <row r="2215" spans="1:58" x14ac:dyDescent="0.25">
      <c r="A2215" s="1" t="s">
        <v>822</v>
      </c>
      <c r="B2215" s="1" t="s">
        <v>823</v>
      </c>
      <c r="C2215" s="1" t="s">
        <v>824</v>
      </c>
      <c r="D2215" s="1" t="s">
        <v>112</v>
      </c>
      <c r="E2215" s="1" t="s">
        <v>66</v>
      </c>
      <c r="F2215" s="1" t="s">
        <v>577</v>
      </c>
      <c r="G2215" s="1" t="s">
        <v>63</v>
      </c>
      <c r="H2215" s="1" t="s">
        <v>742</v>
      </c>
      <c r="I2215" s="2">
        <v>80</v>
      </c>
      <c r="J2215" s="2">
        <v>40.93</v>
      </c>
      <c r="K2215" s="2">
        <f t="shared" si="278"/>
        <v>11.719999999999999</v>
      </c>
      <c r="L2215" s="2">
        <f t="shared" si="282"/>
        <v>0</v>
      </c>
      <c r="X2215" s="13">
        <v>11.26</v>
      </c>
      <c r="Y2215" s="5">
        <v>1141.2150750000001</v>
      </c>
      <c r="Z2215" s="14">
        <v>0.01</v>
      </c>
      <c r="AA2215" s="5">
        <v>0.91218750000000004</v>
      </c>
      <c r="AJ2215" s="10">
        <v>0.45</v>
      </c>
      <c r="AK2215" s="5">
        <v>14.92627460458875</v>
      </c>
      <c r="AS2215" s="5" t="str">
        <f t="shared" si="275"/>
        <v/>
      </c>
      <c r="AU2215" s="5" t="str">
        <f t="shared" si="276"/>
        <v/>
      </c>
      <c r="AW2215" s="5" t="str">
        <f t="shared" si="277"/>
        <v/>
      </c>
      <c r="AZ2215" s="5">
        <f t="shared" si="279"/>
        <v>1157.0535371045889</v>
      </c>
      <c r="BA2215" s="11">
        <f t="shared" si="280"/>
        <v>2.3008339964942382E-2</v>
      </c>
      <c r="BB2215" s="5">
        <f t="shared" si="281"/>
        <v>23.00833996494238</v>
      </c>
      <c r="BC2215" s="46"/>
      <c r="BD2215" s="45"/>
      <c r="BE2215" s="44"/>
      <c r="BF2215" s="44"/>
    </row>
    <row r="2216" spans="1:58" x14ac:dyDescent="0.25">
      <c r="A2216" s="1" t="s">
        <v>825</v>
      </c>
      <c r="B2216" s="1" t="s">
        <v>826</v>
      </c>
      <c r="C2216" s="1" t="s">
        <v>83</v>
      </c>
      <c r="D2216" s="1" t="s">
        <v>827</v>
      </c>
      <c r="E2216" s="1" t="s">
        <v>90</v>
      </c>
      <c r="F2216" s="1" t="s">
        <v>577</v>
      </c>
      <c r="G2216" s="1" t="s">
        <v>63</v>
      </c>
      <c r="H2216" s="1" t="s">
        <v>742</v>
      </c>
      <c r="I2216" s="2">
        <v>80</v>
      </c>
      <c r="J2216" s="2">
        <v>40.03</v>
      </c>
      <c r="K2216" s="2">
        <f t="shared" si="278"/>
        <v>12.47</v>
      </c>
      <c r="L2216" s="2">
        <f t="shared" si="282"/>
        <v>0</v>
      </c>
      <c r="AJ2216" s="10">
        <v>12.47</v>
      </c>
      <c r="AK2216" s="5">
        <v>412.89393596441289</v>
      </c>
      <c r="AS2216" s="5" t="str">
        <f t="shared" si="275"/>
        <v/>
      </c>
      <c r="AU2216" s="5" t="str">
        <f t="shared" si="276"/>
        <v/>
      </c>
      <c r="AW2216" s="5" t="str">
        <f t="shared" si="277"/>
        <v/>
      </c>
      <c r="AZ2216" s="5">
        <f t="shared" si="279"/>
        <v>412.89393596441289</v>
      </c>
      <c r="BA2216" s="11">
        <f t="shared" si="280"/>
        <v>8.2105138124422255E-3</v>
      </c>
      <c r="BB2216" s="5">
        <f t="shared" si="281"/>
        <v>8.2105138124422261</v>
      </c>
      <c r="BC2216" s="46"/>
      <c r="BD2216" s="45"/>
      <c r="BE2216" s="44"/>
      <c r="BF2216" s="44"/>
    </row>
    <row r="2217" spans="1:58" x14ac:dyDescent="0.25">
      <c r="A2217" s="1" t="s">
        <v>825</v>
      </c>
      <c r="B2217" s="1" t="s">
        <v>826</v>
      </c>
      <c r="C2217" s="1" t="s">
        <v>83</v>
      </c>
      <c r="D2217" s="1" t="s">
        <v>827</v>
      </c>
      <c r="E2217" s="1" t="s">
        <v>85</v>
      </c>
      <c r="F2217" s="1" t="s">
        <v>577</v>
      </c>
      <c r="G2217" s="1" t="s">
        <v>63</v>
      </c>
      <c r="H2217" s="1" t="s">
        <v>742</v>
      </c>
      <c r="I2217" s="2">
        <v>80</v>
      </c>
      <c r="J2217" s="2">
        <v>0.09</v>
      </c>
      <c r="K2217" s="2">
        <f t="shared" si="278"/>
        <v>0.09</v>
      </c>
      <c r="L2217" s="2">
        <f t="shared" si="282"/>
        <v>0</v>
      </c>
      <c r="AJ2217" s="10">
        <v>0.09</v>
      </c>
      <c r="AK2217" s="5">
        <v>2.985255118623376</v>
      </c>
      <c r="AS2217" s="5" t="str">
        <f t="shared" si="275"/>
        <v/>
      </c>
      <c r="AU2217" s="5" t="str">
        <f t="shared" si="276"/>
        <v/>
      </c>
      <c r="AW2217" s="5" t="str">
        <f t="shared" si="277"/>
        <v/>
      </c>
      <c r="AZ2217" s="5">
        <f t="shared" si="279"/>
        <v>2.985255118623376</v>
      </c>
      <c r="BA2217" s="11">
        <f t="shared" si="280"/>
        <v>5.9362650429512799E-5</v>
      </c>
      <c r="BB2217" s="5">
        <f t="shared" si="281"/>
        <v>5.9362650429512803E-2</v>
      </c>
      <c r="BC2217" s="46"/>
      <c r="BD2217" s="45"/>
      <c r="BE2217" s="44"/>
      <c r="BF2217" s="44"/>
    </row>
    <row r="2218" spans="1:58" x14ac:dyDescent="0.25">
      <c r="A2218" s="1" t="s">
        <v>828</v>
      </c>
      <c r="B2218" s="1" t="s">
        <v>1096</v>
      </c>
      <c r="C2218" s="1" t="s">
        <v>232</v>
      </c>
      <c r="D2218" s="1" t="s">
        <v>60</v>
      </c>
      <c r="E2218" s="1" t="s">
        <v>66</v>
      </c>
      <c r="F2218" s="1" t="s">
        <v>577</v>
      </c>
      <c r="G2218" s="1" t="s">
        <v>63</v>
      </c>
      <c r="H2218" s="1" t="s">
        <v>742</v>
      </c>
      <c r="I2218" s="2">
        <v>158</v>
      </c>
      <c r="J2218" s="2">
        <v>7.0000000000000007E-2</v>
      </c>
      <c r="K2218" s="2">
        <f t="shared" si="278"/>
        <v>0.03</v>
      </c>
      <c r="L2218" s="2">
        <f t="shared" si="282"/>
        <v>0</v>
      </c>
      <c r="X2218" s="13">
        <v>0.03</v>
      </c>
      <c r="Y2218" s="5">
        <v>3.0405375000000001</v>
      </c>
      <c r="AS2218" s="5" t="str">
        <f t="shared" si="275"/>
        <v/>
      </c>
      <c r="AU2218" s="5" t="str">
        <f t="shared" si="276"/>
        <v/>
      </c>
      <c r="AW2218" s="5" t="str">
        <f t="shared" si="277"/>
        <v/>
      </c>
      <c r="AZ2218" s="5">
        <f t="shared" si="279"/>
        <v>3.0405375000000001</v>
      </c>
      <c r="BA2218" s="11">
        <f t="shared" si="280"/>
        <v>6.0461956368257783E-5</v>
      </c>
      <c r="BB2218" s="5">
        <f t="shared" si="281"/>
        <v>6.0461956368257783E-2</v>
      </c>
      <c r="BC2218" s="46"/>
      <c r="BD2218" s="45"/>
      <c r="BE2218" s="44"/>
      <c r="BF2218" s="44"/>
    </row>
    <row r="2219" spans="1:58" x14ac:dyDescent="0.25">
      <c r="A2219" s="1" t="s">
        <v>828</v>
      </c>
      <c r="B2219" s="1" t="s">
        <v>1096</v>
      </c>
      <c r="C2219" s="1" t="s">
        <v>232</v>
      </c>
      <c r="D2219" s="1" t="s">
        <v>60</v>
      </c>
      <c r="E2219" s="1" t="s">
        <v>69</v>
      </c>
      <c r="F2219" s="1" t="s">
        <v>577</v>
      </c>
      <c r="G2219" s="1" t="s">
        <v>63</v>
      </c>
      <c r="H2219" s="1" t="s">
        <v>742</v>
      </c>
      <c r="I2219" s="2">
        <v>158</v>
      </c>
      <c r="J2219" s="2">
        <v>39.47</v>
      </c>
      <c r="K2219" s="2">
        <f t="shared" si="278"/>
        <v>20.13</v>
      </c>
      <c r="L2219" s="2">
        <f t="shared" si="282"/>
        <v>0</v>
      </c>
      <c r="X2219" s="13">
        <v>1.51</v>
      </c>
      <c r="Y2219" s="5">
        <v>153.04038750000001</v>
      </c>
      <c r="Z2219" s="14">
        <v>18.52</v>
      </c>
      <c r="AA2219" s="5">
        <v>1689.3712499999999</v>
      </c>
      <c r="AJ2219" s="10">
        <v>0.1</v>
      </c>
      <c r="AK2219" s="5">
        <v>3.051593931791559</v>
      </c>
      <c r="AS2219" s="5" t="str">
        <f t="shared" si="275"/>
        <v/>
      </c>
      <c r="AU2219" s="5" t="str">
        <f t="shared" si="276"/>
        <v/>
      </c>
      <c r="AW2219" s="5" t="str">
        <f t="shared" si="277"/>
        <v/>
      </c>
      <c r="AZ2219" s="5">
        <f t="shared" si="279"/>
        <v>1845.4632314317914</v>
      </c>
      <c r="BA2219" s="11">
        <f t="shared" si="280"/>
        <v>3.6697563301900729E-2</v>
      </c>
      <c r="BB2219" s="5">
        <f t="shared" si="281"/>
        <v>36.697563301900729</v>
      </c>
      <c r="BC2219" s="46"/>
      <c r="BD2219" s="45"/>
      <c r="BE2219" s="44"/>
      <c r="BF2219" s="44"/>
    </row>
    <row r="2220" spans="1:58" x14ac:dyDescent="0.25">
      <c r="A2220" s="1" t="s">
        <v>828</v>
      </c>
      <c r="B2220" s="1" t="s">
        <v>1096</v>
      </c>
      <c r="C2220" s="1" t="s">
        <v>232</v>
      </c>
      <c r="D2220" s="1" t="s">
        <v>60</v>
      </c>
      <c r="E2220" s="1" t="s">
        <v>70</v>
      </c>
      <c r="F2220" s="1" t="s">
        <v>577</v>
      </c>
      <c r="G2220" s="1" t="s">
        <v>63</v>
      </c>
      <c r="H2220" s="1" t="s">
        <v>742</v>
      </c>
      <c r="I2220" s="2">
        <v>158</v>
      </c>
      <c r="J2220" s="2">
        <v>0.09</v>
      </c>
      <c r="K2220" s="2">
        <f t="shared" si="278"/>
        <v>0.09</v>
      </c>
      <c r="L2220" s="2">
        <f t="shared" si="282"/>
        <v>0</v>
      </c>
      <c r="Z2220" s="14">
        <v>0.08</v>
      </c>
      <c r="AA2220" s="5">
        <v>7.2975000000000003</v>
      </c>
      <c r="AJ2220" s="10">
        <v>0.01</v>
      </c>
      <c r="AK2220" s="5">
        <v>0.33169499258603902</v>
      </c>
      <c r="AS2220" s="5" t="str">
        <f t="shared" si="275"/>
        <v/>
      </c>
      <c r="AU2220" s="5" t="str">
        <f t="shared" si="276"/>
        <v/>
      </c>
      <c r="AW2220" s="5" t="str">
        <f t="shared" si="277"/>
        <v/>
      </c>
      <c r="AZ2220" s="5">
        <f t="shared" si="279"/>
        <v>7.6291949925860392</v>
      </c>
      <c r="BA2220" s="11">
        <f t="shared" si="280"/>
        <v>1.5170872083198047E-4</v>
      </c>
      <c r="BB2220" s="5">
        <f t="shared" si="281"/>
        <v>0.15170872083198048</v>
      </c>
      <c r="BC2220" s="46"/>
      <c r="BD2220" s="45"/>
      <c r="BE2220" s="44"/>
      <c r="BF2220" s="44"/>
    </row>
    <row r="2221" spans="1:58" x14ac:dyDescent="0.25">
      <c r="A2221" s="1" t="s">
        <v>828</v>
      </c>
      <c r="B2221" s="1" t="s">
        <v>1096</v>
      </c>
      <c r="C2221" s="1" t="s">
        <v>232</v>
      </c>
      <c r="D2221" s="1" t="s">
        <v>60</v>
      </c>
      <c r="E2221" s="1" t="s">
        <v>74</v>
      </c>
      <c r="F2221" s="1" t="s">
        <v>577</v>
      </c>
      <c r="G2221" s="1" t="s">
        <v>63</v>
      </c>
      <c r="H2221" s="1" t="s">
        <v>742</v>
      </c>
      <c r="I2221" s="2">
        <v>158</v>
      </c>
      <c r="J2221" s="2">
        <v>41.41</v>
      </c>
      <c r="K2221" s="2">
        <f t="shared" si="278"/>
        <v>1.08</v>
      </c>
      <c r="L2221" s="2">
        <f t="shared" si="282"/>
        <v>0</v>
      </c>
      <c r="Z2221" s="14">
        <v>0.59</v>
      </c>
      <c r="AA2221" s="5">
        <v>53.819062499999987</v>
      </c>
      <c r="AJ2221" s="10">
        <v>0.49</v>
      </c>
      <c r="AK2221" s="5">
        <v>14.6277497846961</v>
      </c>
      <c r="AS2221" s="5" t="str">
        <f t="shared" ref="AS2221:AS2284" si="283">IF(AR2221&gt;0,AR2221*$AS$1,"")</f>
        <v/>
      </c>
      <c r="AU2221" s="5" t="str">
        <f t="shared" ref="AU2221:AU2284" si="284">IF(AT2221&gt;0,AT2221*$AU$1,"")</f>
        <v/>
      </c>
      <c r="AW2221" s="5" t="str">
        <f t="shared" ref="AW2221:AW2284" si="285">IF(AV2221&gt;0,AV2221*$AW$1,"")</f>
        <v/>
      </c>
      <c r="AZ2221" s="5">
        <f t="shared" si="279"/>
        <v>68.44681228469608</v>
      </c>
      <c r="BA2221" s="11">
        <f t="shared" si="280"/>
        <v>1.3610844062615984E-3</v>
      </c>
      <c r="BB2221" s="5">
        <f t="shared" si="281"/>
        <v>1.3610844062615985</v>
      </c>
      <c r="BC2221" s="46"/>
      <c r="BD2221" s="45"/>
      <c r="BE2221" s="44"/>
      <c r="BF2221" s="44"/>
    </row>
    <row r="2222" spans="1:58" x14ac:dyDescent="0.25">
      <c r="A2222" s="1" t="s">
        <v>829</v>
      </c>
      <c r="B2222" s="1" t="s">
        <v>733</v>
      </c>
      <c r="C2222" s="1" t="s">
        <v>734</v>
      </c>
      <c r="D2222" s="1" t="s">
        <v>735</v>
      </c>
      <c r="E2222" s="1" t="s">
        <v>68</v>
      </c>
      <c r="F2222" s="1" t="s">
        <v>529</v>
      </c>
      <c r="G2222" s="1" t="s">
        <v>63</v>
      </c>
      <c r="H2222" s="1" t="s">
        <v>742</v>
      </c>
      <c r="I2222" s="2">
        <v>320</v>
      </c>
      <c r="J2222" s="2">
        <v>0.1</v>
      </c>
      <c r="K2222" s="2">
        <f t="shared" si="278"/>
        <v>0</v>
      </c>
      <c r="L2222" s="2">
        <f t="shared" si="282"/>
        <v>0.03</v>
      </c>
      <c r="AS2222" s="5" t="str">
        <f t="shared" si="283"/>
        <v/>
      </c>
      <c r="AU2222" s="5" t="str">
        <f t="shared" si="284"/>
        <v/>
      </c>
      <c r="AW2222" s="5" t="str">
        <f t="shared" si="285"/>
        <v/>
      </c>
      <c r="AY2222" s="2">
        <v>0.03</v>
      </c>
      <c r="AZ2222" s="5">
        <f t="shared" si="279"/>
        <v>0</v>
      </c>
      <c r="BA2222" s="11">
        <f t="shared" si="280"/>
        <v>0</v>
      </c>
      <c r="BB2222" s="5">
        <f t="shared" si="281"/>
        <v>0</v>
      </c>
      <c r="BC2222" s="46"/>
      <c r="BD2222" s="45"/>
      <c r="BE2222" s="44"/>
      <c r="BF2222" s="44"/>
    </row>
    <row r="2223" spans="1:58" x14ac:dyDescent="0.25">
      <c r="A2223" s="1" t="s">
        <v>829</v>
      </c>
      <c r="B2223" s="1" t="s">
        <v>733</v>
      </c>
      <c r="C2223" s="1" t="s">
        <v>734</v>
      </c>
      <c r="D2223" s="1" t="s">
        <v>735</v>
      </c>
      <c r="E2223" s="1" t="s">
        <v>61</v>
      </c>
      <c r="F2223" s="1" t="s">
        <v>583</v>
      </c>
      <c r="G2223" s="1" t="s">
        <v>63</v>
      </c>
      <c r="H2223" s="1" t="s">
        <v>742</v>
      </c>
      <c r="I2223" s="2">
        <v>320</v>
      </c>
      <c r="J2223" s="2">
        <v>7.0000000000000007E-2</v>
      </c>
      <c r="K2223" s="2">
        <f t="shared" si="278"/>
        <v>0</v>
      </c>
      <c r="L2223" s="2">
        <f t="shared" si="282"/>
        <v>0.02</v>
      </c>
      <c r="AS2223" s="5" t="str">
        <f t="shared" si="283"/>
        <v/>
      </c>
      <c r="AU2223" s="5" t="str">
        <f t="shared" si="284"/>
        <v/>
      </c>
      <c r="AW2223" s="5" t="str">
        <f t="shared" si="285"/>
        <v/>
      </c>
      <c r="AY2223" s="2">
        <v>0.02</v>
      </c>
      <c r="AZ2223" s="5">
        <f t="shared" si="279"/>
        <v>0</v>
      </c>
      <c r="BA2223" s="11">
        <f t="shared" si="280"/>
        <v>0</v>
      </c>
      <c r="BB2223" s="5">
        <f t="shared" si="281"/>
        <v>0</v>
      </c>
      <c r="BC2223" s="46"/>
      <c r="BD2223" s="45"/>
      <c r="BE2223" s="44"/>
      <c r="BF2223" s="44"/>
    </row>
    <row r="2224" spans="1:58" x14ac:dyDescent="0.25">
      <c r="A2224" s="1" t="s">
        <v>829</v>
      </c>
      <c r="B2224" s="1" t="s">
        <v>733</v>
      </c>
      <c r="C2224" s="1" t="s">
        <v>734</v>
      </c>
      <c r="D2224" s="1" t="s">
        <v>735</v>
      </c>
      <c r="E2224" s="1" t="s">
        <v>71</v>
      </c>
      <c r="F2224" s="1" t="s">
        <v>583</v>
      </c>
      <c r="G2224" s="1" t="s">
        <v>63</v>
      </c>
      <c r="H2224" s="1" t="s">
        <v>742</v>
      </c>
      <c r="I2224" s="2">
        <v>320</v>
      </c>
      <c r="J2224" s="2">
        <v>41.52</v>
      </c>
      <c r="K2224" s="2">
        <f t="shared" si="278"/>
        <v>0</v>
      </c>
      <c r="L2224" s="2">
        <f t="shared" si="282"/>
        <v>1.72</v>
      </c>
      <c r="AS2224" s="5" t="str">
        <f t="shared" si="283"/>
        <v/>
      </c>
      <c r="AU2224" s="5" t="str">
        <f t="shared" si="284"/>
        <v/>
      </c>
      <c r="AW2224" s="5" t="str">
        <f t="shared" si="285"/>
        <v/>
      </c>
      <c r="AY2224" s="2">
        <v>1.72</v>
      </c>
      <c r="AZ2224" s="5">
        <f t="shared" si="279"/>
        <v>0</v>
      </c>
      <c r="BA2224" s="11">
        <f t="shared" si="280"/>
        <v>0</v>
      </c>
      <c r="BB2224" s="5">
        <f t="shared" si="281"/>
        <v>0</v>
      </c>
      <c r="BC2224" s="46"/>
      <c r="BD2224" s="45"/>
      <c r="BE2224" s="44"/>
      <c r="BF2224" s="44"/>
    </row>
    <row r="2225" spans="1:58" x14ac:dyDescent="0.25">
      <c r="A2225" s="1" t="s">
        <v>830</v>
      </c>
      <c r="B2225" s="1" t="s">
        <v>507</v>
      </c>
      <c r="C2225" s="1" t="s">
        <v>508</v>
      </c>
      <c r="D2225" s="1" t="s">
        <v>112</v>
      </c>
      <c r="E2225" s="1" t="s">
        <v>93</v>
      </c>
      <c r="F2225" s="1" t="s">
        <v>529</v>
      </c>
      <c r="G2225" s="1" t="s">
        <v>63</v>
      </c>
      <c r="H2225" s="1" t="s">
        <v>742</v>
      </c>
      <c r="I2225" s="2">
        <v>159</v>
      </c>
      <c r="J2225" s="2">
        <v>0.1</v>
      </c>
      <c r="K2225" s="2">
        <f t="shared" si="278"/>
        <v>0.1</v>
      </c>
      <c r="L2225" s="2">
        <f t="shared" si="282"/>
        <v>0</v>
      </c>
      <c r="AJ2225" s="10">
        <v>0.1</v>
      </c>
      <c r="AK2225" s="5">
        <v>2.9850000000000003</v>
      </c>
      <c r="AS2225" s="5" t="str">
        <f t="shared" si="283"/>
        <v/>
      </c>
      <c r="AU2225" s="5" t="str">
        <f t="shared" si="284"/>
        <v/>
      </c>
      <c r="AW2225" s="5" t="str">
        <f t="shared" si="285"/>
        <v/>
      </c>
      <c r="AZ2225" s="5">
        <f t="shared" si="279"/>
        <v>2.9850000000000003</v>
      </c>
      <c r="BA2225" s="11">
        <f t="shared" si="280"/>
        <v>5.93575773228416E-5</v>
      </c>
      <c r="BB2225" s="5">
        <f t="shared" si="281"/>
        <v>5.9357577322841602E-2</v>
      </c>
      <c r="BC2225" s="46"/>
      <c r="BD2225" s="45"/>
      <c r="BE2225" s="44"/>
      <c r="BF2225" s="44"/>
    </row>
    <row r="2226" spans="1:58" x14ac:dyDescent="0.25">
      <c r="A2226" s="1" t="s">
        <v>830</v>
      </c>
      <c r="B2226" s="1" t="s">
        <v>507</v>
      </c>
      <c r="C2226" s="1" t="s">
        <v>508</v>
      </c>
      <c r="D2226" s="1" t="s">
        <v>112</v>
      </c>
      <c r="E2226" s="1" t="s">
        <v>67</v>
      </c>
      <c r="F2226" s="1" t="s">
        <v>529</v>
      </c>
      <c r="G2226" s="1" t="s">
        <v>63</v>
      </c>
      <c r="H2226" s="1" t="s">
        <v>742</v>
      </c>
      <c r="I2226" s="2">
        <v>159</v>
      </c>
      <c r="J2226" s="2">
        <v>0.1</v>
      </c>
      <c r="K2226" s="2">
        <f t="shared" si="278"/>
        <v>0.1</v>
      </c>
      <c r="L2226" s="2">
        <f t="shared" si="282"/>
        <v>0</v>
      </c>
      <c r="AJ2226" s="10">
        <v>0.1</v>
      </c>
      <c r="AK2226" s="5">
        <v>2.9850000000000003</v>
      </c>
      <c r="AS2226" s="5" t="str">
        <f t="shared" si="283"/>
        <v/>
      </c>
      <c r="AU2226" s="5" t="str">
        <f t="shared" si="284"/>
        <v/>
      </c>
      <c r="AW2226" s="5" t="str">
        <f t="shared" si="285"/>
        <v/>
      </c>
      <c r="AZ2226" s="5">
        <f t="shared" si="279"/>
        <v>2.9850000000000003</v>
      </c>
      <c r="BA2226" s="11">
        <f t="shared" si="280"/>
        <v>5.93575773228416E-5</v>
      </c>
      <c r="BB2226" s="5">
        <f t="shared" si="281"/>
        <v>5.9357577322841602E-2</v>
      </c>
      <c r="BC2226" s="46"/>
      <c r="BD2226" s="45"/>
      <c r="BE2226" s="44"/>
      <c r="BF2226" s="44"/>
    </row>
    <row r="2227" spans="1:58" x14ac:dyDescent="0.25">
      <c r="A2227" s="1" t="s">
        <v>830</v>
      </c>
      <c r="B2227" s="1" t="s">
        <v>507</v>
      </c>
      <c r="C2227" s="1" t="s">
        <v>508</v>
      </c>
      <c r="D2227" s="1" t="s">
        <v>112</v>
      </c>
      <c r="E2227" s="1" t="s">
        <v>72</v>
      </c>
      <c r="F2227" s="1" t="s">
        <v>577</v>
      </c>
      <c r="G2227" s="1" t="s">
        <v>63</v>
      </c>
      <c r="H2227" s="1" t="s">
        <v>742</v>
      </c>
      <c r="I2227" s="2">
        <v>159</v>
      </c>
      <c r="J2227" s="2">
        <v>7.0000000000000007E-2</v>
      </c>
      <c r="K2227" s="2">
        <f t="shared" si="278"/>
        <v>0.05</v>
      </c>
      <c r="L2227" s="2">
        <f t="shared" si="282"/>
        <v>0</v>
      </c>
      <c r="AJ2227" s="10">
        <v>0.05</v>
      </c>
      <c r="AK2227" s="5">
        <v>1.4925000000000002</v>
      </c>
      <c r="AS2227" s="5" t="str">
        <f t="shared" si="283"/>
        <v/>
      </c>
      <c r="AU2227" s="5" t="str">
        <f t="shared" si="284"/>
        <v/>
      </c>
      <c r="AW2227" s="5" t="str">
        <f t="shared" si="285"/>
        <v/>
      </c>
      <c r="AZ2227" s="5">
        <f t="shared" si="279"/>
        <v>1.4925000000000002</v>
      </c>
      <c r="BA2227" s="11">
        <f t="shared" si="280"/>
        <v>2.96787886614208E-5</v>
      </c>
      <c r="BB2227" s="5">
        <f t="shared" si="281"/>
        <v>2.9678788661420801E-2</v>
      </c>
      <c r="BC2227" s="46"/>
      <c r="BD2227" s="45"/>
      <c r="BE2227" s="44"/>
      <c r="BF2227" s="44"/>
    </row>
    <row r="2228" spans="1:58" x14ac:dyDescent="0.25">
      <c r="A2228" s="1" t="s">
        <v>830</v>
      </c>
      <c r="B2228" s="1" t="s">
        <v>507</v>
      </c>
      <c r="C2228" s="1" t="s">
        <v>508</v>
      </c>
      <c r="D2228" s="1" t="s">
        <v>112</v>
      </c>
      <c r="E2228" s="1" t="s">
        <v>80</v>
      </c>
      <c r="F2228" s="1" t="s">
        <v>583</v>
      </c>
      <c r="G2228" s="1" t="s">
        <v>63</v>
      </c>
      <c r="H2228" s="1" t="s">
        <v>742</v>
      </c>
      <c r="I2228" s="2">
        <v>159</v>
      </c>
      <c r="J2228" s="2">
        <v>41.91</v>
      </c>
      <c r="K2228" s="2">
        <f t="shared" si="278"/>
        <v>32.74</v>
      </c>
      <c r="L2228" s="2">
        <f t="shared" si="282"/>
        <v>0</v>
      </c>
      <c r="Z2228" s="14">
        <v>1.23</v>
      </c>
      <c r="AA2228" s="5">
        <v>112.1990625</v>
      </c>
      <c r="AJ2228" s="10">
        <v>31.51</v>
      </c>
      <c r="AK2228" s="5">
        <v>940.57350000000008</v>
      </c>
      <c r="AS2228" s="5" t="str">
        <f t="shared" si="283"/>
        <v/>
      </c>
      <c r="AU2228" s="5" t="str">
        <f t="shared" si="284"/>
        <v/>
      </c>
      <c r="AW2228" s="5" t="str">
        <f t="shared" si="285"/>
        <v/>
      </c>
      <c r="AZ2228" s="5">
        <f t="shared" si="279"/>
        <v>1052.7725625</v>
      </c>
      <c r="BA2228" s="11">
        <f t="shared" si="280"/>
        <v>2.0934683009031774E-2</v>
      </c>
      <c r="BB2228" s="5">
        <f t="shared" si="281"/>
        <v>20.934683009031776</v>
      </c>
      <c r="BC2228" s="46"/>
      <c r="BD2228" s="45"/>
      <c r="BE2228" s="44"/>
      <c r="BF2228" s="44"/>
    </row>
    <row r="2229" spans="1:58" x14ac:dyDescent="0.25">
      <c r="A2229" s="1" t="s">
        <v>830</v>
      </c>
      <c r="B2229" s="1" t="s">
        <v>507</v>
      </c>
      <c r="C2229" s="1" t="s">
        <v>508</v>
      </c>
      <c r="D2229" s="1" t="s">
        <v>112</v>
      </c>
      <c r="E2229" s="1" t="s">
        <v>61</v>
      </c>
      <c r="F2229" s="1" t="s">
        <v>583</v>
      </c>
      <c r="G2229" s="1" t="s">
        <v>63</v>
      </c>
      <c r="H2229" s="1" t="s">
        <v>742</v>
      </c>
      <c r="I2229" s="2">
        <v>159</v>
      </c>
      <c r="J2229" s="2">
        <v>40.11</v>
      </c>
      <c r="K2229" s="2">
        <f t="shared" si="278"/>
        <v>28.32</v>
      </c>
      <c r="L2229" s="2">
        <f t="shared" si="282"/>
        <v>0</v>
      </c>
      <c r="AJ2229" s="10">
        <v>28.32</v>
      </c>
      <c r="AK2229" s="5">
        <v>845.35200000000009</v>
      </c>
      <c r="AS2229" s="5" t="str">
        <f t="shared" si="283"/>
        <v/>
      </c>
      <c r="AU2229" s="5" t="str">
        <f t="shared" si="284"/>
        <v/>
      </c>
      <c r="AW2229" s="5" t="str">
        <f t="shared" si="285"/>
        <v/>
      </c>
      <c r="AZ2229" s="5">
        <f t="shared" si="279"/>
        <v>845.35200000000009</v>
      </c>
      <c r="BA2229" s="11">
        <f t="shared" si="280"/>
        <v>1.6810065897828744E-2</v>
      </c>
      <c r="BB2229" s="5">
        <f t="shared" si="281"/>
        <v>16.810065897828743</v>
      </c>
      <c r="BC2229" s="46"/>
      <c r="BD2229" s="45"/>
      <c r="BE2229" s="44"/>
      <c r="BF2229" s="44"/>
    </row>
    <row r="2230" spans="1:58" x14ac:dyDescent="0.25">
      <c r="A2230" s="1" t="s">
        <v>830</v>
      </c>
      <c r="B2230" s="1" t="s">
        <v>507</v>
      </c>
      <c r="C2230" s="1" t="s">
        <v>508</v>
      </c>
      <c r="D2230" s="1" t="s">
        <v>112</v>
      </c>
      <c r="E2230" s="1" t="s">
        <v>65</v>
      </c>
      <c r="F2230" s="1" t="s">
        <v>583</v>
      </c>
      <c r="G2230" s="1" t="s">
        <v>63</v>
      </c>
      <c r="H2230" s="1" t="s">
        <v>742</v>
      </c>
      <c r="I2230" s="2">
        <v>159</v>
      </c>
      <c r="J2230" s="2">
        <v>37.54</v>
      </c>
      <c r="K2230" s="2">
        <f t="shared" si="278"/>
        <v>0.27</v>
      </c>
      <c r="L2230" s="2">
        <f t="shared" si="282"/>
        <v>0</v>
      </c>
      <c r="AJ2230" s="10">
        <v>0.27</v>
      </c>
      <c r="AK2230" s="5">
        <v>8.0595000000000017</v>
      </c>
      <c r="AS2230" s="5" t="str">
        <f t="shared" si="283"/>
        <v/>
      </c>
      <c r="AU2230" s="5" t="str">
        <f t="shared" si="284"/>
        <v/>
      </c>
      <c r="AW2230" s="5" t="str">
        <f t="shared" si="285"/>
        <v/>
      </c>
      <c r="AZ2230" s="5">
        <f t="shared" si="279"/>
        <v>8.0595000000000017</v>
      </c>
      <c r="BA2230" s="11">
        <f t="shared" si="280"/>
        <v>1.6026545877167236E-4</v>
      </c>
      <c r="BB2230" s="5">
        <f t="shared" si="281"/>
        <v>0.16026545877167236</v>
      </c>
      <c r="BC2230" s="46"/>
      <c r="BD2230" s="45"/>
      <c r="BE2230" s="44"/>
      <c r="BF2230" s="44"/>
    </row>
    <row r="2231" spans="1:58" x14ac:dyDescent="0.25">
      <c r="A2231" s="1" t="s">
        <v>831</v>
      </c>
      <c r="B2231" s="1" t="s">
        <v>832</v>
      </c>
      <c r="C2231" s="1" t="s">
        <v>833</v>
      </c>
      <c r="D2231" s="1" t="s">
        <v>834</v>
      </c>
      <c r="E2231" s="1" t="s">
        <v>65</v>
      </c>
      <c r="F2231" s="1" t="s">
        <v>206</v>
      </c>
      <c r="G2231" s="1" t="s">
        <v>704</v>
      </c>
      <c r="H2231" s="1" t="s">
        <v>742</v>
      </c>
      <c r="I2231" s="2">
        <v>19.100000000000001</v>
      </c>
      <c r="J2231" s="2">
        <v>8.3000000000000007</v>
      </c>
      <c r="K2231" s="2">
        <f t="shared" si="278"/>
        <v>0.63</v>
      </c>
      <c r="L2231" s="2">
        <f t="shared" si="282"/>
        <v>0</v>
      </c>
      <c r="AJ2231" s="10">
        <v>0.63</v>
      </c>
      <c r="AK2231" s="5">
        <v>18.805500000000002</v>
      </c>
      <c r="AS2231" s="5" t="str">
        <f t="shared" si="283"/>
        <v/>
      </c>
      <c r="AU2231" s="5" t="str">
        <f t="shared" si="284"/>
        <v/>
      </c>
      <c r="AW2231" s="5" t="str">
        <f t="shared" si="285"/>
        <v/>
      </c>
      <c r="AZ2231" s="5">
        <f t="shared" si="279"/>
        <v>18.805500000000002</v>
      </c>
      <c r="BA2231" s="11">
        <f t="shared" si="280"/>
        <v>3.7395273713390208E-4</v>
      </c>
      <c r="BB2231" s="5">
        <f t="shared" si="281"/>
        <v>0.37395273713390209</v>
      </c>
      <c r="BC2231" s="46"/>
      <c r="BD2231" s="45"/>
      <c r="BE2231" s="44"/>
      <c r="BF2231" s="44"/>
    </row>
    <row r="2232" spans="1:58" x14ac:dyDescent="0.25">
      <c r="A2232" s="1" t="s">
        <v>831</v>
      </c>
      <c r="B2232" s="1" t="s">
        <v>832</v>
      </c>
      <c r="C2232" s="1" t="s">
        <v>833</v>
      </c>
      <c r="D2232" s="1" t="s">
        <v>834</v>
      </c>
      <c r="E2232" s="1" t="s">
        <v>85</v>
      </c>
      <c r="F2232" s="1" t="s">
        <v>206</v>
      </c>
      <c r="G2232" s="1" t="s">
        <v>704</v>
      </c>
      <c r="H2232" s="1" t="s">
        <v>742</v>
      </c>
      <c r="I2232" s="2">
        <v>19.100000000000001</v>
      </c>
      <c r="J2232" s="2">
        <v>9.1999999999999993</v>
      </c>
      <c r="K2232" s="2">
        <f t="shared" si="278"/>
        <v>6.71</v>
      </c>
      <c r="L2232" s="2">
        <f t="shared" si="282"/>
        <v>0</v>
      </c>
      <c r="AJ2232" s="10">
        <v>6.71</v>
      </c>
      <c r="AK2232" s="5">
        <v>200.29349999999999</v>
      </c>
      <c r="AS2232" s="5" t="str">
        <f t="shared" si="283"/>
        <v/>
      </c>
      <c r="AU2232" s="5" t="str">
        <f t="shared" si="284"/>
        <v/>
      </c>
      <c r="AW2232" s="5" t="str">
        <f t="shared" si="285"/>
        <v/>
      </c>
      <c r="AZ2232" s="5">
        <f t="shared" si="279"/>
        <v>200.29349999999999</v>
      </c>
      <c r="BA2232" s="11">
        <f t="shared" si="280"/>
        <v>3.9828934383626712E-3</v>
      </c>
      <c r="BB2232" s="5">
        <f t="shared" si="281"/>
        <v>3.9828934383626713</v>
      </c>
      <c r="BC2232" s="46"/>
      <c r="BD2232" s="45"/>
      <c r="BE2232" s="44"/>
      <c r="BF2232" s="44"/>
    </row>
    <row r="2233" spans="1:58" x14ac:dyDescent="0.25">
      <c r="A2233" s="1" t="s">
        <v>835</v>
      </c>
      <c r="B2233" s="1" t="s">
        <v>832</v>
      </c>
      <c r="C2233" s="1" t="s">
        <v>833</v>
      </c>
      <c r="D2233" s="1" t="s">
        <v>834</v>
      </c>
      <c r="E2233" s="1" t="s">
        <v>93</v>
      </c>
      <c r="F2233" s="1" t="s">
        <v>206</v>
      </c>
      <c r="G2233" s="1" t="s">
        <v>704</v>
      </c>
      <c r="H2233" s="1" t="s">
        <v>742</v>
      </c>
      <c r="I2233" s="2">
        <v>160</v>
      </c>
      <c r="J2233" s="2">
        <v>31.37</v>
      </c>
      <c r="K2233" s="2">
        <f t="shared" si="278"/>
        <v>29.15</v>
      </c>
      <c r="L2233" s="2">
        <f t="shared" si="282"/>
        <v>0</v>
      </c>
      <c r="Z2233" s="14">
        <v>6.97</v>
      </c>
      <c r="AA2233" s="5">
        <v>635.79468750000001</v>
      </c>
      <c r="AH2233" s="9">
        <v>0.57999999999999996</v>
      </c>
      <c r="AI2233" s="5">
        <v>18.979332750000001</v>
      </c>
      <c r="AJ2233" s="10">
        <v>21.6</v>
      </c>
      <c r="AK2233" s="5">
        <v>644.7600000000001</v>
      </c>
      <c r="AS2233" s="5" t="str">
        <f t="shared" si="283"/>
        <v/>
      </c>
      <c r="AU2233" s="5" t="str">
        <f t="shared" si="284"/>
        <v/>
      </c>
      <c r="AW2233" s="5" t="str">
        <f t="shared" si="285"/>
        <v/>
      </c>
      <c r="AZ2233" s="5">
        <f t="shared" si="279"/>
        <v>1299.5340202500001</v>
      </c>
      <c r="BA2233" s="11">
        <f t="shared" si="280"/>
        <v>2.5841605055495001E-2</v>
      </c>
      <c r="BB2233" s="5">
        <f t="shared" si="281"/>
        <v>25.841605055495002</v>
      </c>
      <c r="BC2233" s="46"/>
      <c r="BD2233" s="45"/>
      <c r="BE2233" s="44"/>
      <c r="BF2233" s="44"/>
    </row>
    <row r="2234" spans="1:58" x14ac:dyDescent="0.25">
      <c r="A2234" s="1" t="s">
        <v>835</v>
      </c>
      <c r="B2234" s="1" t="s">
        <v>832</v>
      </c>
      <c r="C2234" s="1" t="s">
        <v>833</v>
      </c>
      <c r="D2234" s="1" t="s">
        <v>834</v>
      </c>
      <c r="E2234" s="1" t="s">
        <v>90</v>
      </c>
      <c r="F2234" s="1" t="s">
        <v>206</v>
      </c>
      <c r="G2234" s="1" t="s">
        <v>704</v>
      </c>
      <c r="H2234" s="1" t="s">
        <v>742</v>
      </c>
      <c r="I2234" s="2">
        <v>160</v>
      </c>
      <c r="J2234" s="2">
        <v>45.53</v>
      </c>
      <c r="K2234" s="2">
        <f t="shared" si="278"/>
        <v>45.53</v>
      </c>
      <c r="L2234" s="2">
        <f t="shared" si="282"/>
        <v>0</v>
      </c>
      <c r="Z2234" s="14">
        <v>18.29</v>
      </c>
      <c r="AA2234" s="5">
        <v>1668.3909375000001</v>
      </c>
      <c r="AJ2234" s="10">
        <v>27.24</v>
      </c>
      <c r="AK2234" s="5">
        <v>813.11400000000003</v>
      </c>
      <c r="AS2234" s="5" t="str">
        <f t="shared" si="283"/>
        <v/>
      </c>
      <c r="AU2234" s="5" t="str">
        <f t="shared" si="284"/>
        <v/>
      </c>
      <c r="AW2234" s="5" t="str">
        <f t="shared" si="285"/>
        <v/>
      </c>
      <c r="AZ2234" s="5">
        <f t="shared" si="279"/>
        <v>2481.5049374999999</v>
      </c>
      <c r="BA2234" s="11">
        <f t="shared" si="280"/>
        <v>4.9345434239420248E-2</v>
      </c>
      <c r="BB2234" s="5">
        <f t="shared" si="281"/>
        <v>49.345434239420243</v>
      </c>
      <c r="BC2234" s="46"/>
      <c r="BD2234" s="45"/>
      <c r="BE2234" s="44"/>
      <c r="BF2234" s="44"/>
    </row>
    <row r="2235" spans="1:58" x14ac:dyDescent="0.25">
      <c r="A2235" s="1" t="s">
        <v>835</v>
      </c>
      <c r="B2235" s="1" t="s">
        <v>832</v>
      </c>
      <c r="C2235" s="1" t="s">
        <v>833</v>
      </c>
      <c r="D2235" s="1" t="s">
        <v>834</v>
      </c>
      <c r="E2235" s="1" t="s">
        <v>66</v>
      </c>
      <c r="F2235" s="1" t="s">
        <v>206</v>
      </c>
      <c r="G2235" s="1" t="s">
        <v>704</v>
      </c>
      <c r="H2235" s="1" t="s">
        <v>742</v>
      </c>
      <c r="I2235" s="2">
        <v>160</v>
      </c>
      <c r="J2235" s="2">
        <v>41.06</v>
      </c>
      <c r="K2235" s="2">
        <f t="shared" si="278"/>
        <v>15.09</v>
      </c>
      <c r="L2235" s="2">
        <f t="shared" si="282"/>
        <v>0</v>
      </c>
      <c r="Z2235" s="14">
        <v>9.75</v>
      </c>
      <c r="AA2235" s="5">
        <v>889.3828125</v>
      </c>
      <c r="AJ2235" s="10">
        <v>5.34</v>
      </c>
      <c r="AK2235" s="5">
        <v>159.399</v>
      </c>
      <c r="AS2235" s="5" t="str">
        <f t="shared" si="283"/>
        <v/>
      </c>
      <c r="AU2235" s="5" t="str">
        <f t="shared" si="284"/>
        <v/>
      </c>
      <c r="AW2235" s="5" t="str">
        <f t="shared" si="285"/>
        <v/>
      </c>
      <c r="AZ2235" s="5">
        <f t="shared" si="279"/>
        <v>1048.7818124999999</v>
      </c>
      <c r="BA2235" s="11">
        <f t="shared" si="280"/>
        <v>2.0855325805781807E-2</v>
      </c>
      <c r="BB2235" s="5">
        <f t="shared" si="281"/>
        <v>20.855325805781806</v>
      </c>
      <c r="BC2235" s="46"/>
      <c r="BD2235" s="45"/>
      <c r="BE2235" s="44"/>
      <c r="BF2235" s="44"/>
    </row>
    <row r="2236" spans="1:58" x14ac:dyDescent="0.25">
      <c r="A2236" s="1" t="s">
        <v>835</v>
      </c>
      <c r="B2236" s="1" t="s">
        <v>832</v>
      </c>
      <c r="C2236" s="1" t="s">
        <v>833</v>
      </c>
      <c r="D2236" s="1" t="s">
        <v>834</v>
      </c>
      <c r="E2236" s="1" t="s">
        <v>67</v>
      </c>
      <c r="F2236" s="1" t="s">
        <v>206</v>
      </c>
      <c r="G2236" s="1" t="s">
        <v>704</v>
      </c>
      <c r="H2236" s="1" t="s">
        <v>742</v>
      </c>
      <c r="I2236" s="2">
        <v>160</v>
      </c>
      <c r="J2236" s="2">
        <v>28.76</v>
      </c>
      <c r="K2236" s="2">
        <f t="shared" si="278"/>
        <v>22.38</v>
      </c>
      <c r="L2236" s="2">
        <f t="shared" si="282"/>
        <v>0</v>
      </c>
      <c r="Z2236" s="14">
        <v>2.82</v>
      </c>
      <c r="AA2236" s="5">
        <v>257.236875</v>
      </c>
      <c r="AJ2236" s="10">
        <v>19.559999999999999</v>
      </c>
      <c r="AK2236" s="5">
        <v>583.86599999999999</v>
      </c>
      <c r="AS2236" s="5" t="str">
        <f t="shared" si="283"/>
        <v/>
      </c>
      <c r="AU2236" s="5" t="str">
        <f t="shared" si="284"/>
        <v/>
      </c>
      <c r="AW2236" s="5" t="str">
        <f t="shared" si="285"/>
        <v/>
      </c>
      <c r="AZ2236" s="5">
        <f t="shared" si="279"/>
        <v>841.10287500000004</v>
      </c>
      <c r="BA2236" s="11">
        <f t="shared" si="280"/>
        <v>1.6725570833928602E-2</v>
      </c>
      <c r="BB2236" s="5">
        <f t="shared" si="281"/>
        <v>16.7255708339286</v>
      </c>
      <c r="BC2236" s="46"/>
      <c r="BD2236" s="45"/>
      <c r="BE2236" s="44"/>
      <c r="BF2236" s="44"/>
    </row>
    <row r="2237" spans="1:58" x14ac:dyDescent="0.25">
      <c r="A2237" s="1" t="s">
        <v>835</v>
      </c>
      <c r="B2237" s="1" t="s">
        <v>832</v>
      </c>
      <c r="C2237" s="1" t="s">
        <v>833</v>
      </c>
      <c r="D2237" s="1" t="s">
        <v>834</v>
      </c>
      <c r="E2237" s="1" t="s">
        <v>85</v>
      </c>
      <c r="F2237" s="1" t="s">
        <v>206</v>
      </c>
      <c r="G2237" s="1" t="s">
        <v>704</v>
      </c>
      <c r="H2237" s="1" t="s">
        <v>742</v>
      </c>
      <c r="I2237" s="2">
        <v>160</v>
      </c>
      <c r="J2237" s="2">
        <v>0.09</v>
      </c>
      <c r="K2237" s="2">
        <f t="shared" si="278"/>
        <v>0.09</v>
      </c>
      <c r="L2237" s="2">
        <f t="shared" si="282"/>
        <v>0</v>
      </c>
      <c r="AJ2237" s="10">
        <v>0.09</v>
      </c>
      <c r="AK2237" s="5">
        <v>2.6865000000000001</v>
      </c>
      <c r="AS2237" s="5" t="str">
        <f t="shared" si="283"/>
        <v/>
      </c>
      <c r="AU2237" s="5" t="str">
        <f t="shared" si="284"/>
        <v/>
      </c>
      <c r="AW2237" s="5" t="str">
        <f t="shared" si="285"/>
        <v/>
      </c>
      <c r="AZ2237" s="5">
        <f t="shared" si="279"/>
        <v>2.6865000000000001</v>
      </c>
      <c r="BA2237" s="11">
        <f t="shared" si="280"/>
        <v>5.3421819590557438E-5</v>
      </c>
      <c r="BB2237" s="5">
        <f t="shared" si="281"/>
        <v>5.3421819590557439E-2</v>
      </c>
      <c r="BC2237" s="46"/>
      <c r="BD2237" s="45"/>
      <c r="BE2237" s="44"/>
      <c r="BF2237" s="44"/>
    </row>
    <row r="2238" spans="1:58" x14ac:dyDescent="0.25">
      <c r="A2238" s="1" t="s">
        <v>835</v>
      </c>
      <c r="B2238" s="1" t="s">
        <v>832</v>
      </c>
      <c r="C2238" s="1" t="s">
        <v>833</v>
      </c>
      <c r="D2238" s="1" t="s">
        <v>834</v>
      </c>
      <c r="E2238" s="1" t="s">
        <v>74</v>
      </c>
      <c r="F2238" s="1" t="s">
        <v>622</v>
      </c>
      <c r="G2238" s="1" t="s">
        <v>704</v>
      </c>
      <c r="H2238" s="1" t="s">
        <v>742</v>
      </c>
      <c r="I2238" s="2">
        <v>160</v>
      </c>
      <c r="J2238" s="2">
        <v>0.08</v>
      </c>
      <c r="K2238" s="2">
        <f t="shared" si="278"/>
        <v>7.0000000000000007E-2</v>
      </c>
      <c r="L2238" s="2">
        <f t="shared" si="282"/>
        <v>0</v>
      </c>
      <c r="Z2238" s="14">
        <v>0.03</v>
      </c>
      <c r="AA2238" s="5">
        <v>2.7365624999999998</v>
      </c>
      <c r="AJ2238" s="10">
        <v>0.04</v>
      </c>
      <c r="AK2238" s="5">
        <v>1.1940000000000002</v>
      </c>
      <c r="AS2238" s="5" t="str">
        <f t="shared" si="283"/>
        <v/>
      </c>
      <c r="AU2238" s="5" t="str">
        <f t="shared" si="284"/>
        <v/>
      </c>
      <c r="AW2238" s="5" t="str">
        <f t="shared" si="285"/>
        <v/>
      </c>
      <c r="AZ2238" s="5">
        <f t="shared" si="279"/>
        <v>3.9305624999999997</v>
      </c>
      <c r="BA2238" s="11">
        <f t="shared" si="280"/>
        <v>7.8160357626804537E-5</v>
      </c>
      <c r="BB2238" s="5">
        <f t="shared" si="281"/>
        <v>7.8160357626804539E-2</v>
      </c>
      <c r="BC2238" s="46"/>
      <c r="BD2238" s="45"/>
      <c r="BE2238" s="44"/>
      <c r="BF2238" s="44"/>
    </row>
    <row r="2239" spans="1:58" x14ac:dyDescent="0.25">
      <c r="A2239" s="1" t="s">
        <v>835</v>
      </c>
      <c r="B2239" s="1" t="s">
        <v>832</v>
      </c>
      <c r="C2239" s="1" t="s">
        <v>833</v>
      </c>
      <c r="D2239" s="1" t="s">
        <v>834</v>
      </c>
      <c r="E2239" s="1" t="s">
        <v>75</v>
      </c>
      <c r="F2239" s="1" t="s">
        <v>622</v>
      </c>
      <c r="G2239" s="1" t="s">
        <v>704</v>
      </c>
      <c r="H2239" s="1" t="s">
        <v>742</v>
      </c>
      <c r="I2239" s="2">
        <v>160</v>
      </c>
      <c r="J2239" s="2">
        <v>0.06</v>
      </c>
      <c r="K2239" s="2">
        <f t="shared" si="278"/>
        <v>0.05</v>
      </c>
      <c r="L2239" s="2">
        <f t="shared" si="282"/>
        <v>0</v>
      </c>
      <c r="Z2239" s="14">
        <v>0.01</v>
      </c>
      <c r="AA2239" s="5">
        <v>0.91218750000000004</v>
      </c>
      <c r="AJ2239" s="10">
        <v>0.04</v>
      </c>
      <c r="AK2239" s="5">
        <v>1.1940000000000002</v>
      </c>
      <c r="AS2239" s="5" t="str">
        <f t="shared" si="283"/>
        <v/>
      </c>
      <c r="AU2239" s="5" t="str">
        <f t="shared" si="284"/>
        <v/>
      </c>
      <c r="AW2239" s="5" t="str">
        <f t="shared" si="285"/>
        <v/>
      </c>
      <c r="AZ2239" s="5">
        <f t="shared" si="279"/>
        <v>2.1061875000000003</v>
      </c>
      <c r="BA2239" s="11">
        <f t="shared" si="280"/>
        <v>4.1882139828359283E-5</v>
      </c>
      <c r="BB2239" s="5">
        <f t="shared" si="281"/>
        <v>4.1882139828359283E-2</v>
      </c>
      <c r="BC2239" s="46"/>
      <c r="BD2239" s="45"/>
      <c r="BE2239" s="44"/>
      <c r="BF2239" s="44"/>
    </row>
    <row r="2240" spans="1:58" x14ac:dyDescent="0.25">
      <c r="A2240" s="1" t="s">
        <v>836</v>
      </c>
      <c r="B2240" s="1" t="s">
        <v>837</v>
      </c>
      <c r="C2240" s="1" t="s">
        <v>838</v>
      </c>
      <c r="D2240" s="1" t="s">
        <v>839</v>
      </c>
      <c r="E2240" s="1" t="s">
        <v>93</v>
      </c>
      <c r="F2240" s="1" t="s">
        <v>622</v>
      </c>
      <c r="G2240" s="1" t="s">
        <v>704</v>
      </c>
      <c r="H2240" s="1" t="s">
        <v>742</v>
      </c>
      <c r="I2240" s="2">
        <v>354.8</v>
      </c>
      <c r="J2240" s="2">
        <v>31.37</v>
      </c>
      <c r="K2240" s="2">
        <f t="shared" si="278"/>
        <v>31.369999999999997</v>
      </c>
      <c r="L2240" s="2">
        <f t="shared" si="282"/>
        <v>0</v>
      </c>
      <c r="Z2240" s="14">
        <v>0.88</v>
      </c>
      <c r="AA2240" s="5">
        <v>80.272499999999994</v>
      </c>
      <c r="AJ2240" s="10">
        <v>30.49</v>
      </c>
      <c r="AK2240" s="5">
        <v>910.12649999999996</v>
      </c>
      <c r="AS2240" s="5" t="str">
        <f t="shared" si="283"/>
        <v/>
      </c>
      <c r="AU2240" s="5" t="str">
        <f t="shared" si="284"/>
        <v/>
      </c>
      <c r="AW2240" s="5" t="str">
        <f t="shared" si="285"/>
        <v/>
      </c>
      <c r="AZ2240" s="5">
        <f t="shared" si="279"/>
        <v>990.399</v>
      </c>
      <c r="BA2240" s="11">
        <f t="shared" si="280"/>
        <v>1.9694366908865994E-2</v>
      </c>
      <c r="BB2240" s="5">
        <f t="shared" si="281"/>
        <v>19.694366908865995</v>
      </c>
      <c r="BC2240" s="46"/>
      <c r="BD2240" s="45"/>
      <c r="BE2240" s="44"/>
      <c r="BF2240" s="44"/>
    </row>
    <row r="2241" spans="1:58" x14ac:dyDescent="0.25">
      <c r="A2241" s="1" t="s">
        <v>836</v>
      </c>
      <c r="B2241" s="1" t="s">
        <v>837</v>
      </c>
      <c r="C2241" s="1" t="s">
        <v>838</v>
      </c>
      <c r="D2241" s="1" t="s">
        <v>839</v>
      </c>
      <c r="E2241" s="1" t="s">
        <v>90</v>
      </c>
      <c r="F2241" s="1" t="s">
        <v>622</v>
      </c>
      <c r="G2241" s="1" t="s">
        <v>704</v>
      </c>
      <c r="H2241" s="1" t="s">
        <v>742</v>
      </c>
      <c r="I2241" s="2">
        <v>354.8</v>
      </c>
      <c r="J2241" s="2">
        <v>45.44</v>
      </c>
      <c r="K2241" s="2">
        <f t="shared" si="278"/>
        <v>45.44</v>
      </c>
      <c r="L2241" s="2">
        <f t="shared" si="282"/>
        <v>0</v>
      </c>
      <c r="Z2241" s="14">
        <v>0.65</v>
      </c>
      <c r="AA2241" s="5">
        <v>59.292187499999997</v>
      </c>
      <c r="AJ2241" s="10">
        <v>44.79</v>
      </c>
      <c r="AK2241" s="5">
        <v>1336.9815000000001</v>
      </c>
      <c r="AS2241" s="5" t="str">
        <f t="shared" si="283"/>
        <v/>
      </c>
      <c r="AU2241" s="5" t="str">
        <f t="shared" si="284"/>
        <v/>
      </c>
      <c r="AW2241" s="5" t="str">
        <f t="shared" si="285"/>
        <v/>
      </c>
      <c r="AZ2241" s="5">
        <f t="shared" si="279"/>
        <v>1396.2736875000001</v>
      </c>
      <c r="BA2241" s="11">
        <f t="shared" si="280"/>
        <v>2.7765300961350225E-2</v>
      </c>
      <c r="BB2241" s="5">
        <f t="shared" si="281"/>
        <v>27.765300961350228</v>
      </c>
      <c r="BC2241" s="46"/>
      <c r="BD2241" s="45"/>
      <c r="BE2241" s="44"/>
      <c r="BF2241" s="44"/>
    </row>
    <row r="2242" spans="1:58" x14ac:dyDescent="0.25">
      <c r="A2242" s="1" t="s">
        <v>836</v>
      </c>
      <c r="B2242" s="1" t="s">
        <v>837</v>
      </c>
      <c r="C2242" s="1" t="s">
        <v>838</v>
      </c>
      <c r="D2242" s="1" t="s">
        <v>839</v>
      </c>
      <c r="E2242" s="1" t="s">
        <v>66</v>
      </c>
      <c r="F2242" s="1" t="s">
        <v>622</v>
      </c>
      <c r="G2242" s="1" t="s">
        <v>704</v>
      </c>
      <c r="H2242" s="1" t="s">
        <v>742</v>
      </c>
      <c r="I2242" s="2">
        <v>354.8</v>
      </c>
      <c r="J2242" s="2">
        <v>52.11</v>
      </c>
      <c r="K2242" s="2">
        <f t="shared" si="278"/>
        <v>52.11</v>
      </c>
      <c r="L2242" s="2">
        <f t="shared" si="282"/>
        <v>0</v>
      </c>
      <c r="Z2242" s="14">
        <v>14.98</v>
      </c>
      <c r="AA2242" s="5">
        <v>1366.4568750000001</v>
      </c>
      <c r="AJ2242" s="10">
        <v>37.130000000000003</v>
      </c>
      <c r="AK2242" s="5">
        <v>1108.3305</v>
      </c>
      <c r="AS2242" s="5" t="str">
        <f t="shared" si="283"/>
        <v/>
      </c>
      <c r="AU2242" s="5" t="str">
        <f t="shared" si="284"/>
        <v/>
      </c>
      <c r="AW2242" s="5" t="str">
        <f t="shared" si="285"/>
        <v/>
      </c>
      <c r="AZ2242" s="5">
        <f t="shared" si="279"/>
        <v>2474.7873749999999</v>
      </c>
      <c r="BA2242" s="11">
        <f t="shared" si="280"/>
        <v>4.9211853591006591E-2</v>
      </c>
      <c r="BB2242" s="5">
        <f t="shared" si="281"/>
        <v>49.211853591006594</v>
      </c>
      <c r="BC2242" s="46"/>
      <c r="BD2242" s="45"/>
      <c r="BE2242" s="44"/>
      <c r="BF2242" s="44"/>
    </row>
    <row r="2243" spans="1:58" x14ac:dyDescent="0.25">
      <c r="A2243" s="1" t="s">
        <v>836</v>
      </c>
      <c r="B2243" s="1" t="s">
        <v>837</v>
      </c>
      <c r="C2243" s="1" t="s">
        <v>838</v>
      </c>
      <c r="D2243" s="1" t="s">
        <v>839</v>
      </c>
      <c r="E2243" s="1" t="s">
        <v>67</v>
      </c>
      <c r="F2243" s="1" t="s">
        <v>622</v>
      </c>
      <c r="G2243" s="1" t="s">
        <v>704</v>
      </c>
      <c r="H2243" s="1" t="s">
        <v>742</v>
      </c>
      <c r="I2243" s="2">
        <v>354.8</v>
      </c>
      <c r="J2243" s="2">
        <v>36.21</v>
      </c>
      <c r="K2243" s="2">
        <f t="shared" ref="K2243:K2306" si="286">SUM(N2243,P2243,R2243,T2243,AD2243,AF2243,AH2243,AJ2243,AL2243,AN2243,AP2243,V2243,X2243,Z2243,BC2243,AB2243)</f>
        <v>36.21</v>
      </c>
      <c r="L2243" s="2">
        <f t="shared" si="282"/>
        <v>0</v>
      </c>
      <c r="Z2243" s="14">
        <v>11.23</v>
      </c>
      <c r="AA2243" s="5">
        <v>1024.3865625000001</v>
      </c>
      <c r="AJ2243" s="10">
        <v>24.98</v>
      </c>
      <c r="AK2243" s="5">
        <v>745.65300000000002</v>
      </c>
      <c r="AS2243" s="5" t="str">
        <f t="shared" si="283"/>
        <v/>
      </c>
      <c r="AU2243" s="5" t="str">
        <f t="shared" si="284"/>
        <v/>
      </c>
      <c r="AW2243" s="5" t="str">
        <f t="shared" si="285"/>
        <v/>
      </c>
      <c r="AZ2243" s="5">
        <f t="shared" ref="AZ2243:AZ2306" si="287">SUM(O2243,Q2243,S2243,U2243,AE2243,AG2243,AI2243,AK2243,AM2243,AO2243,AQ2243,W2243,Y2243,AA2243,BD2243,AC2243)</f>
        <v>1770.0395625000001</v>
      </c>
      <c r="BA2243" s="11">
        <f t="shared" ref="BA2243:BA2306" si="288">(AZ2243/$AZ$2498)*100</f>
        <v>3.5197742109072852E-2</v>
      </c>
      <c r="BB2243" s="5">
        <f t="shared" ref="BB2243:BB2306" si="289">(BA2243/100)*$BB$1</f>
        <v>35.197742109072855</v>
      </c>
      <c r="BC2243" s="46"/>
      <c r="BD2243" s="45"/>
      <c r="BE2243" s="44"/>
      <c r="BF2243" s="44"/>
    </row>
    <row r="2244" spans="1:58" x14ac:dyDescent="0.25">
      <c r="A2244" s="1" t="s">
        <v>836</v>
      </c>
      <c r="B2244" s="1" t="s">
        <v>837</v>
      </c>
      <c r="C2244" s="1" t="s">
        <v>838</v>
      </c>
      <c r="D2244" s="1" t="s">
        <v>839</v>
      </c>
      <c r="E2244" s="1" t="s">
        <v>68</v>
      </c>
      <c r="F2244" s="1" t="s">
        <v>622</v>
      </c>
      <c r="G2244" s="1" t="s">
        <v>704</v>
      </c>
      <c r="H2244" s="1" t="s">
        <v>742</v>
      </c>
      <c r="I2244" s="2">
        <v>354.8</v>
      </c>
      <c r="J2244" s="2">
        <v>32.020000000000003</v>
      </c>
      <c r="K2244" s="2">
        <f t="shared" si="286"/>
        <v>32.019999999999996</v>
      </c>
      <c r="L2244" s="2">
        <f t="shared" ref="L2244:L2307" si="290">SUM(M2244,AR2244,AT2244,AV2244,AX2244,AY2244)</f>
        <v>0</v>
      </c>
      <c r="Z2244" s="14">
        <v>8.56</v>
      </c>
      <c r="AA2244" s="5">
        <v>780.8325000000001</v>
      </c>
      <c r="AH2244" s="9">
        <v>0.65</v>
      </c>
      <c r="AI2244" s="5">
        <v>21.269941875000001</v>
      </c>
      <c r="AJ2244" s="10">
        <v>22.81</v>
      </c>
      <c r="AK2244" s="5">
        <v>680.87850000000003</v>
      </c>
      <c r="AS2244" s="5" t="str">
        <f t="shared" si="283"/>
        <v/>
      </c>
      <c r="AU2244" s="5" t="str">
        <f t="shared" si="284"/>
        <v/>
      </c>
      <c r="AW2244" s="5" t="str">
        <f t="shared" si="285"/>
        <v/>
      </c>
      <c r="AZ2244" s="5">
        <f t="shared" si="287"/>
        <v>1482.9809418750001</v>
      </c>
      <c r="BA2244" s="11">
        <f t="shared" si="288"/>
        <v>2.9489499472578149E-2</v>
      </c>
      <c r="BB2244" s="5">
        <f t="shared" si="289"/>
        <v>29.489499472578149</v>
      </c>
      <c r="BC2244" s="46"/>
      <c r="BD2244" s="45"/>
      <c r="BE2244" s="44"/>
      <c r="BF2244" s="44"/>
    </row>
    <row r="2245" spans="1:58" x14ac:dyDescent="0.25">
      <c r="A2245" s="1" t="s">
        <v>836</v>
      </c>
      <c r="B2245" s="1" t="s">
        <v>837</v>
      </c>
      <c r="C2245" s="1" t="s">
        <v>838</v>
      </c>
      <c r="D2245" s="1" t="s">
        <v>839</v>
      </c>
      <c r="E2245" s="1" t="s">
        <v>69</v>
      </c>
      <c r="F2245" s="1" t="s">
        <v>622</v>
      </c>
      <c r="G2245" s="1" t="s">
        <v>704</v>
      </c>
      <c r="H2245" s="1" t="s">
        <v>742</v>
      </c>
      <c r="I2245" s="2">
        <v>354.8</v>
      </c>
      <c r="J2245" s="2">
        <v>45.73</v>
      </c>
      <c r="K2245" s="2">
        <f t="shared" si="286"/>
        <v>45.730000000000004</v>
      </c>
      <c r="L2245" s="2">
        <f t="shared" si="290"/>
        <v>0</v>
      </c>
      <c r="Z2245" s="14">
        <v>25.98</v>
      </c>
      <c r="AA2245" s="5">
        <v>2369.8631249999999</v>
      </c>
      <c r="AH2245" s="9">
        <v>0.83</v>
      </c>
      <c r="AI2245" s="5">
        <v>27.160079625000002</v>
      </c>
      <c r="AJ2245" s="10">
        <v>18.920000000000002</v>
      </c>
      <c r="AK2245" s="5">
        <v>564.76200000000006</v>
      </c>
      <c r="AS2245" s="5" t="str">
        <f t="shared" si="283"/>
        <v/>
      </c>
      <c r="AU2245" s="5" t="str">
        <f t="shared" si="284"/>
        <v/>
      </c>
      <c r="AW2245" s="5" t="str">
        <f t="shared" si="285"/>
        <v/>
      </c>
      <c r="AZ2245" s="5">
        <f t="shared" si="287"/>
        <v>2961.785204625</v>
      </c>
      <c r="BA2245" s="11">
        <f t="shared" si="288"/>
        <v>5.8895944488166388E-2</v>
      </c>
      <c r="BB2245" s="5">
        <f t="shared" si="289"/>
        <v>58.895944488166386</v>
      </c>
      <c r="BC2245" s="46"/>
      <c r="BD2245" s="45"/>
      <c r="BE2245" s="44"/>
      <c r="BF2245" s="44"/>
    </row>
    <row r="2246" spans="1:58" x14ac:dyDescent="0.25">
      <c r="A2246" s="1" t="s">
        <v>836</v>
      </c>
      <c r="B2246" s="1" t="s">
        <v>837</v>
      </c>
      <c r="C2246" s="1" t="s">
        <v>838</v>
      </c>
      <c r="D2246" s="1" t="s">
        <v>839</v>
      </c>
      <c r="E2246" s="1" t="s">
        <v>74</v>
      </c>
      <c r="F2246" s="1" t="s">
        <v>622</v>
      </c>
      <c r="G2246" s="1" t="s">
        <v>704</v>
      </c>
      <c r="H2246" s="1" t="s">
        <v>742</v>
      </c>
      <c r="I2246" s="2">
        <v>354.8</v>
      </c>
      <c r="J2246" s="2">
        <v>50.38</v>
      </c>
      <c r="K2246" s="2">
        <f t="shared" si="286"/>
        <v>50.38</v>
      </c>
      <c r="L2246" s="2">
        <f t="shared" si="290"/>
        <v>0</v>
      </c>
      <c r="Z2246" s="14">
        <v>13.18</v>
      </c>
      <c r="AA2246" s="5">
        <v>1202.2631249999999</v>
      </c>
      <c r="AJ2246" s="10">
        <v>37.200000000000003</v>
      </c>
      <c r="AK2246" s="5">
        <v>1110.42</v>
      </c>
      <c r="AS2246" s="5" t="str">
        <f t="shared" si="283"/>
        <v/>
      </c>
      <c r="AU2246" s="5" t="str">
        <f t="shared" si="284"/>
        <v/>
      </c>
      <c r="AW2246" s="5" t="str">
        <f t="shared" si="285"/>
        <v/>
      </c>
      <c r="AZ2246" s="5">
        <f t="shared" si="287"/>
        <v>2312.683125</v>
      </c>
      <c r="BA2246" s="11">
        <f t="shared" si="288"/>
        <v>4.5988364293272507E-2</v>
      </c>
      <c r="BB2246" s="5">
        <f t="shared" si="289"/>
        <v>45.988364293272511</v>
      </c>
      <c r="BC2246" s="46"/>
      <c r="BD2246" s="45"/>
      <c r="BE2246" s="44"/>
      <c r="BF2246" s="44"/>
    </row>
    <row r="2247" spans="1:58" x14ac:dyDescent="0.25">
      <c r="A2247" s="1" t="s">
        <v>836</v>
      </c>
      <c r="B2247" s="1" t="s">
        <v>837</v>
      </c>
      <c r="C2247" s="1" t="s">
        <v>838</v>
      </c>
      <c r="D2247" s="1" t="s">
        <v>839</v>
      </c>
      <c r="E2247" s="1" t="s">
        <v>75</v>
      </c>
      <c r="F2247" s="1" t="s">
        <v>622</v>
      </c>
      <c r="G2247" s="1" t="s">
        <v>704</v>
      </c>
      <c r="H2247" s="1" t="s">
        <v>742</v>
      </c>
      <c r="I2247" s="2">
        <v>354.8</v>
      </c>
      <c r="J2247" s="2">
        <v>35.020000000000003</v>
      </c>
      <c r="K2247" s="2">
        <f t="shared" si="286"/>
        <v>35.020000000000003</v>
      </c>
      <c r="L2247" s="2">
        <f t="shared" si="290"/>
        <v>0</v>
      </c>
      <c r="Z2247" s="14">
        <v>6.61</v>
      </c>
      <c r="AA2247" s="5">
        <v>602.9559375</v>
      </c>
      <c r="AJ2247" s="10">
        <v>28.41</v>
      </c>
      <c r="AK2247" s="5">
        <v>848.0385</v>
      </c>
      <c r="AS2247" s="5" t="str">
        <f t="shared" si="283"/>
        <v/>
      </c>
      <c r="AU2247" s="5" t="str">
        <f t="shared" si="284"/>
        <v/>
      </c>
      <c r="AW2247" s="5" t="str">
        <f t="shared" si="285"/>
        <v/>
      </c>
      <c r="AZ2247" s="5">
        <f t="shared" si="287"/>
        <v>1450.9944375</v>
      </c>
      <c r="BA2247" s="11">
        <f t="shared" si="288"/>
        <v>2.8853438699805459E-2</v>
      </c>
      <c r="BB2247" s="5">
        <f t="shared" si="289"/>
        <v>28.853438699805459</v>
      </c>
      <c r="BC2247" s="46"/>
      <c r="BD2247" s="45"/>
      <c r="BE2247" s="44"/>
      <c r="BF2247" s="44"/>
    </row>
    <row r="2248" spans="1:58" x14ac:dyDescent="0.25">
      <c r="A2248" s="1" t="s">
        <v>836</v>
      </c>
      <c r="B2248" s="1" t="s">
        <v>837</v>
      </c>
      <c r="C2248" s="1" t="s">
        <v>838</v>
      </c>
      <c r="D2248" s="1" t="s">
        <v>839</v>
      </c>
      <c r="E2248" s="1" t="s">
        <v>73</v>
      </c>
      <c r="F2248" s="1" t="s">
        <v>622</v>
      </c>
      <c r="G2248" s="1" t="s">
        <v>704</v>
      </c>
      <c r="H2248" s="1" t="s">
        <v>742</v>
      </c>
      <c r="I2248" s="2">
        <v>354.8</v>
      </c>
      <c r="J2248" s="2">
        <v>7.25</v>
      </c>
      <c r="K2248" s="2">
        <f t="shared" si="286"/>
        <v>7.25</v>
      </c>
      <c r="L2248" s="2">
        <f t="shared" si="290"/>
        <v>0</v>
      </c>
      <c r="AJ2248" s="10">
        <v>7.25</v>
      </c>
      <c r="AK2248" s="5">
        <v>216.41250000000002</v>
      </c>
      <c r="AS2248" s="5" t="str">
        <f t="shared" si="283"/>
        <v/>
      </c>
      <c r="AU2248" s="5" t="str">
        <f t="shared" si="284"/>
        <v/>
      </c>
      <c r="AW2248" s="5" t="str">
        <f t="shared" si="285"/>
        <v/>
      </c>
      <c r="AZ2248" s="5">
        <f t="shared" si="287"/>
        <v>216.41250000000002</v>
      </c>
      <c r="BA2248" s="11">
        <f t="shared" si="288"/>
        <v>4.3034243559060166E-3</v>
      </c>
      <c r="BB2248" s="5">
        <f t="shared" si="289"/>
        <v>4.3034243559060164</v>
      </c>
      <c r="BC2248" s="46"/>
      <c r="BD2248" s="45"/>
      <c r="BE2248" s="44"/>
      <c r="BF2248" s="44"/>
    </row>
    <row r="2249" spans="1:58" x14ac:dyDescent="0.25">
      <c r="A2249" s="1" t="s">
        <v>836</v>
      </c>
      <c r="B2249" s="1" t="s">
        <v>837</v>
      </c>
      <c r="C2249" s="1" t="s">
        <v>838</v>
      </c>
      <c r="D2249" s="1" t="s">
        <v>839</v>
      </c>
      <c r="E2249" s="1" t="s">
        <v>70</v>
      </c>
      <c r="F2249" s="1" t="s">
        <v>622</v>
      </c>
      <c r="G2249" s="1" t="s">
        <v>704</v>
      </c>
      <c r="H2249" s="1" t="s">
        <v>742</v>
      </c>
      <c r="I2249" s="2">
        <v>354.8</v>
      </c>
      <c r="J2249" s="2">
        <v>6.28</v>
      </c>
      <c r="K2249" s="2">
        <f t="shared" si="286"/>
        <v>6.28</v>
      </c>
      <c r="L2249" s="2">
        <f t="shared" si="290"/>
        <v>0</v>
      </c>
      <c r="Z2249" s="14">
        <v>2.87</v>
      </c>
      <c r="AA2249" s="5">
        <v>261.79781250000002</v>
      </c>
      <c r="AJ2249" s="10">
        <v>3.41</v>
      </c>
      <c r="AK2249" s="5">
        <v>101.78850000000001</v>
      </c>
      <c r="AS2249" s="5" t="str">
        <f t="shared" si="283"/>
        <v/>
      </c>
      <c r="AU2249" s="5" t="str">
        <f t="shared" si="284"/>
        <v/>
      </c>
      <c r="AW2249" s="5" t="str">
        <f t="shared" si="285"/>
        <v/>
      </c>
      <c r="AZ2249" s="5">
        <f t="shared" si="287"/>
        <v>363.58631250000002</v>
      </c>
      <c r="BA2249" s="11">
        <f t="shared" si="288"/>
        <v>7.2300176407857951E-3</v>
      </c>
      <c r="BB2249" s="5">
        <f t="shared" si="289"/>
        <v>7.2300176407857952</v>
      </c>
      <c r="BC2249" s="46"/>
      <c r="BD2249" s="45"/>
      <c r="BE2249" s="44"/>
      <c r="BF2249" s="44"/>
    </row>
    <row r="2250" spans="1:58" x14ac:dyDescent="0.25">
      <c r="A2250" s="1" t="s">
        <v>836</v>
      </c>
      <c r="B2250" s="1" t="s">
        <v>837</v>
      </c>
      <c r="C2250" s="1" t="s">
        <v>838</v>
      </c>
      <c r="D2250" s="1" t="s">
        <v>839</v>
      </c>
      <c r="E2250" s="1" t="s">
        <v>65</v>
      </c>
      <c r="F2250" s="1" t="s">
        <v>622</v>
      </c>
      <c r="G2250" s="1" t="s">
        <v>704</v>
      </c>
      <c r="H2250" s="1" t="s">
        <v>742</v>
      </c>
      <c r="I2250" s="2">
        <v>354.8</v>
      </c>
      <c r="J2250" s="2">
        <v>6.98</v>
      </c>
      <c r="K2250" s="2">
        <f t="shared" si="286"/>
        <v>6.98</v>
      </c>
      <c r="L2250" s="2">
        <f t="shared" si="290"/>
        <v>0</v>
      </c>
      <c r="Z2250" s="14">
        <v>0.82</v>
      </c>
      <c r="AA2250" s="5">
        <v>74.799374999999998</v>
      </c>
      <c r="AJ2250" s="10">
        <v>6.16</v>
      </c>
      <c r="AK2250" s="5">
        <v>183.876</v>
      </c>
      <c r="AS2250" s="5" t="str">
        <f t="shared" si="283"/>
        <v/>
      </c>
      <c r="AU2250" s="5" t="str">
        <f t="shared" si="284"/>
        <v/>
      </c>
      <c r="AW2250" s="5" t="str">
        <f t="shared" si="285"/>
        <v/>
      </c>
      <c r="AZ2250" s="5">
        <f t="shared" si="287"/>
        <v>258.67537500000003</v>
      </c>
      <c r="BA2250" s="11">
        <f t="shared" si="288"/>
        <v>5.1438336928232992E-3</v>
      </c>
      <c r="BB2250" s="5">
        <f t="shared" si="289"/>
        <v>5.1438336928232991</v>
      </c>
      <c r="BC2250" s="46"/>
      <c r="BD2250" s="45"/>
      <c r="BE2250" s="44"/>
      <c r="BF2250" s="44"/>
    </row>
    <row r="2251" spans="1:58" x14ac:dyDescent="0.25">
      <c r="A2251" s="1" t="s">
        <v>836</v>
      </c>
      <c r="B2251" s="1" t="s">
        <v>837</v>
      </c>
      <c r="C2251" s="1" t="s">
        <v>838</v>
      </c>
      <c r="D2251" s="1" t="s">
        <v>839</v>
      </c>
      <c r="E2251" s="1" t="s">
        <v>85</v>
      </c>
      <c r="F2251" s="1" t="s">
        <v>622</v>
      </c>
      <c r="G2251" s="1" t="s">
        <v>704</v>
      </c>
      <c r="H2251" s="1" t="s">
        <v>742</v>
      </c>
      <c r="I2251" s="2">
        <v>354.8</v>
      </c>
      <c r="J2251" s="2">
        <v>5.88</v>
      </c>
      <c r="K2251" s="2">
        <f t="shared" si="286"/>
        <v>5.88</v>
      </c>
      <c r="L2251" s="2">
        <f t="shared" si="290"/>
        <v>0</v>
      </c>
      <c r="Z2251" s="14">
        <v>0.06</v>
      </c>
      <c r="AA2251" s="5">
        <v>5.4731249999999996</v>
      </c>
      <c r="AJ2251" s="10">
        <v>5.82</v>
      </c>
      <c r="AK2251" s="5">
        <v>173.727</v>
      </c>
      <c r="AS2251" s="5" t="str">
        <f t="shared" si="283"/>
        <v/>
      </c>
      <c r="AU2251" s="5" t="str">
        <f t="shared" si="284"/>
        <v/>
      </c>
      <c r="AW2251" s="5" t="str">
        <f t="shared" si="285"/>
        <v/>
      </c>
      <c r="AZ2251" s="5">
        <f t="shared" si="287"/>
        <v>179.20012500000001</v>
      </c>
      <c r="BA2251" s="11">
        <f t="shared" si="288"/>
        <v>3.5634456535847169E-3</v>
      </c>
      <c r="BB2251" s="5">
        <f t="shared" si="289"/>
        <v>3.5634456535847168</v>
      </c>
      <c r="BC2251" s="46"/>
      <c r="BD2251" s="45"/>
      <c r="BE2251" s="44"/>
      <c r="BF2251" s="44"/>
    </row>
    <row r="2252" spans="1:58" x14ac:dyDescent="0.25">
      <c r="A2252" s="1" t="s">
        <v>836</v>
      </c>
      <c r="B2252" s="1" t="s">
        <v>837</v>
      </c>
      <c r="C2252" s="1" t="s">
        <v>838</v>
      </c>
      <c r="D2252" s="1" t="s">
        <v>839</v>
      </c>
      <c r="E2252" s="1" t="s">
        <v>74</v>
      </c>
      <c r="F2252" s="1" t="s">
        <v>630</v>
      </c>
      <c r="G2252" s="1" t="s">
        <v>704</v>
      </c>
      <c r="H2252" s="1" t="s">
        <v>742</v>
      </c>
      <c r="I2252" s="2">
        <v>354.8</v>
      </c>
      <c r="J2252" s="2">
        <v>0.08</v>
      </c>
      <c r="K2252" s="2">
        <f t="shared" si="286"/>
        <v>0.08</v>
      </c>
      <c r="L2252" s="2">
        <f t="shared" si="290"/>
        <v>0</v>
      </c>
      <c r="Z2252" s="14">
        <v>0.08</v>
      </c>
      <c r="AA2252" s="5">
        <v>7.2975000000000003</v>
      </c>
      <c r="AS2252" s="5" t="str">
        <f t="shared" si="283"/>
        <v/>
      </c>
      <c r="AU2252" s="5" t="str">
        <f t="shared" si="284"/>
        <v/>
      </c>
      <c r="AW2252" s="5" t="str">
        <f t="shared" si="285"/>
        <v/>
      </c>
      <c r="AZ2252" s="5">
        <f t="shared" si="287"/>
        <v>7.2975000000000003</v>
      </c>
      <c r="BA2252" s="11">
        <f t="shared" si="288"/>
        <v>1.451128711937811E-4</v>
      </c>
      <c r="BB2252" s="5">
        <f t="shared" si="289"/>
        <v>0.14511287119378111</v>
      </c>
      <c r="BC2252" s="46"/>
      <c r="BD2252" s="45"/>
      <c r="BE2252" s="44"/>
      <c r="BF2252" s="44"/>
    </row>
    <row r="2253" spans="1:58" x14ac:dyDescent="0.25">
      <c r="A2253" s="1" t="s">
        <v>836</v>
      </c>
      <c r="B2253" s="1" t="s">
        <v>837</v>
      </c>
      <c r="C2253" s="1" t="s">
        <v>838</v>
      </c>
      <c r="D2253" s="1" t="s">
        <v>839</v>
      </c>
      <c r="E2253" s="1" t="s">
        <v>75</v>
      </c>
      <c r="F2253" s="1" t="s">
        <v>630</v>
      </c>
      <c r="G2253" s="1" t="s">
        <v>704</v>
      </c>
      <c r="H2253" s="1" t="s">
        <v>742</v>
      </c>
      <c r="I2253" s="2">
        <v>354.8</v>
      </c>
      <c r="J2253" s="2">
        <v>0.05</v>
      </c>
      <c r="K2253" s="2">
        <f t="shared" si="286"/>
        <v>0.05</v>
      </c>
      <c r="L2253" s="2">
        <f t="shared" si="290"/>
        <v>0</v>
      </c>
      <c r="Z2253" s="14">
        <v>0.05</v>
      </c>
      <c r="AA2253" s="5">
        <v>4.5609375000000014</v>
      </c>
      <c r="AS2253" s="5" t="str">
        <f t="shared" si="283"/>
        <v/>
      </c>
      <c r="AU2253" s="5" t="str">
        <f t="shared" si="284"/>
        <v/>
      </c>
      <c r="AW2253" s="5" t="str">
        <f t="shared" si="285"/>
        <v/>
      </c>
      <c r="AZ2253" s="5">
        <f t="shared" si="287"/>
        <v>4.5609375000000014</v>
      </c>
      <c r="BA2253" s="11">
        <f t="shared" si="288"/>
        <v>9.0695544496113207E-5</v>
      </c>
      <c r="BB2253" s="5">
        <f t="shared" si="289"/>
        <v>9.0695544496113209E-2</v>
      </c>
      <c r="BC2253" s="46"/>
      <c r="BD2253" s="45"/>
      <c r="BE2253" s="44"/>
      <c r="BF2253" s="44"/>
    </row>
    <row r="2254" spans="1:58" x14ac:dyDescent="0.25">
      <c r="A2254" s="1" t="s">
        <v>840</v>
      </c>
      <c r="B2254" s="1" t="s">
        <v>1106</v>
      </c>
      <c r="C2254" s="1" t="s">
        <v>841</v>
      </c>
      <c r="D2254" s="1" t="s">
        <v>60</v>
      </c>
      <c r="E2254" s="1" t="s">
        <v>70</v>
      </c>
      <c r="F2254" s="1" t="s">
        <v>630</v>
      </c>
      <c r="G2254" s="1" t="s">
        <v>704</v>
      </c>
      <c r="H2254" s="1" t="s">
        <v>742</v>
      </c>
      <c r="I2254" s="2">
        <v>18.100000000000001</v>
      </c>
      <c r="J2254" s="2">
        <v>8.85</v>
      </c>
      <c r="K2254" s="2">
        <f t="shared" si="286"/>
        <v>5.9</v>
      </c>
      <c r="L2254" s="2">
        <f t="shared" si="290"/>
        <v>0</v>
      </c>
      <c r="Z2254" s="14">
        <v>2.2599999999999998</v>
      </c>
      <c r="AA2254" s="5">
        <v>206.15437499999999</v>
      </c>
      <c r="AJ2254" s="10">
        <v>3.64</v>
      </c>
      <c r="AK2254" s="5">
        <v>108.6632851316571</v>
      </c>
      <c r="AS2254" s="5" t="str">
        <f t="shared" si="283"/>
        <v/>
      </c>
      <c r="AU2254" s="5" t="str">
        <f t="shared" si="284"/>
        <v/>
      </c>
      <c r="AW2254" s="5" t="str">
        <f t="shared" si="285"/>
        <v/>
      </c>
      <c r="AZ2254" s="5">
        <f t="shared" si="287"/>
        <v>314.81766013165708</v>
      </c>
      <c r="BA2254" s="11">
        <f t="shared" si="288"/>
        <v>6.2602390632699838E-3</v>
      </c>
      <c r="BB2254" s="5">
        <f t="shared" si="289"/>
        <v>6.2602390632699834</v>
      </c>
      <c r="BC2254" s="46"/>
      <c r="BD2254" s="45"/>
      <c r="BE2254" s="44"/>
      <c r="BF2254" s="44"/>
    </row>
    <row r="2255" spans="1:58" s="60" customFormat="1" x14ac:dyDescent="0.25">
      <c r="A2255" s="1" t="s">
        <v>840</v>
      </c>
      <c r="B2255" s="1" t="s">
        <v>1106</v>
      </c>
      <c r="C2255" s="1" t="s">
        <v>841</v>
      </c>
      <c r="D2255" s="1" t="s">
        <v>60</v>
      </c>
      <c r="E2255" s="1" t="s">
        <v>73</v>
      </c>
      <c r="F2255" s="1" t="s">
        <v>630</v>
      </c>
      <c r="G2255" s="1" t="s">
        <v>704</v>
      </c>
      <c r="H2255" s="1" t="s">
        <v>742</v>
      </c>
      <c r="I2255" s="2">
        <v>18.100000000000001</v>
      </c>
      <c r="J2255" s="2">
        <v>8.94</v>
      </c>
      <c r="K2255" s="2">
        <f t="shared" si="286"/>
        <v>5.8800000000000008</v>
      </c>
      <c r="L2255" s="2">
        <f t="shared" si="290"/>
        <v>0</v>
      </c>
      <c r="M2255" s="3"/>
      <c r="N2255" s="4"/>
      <c r="O2255" s="5"/>
      <c r="P2255" s="6"/>
      <c r="Q2255" s="5"/>
      <c r="R2255" s="7"/>
      <c r="S2255" s="5"/>
      <c r="T2255" s="8"/>
      <c r="U2255" s="5"/>
      <c r="V2255" s="12"/>
      <c r="W2255" s="5"/>
      <c r="X2255" s="13"/>
      <c r="Y2255" s="5"/>
      <c r="Z2255" s="14">
        <v>1.81</v>
      </c>
      <c r="AA2255" s="5">
        <v>165.10593750000001</v>
      </c>
      <c r="AB2255" s="2"/>
      <c r="AC2255" s="5"/>
      <c r="AD2255" s="2"/>
      <c r="AE2255" s="5"/>
      <c r="AF2255" s="2"/>
      <c r="AG2255" s="5"/>
      <c r="AH2255" s="9"/>
      <c r="AI2255" s="5"/>
      <c r="AJ2255" s="10">
        <v>4.07</v>
      </c>
      <c r="AK2255" s="5">
        <v>121.4998836245298</v>
      </c>
      <c r="AL2255" s="2"/>
      <c r="AM2255" s="5"/>
      <c r="AN2255" s="9"/>
      <c r="AO2255" s="5"/>
      <c r="AP2255" s="2"/>
      <c r="AQ2255" s="5"/>
      <c r="AR2255" s="3"/>
      <c r="AS2255" s="5" t="str">
        <f t="shared" si="283"/>
        <v/>
      </c>
      <c r="AT2255" s="3"/>
      <c r="AU2255" s="5" t="str">
        <f t="shared" si="284"/>
        <v/>
      </c>
      <c r="AV2255" s="2"/>
      <c r="AW2255" s="5" t="str">
        <f t="shared" si="285"/>
        <v/>
      </c>
      <c r="AX2255" s="2"/>
      <c r="AY2255" s="2"/>
      <c r="AZ2255" s="5">
        <f t="shared" si="287"/>
        <v>286.60582112452983</v>
      </c>
      <c r="BA2255" s="11">
        <f t="shared" si="288"/>
        <v>5.6992385891376169E-3</v>
      </c>
      <c r="BB2255" s="5">
        <f t="shared" si="289"/>
        <v>5.6992385891376172</v>
      </c>
      <c r="BC2255" s="46"/>
      <c r="BD2255" s="45"/>
      <c r="BE2255" s="44"/>
      <c r="BF2255" s="44"/>
    </row>
    <row r="2256" spans="1:58" s="60" customFormat="1" x14ac:dyDescent="0.25">
      <c r="A2256" s="1" t="s">
        <v>842</v>
      </c>
      <c r="B2256" s="1" t="s">
        <v>729</v>
      </c>
      <c r="C2256" s="1" t="s">
        <v>730</v>
      </c>
      <c r="D2256" s="1" t="s">
        <v>731</v>
      </c>
      <c r="E2256" s="1" t="s">
        <v>85</v>
      </c>
      <c r="F2256" s="1" t="s">
        <v>630</v>
      </c>
      <c r="G2256" s="1" t="s">
        <v>704</v>
      </c>
      <c r="H2256" s="1" t="s">
        <v>742</v>
      </c>
      <c r="I2256" s="2">
        <v>18.3</v>
      </c>
      <c r="J2256" s="2">
        <v>8.91</v>
      </c>
      <c r="K2256" s="2">
        <f t="shared" si="286"/>
        <v>6.07</v>
      </c>
      <c r="L2256" s="2">
        <f t="shared" si="290"/>
        <v>0</v>
      </c>
      <c r="M2256" s="3"/>
      <c r="N2256" s="4"/>
      <c r="O2256" s="5"/>
      <c r="P2256" s="6"/>
      <c r="Q2256" s="5"/>
      <c r="R2256" s="7"/>
      <c r="S2256" s="5"/>
      <c r="T2256" s="8"/>
      <c r="U2256" s="5"/>
      <c r="V2256" s="12"/>
      <c r="W2256" s="5"/>
      <c r="X2256" s="13"/>
      <c r="Y2256" s="5"/>
      <c r="Z2256" s="14">
        <v>0.87</v>
      </c>
      <c r="AA2256" s="5">
        <v>79.360312500000006</v>
      </c>
      <c r="AB2256" s="2"/>
      <c r="AC2256" s="5"/>
      <c r="AD2256" s="2"/>
      <c r="AE2256" s="5"/>
      <c r="AF2256" s="2"/>
      <c r="AG2256" s="5"/>
      <c r="AH2256" s="9"/>
      <c r="AI2256" s="5"/>
      <c r="AJ2256" s="10">
        <v>5.2</v>
      </c>
      <c r="AK2256" s="5">
        <v>155.23325430607801</v>
      </c>
      <c r="AL2256" s="2"/>
      <c r="AM2256" s="5"/>
      <c r="AN2256" s="9"/>
      <c r="AO2256" s="5"/>
      <c r="AP2256" s="2"/>
      <c r="AQ2256" s="5"/>
      <c r="AR2256" s="3"/>
      <c r="AS2256" s="5" t="str">
        <f t="shared" si="283"/>
        <v/>
      </c>
      <c r="AT2256" s="3"/>
      <c r="AU2256" s="5" t="str">
        <f t="shared" si="284"/>
        <v/>
      </c>
      <c r="AV2256" s="2"/>
      <c r="AW2256" s="5" t="str">
        <f t="shared" si="285"/>
        <v/>
      </c>
      <c r="AX2256" s="2"/>
      <c r="AY2256" s="2"/>
      <c r="AZ2256" s="5">
        <f t="shared" si="287"/>
        <v>234.593566806078</v>
      </c>
      <c r="BA2256" s="11">
        <f t="shared" si="288"/>
        <v>4.6649600606810653E-3</v>
      </c>
      <c r="BB2256" s="5">
        <f t="shared" si="289"/>
        <v>4.6649600606810653</v>
      </c>
      <c r="BC2256" s="46"/>
      <c r="BD2256" s="45"/>
      <c r="BE2256" s="44"/>
      <c r="BF2256" s="44"/>
    </row>
    <row r="2257" spans="1:58" s="60" customFormat="1" x14ac:dyDescent="0.25">
      <c r="A2257" s="1" t="s">
        <v>842</v>
      </c>
      <c r="B2257" s="1" t="s">
        <v>729</v>
      </c>
      <c r="C2257" s="1" t="s">
        <v>730</v>
      </c>
      <c r="D2257" s="1" t="s">
        <v>731</v>
      </c>
      <c r="E2257" s="1" t="s">
        <v>65</v>
      </c>
      <c r="F2257" s="1" t="s">
        <v>630</v>
      </c>
      <c r="G2257" s="1" t="s">
        <v>704</v>
      </c>
      <c r="H2257" s="1" t="s">
        <v>742</v>
      </c>
      <c r="I2257" s="2">
        <v>18.3</v>
      </c>
      <c r="J2257" s="2">
        <v>9.0500000000000007</v>
      </c>
      <c r="K2257" s="2">
        <f t="shared" si="286"/>
        <v>6.09</v>
      </c>
      <c r="L2257" s="2">
        <f t="shared" si="290"/>
        <v>0</v>
      </c>
      <c r="M2257" s="3"/>
      <c r="N2257" s="4"/>
      <c r="O2257" s="5"/>
      <c r="P2257" s="6"/>
      <c r="Q2257" s="5"/>
      <c r="R2257" s="7"/>
      <c r="S2257" s="5"/>
      <c r="T2257" s="8"/>
      <c r="U2257" s="5"/>
      <c r="V2257" s="12"/>
      <c r="W2257" s="5"/>
      <c r="X2257" s="13"/>
      <c r="Y2257" s="5"/>
      <c r="Z2257" s="14">
        <v>0.69</v>
      </c>
      <c r="AA2257" s="5">
        <v>62.940937499999997</v>
      </c>
      <c r="AB2257" s="2"/>
      <c r="AC2257" s="5"/>
      <c r="AD2257" s="2"/>
      <c r="AE2257" s="5"/>
      <c r="AF2257" s="2"/>
      <c r="AG2257" s="5"/>
      <c r="AH2257" s="9"/>
      <c r="AI2257" s="5"/>
      <c r="AJ2257" s="10">
        <v>5.4</v>
      </c>
      <c r="AK2257" s="5">
        <v>161.20377284696099</v>
      </c>
      <c r="AL2257" s="2"/>
      <c r="AM2257" s="5"/>
      <c r="AN2257" s="9"/>
      <c r="AO2257" s="5"/>
      <c r="AP2257" s="2"/>
      <c r="AQ2257" s="5"/>
      <c r="AR2257" s="3"/>
      <c r="AS2257" s="5" t="str">
        <f t="shared" si="283"/>
        <v/>
      </c>
      <c r="AT2257" s="3"/>
      <c r="AU2257" s="5" t="str">
        <f t="shared" si="284"/>
        <v/>
      </c>
      <c r="AV2257" s="2"/>
      <c r="AW2257" s="5" t="str">
        <f t="shared" si="285"/>
        <v/>
      </c>
      <c r="AX2257" s="2"/>
      <c r="AY2257" s="2"/>
      <c r="AZ2257" s="5">
        <f t="shared" si="287"/>
        <v>224.14471034696098</v>
      </c>
      <c r="BA2257" s="11">
        <f t="shared" si="288"/>
        <v>4.4571815664742609E-3</v>
      </c>
      <c r="BB2257" s="5">
        <f t="shared" si="289"/>
        <v>4.4571815664742607</v>
      </c>
      <c r="BC2257" s="46"/>
      <c r="BD2257" s="45"/>
      <c r="BE2257" s="44"/>
      <c r="BF2257" s="44"/>
    </row>
    <row r="2258" spans="1:58" s="60" customFormat="1" x14ac:dyDescent="0.25">
      <c r="A2258" s="1" t="s">
        <v>843</v>
      </c>
      <c r="B2258" s="1" t="s">
        <v>844</v>
      </c>
      <c r="C2258" s="1" t="s">
        <v>730</v>
      </c>
      <c r="D2258" s="1" t="s">
        <v>60</v>
      </c>
      <c r="E2258" s="1" t="s">
        <v>93</v>
      </c>
      <c r="F2258" s="1" t="s">
        <v>630</v>
      </c>
      <c r="G2258" s="1" t="s">
        <v>704</v>
      </c>
      <c r="H2258" s="1" t="s">
        <v>742</v>
      </c>
      <c r="I2258" s="2">
        <v>160</v>
      </c>
      <c r="J2258" s="2">
        <v>32.82</v>
      </c>
      <c r="K2258" s="2">
        <f t="shared" si="286"/>
        <v>32.83</v>
      </c>
      <c r="L2258" s="2">
        <f t="shared" si="290"/>
        <v>0</v>
      </c>
      <c r="M2258" s="3"/>
      <c r="N2258" s="4"/>
      <c r="O2258" s="5"/>
      <c r="P2258" s="6"/>
      <c r="Q2258" s="5"/>
      <c r="R2258" s="7"/>
      <c r="S2258" s="5"/>
      <c r="T2258" s="8"/>
      <c r="U2258" s="5"/>
      <c r="V2258" s="12"/>
      <c r="W2258" s="5"/>
      <c r="X2258" s="13"/>
      <c r="Y2258" s="5"/>
      <c r="Z2258" s="14">
        <v>11.24</v>
      </c>
      <c r="AA2258" s="5">
        <v>1025.2987499999999</v>
      </c>
      <c r="AB2258" s="2"/>
      <c r="AC2258" s="5"/>
      <c r="AD2258" s="2"/>
      <c r="AE2258" s="5"/>
      <c r="AF2258" s="2"/>
      <c r="AG2258" s="5"/>
      <c r="AH2258" s="9"/>
      <c r="AI2258" s="5"/>
      <c r="AJ2258" s="10">
        <v>21.59</v>
      </c>
      <c r="AK2258" s="5">
        <v>644.51655905513769</v>
      </c>
      <c r="AL2258" s="2"/>
      <c r="AM2258" s="5"/>
      <c r="AN2258" s="9"/>
      <c r="AO2258" s="5"/>
      <c r="AP2258" s="2"/>
      <c r="AQ2258" s="5"/>
      <c r="AR2258" s="3"/>
      <c r="AS2258" s="5" t="str">
        <f t="shared" si="283"/>
        <v/>
      </c>
      <c r="AT2258" s="3"/>
      <c r="AU2258" s="5" t="str">
        <f t="shared" si="284"/>
        <v/>
      </c>
      <c r="AV2258" s="2"/>
      <c r="AW2258" s="5" t="str">
        <f t="shared" si="285"/>
        <v/>
      </c>
      <c r="AX2258" s="2"/>
      <c r="AY2258" s="2"/>
      <c r="AZ2258" s="5">
        <f t="shared" si="287"/>
        <v>1669.8153090551377</v>
      </c>
      <c r="BA2258" s="11">
        <f t="shared" si="288"/>
        <v>3.3204754211760466E-2</v>
      </c>
      <c r="BB2258" s="5">
        <f t="shared" si="289"/>
        <v>33.204754211760466</v>
      </c>
      <c r="BC2258" s="46"/>
      <c r="BD2258" s="45"/>
      <c r="BE2258" s="44"/>
      <c r="BF2258" s="44"/>
    </row>
    <row r="2259" spans="1:58" s="60" customFormat="1" x14ac:dyDescent="0.25">
      <c r="A2259" s="1" t="s">
        <v>843</v>
      </c>
      <c r="B2259" s="1" t="s">
        <v>844</v>
      </c>
      <c r="C2259" s="1" t="s">
        <v>730</v>
      </c>
      <c r="D2259" s="1" t="s">
        <v>60</v>
      </c>
      <c r="E2259" s="1" t="s">
        <v>90</v>
      </c>
      <c r="F2259" s="1" t="s">
        <v>630</v>
      </c>
      <c r="G2259" s="1" t="s">
        <v>704</v>
      </c>
      <c r="H2259" s="1" t="s">
        <v>742</v>
      </c>
      <c r="I2259" s="2">
        <v>160</v>
      </c>
      <c r="J2259" s="2">
        <v>45.69</v>
      </c>
      <c r="K2259" s="2">
        <f t="shared" si="286"/>
        <v>45.7</v>
      </c>
      <c r="L2259" s="2">
        <f t="shared" si="290"/>
        <v>0</v>
      </c>
      <c r="M2259" s="3"/>
      <c r="N2259" s="4"/>
      <c r="O2259" s="5"/>
      <c r="P2259" s="6"/>
      <c r="Q2259" s="5"/>
      <c r="R2259" s="7"/>
      <c r="S2259" s="5"/>
      <c r="T2259" s="8"/>
      <c r="U2259" s="5"/>
      <c r="V2259" s="12"/>
      <c r="W2259" s="5"/>
      <c r="X2259" s="13"/>
      <c r="Y2259" s="5"/>
      <c r="Z2259" s="14">
        <v>36.65</v>
      </c>
      <c r="AA2259" s="5">
        <v>3343.1671875000002</v>
      </c>
      <c r="AB2259" s="2"/>
      <c r="AC2259" s="5"/>
      <c r="AD2259" s="2"/>
      <c r="AE2259" s="5"/>
      <c r="AF2259" s="2"/>
      <c r="AG2259" s="5"/>
      <c r="AH2259" s="9"/>
      <c r="AI2259" s="5"/>
      <c r="AJ2259" s="10">
        <v>9.0500000000000007</v>
      </c>
      <c r="AK2259" s="5">
        <v>270.16558319392198</v>
      </c>
      <c r="AL2259" s="2"/>
      <c r="AM2259" s="5"/>
      <c r="AN2259" s="9"/>
      <c r="AO2259" s="5"/>
      <c r="AP2259" s="2"/>
      <c r="AQ2259" s="5"/>
      <c r="AR2259" s="3"/>
      <c r="AS2259" s="5" t="str">
        <f t="shared" si="283"/>
        <v/>
      </c>
      <c r="AT2259" s="3"/>
      <c r="AU2259" s="5" t="str">
        <f t="shared" si="284"/>
        <v/>
      </c>
      <c r="AV2259" s="2"/>
      <c r="AW2259" s="5" t="str">
        <f t="shared" si="285"/>
        <v/>
      </c>
      <c r="AX2259" s="2"/>
      <c r="AY2259" s="2"/>
      <c r="AZ2259" s="5">
        <f t="shared" si="287"/>
        <v>3613.3327706939222</v>
      </c>
      <c r="BA2259" s="11">
        <f t="shared" si="288"/>
        <v>7.1852153879270339E-2</v>
      </c>
      <c r="BB2259" s="5">
        <f t="shared" si="289"/>
        <v>71.852153879270332</v>
      </c>
      <c r="BC2259" s="46"/>
      <c r="BD2259" s="45"/>
      <c r="BE2259" s="44"/>
      <c r="BF2259" s="44"/>
    </row>
    <row r="2260" spans="1:58" s="60" customFormat="1" x14ac:dyDescent="0.25">
      <c r="A2260" s="1" t="s">
        <v>843</v>
      </c>
      <c r="B2260" s="1" t="s">
        <v>844</v>
      </c>
      <c r="C2260" s="1" t="s">
        <v>730</v>
      </c>
      <c r="D2260" s="1" t="s">
        <v>60</v>
      </c>
      <c r="E2260" s="1" t="s">
        <v>66</v>
      </c>
      <c r="F2260" s="1" t="s">
        <v>630</v>
      </c>
      <c r="G2260" s="1" t="s">
        <v>704</v>
      </c>
      <c r="H2260" s="1" t="s">
        <v>742</v>
      </c>
      <c r="I2260" s="2">
        <v>160</v>
      </c>
      <c r="J2260" s="2">
        <v>46.13</v>
      </c>
      <c r="K2260" s="2">
        <f t="shared" si="286"/>
        <v>46.13</v>
      </c>
      <c r="L2260" s="2">
        <f t="shared" si="290"/>
        <v>0</v>
      </c>
      <c r="M2260" s="3"/>
      <c r="N2260" s="4"/>
      <c r="O2260" s="5"/>
      <c r="P2260" s="6"/>
      <c r="Q2260" s="5"/>
      <c r="R2260" s="7"/>
      <c r="S2260" s="5"/>
      <c r="T2260" s="8"/>
      <c r="U2260" s="5"/>
      <c r="V2260" s="12"/>
      <c r="W2260" s="5"/>
      <c r="X2260" s="13"/>
      <c r="Y2260" s="5"/>
      <c r="Z2260" s="14">
        <v>40.28</v>
      </c>
      <c r="AA2260" s="5">
        <v>3674.2912500000002</v>
      </c>
      <c r="AB2260" s="2"/>
      <c r="AC2260" s="5"/>
      <c r="AD2260" s="2"/>
      <c r="AE2260" s="5"/>
      <c r="AF2260" s="2"/>
      <c r="AG2260" s="5"/>
      <c r="AH2260" s="9"/>
      <c r="AI2260" s="5"/>
      <c r="AJ2260" s="10">
        <v>5.85</v>
      </c>
      <c r="AK2260" s="5">
        <v>174.637414653039</v>
      </c>
      <c r="AL2260" s="2"/>
      <c r="AM2260" s="5"/>
      <c r="AN2260" s="9"/>
      <c r="AO2260" s="5"/>
      <c r="AP2260" s="2"/>
      <c r="AQ2260" s="5"/>
      <c r="AR2260" s="3"/>
      <c r="AS2260" s="5" t="str">
        <f t="shared" si="283"/>
        <v/>
      </c>
      <c r="AT2260" s="3"/>
      <c r="AU2260" s="5" t="str">
        <f t="shared" si="284"/>
        <v/>
      </c>
      <c r="AV2260" s="2"/>
      <c r="AW2260" s="5" t="str">
        <f t="shared" si="285"/>
        <v/>
      </c>
      <c r="AX2260" s="2"/>
      <c r="AY2260" s="2"/>
      <c r="AZ2260" s="5">
        <f t="shared" si="287"/>
        <v>3848.928664653039</v>
      </c>
      <c r="BA2260" s="11">
        <f t="shared" si="288"/>
        <v>7.6537045501589351E-2</v>
      </c>
      <c r="BB2260" s="5">
        <f t="shared" si="289"/>
        <v>76.537045501589347</v>
      </c>
      <c r="BC2260" s="46"/>
      <c r="BD2260" s="45"/>
      <c r="BE2260" s="44"/>
      <c r="BF2260" s="44"/>
    </row>
    <row r="2261" spans="1:58" x14ac:dyDescent="0.25">
      <c r="A2261" s="1" t="s">
        <v>843</v>
      </c>
      <c r="B2261" s="1" t="s">
        <v>844</v>
      </c>
      <c r="C2261" s="1" t="s">
        <v>730</v>
      </c>
      <c r="D2261" s="1" t="s">
        <v>60</v>
      </c>
      <c r="E2261" s="1" t="s">
        <v>67</v>
      </c>
      <c r="F2261" s="1" t="s">
        <v>630</v>
      </c>
      <c r="G2261" s="1" t="s">
        <v>704</v>
      </c>
      <c r="H2261" s="1" t="s">
        <v>742</v>
      </c>
      <c r="I2261" s="2">
        <v>160</v>
      </c>
      <c r="J2261" s="2">
        <v>32.96</v>
      </c>
      <c r="K2261" s="2">
        <f t="shared" si="286"/>
        <v>32.96</v>
      </c>
      <c r="L2261" s="2">
        <f t="shared" si="290"/>
        <v>0</v>
      </c>
      <c r="Z2261" s="14">
        <v>18.649999999999999</v>
      </c>
      <c r="AA2261" s="5">
        <v>1701.2296875</v>
      </c>
      <c r="AJ2261" s="10">
        <v>14.31</v>
      </c>
      <c r="AK2261" s="5">
        <v>427.19000302662852</v>
      </c>
      <c r="AS2261" s="5" t="str">
        <f t="shared" si="283"/>
        <v/>
      </c>
      <c r="AU2261" s="5" t="str">
        <f t="shared" si="284"/>
        <v/>
      </c>
      <c r="AW2261" s="5" t="str">
        <f t="shared" si="285"/>
        <v/>
      </c>
      <c r="AZ2261" s="5">
        <f t="shared" si="287"/>
        <v>2128.4196905266285</v>
      </c>
      <c r="BA2261" s="11">
        <f t="shared" si="288"/>
        <v>4.2324233285056259E-2</v>
      </c>
      <c r="BB2261" s="5">
        <f t="shared" si="289"/>
        <v>42.324233285056259</v>
      </c>
      <c r="BC2261" s="46"/>
      <c r="BD2261" s="45"/>
      <c r="BE2261" s="44"/>
      <c r="BF2261" s="44"/>
    </row>
    <row r="2262" spans="1:58" x14ac:dyDescent="0.25">
      <c r="A2262" s="1" t="s">
        <v>843</v>
      </c>
      <c r="B2262" s="1" t="s">
        <v>844</v>
      </c>
      <c r="C2262" s="1" t="s">
        <v>730</v>
      </c>
      <c r="D2262" s="1" t="s">
        <v>60</v>
      </c>
      <c r="E2262" s="1" t="s">
        <v>85</v>
      </c>
      <c r="F2262" s="1" t="s">
        <v>630</v>
      </c>
      <c r="G2262" s="1" t="s">
        <v>704</v>
      </c>
      <c r="H2262" s="1" t="s">
        <v>742</v>
      </c>
      <c r="I2262" s="2">
        <v>160</v>
      </c>
      <c r="J2262" s="2">
        <v>0.09</v>
      </c>
      <c r="K2262" s="2">
        <f t="shared" si="286"/>
        <v>0.09</v>
      </c>
      <c r="L2262" s="2">
        <f t="shared" si="290"/>
        <v>0</v>
      </c>
      <c r="Z2262" s="14">
        <v>0.05</v>
      </c>
      <c r="AA2262" s="5">
        <v>4.5609375000000014</v>
      </c>
      <c r="AJ2262" s="10">
        <v>0.04</v>
      </c>
      <c r="AK2262" s="5">
        <v>1.19410197330974</v>
      </c>
      <c r="AS2262" s="5" t="str">
        <f t="shared" si="283"/>
        <v/>
      </c>
      <c r="AU2262" s="5" t="str">
        <f t="shared" si="284"/>
        <v/>
      </c>
      <c r="AW2262" s="5" t="str">
        <f t="shared" si="285"/>
        <v/>
      </c>
      <c r="AZ2262" s="5">
        <f t="shared" si="287"/>
        <v>5.7550394733097416</v>
      </c>
      <c r="BA2262" s="11">
        <f t="shared" si="288"/>
        <v>1.1444060319363103E-4</v>
      </c>
      <c r="BB2262" s="5">
        <f t="shared" si="289"/>
        <v>0.11444060319363102</v>
      </c>
      <c r="BC2262" s="46"/>
      <c r="BD2262" s="45"/>
      <c r="BE2262" s="44"/>
      <c r="BF2262" s="44"/>
    </row>
    <row r="2263" spans="1:58" x14ac:dyDescent="0.25">
      <c r="A2263" s="1" t="s">
        <v>843</v>
      </c>
      <c r="B2263" s="1" t="s">
        <v>844</v>
      </c>
      <c r="C2263" s="1" t="s">
        <v>730</v>
      </c>
      <c r="D2263" s="1" t="s">
        <v>60</v>
      </c>
      <c r="E2263" s="1" t="s">
        <v>65</v>
      </c>
      <c r="F2263" s="1" t="s">
        <v>630</v>
      </c>
      <c r="G2263" s="1" t="s">
        <v>704</v>
      </c>
      <c r="H2263" s="1" t="s">
        <v>742</v>
      </c>
      <c r="I2263" s="2">
        <v>160</v>
      </c>
      <c r="J2263" s="2">
        <v>0.09</v>
      </c>
      <c r="K2263" s="2">
        <f t="shared" si="286"/>
        <v>9.0000000000000011E-2</v>
      </c>
      <c r="L2263" s="2">
        <f t="shared" si="290"/>
        <v>0</v>
      </c>
      <c r="Z2263" s="14">
        <v>7.0000000000000007E-2</v>
      </c>
      <c r="AA2263" s="5">
        <v>6.3853125000000004</v>
      </c>
      <c r="AJ2263" s="10">
        <v>0.02</v>
      </c>
      <c r="AK2263" s="5">
        <v>0.59705098665487022</v>
      </c>
      <c r="AS2263" s="5" t="str">
        <f t="shared" si="283"/>
        <v/>
      </c>
      <c r="AU2263" s="5" t="str">
        <f t="shared" si="284"/>
        <v/>
      </c>
      <c r="AW2263" s="5" t="str">
        <f t="shared" si="285"/>
        <v/>
      </c>
      <c r="AZ2263" s="5">
        <f t="shared" si="287"/>
        <v>6.9823634866548705</v>
      </c>
      <c r="BA2263" s="11">
        <f t="shared" si="288"/>
        <v>1.3884629164331736E-4</v>
      </c>
      <c r="BB2263" s="5">
        <f t="shared" si="289"/>
        <v>0.13884629164331735</v>
      </c>
      <c r="BC2263" s="46"/>
      <c r="BD2263" s="45"/>
      <c r="BE2263" s="44"/>
      <c r="BF2263" s="44"/>
    </row>
    <row r="2264" spans="1:58" x14ac:dyDescent="0.25">
      <c r="A2264" s="1" t="s">
        <v>843</v>
      </c>
      <c r="B2264" s="1" t="s">
        <v>844</v>
      </c>
      <c r="C2264" s="1" t="s">
        <v>730</v>
      </c>
      <c r="D2264" s="1" t="s">
        <v>60</v>
      </c>
      <c r="E2264" s="1" t="s">
        <v>74</v>
      </c>
      <c r="F2264" s="1" t="s">
        <v>640</v>
      </c>
      <c r="G2264" s="1" t="s">
        <v>704</v>
      </c>
      <c r="H2264" s="1" t="s">
        <v>742</v>
      </c>
      <c r="I2264" s="2">
        <v>160</v>
      </c>
      <c r="J2264" s="2">
        <v>0.08</v>
      </c>
      <c r="K2264" s="2">
        <f t="shared" si="286"/>
        <v>7.0000000000000007E-2</v>
      </c>
      <c r="L2264" s="2">
        <f t="shared" si="290"/>
        <v>0</v>
      </c>
      <c r="Z2264" s="14">
        <v>0.02</v>
      </c>
      <c r="AA2264" s="5">
        <v>1.8243750000000001</v>
      </c>
      <c r="AJ2264" s="10">
        <v>0.05</v>
      </c>
      <c r="AK2264" s="5">
        <v>1.492627522241883</v>
      </c>
      <c r="AS2264" s="5" t="str">
        <f t="shared" si="283"/>
        <v/>
      </c>
      <c r="AU2264" s="5" t="str">
        <f t="shared" si="284"/>
        <v/>
      </c>
      <c r="AW2264" s="5" t="str">
        <f t="shared" si="285"/>
        <v/>
      </c>
      <c r="AZ2264" s="5">
        <f t="shared" si="287"/>
        <v>3.3170025222418831</v>
      </c>
      <c r="BA2264" s="11">
        <f t="shared" si="288"/>
        <v>6.5959542276058011E-5</v>
      </c>
      <c r="BB2264" s="5">
        <f t="shared" si="289"/>
        <v>6.5959542276058006E-2</v>
      </c>
      <c r="BC2264" s="46"/>
      <c r="BD2264" s="45"/>
      <c r="BE2264" s="44"/>
      <c r="BF2264" s="44"/>
    </row>
    <row r="2265" spans="1:58" x14ac:dyDescent="0.25">
      <c r="A2265" s="1" t="s">
        <v>843</v>
      </c>
      <c r="B2265" s="1" t="s">
        <v>844</v>
      </c>
      <c r="C2265" s="1" t="s">
        <v>730</v>
      </c>
      <c r="D2265" s="1" t="s">
        <v>60</v>
      </c>
      <c r="E2265" s="1" t="s">
        <v>75</v>
      </c>
      <c r="F2265" s="1" t="s">
        <v>640</v>
      </c>
      <c r="G2265" s="1" t="s">
        <v>704</v>
      </c>
      <c r="H2265" s="1" t="s">
        <v>742</v>
      </c>
      <c r="I2265" s="2">
        <v>160</v>
      </c>
      <c r="J2265" s="2">
        <v>0.06</v>
      </c>
      <c r="K2265" s="2">
        <f t="shared" si="286"/>
        <v>0.06</v>
      </c>
      <c r="L2265" s="2">
        <f t="shared" si="290"/>
        <v>0</v>
      </c>
      <c r="Z2265" s="14">
        <v>0.03</v>
      </c>
      <c r="AA2265" s="5">
        <v>2.7365624999999998</v>
      </c>
      <c r="AJ2265" s="10">
        <v>0.03</v>
      </c>
      <c r="AK2265" s="5">
        <v>0.89557647998230538</v>
      </c>
      <c r="AS2265" s="5" t="str">
        <f t="shared" si="283"/>
        <v/>
      </c>
      <c r="AU2265" s="5" t="str">
        <f t="shared" si="284"/>
        <v/>
      </c>
      <c r="AW2265" s="5" t="str">
        <f t="shared" si="285"/>
        <v/>
      </c>
      <c r="AZ2265" s="5">
        <f t="shared" si="287"/>
        <v>3.6321389799823054</v>
      </c>
      <c r="BA2265" s="11">
        <f t="shared" si="288"/>
        <v>7.2226120720806272E-5</v>
      </c>
      <c r="BB2265" s="5">
        <f t="shared" si="289"/>
        <v>7.2226120720806267E-2</v>
      </c>
      <c r="BC2265" s="46"/>
      <c r="BD2265" s="45"/>
      <c r="BE2265" s="44"/>
      <c r="BF2265" s="44"/>
    </row>
    <row r="2266" spans="1:58" x14ac:dyDescent="0.25">
      <c r="A2266" s="1" t="s">
        <v>845</v>
      </c>
      <c r="B2266" s="1" t="s">
        <v>1106</v>
      </c>
      <c r="C2266" s="1" t="s">
        <v>841</v>
      </c>
      <c r="D2266" s="1" t="s">
        <v>60</v>
      </c>
      <c r="E2266" s="1" t="s">
        <v>66</v>
      </c>
      <c r="F2266" s="1" t="s">
        <v>630</v>
      </c>
      <c r="G2266" s="1" t="s">
        <v>704</v>
      </c>
      <c r="H2266" s="1" t="s">
        <v>742</v>
      </c>
      <c r="I2266" s="2">
        <v>158</v>
      </c>
      <c r="J2266" s="2">
        <v>0.08</v>
      </c>
      <c r="K2266" s="2">
        <f t="shared" si="286"/>
        <v>0.08</v>
      </c>
      <c r="L2266" s="2">
        <f t="shared" si="290"/>
        <v>0</v>
      </c>
      <c r="Z2266" s="14">
        <v>0.08</v>
      </c>
      <c r="AA2266" s="5">
        <v>7.2975000000000003</v>
      </c>
      <c r="AS2266" s="5" t="str">
        <f t="shared" si="283"/>
        <v/>
      </c>
      <c r="AU2266" s="5" t="str">
        <f t="shared" si="284"/>
        <v/>
      </c>
      <c r="AW2266" s="5" t="str">
        <f t="shared" si="285"/>
        <v/>
      </c>
      <c r="AZ2266" s="5">
        <f t="shared" si="287"/>
        <v>7.2975000000000003</v>
      </c>
      <c r="BA2266" s="11">
        <f t="shared" si="288"/>
        <v>1.451128711937811E-4</v>
      </c>
      <c r="BB2266" s="5">
        <f t="shared" si="289"/>
        <v>0.14511287119378111</v>
      </c>
      <c r="BC2266" s="46"/>
      <c r="BD2266" s="45"/>
      <c r="BE2266" s="44"/>
      <c r="BF2266" s="44"/>
    </row>
    <row r="2267" spans="1:58" x14ac:dyDescent="0.25">
      <c r="A2267" s="1" t="s">
        <v>845</v>
      </c>
      <c r="B2267" s="1" t="s">
        <v>1106</v>
      </c>
      <c r="C2267" s="1" t="s">
        <v>841</v>
      </c>
      <c r="D2267" s="1" t="s">
        <v>60</v>
      </c>
      <c r="E2267" s="1" t="s">
        <v>67</v>
      </c>
      <c r="F2267" s="1" t="s">
        <v>630</v>
      </c>
      <c r="G2267" s="1" t="s">
        <v>704</v>
      </c>
      <c r="H2267" s="1" t="s">
        <v>742</v>
      </c>
      <c r="I2267" s="2">
        <v>158</v>
      </c>
      <c r="J2267" s="2">
        <v>0.06</v>
      </c>
      <c r="K2267" s="2">
        <f t="shared" si="286"/>
        <v>0.06</v>
      </c>
      <c r="L2267" s="2">
        <f t="shared" si="290"/>
        <v>0</v>
      </c>
      <c r="Z2267" s="14">
        <v>0.06</v>
      </c>
      <c r="AA2267" s="5">
        <v>5.4731249999999996</v>
      </c>
      <c r="AS2267" s="5" t="str">
        <f t="shared" si="283"/>
        <v/>
      </c>
      <c r="AU2267" s="5" t="str">
        <f t="shared" si="284"/>
        <v/>
      </c>
      <c r="AW2267" s="5" t="str">
        <f t="shared" si="285"/>
        <v/>
      </c>
      <c r="AZ2267" s="5">
        <f t="shared" si="287"/>
        <v>5.4731249999999996</v>
      </c>
      <c r="BA2267" s="11">
        <f t="shared" si="288"/>
        <v>1.0883465339533582E-4</v>
      </c>
      <c r="BB2267" s="5">
        <f t="shared" si="289"/>
        <v>0.10883465339533582</v>
      </c>
      <c r="BC2267" s="46"/>
      <c r="BD2267" s="45"/>
      <c r="BE2267" s="44"/>
      <c r="BF2267" s="44"/>
    </row>
    <row r="2268" spans="1:58" x14ac:dyDescent="0.25">
      <c r="A2268" s="1" t="s">
        <v>845</v>
      </c>
      <c r="B2268" s="1" t="s">
        <v>1106</v>
      </c>
      <c r="C2268" s="1" t="s">
        <v>841</v>
      </c>
      <c r="D2268" s="1" t="s">
        <v>60</v>
      </c>
      <c r="E2268" s="1" t="s">
        <v>68</v>
      </c>
      <c r="F2268" s="1" t="s">
        <v>630</v>
      </c>
      <c r="G2268" s="1" t="s">
        <v>704</v>
      </c>
      <c r="H2268" s="1" t="s">
        <v>742</v>
      </c>
      <c r="I2268" s="2">
        <v>158</v>
      </c>
      <c r="J2268" s="2">
        <v>32.700000000000003</v>
      </c>
      <c r="K2268" s="2">
        <f t="shared" si="286"/>
        <v>32.71</v>
      </c>
      <c r="L2268" s="2">
        <f t="shared" si="290"/>
        <v>0</v>
      </c>
      <c r="Z2268" s="14">
        <v>31.46</v>
      </c>
      <c r="AA2268" s="5">
        <v>2869.7418750000002</v>
      </c>
      <c r="AH2268" s="9">
        <v>0.39</v>
      </c>
      <c r="AI2268" s="5">
        <v>12.761965125</v>
      </c>
      <c r="AJ2268" s="10">
        <v>0.86</v>
      </c>
      <c r="AK2268" s="5">
        <v>25.673193427044151</v>
      </c>
      <c r="AS2268" s="5" t="str">
        <f t="shared" si="283"/>
        <v/>
      </c>
      <c r="AU2268" s="5" t="str">
        <f t="shared" si="284"/>
        <v/>
      </c>
      <c r="AW2268" s="5" t="str">
        <f t="shared" si="285"/>
        <v/>
      </c>
      <c r="AZ2268" s="5">
        <f t="shared" si="287"/>
        <v>2908.1770335520441</v>
      </c>
      <c r="BA2268" s="11">
        <f t="shared" si="288"/>
        <v>5.7829930699355971E-2</v>
      </c>
      <c r="BB2268" s="5">
        <f t="shared" si="289"/>
        <v>57.82993069935597</v>
      </c>
      <c r="BC2268" s="46"/>
      <c r="BD2268" s="45"/>
      <c r="BE2268" s="44"/>
      <c r="BF2268" s="44"/>
    </row>
    <row r="2269" spans="1:58" x14ac:dyDescent="0.25">
      <c r="A2269" s="1" t="s">
        <v>845</v>
      </c>
      <c r="B2269" s="1" t="s">
        <v>1106</v>
      </c>
      <c r="C2269" s="1" t="s">
        <v>841</v>
      </c>
      <c r="D2269" s="1" t="s">
        <v>60</v>
      </c>
      <c r="E2269" s="1" t="s">
        <v>69</v>
      </c>
      <c r="F2269" s="1" t="s">
        <v>630</v>
      </c>
      <c r="G2269" s="1" t="s">
        <v>704</v>
      </c>
      <c r="H2269" s="1" t="s">
        <v>742</v>
      </c>
      <c r="I2269" s="2">
        <v>158</v>
      </c>
      <c r="J2269" s="2">
        <v>45.72</v>
      </c>
      <c r="K2269" s="2">
        <f t="shared" si="286"/>
        <v>45.71</v>
      </c>
      <c r="L2269" s="2">
        <f t="shared" si="290"/>
        <v>0</v>
      </c>
      <c r="Z2269" s="14">
        <v>44.13</v>
      </c>
      <c r="AA2269" s="5">
        <v>4025.4834375</v>
      </c>
      <c r="AH2269" s="9">
        <v>0.46</v>
      </c>
      <c r="AI2269" s="5">
        <v>15.052574249999999</v>
      </c>
      <c r="AJ2269" s="10">
        <v>1.1200000000000001</v>
      </c>
      <c r="AK2269" s="5">
        <v>33.434856142348053</v>
      </c>
      <c r="AS2269" s="5" t="str">
        <f t="shared" si="283"/>
        <v/>
      </c>
      <c r="AU2269" s="5" t="str">
        <f t="shared" si="284"/>
        <v/>
      </c>
      <c r="AW2269" s="5" t="str">
        <f t="shared" si="285"/>
        <v/>
      </c>
      <c r="AZ2269" s="5">
        <f t="shared" si="287"/>
        <v>4073.970867892348</v>
      </c>
      <c r="BA2269" s="11">
        <f t="shared" si="288"/>
        <v>8.1012073970493842E-2</v>
      </c>
      <c r="BB2269" s="5">
        <f t="shared" si="289"/>
        <v>81.012073970493844</v>
      </c>
      <c r="BC2269" s="46"/>
      <c r="BD2269" s="45"/>
      <c r="BE2269" s="44"/>
      <c r="BF2269" s="44"/>
    </row>
    <row r="2270" spans="1:58" x14ac:dyDescent="0.25">
      <c r="A2270" s="1" t="s">
        <v>845</v>
      </c>
      <c r="B2270" s="1" t="s">
        <v>1106</v>
      </c>
      <c r="C2270" s="1" t="s">
        <v>841</v>
      </c>
      <c r="D2270" s="1" t="s">
        <v>60</v>
      </c>
      <c r="E2270" s="1" t="s">
        <v>74</v>
      </c>
      <c r="F2270" s="1" t="s">
        <v>630</v>
      </c>
      <c r="G2270" s="1" t="s">
        <v>704</v>
      </c>
      <c r="H2270" s="1" t="s">
        <v>742</v>
      </c>
      <c r="I2270" s="2">
        <v>158</v>
      </c>
      <c r="J2270" s="2">
        <v>46.36</v>
      </c>
      <c r="K2270" s="2">
        <f t="shared" si="286"/>
        <v>46.36</v>
      </c>
      <c r="L2270" s="2">
        <f t="shared" si="290"/>
        <v>0</v>
      </c>
      <c r="Z2270" s="14">
        <v>40.46</v>
      </c>
      <c r="AA2270" s="5">
        <v>3690.7106250000002</v>
      </c>
      <c r="AH2270" s="9">
        <v>4.37</v>
      </c>
      <c r="AI2270" s="5">
        <v>142.999455375</v>
      </c>
      <c r="AJ2270" s="10">
        <v>1.53</v>
      </c>
      <c r="AK2270" s="5">
        <v>45.674400645911703</v>
      </c>
      <c r="AS2270" s="5" t="str">
        <f t="shared" si="283"/>
        <v/>
      </c>
      <c r="AU2270" s="5" t="str">
        <f t="shared" si="284"/>
        <v/>
      </c>
      <c r="AW2270" s="5" t="str">
        <f t="shared" si="285"/>
        <v/>
      </c>
      <c r="AZ2270" s="5">
        <f t="shared" si="287"/>
        <v>3879.3844810209121</v>
      </c>
      <c r="BA2270" s="11">
        <f t="shared" si="288"/>
        <v>7.7142668106274875E-2</v>
      </c>
      <c r="BB2270" s="5">
        <f t="shared" si="289"/>
        <v>77.142668106274868</v>
      </c>
      <c r="BC2270" s="46"/>
      <c r="BD2270" s="45"/>
      <c r="BE2270" s="44"/>
      <c r="BF2270" s="44"/>
    </row>
    <row r="2271" spans="1:58" x14ac:dyDescent="0.25">
      <c r="A2271" s="1" t="s">
        <v>845</v>
      </c>
      <c r="B2271" s="1" t="s">
        <v>1106</v>
      </c>
      <c r="C2271" s="1" t="s">
        <v>841</v>
      </c>
      <c r="D2271" s="1" t="s">
        <v>60</v>
      </c>
      <c r="E2271" s="1" t="s">
        <v>75</v>
      </c>
      <c r="F2271" s="1" t="s">
        <v>630</v>
      </c>
      <c r="G2271" s="1" t="s">
        <v>704</v>
      </c>
      <c r="H2271" s="1" t="s">
        <v>742</v>
      </c>
      <c r="I2271" s="2">
        <v>158</v>
      </c>
      <c r="J2271" s="2">
        <v>32.81</v>
      </c>
      <c r="K2271" s="2">
        <f t="shared" si="286"/>
        <v>32.81</v>
      </c>
      <c r="L2271" s="2">
        <f t="shared" si="290"/>
        <v>0</v>
      </c>
      <c r="Z2271" s="14">
        <v>27.48</v>
      </c>
      <c r="AA2271" s="5">
        <v>2506.6912499999999</v>
      </c>
      <c r="AH2271" s="9">
        <v>3.17</v>
      </c>
      <c r="AI2271" s="5">
        <v>103.731870375</v>
      </c>
      <c r="AJ2271" s="10">
        <v>2.16</v>
      </c>
      <c r="AK2271" s="5">
        <v>64.481510562264916</v>
      </c>
      <c r="AS2271" s="5" t="str">
        <f t="shared" si="283"/>
        <v/>
      </c>
      <c r="AU2271" s="5" t="str">
        <f t="shared" si="284"/>
        <v/>
      </c>
      <c r="AW2271" s="5" t="str">
        <f t="shared" si="285"/>
        <v/>
      </c>
      <c r="AZ2271" s="5">
        <f t="shared" si="287"/>
        <v>2674.9046309372648</v>
      </c>
      <c r="BA2271" s="11">
        <f t="shared" si="288"/>
        <v>5.3191242365857878E-2</v>
      </c>
      <c r="BB2271" s="5">
        <f t="shared" si="289"/>
        <v>53.191242365857875</v>
      </c>
      <c r="BC2271" s="46"/>
      <c r="BD2271" s="45"/>
      <c r="BE2271" s="44"/>
      <c r="BF2271" s="44"/>
    </row>
    <row r="2272" spans="1:58" x14ac:dyDescent="0.25">
      <c r="A2272" s="1" t="s">
        <v>845</v>
      </c>
      <c r="B2272" s="1" t="s">
        <v>1106</v>
      </c>
      <c r="C2272" s="1" t="s">
        <v>841</v>
      </c>
      <c r="D2272" s="1" t="s">
        <v>60</v>
      </c>
      <c r="E2272" s="1" t="s">
        <v>70</v>
      </c>
      <c r="F2272" s="1" t="s">
        <v>630</v>
      </c>
      <c r="G2272" s="1" t="s">
        <v>704</v>
      </c>
      <c r="H2272" s="1" t="s">
        <v>742</v>
      </c>
      <c r="I2272" s="2">
        <v>158</v>
      </c>
      <c r="J2272" s="2">
        <v>0.09</v>
      </c>
      <c r="K2272" s="2">
        <f t="shared" si="286"/>
        <v>0.09</v>
      </c>
      <c r="L2272" s="2">
        <f t="shared" si="290"/>
        <v>0</v>
      </c>
      <c r="Z2272" s="14">
        <v>0.03</v>
      </c>
      <c r="AA2272" s="5">
        <v>2.7365624999999998</v>
      </c>
      <c r="AJ2272" s="10">
        <v>0.06</v>
      </c>
      <c r="AK2272" s="5">
        <v>1.791152959964611</v>
      </c>
      <c r="AS2272" s="5" t="str">
        <f t="shared" si="283"/>
        <v/>
      </c>
      <c r="AU2272" s="5" t="str">
        <f t="shared" si="284"/>
        <v/>
      </c>
      <c r="AW2272" s="5" t="str">
        <f t="shared" si="285"/>
        <v/>
      </c>
      <c r="AZ2272" s="5">
        <f t="shared" si="287"/>
        <v>4.527715459964611</v>
      </c>
      <c r="BA2272" s="11">
        <f t="shared" si="288"/>
        <v>9.0034914743944625E-5</v>
      </c>
      <c r="BB2272" s="5">
        <f t="shared" si="289"/>
        <v>9.0034914743944622E-2</v>
      </c>
      <c r="BC2272" s="46"/>
      <c r="BD2272" s="45"/>
      <c r="BE2272" s="44"/>
      <c r="BF2272" s="44"/>
    </row>
    <row r="2273" spans="1:58" x14ac:dyDescent="0.25">
      <c r="A2273" s="1" t="s">
        <v>845</v>
      </c>
      <c r="B2273" s="1" t="s">
        <v>1106</v>
      </c>
      <c r="C2273" s="1" t="s">
        <v>841</v>
      </c>
      <c r="D2273" s="1" t="s">
        <v>60</v>
      </c>
      <c r="E2273" s="1" t="s">
        <v>73</v>
      </c>
      <c r="F2273" s="1" t="s">
        <v>630</v>
      </c>
      <c r="G2273" s="1" t="s">
        <v>704</v>
      </c>
      <c r="H2273" s="1" t="s">
        <v>742</v>
      </c>
      <c r="I2273" s="2">
        <v>158</v>
      </c>
      <c r="J2273" s="2">
        <v>0.09</v>
      </c>
      <c r="K2273" s="2">
        <f t="shared" si="286"/>
        <v>0.09</v>
      </c>
      <c r="L2273" s="2">
        <f t="shared" si="290"/>
        <v>0</v>
      </c>
      <c r="Z2273" s="14">
        <v>0.01</v>
      </c>
      <c r="AA2273" s="5">
        <v>0.91218750000000004</v>
      </c>
      <c r="AJ2273" s="10">
        <v>0.08</v>
      </c>
      <c r="AK2273" s="5">
        <v>2.3882039466194809</v>
      </c>
      <c r="AS2273" s="5" t="str">
        <f t="shared" si="283"/>
        <v/>
      </c>
      <c r="AU2273" s="5" t="str">
        <f t="shared" si="284"/>
        <v/>
      </c>
      <c r="AW2273" s="5" t="str">
        <f t="shared" si="285"/>
        <v/>
      </c>
      <c r="AZ2273" s="5">
        <f t="shared" si="287"/>
        <v>3.3003914466194808</v>
      </c>
      <c r="BA2273" s="11">
        <f t="shared" si="288"/>
        <v>6.5629226294258239E-5</v>
      </c>
      <c r="BB2273" s="5">
        <f t="shared" si="289"/>
        <v>6.5629226294258242E-2</v>
      </c>
      <c r="BC2273" s="46"/>
      <c r="BD2273" s="45"/>
      <c r="BE2273" s="44"/>
      <c r="BF2273" s="44"/>
    </row>
    <row r="2274" spans="1:58" x14ac:dyDescent="0.25">
      <c r="A2274" s="1" t="s">
        <v>846</v>
      </c>
      <c r="B2274" s="1" t="s">
        <v>847</v>
      </c>
      <c r="C2274" s="1" t="s">
        <v>848</v>
      </c>
      <c r="D2274" s="1" t="s">
        <v>60</v>
      </c>
      <c r="E2274" s="1" t="s">
        <v>70</v>
      </c>
      <c r="F2274" s="1" t="s">
        <v>640</v>
      </c>
      <c r="G2274" s="1" t="s">
        <v>704</v>
      </c>
      <c r="H2274" s="1" t="s">
        <v>742</v>
      </c>
      <c r="I2274" s="2">
        <v>358</v>
      </c>
      <c r="J2274" s="2">
        <v>9.24</v>
      </c>
      <c r="K2274" s="2">
        <f t="shared" si="286"/>
        <v>6.47</v>
      </c>
      <c r="L2274" s="2">
        <f t="shared" si="290"/>
        <v>0</v>
      </c>
      <c r="Z2274" s="14">
        <v>0.76</v>
      </c>
      <c r="AA2274" s="5">
        <v>69.326250000000002</v>
      </c>
      <c r="AJ2274" s="10">
        <v>5.71</v>
      </c>
      <c r="AK2274" s="5">
        <v>170.45806163878439</v>
      </c>
      <c r="AS2274" s="5" t="str">
        <f t="shared" si="283"/>
        <v/>
      </c>
      <c r="AU2274" s="5" t="str">
        <f t="shared" si="284"/>
        <v/>
      </c>
      <c r="AW2274" s="5" t="str">
        <f t="shared" si="285"/>
        <v/>
      </c>
      <c r="AZ2274" s="5">
        <f t="shared" si="287"/>
        <v>239.7843116387844</v>
      </c>
      <c r="BA2274" s="11">
        <f t="shared" si="288"/>
        <v>4.768179503820265E-3</v>
      </c>
      <c r="BB2274" s="5">
        <f t="shared" si="289"/>
        <v>4.7681795038202655</v>
      </c>
      <c r="BC2274" s="46"/>
      <c r="BD2274" s="45"/>
      <c r="BE2274" s="44"/>
      <c r="BF2274" s="44"/>
    </row>
    <row r="2275" spans="1:58" s="60" customFormat="1" x14ac:dyDescent="0.25">
      <c r="A2275" s="1" t="s">
        <v>846</v>
      </c>
      <c r="B2275" s="1" t="s">
        <v>847</v>
      </c>
      <c r="C2275" s="1" t="s">
        <v>848</v>
      </c>
      <c r="D2275" s="1" t="s">
        <v>60</v>
      </c>
      <c r="E2275" s="1" t="s">
        <v>65</v>
      </c>
      <c r="F2275" s="1" t="s">
        <v>640</v>
      </c>
      <c r="G2275" s="1" t="s">
        <v>704</v>
      </c>
      <c r="H2275" s="1" t="s">
        <v>742</v>
      </c>
      <c r="I2275" s="2">
        <v>358</v>
      </c>
      <c r="J2275" s="2">
        <v>9.5399999999999991</v>
      </c>
      <c r="K2275" s="2">
        <f t="shared" si="286"/>
        <v>6.8199999999999994</v>
      </c>
      <c r="L2275" s="2">
        <f t="shared" si="290"/>
        <v>0</v>
      </c>
      <c r="M2275" s="3"/>
      <c r="N2275" s="4"/>
      <c r="O2275" s="5"/>
      <c r="P2275" s="6"/>
      <c r="Q2275" s="5"/>
      <c r="R2275" s="7"/>
      <c r="S2275" s="5"/>
      <c r="T2275" s="8"/>
      <c r="U2275" s="5"/>
      <c r="V2275" s="12"/>
      <c r="W2275" s="5"/>
      <c r="X2275" s="13"/>
      <c r="Y2275" s="5"/>
      <c r="Z2275" s="14">
        <v>0.06</v>
      </c>
      <c r="AA2275" s="5">
        <v>5.4731249999999996</v>
      </c>
      <c r="AB2275" s="2"/>
      <c r="AC2275" s="5"/>
      <c r="AD2275" s="2"/>
      <c r="AE2275" s="5"/>
      <c r="AF2275" s="2"/>
      <c r="AG2275" s="5"/>
      <c r="AH2275" s="9"/>
      <c r="AI2275" s="5"/>
      <c r="AJ2275" s="10">
        <v>6.76</v>
      </c>
      <c r="AK2275" s="5">
        <v>201.8032448327065</v>
      </c>
      <c r="AL2275" s="2"/>
      <c r="AM2275" s="5"/>
      <c r="AN2275" s="9"/>
      <c r="AO2275" s="5"/>
      <c r="AP2275" s="2"/>
      <c r="AQ2275" s="5"/>
      <c r="AR2275" s="3"/>
      <c r="AS2275" s="5" t="str">
        <f t="shared" si="283"/>
        <v/>
      </c>
      <c r="AT2275" s="3"/>
      <c r="AU2275" s="5" t="str">
        <f t="shared" si="284"/>
        <v/>
      </c>
      <c r="AV2275" s="2"/>
      <c r="AW2275" s="5" t="str">
        <f t="shared" si="285"/>
        <v/>
      </c>
      <c r="AX2275" s="2"/>
      <c r="AY2275" s="2"/>
      <c r="AZ2275" s="5">
        <f t="shared" si="287"/>
        <v>207.27636983270651</v>
      </c>
      <c r="BA2275" s="11">
        <f t="shared" si="288"/>
        <v>4.1217497988418044E-3</v>
      </c>
      <c r="BB2275" s="5">
        <f t="shared" si="289"/>
        <v>4.1217497988418046</v>
      </c>
      <c r="BC2275" s="46"/>
      <c r="BD2275" s="45"/>
      <c r="BE2275" s="44"/>
      <c r="BF2275" s="44"/>
    </row>
    <row r="2276" spans="1:58" s="60" customFormat="1" x14ac:dyDescent="0.25">
      <c r="A2276" s="1" t="s">
        <v>846</v>
      </c>
      <c r="B2276" s="1" t="s">
        <v>847</v>
      </c>
      <c r="C2276" s="1" t="s">
        <v>848</v>
      </c>
      <c r="D2276" s="1" t="s">
        <v>60</v>
      </c>
      <c r="E2276" s="1" t="s">
        <v>85</v>
      </c>
      <c r="F2276" s="1" t="s">
        <v>640</v>
      </c>
      <c r="G2276" s="1" t="s">
        <v>704</v>
      </c>
      <c r="H2276" s="1" t="s">
        <v>742</v>
      </c>
      <c r="I2276" s="2">
        <v>358</v>
      </c>
      <c r="J2276" s="2">
        <v>9.56</v>
      </c>
      <c r="K2276" s="2">
        <f t="shared" si="286"/>
        <v>6.85</v>
      </c>
      <c r="L2276" s="2">
        <f t="shared" si="290"/>
        <v>0</v>
      </c>
      <c r="M2276" s="3"/>
      <c r="N2276" s="4"/>
      <c r="O2276" s="5"/>
      <c r="P2276" s="6"/>
      <c r="Q2276" s="5"/>
      <c r="R2276" s="7"/>
      <c r="S2276" s="5"/>
      <c r="T2276" s="8"/>
      <c r="U2276" s="5"/>
      <c r="V2276" s="12"/>
      <c r="W2276" s="5"/>
      <c r="X2276" s="13"/>
      <c r="Y2276" s="5"/>
      <c r="Z2276" s="14">
        <v>1.83</v>
      </c>
      <c r="AA2276" s="5">
        <v>166.93031250000001</v>
      </c>
      <c r="AB2276" s="2"/>
      <c r="AC2276" s="5"/>
      <c r="AD2276" s="2"/>
      <c r="AE2276" s="5"/>
      <c r="AF2276" s="2"/>
      <c r="AG2276" s="5"/>
      <c r="AH2276" s="9"/>
      <c r="AI2276" s="5"/>
      <c r="AJ2276" s="10">
        <v>5.0199999999999996</v>
      </c>
      <c r="AK2276" s="5">
        <v>149.85980043060781</v>
      </c>
      <c r="AL2276" s="2"/>
      <c r="AM2276" s="5"/>
      <c r="AN2276" s="9"/>
      <c r="AO2276" s="5"/>
      <c r="AP2276" s="2"/>
      <c r="AQ2276" s="5"/>
      <c r="AR2276" s="3"/>
      <c r="AS2276" s="5" t="str">
        <f t="shared" si="283"/>
        <v/>
      </c>
      <c r="AT2276" s="3"/>
      <c r="AU2276" s="5" t="str">
        <f t="shared" si="284"/>
        <v/>
      </c>
      <c r="AV2276" s="2"/>
      <c r="AW2276" s="5" t="str">
        <f t="shared" si="285"/>
        <v/>
      </c>
      <c r="AX2276" s="2"/>
      <c r="AY2276" s="2"/>
      <c r="AZ2276" s="5">
        <f t="shared" si="287"/>
        <v>316.79011293060785</v>
      </c>
      <c r="BA2276" s="11">
        <f t="shared" si="288"/>
        <v>6.2994618503820019E-3</v>
      </c>
      <c r="BB2276" s="5">
        <f t="shared" si="289"/>
        <v>6.2994618503820021</v>
      </c>
      <c r="BC2276" s="46"/>
      <c r="BD2276" s="45"/>
      <c r="BE2276" s="44"/>
      <c r="BF2276" s="44"/>
    </row>
    <row r="2277" spans="1:58" x14ac:dyDescent="0.25">
      <c r="A2277" s="1" t="s">
        <v>846</v>
      </c>
      <c r="B2277" s="1" t="s">
        <v>847</v>
      </c>
      <c r="C2277" s="1" t="s">
        <v>848</v>
      </c>
      <c r="D2277" s="1" t="s">
        <v>60</v>
      </c>
      <c r="E2277" s="1" t="s">
        <v>73</v>
      </c>
      <c r="F2277" s="1" t="s">
        <v>640</v>
      </c>
      <c r="G2277" s="1" t="s">
        <v>704</v>
      </c>
      <c r="H2277" s="1" t="s">
        <v>742</v>
      </c>
      <c r="I2277" s="2">
        <v>358</v>
      </c>
      <c r="J2277" s="2">
        <v>9.3699999999999992</v>
      </c>
      <c r="K2277" s="2">
        <f t="shared" si="286"/>
        <v>6.51</v>
      </c>
      <c r="L2277" s="2">
        <f t="shared" si="290"/>
        <v>0</v>
      </c>
      <c r="Z2277" s="14">
        <v>4.7</v>
      </c>
      <c r="AA2277" s="5">
        <v>428.72812499999998</v>
      </c>
      <c r="AJ2277" s="10">
        <v>1.81</v>
      </c>
      <c r="AK2277" s="5">
        <v>54.033113791823389</v>
      </c>
      <c r="AS2277" s="5" t="str">
        <f t="shared" si="283"/>
        <v/>
      </c>
      <c r="AU2277" s="5" t="str">
        <f t="shared" si="284"/>
        <v/>
      </c>
      <c r="AW2277" s="5" t="str">
        <f t="shared" si="285"/>
        <v/>
      </c>
      <c r="AZ2277" s="5">
        <f t="shared" si="287"/>
        <v>482.76123879182336</v>
      </c>
      <c r="BA2277" s="11">
        <f t="shared" si="288"/>
        <v>9.5998450787458788E-3</v>
      </c>
      <c r="BB2277" s="5">
        <f t="shared" si="289"/>
        <v>9.5998450787458793</v>
      </c>
      <c r="BC2277" s="46"/>
      <c r="BD2277" s="45"/>
      <c r="BE2277" s="44"/>
      <c r="BF2277" s="44"/>
    </row>
    <row r="2278" spans="1:58" x14ac:dyDescent="0.25">
      <c r="A2278" s="1" t="s">
        <v>846</v>
      </c>
      <c r="B2278" s="1" t="s">
        <v>847</v>
      </c>
      <c r="C2278" s="1" t="s">
        <v>848</v>
      </c>
      <c r="D2278" s="1" t="s">
        <v>60</v>
      </c>
      <c r="E2278" s="1" t="s">
        <v>93</v>
      </c>
      <c r="F2278" s="1" t="s">
        <v>640</v>
      </c>
      <c r="G2278" s="1" t="s">
        <v>704</v>
      </c>
      <c r="H2278" s="1" t="s">
        <v>742</v>
      </c>
      <c r="I2278" s="2">
        <v>358</v>
      </c>
      <c r="J2278" s="2">
        <v>32.54</v>
      </c>
      <c r="K2278" s="2">
        <f t="shared" si="286"/>
        <v>32.549999999999997</v>
      </c>
      <c r="L2278" s="2">
        <f t="shared" si="290"/>
        <v>0</v>
      </c>
      <c r="Z2278" s="14">
        <v>22.35</v>
      </c>
      <c r="AA2278" s="5">
        <v>2038.7390625</v>
      </c>
      <c r="AJ2278" s="10">
        <v>10.199999999999999</v>
      </c>
      <c r="AK2278" s="5">
        <v>304.49600430607802</v>
      </c>
      <c r="AS2278" s="5" t="str">
        <f t="shared" si="283"/>
        <v/>
      </c>
      <c r="AU2278" s="5" t="str">
        <f t="shared" si="284"/>
        <v/>
      </c>
      <c r="AW2278" s="5" t="str">
        <f t="shared" si="285"/>
        <v/>
      </c>
      <c r="AZ2278" s="5">
        <f t="shared" si="287"/>
        <v>2343.2350668060781</v>
      </c>
      <c r="BA2278" s="11">
        <f t="shared" si="288"/>
        <v>4.6595898379743941E-2</v>
      </c>
      <c r="BB2278" s="5">
        <f t="shared" si="289"/>
        <v>46.595898379743936</v>
      </c>
      <c r="BC2278" s="46"/>
      <c r="BD2278" s="45"/>
      <c r="BE2278" s="44"/>
      <c r="BF2278" s="44"/>
    </row>
    <row r="2279" spans="1:58" x14ac:dyDescent="0.25">
      <c r="A2279" s="1" t="s">
        <v>846</v>
      </c>
      <c r="B2279" s="1" t="s">
        <v>847</v>
      </c>
      <c r="C2279" s="1" t="s">
        <v>848</v>
      </c>
      <c r="D2279" s="1" t="s">
        <v>60</v>
      </c>
      <c r="E2279" s="1" t="s">
        <v>90</v>
      </c>
      <c r="F2279" s="1" t="s">
        <v>640</v>
      </c>
      <c r="G2279" s="1" t="s">
        <v>704</v>
      </c>
      <c r="H2279" s="1" t="s">
        <v>742</v>
      </c>
      <c r="I2279" s="2">
        <v>358</v>
      </c>
      <c r="J2279" s="2">
        <v>44.49</v>
      </c>
      <c r="K2279" s="2">
        <f t="shared" si="286"/>
        <v>44.5</v>
      </c>
      <c r="L2279" s="2">
        <f t="shared" si="290"/>
        <v>0</v>
      </c>
      <c r="Z2279" s="14">
        <v>30.08</v>
      </c>
      <c r="AA2279" s="5">
        <v>2743.86</v>
      </c>
      <c r="AJ2279" s="10">
        <v>14.42</v>
      </c>
      <c r="AK2279" s="5">
        <v>430.47377327756891</v>
      </c>
      <c r="AS2279" s="5" t="str">
        <f t="shared" si="283"/>
        <v/>
      </c>
      <c r="AU2279" s="5" t="str">
        <f t="shared" si="284"/>
        <v/>
      </c>
      <c r="AW2279" s="5" t="str">
        <f t="shared" si="285"/>
        <v/>
      </c>
      <c r="AZ2279" s="5">
        <f t="shared" si="287"/>
        <v>3174.333773277569</v>
      </c>
      <c r="BA2279" s="11">
        <f t="shared" si="288"/>
        <v>6.3122533465939976E-2</v>
      </c>
      <c r="BB2279" s="5">
        <f t="shared" si="289"/>
        <v>63.122533465939973</v>
      </c>
      <c r="BC2279" s="46"/>
      <c r="BD2279" s="45"/>
      <c r="BE2279" s="44"/>
      <c r="BF2279" s="44"/>
    </row>
    <row r="2280" spans="1:58" x14ac:dyDescent="0.25">
      <c r="A2280" s="1" t="s">
        <v>846</v>
      </c>
      <c r="B2280" s="1" t="s">
        <v>847</v>
      </c>
      <c r="C2280" s="1" t="s">
        <v>848</v>
      </c>
      <c r="D2280" s="1" t="s">
        <v>60</v>
      </c>
      <c r="E2280" s="1" t="s">
        <v>66</v>
      </c>
      <c r="F2280" s="1" t="s">
        <v>640</v>
      </c>
      <c r="G2280" s="1" t="s">
        <v>704</v>
      </c>
      <c r="H2280" s="1" t="s">
        <v>742</v>
      </c>
      <c r="I2280" s="2">
        <v>358</v>
      </c>
      <c r="J2280" s="2">
        <v>45.15</v>
      </c>
      <c r="K2280" s="2">
        <f t="shared" si="286"/>
        <v>45.15</v>
      </c>
      <c r="L2280" s="2">
        <f t="shared" si="290"/>
        <v>0</v>
      </c>
      <c r="Z2280" s="14">
        <v>8.33</v>
      </c>
      <c r="AA2280" s="5">
        <v>759.85218750000001</v>
      </c>
      <c r="AJ2280" s="10">
        <v>36.82</v>
      </c>
      <c r="AK2280" s="5">
        <v>1099.170881889725</v>
      </c>
      <c r="AS2280" s="5" t="str">
        <f t="shared" si="283"/>
        <v/>
      </c>
      <c r="AU2280" s="5" t="str">
        <f t="shared" si="284"/>
        <v/>
      </c>
      <c r="AW2280" s="5" t="str">
        <f t="shared" si="285"/>
        <v/>
      </c>
      <c r="AZ2280" s="5">
        <f t="shared" si="287"/>
        <v>1859.0230693897252</v>
      </c>
      <c r="BA2280" s="11">
        <f t="shared" si="288"/>
        <v>3.6967204551506511E-2</v>
      </c>
      <c r="BB2280" s="5">
        <f t="shared" si="289"/>
        <v>36.967204551506512</v>
      </c>
      <c r="BC2280" s="46"/>
      <c r="BD2280" s="45"/>
      <c r="BE2280" s="44"/>
      <c r="BF2280" s="44"/>
    </row>
    <row r="2281" spans="1:58" x14ac:dyDescent="0.25">
      <c r="A2281" s="1" t="s">
        <v>846</v>
      </c>
      <c r="B2281" s="1" t="s">
        <v>847</v>
      </c>
      <c r="C2281" s="1" t="s">
        <v>848</v>
      </c>
      <c r="D2281" s="1" t="s">
        <v>60</v>
      </c>
      <c r="E2281" s="1" t="s">
        <v>67</v>
      </c>
      <c r="F2281" s="1" t="s">
        <v>640</v>
      </c>
      <c r="G2281" s="1" t="s">
        <v>704</v>
      </c>
      <c r="H2281" s="1" t="s">
        <v>742</v>
      </c>
      <c r="I2281" s="2">
        <v>358</v>
      </c>
      <c r="J2281" s="2">
        <v>32.53</v>
      </c>
      <c r="K2281" s="2">
        <f t="shared" si="286"/>
        <v>32.54</v>
      </c>
      <c r="L2281" s="2">
        <f t="shared" si="290"/>
        <v>0</v>
      </c>
      <c r="Z2281" s="14">
        <v>21.68</v>
      </c>
      <c r="AA2281" s="5">
        <v>1977.6224999999999</v>
      </c>
      <c r="AJ2281" s="10">
        <v>10.86</v>
      </c>
      <c r="AK2281" s="5">
        <v>324.19868275094029</v>
      </c>
      <c r="AS2281" s="5" t="str">
        <f t="shared" si="283"/>
        <v/>
      </c>
      <c r="AU2281" s="5" t="str">
        <f t="shared" si="284"/>
        <v/>
      </c>
      <c r="AW2281" s="5" t="str">
        <f t="shared" si="285"/>
        <v/>
      </c>
      <c r="AZ2281" s="5">
        <f t="shared" si="287"/>
        <v>2301.8211827509404</v>
      </c>
      <c r="BA2281" s="11">
        <f t="shared" si="288"/>
        <v>4.5772371470182122E-2</v>
      </c>
      <c r="BB2281" s="5">
        <f t="shared" si="289"/>
        <v>45.772371470182122</v>
      </c>
      <c r="BC2281" s="46"/>
      <c r="BD2281" s="45"/>
      <c r="BE2281" s="44"/>
      <c r="BF2281" s="44"/>
    </row>
    <row r="2282" spans="1:58" x14ac:dyDescent="0.25">
      <c r="A2282" s="1" t="s">
        <v>846</v>
      </c>
      <c r="B2282" s="1" t="s">
        <v>847</v>
      </c>
      <c r="C2282" s="1" t="s">
        <v>848</v>
      </c>
      <c r="D2282" s="1" t="s">
        <v>60</v>
      </c>
      <c r="E2282" s="1" t="s">
        <v>68</v>
      </c>
      <c r="F2282" s="1" t="s">
        <v>640</v>
      </c>
      <c r="G2282" s="1" t="s">
        <v>704</v>
      </c>
      <c r="H2282" s="1" t="s">
        <v>742</v>
      </c>
      <c r="I2282" s="2">
        <v>358</v>
      </c>
      <c r="J2282" s="2">
        <v>32.28</v>
      </c>
      <c r="K2282" s="2">
        <f t="shared" si="286"/>
        <v>32.29</v>
      </c>
      <c r="L2282" s="2">
        <f t="shared" si="290"/>
        <v>0</v>
      </c>
      <c r="Z2282" s="14">
        <v>0.96</v>
      </c>
      <c r="AA2282" s="5">
        <v>87.57</v>
      </c>
      <c r="AJ2282" s="10">
        <v>31.33</v>
      </c>
      <c r="AK2282" s="5">
        <v>935.28038922243115</v>
      </c>
      <c r="AS2282" s="5" t="str">
        <f t="shared" si="283"/>
        <v/>
      </c>
      <c r="AU2282" s="5" t="str">
        <f t="shared" si="284"/>
        <v/>
      </c>
      <c r="AW2282" s="5" t="str">
        <f t="shared" si="285"/>
        <v/>
      </c>
      <c r="AZ2282" s="5">
        <f t="shared" si="287"/>
        <v>1022.8503892224312</v>
      </c>
      <c r="BA2282" s="11">
        <f t="shared" si="288"/>
        <v>2.0339672049570882E-2</v>
      </c>
      <c r="BB2282" s="5">
        <f t="shared" si="289"/>
        <v>20.339672049570879</v>
      </c>
      <c r="BC2282" s="46"/>
      <c r="BD2282" s="45"/>
      <c r="BE2282" s="44"/>
      <c r="BF2282" s="44"/>
    </row>
    <row r="2283" spans="1:58" x14ac:dyDescent="0.25">
      <c r="A2283" s="1" t="s">
        <v>846</v>
      </c>
      <c r="B2283" s="1" t="s">
        <v>847</v>
      </c>
      <c r="C2283" s="1" t="s">
        <v>848</v>
      </c>
      <c r="D2283" s="1" t="s">
        <v>60</v>
      </c>
      <c r="E2283" s="1" t="s">
        <v>69</v>
      </c>
      <c r="F2283" s="1" t="s">
        <v>640</v>
      </c>
      <c r="G2283" s="1" t="s">
        <v>704</v>
      </c>
      <c r="H2283" s="1" t="s">
        <v>742</v>
      </c>
      <c r="I2283" s="2">
        <v>358</v>
      </c>
      <c r="J2283" s="2">
        <v>44.91</v>
      </c>
      <c r="K2283" s="2">
        <f t="shared" si="286"/>
        <v>44.91</v>
      </c>
      <c r="L2283" s="2">
        <f t="shared" si="290"/>
        <v>0</v>
      </c>
      <c r="Z2283" s="14">
        <v>0.47</v>
      </c>
      <c r="AA2283" s="5">
        <v>42.872812499999988</v>
      </c>
      <c r="AJ2283" s="10">
        <v>44.44</v>
      </c>
      <c r="AK2283" s="5">
        <v>1326.647281003761</v>
      </c>
      <c r="AS2283" s="5" t="str">
        <f t="shared" si="283"/>
        <v/>
      </c>
      <c r="AU2283" s="5" t="str">
        <f t="shared" si="284"/>
        <v/>
      </c>
      <c r="AW2283" s="5" t="str">
        <f t="shared" si="285"/>
        <v/>
      </c>
      <c r="AZ2283" s="5">
        <f t="shared" si="287"/>
        <v>1369.520093503761</v>
      </c>
      <c r="BA2283" s="11">
        <f t="shared" si="288"/>
        <v>2.7233298105639781E-2</v>
      </c>
      <c r="BB2283" s="5">
        <f t="shared" si="289"/>
        <v>27.233298105639783</v>
      </c>
      <c r="BC2283" s="46"/>
      <c r="BD2283" s="45"/>
      <c r="BE2283" s="44"/>
      <c r="BF2283" s="44"/>
    </row>
    <row r="2284" spans="1:58" x14ac:dyDescent="0.25">
      <c r="A2284" s="1" t="s">
        <v>846</v>
      </c>
      <c r="B2284" s="1" t="s">
        <v>847</v>
      </c>
      <c r="C2284" s="1" t="s">
        <v>848</v>
      </c>
      <c r="D2284" s="1" t="s">
        <v>60</v>
      </c>
      <c r="E2284" s="1" t="s">
        <v>74</v>
      </c>
      <c r="F2284" s="1" t="s">
        <v>640</v>
      </c>
      <c r="G2284" s="1" t="s">
        <v>704</v>
      </c>
      <c r="H2284" s="1" t="s">
        <v>742</v>
      </c>
      <c r="I2284" s="2">
        <v>358</v>
      </c>
      <c r="J2284" s="2">
        <v>46.09</v>
      </c>
      <c r="K2284" s="2">
        <f t="shared" si="286"/>
        <v>46.089999999999996</v>
      </c>
      <c r="L2284" s="2">
        <f t="shared" si="290"/>
        <v>0</v>
      </c>
      <c r="Z2284" s="14">
        <v>36.299999999999997</v>
      </c>
      <c r="AA2284" s="5">
        <v>3311.2406249999999</v>
      </c>
      <c r="AJ2284" s="10">
        <v>9.7899999999999991</v>
      </c>
      <c r="AK2284" s="5">
        <v>292.25646336121559</v>
      </c>
      <c r="AS2284" s="5" t="str">
        <f t="shared" si="283"/>
        <v/>
      </c>
      <c r="AU2284" s="5" t="str">
        <f t="shared" si="284"/>
        <v/>
      </c>
      <c r="AW2284" s="5" t="str">
        <f t="shared" si="285"/>
        <v/>
      </c>
      <c r="AZ2284" s="5">
        <f t="shared" si="287"/>
        <v>3603.4970883612154</v>
      </c>
      <c r="BA2284" s="11">
        <f t="shared" si="288"/>
        <v>7.1656568527650052E-2</v>
      </c>
      <c r="BB2284" s="5">
        <f t="shared" si="289"/>
        <v>71.656568527650052</v>
      </c>
      <c r="BC2284" s="46"/>
      <c r="BD2284" s="45"/>
      <c r="BE2284" s="44"/>
      <c r="BF2284" s="44"/>
    </row>
    <row r="2285" spans="1:58" x14ac:dyDescent="0.25">
      <c r="A2285" s="1" t="s">
        <v>846</v>
      </c>
      <c r="B2285" s="1" t="s">
        <v>847</v>
      </c>
      <c r="C2285" s="1" t="s">
        <v>848</v>
      </c>
      <c r="D2285" s="1" t="s">
        <v>60</v>
      </c>
      <c r="E2285" s="1" t="s">
        <v>75</v>
      </c>
      <c r="F2285" s="1" t="s">
        <v>640</v>
      </c>
      <c r="G2285" s="1" t="s">
        <v>704</v>
      </c>
      <c r="H2285" s="1" t="s">
        <v>742</v>
      </c>
      <c r="I2285" s="2">
        <v>358</v>
      </c>
      <c r="J2285" s="2">
        <v>32.32</v>
      </c>
      <c r="K2285" s="2">
        <f t="shared" si="286"/>
        <v>32.32</v>
      </c>
      <c r="L2285" s="2">
        <f t="shared" si="290"/>
        <v>0</v>
      </c>
      <c r="Z2285" s="14">
        <v>26.99</v>
      </c>
      <c r="AA2285" s="5">
        <v>2461.9940624999999</v>
      </c>
      <c r="AJ2285" s="10">
        <v>5.33</v>
      </c>
      <c r="AK2285" s="5">
        <v>159.1140892224312</v>
      </c>
      <c r="AS2285" s="5" t="str">
        <f t="shared" ref="AS2285:AS2348" si="291">IF(AR2285&gt;0,AR2285*$AS$1,"")</f>
        <v/>
      </c>
      <c r="AU2285" s="5" t="str">
        <f t="shared" ref="AU2285:AU2348" si="292">IF(AT2285&gt;0,AT2285*$AU$1,"")</f>
        <v/>
      </c>
      <c r="AW2285" s="5" t="str">
        <f t="shared" ref="AW2285:AW2348" si="293">IF(AV2285&gt;0,AV2285*$AW$1,"")</f>
        <v/>
      </c>
      <c r="AZ2285" s="5">
        <f t="shared" si="287"/>
        <v>2621.1081517224311</v>
      </c>
      <c r="BA2285" s="11">
        <f t="shared" si="288"/>
        <v>5.21214840158776E-2</v>
      </c>
      <c r="BB2285" s="5">
        <f t="shared" si="289"/>
        <v>52.121484015877598</v>
      </c>
      <c r="BC2285" s="46"/>
      <c r="BD2285" s="45"/>
      <c r="BE2285" s="44"/>
      <c r="BF2285" s="44"/>
    </row>
    <row r="2286" spans="1:58" x14ac:dyDescent="0.25">
      <c r="A2286" s="1" t="s">
        <v>846</v>
      </c>
      <c r="B2286" s="1" t="s">
        <v>847</v>
      </c>
      <c r="C2286" s="1" t="s">
        <v>848</v>
      </c>
      <c r="D2286" s="1" t="s">
        <v>60</v>
      </c>
      <c r="E2286" s="1" t="s">
        <v>74</v>
      </c>
      <c r="F2286" s="1" t="s">
        <v>650</v>
      </c>
      <c r="G2286" s="1" t="s">
        <v>704</v>
      </c>
      <c r="H2286" s="1" t="s">
        <v>742</v>
      </c>
      <c r="I2286" s="2">
        <v>358</v>
      </c>
      <c r="J2286" s="2">
        <v>0.08</v>
      </c>
      <c r="K2286" s="2">
        <f t="shared" si="286"/>
        <v>0.08</v>
      </c>
      <c r="L2286" s="2">
        <f t="shared" si="290"/>
        <v>0</v>
      </c>
      <c r="AJ2286" s="10">
        <v>0.08</v>
      </c>
      <c r="AK2286" s="5">
        <v>2.3882039466194809</v>
      </c>
      <c r="AS2286" s="5" t="str">
        <f t="shared" si="291"/>
        <v/>
      </c>
      <c r="AU2286" s="5" t="str">
        <f t="shared" si="292"/>
        <v/>
      </c>
      <c r="AW2286" s="5" t="str">
        <f t="shared" si="293"/>
        <v/>
      </c>
      <c r="AZ2286" s="5">
        <f t="shared" si="287"/>
        <v>2.3882039466194809</v>
      </c>
      <c r="BA2286" s="11">
        <f t="shared" si="288"/>
        <v>4.7490117395035608E-5</v>
      </c>
      <c r="BB2286" s="5">
        <f t="shared" si="289"/>
        <v>4.7490117395035614E-2</v>
      </c>
      <c r="BC2286" s="46"/>
      <c r="BD2286" s="45"/>
      <c r="BE2286" s="44"/>
      <c r="BF2286" s="44"/>
    </row>
    <row r="2287" spans="1:58" x14ac:dyDescent="0.25">
      <c r="A2287" s="1" t="s">
        <v>846</v>
      </c>
      <c r="B2287" s="1" t="s">
        <v>847</v>
      </c>
      <c r="C2287" s="1" t="s">
        <v>848</v>
      </c>
      <c r="D2287" s="1" t="s">
        <v>60</v>
      </c>
      <c r="E2287" s="1" t="s">
        <v>75</v>
      </c>
      <c r="F2287" s="1" t="s">
        <v>650</v>
      </c>
      <c r="G2287" s="1" t="s">
        <v>704</v>
      </c>
      <c r="H2287" s="1" t="s">
        <v>742</v>
      </c>
      <c r="I2287" s="2">
        <v>358</v>
      </c>
      <c r="J2287" s="2">
        <v>0.06</v>
      </c>
      <c r="K2287" s="2">
        <f t="shared" si="286"/>
        <v>0.05</v>
      </c>
      <c r="L2287" s="2">
        <f t="shared" si="290"/>
        <v>0</v>
      </c>
      <c r="AJ2287" s="10">
        <v>0.05</v>
      </c>
      <c r="AK2287" s="5">
        <v>1.492627522241883</v>
      </c>
      <c r="AS2287" s="5" t="str">
        <f t="shared" si="291"/>
        <v/>
      </c>
      <c r="AU2287" s="5" t="str">
        <f t="shared" si="292"/>
        <v/>
      </c>
      <c r="AW2287" s="5" t="str">
        <f t="shared" si="293"/>
        <v/>
      </c>
      <c r="AZ2287" s="5">
        <f t="shared" si="287"/>
        <v>1.492627522241883</v>
      </c>
      <c r="BA2287" s="11">
        <f t="shared" si="288"/>
        <v>2.9681324477612743E-5</v>
      </c>
      <c r="BB2287" s="5">
        <f t="shared" si="289"/>
        <v>2.9681324477612743E-2</v>
      </c>
      <c r="BC2287" s="46"/>
      <c r="BD2287" s="45"/>
      <c r="BE2287" s="44"/>
      <c r="BF2287" s="44"/>
    </row>
    <row r="2288" spans="1:58" x14ac:dyDescent="0.25">
      <c r="A2288" s="1" t="s">
        <v>849</v>
      </c>
      <c r="B2288" s="1" t="s">
        <v>708</v>
      </c>
      <c r="C2288" s="1" t="s">
        <v>709</v>
      </c>
      <c r="D2288" s="1" t="s">
        <v>710</v>
      </c>
      <c r="E2288" s="1" t="s">
        <v>73</v>
      </c>
      <c r="F2288" s="1" t="s">
        <v>195</v>
      </c>
      <c r="G2288" s="1" t="s">
        <v>704</v>
      </c>
      <c r="H2288" s="1" t="s">
        <v>240</v>
      </c>
      <c r="I2288" s="2">
        <v>119.72</v>
      </c>
      <c r="J2288" s="2">
        <v>0.05</v>
      </c>
      <c r="K2288" s="2">
        <f t="shared" si="286"/>
        <v>0.03</v>
      </c>
      <c r="L2288" s="2">
        <f t="shared" si="290"/>
        <v>0</v>
      </c>
      <c r="AJ2288" s="10">
        <v>0.03</v>
      </c>
      <c r="AK2288" s="5">
        <v>0.995084977758117</v>
      </c>
      <c r="AS2288" s="5" t="str">
        <f t="shared" si="291"/>
        <v/>
      </c>
      <c r="AU2288" s="5" t="str">
        <f t="shared" si="292"/>
        <v/>
      </c>
      <c r="AW2288" s="5" t="str">
        <f t="shared" si="293"/>
        <v/>
      </c>
      <c r="AZ2288" s="5">
        <f t="shared" si="287"/>
        <v>0.995084977758117</v>
      </c>
      <c r="BA2288" s="11">
        <f t="shared" si="288"/>
        <v>1.9787548914598171E-5</v>
      </c>
      <c r="BB2288" s="5">
        <f t="shared" si="289"/>
        <v>1.9787548914598174E-2</v>
      </c>
      <c r="BC2288" s="46"/>
      <c r="BD2288" s="45"/>
      <c r="BE2288" s="44"/>
      <c r="BF2288" s="44"/>
    </row>
    <row r="2289" spans="1:58" x14ac:dyDescent="0.25">
      <c r="A2289" s="1" t="s">
        <v>849</v>
      </c>
      <c r="B2289" s="1" t="s">
        <v>708</v>
      </c>
      <c r="C2289" s="1" t="s">
        <v>709</v>
      </c>
      <c r="D2289" s="1" t="s">
        <v>710</v>
      </c>
      <c r="E2289" s="1" t="s">
        <v>73</v>
      </c>
      <c r="F2289" s="1" t="s">
        <v>650</v>
      </c>
      <c r="G2289" s="1" t="s">
        <v>704</v>
      </c>
      <c r="H2289" s="1" t="s">
        <v>742</v>
      </c>
      <c r="I2289" s="2">
        <v>119.72</v>
      </c>
      <c r="J2289" s="2">
        <v>9.76</v>
      </c>
      <c r="K2289" s="2">
        <f t="shared" si="286"/>
        <v>6.98</v>
      </c>
      <c r="L2289" s="2">
        <f t="shared" si="290"/>
        <v>0</v>
      </c>
      <c r="AJ2289" s="10">
        <v>6.98</v>
      </c>
      <c r="AK2289" s="5">
        <v>208.3707995693922</v>
      </c>
      <c r="AS2289" s="5" t="str">
        <f t="shared" si="291"/>
        <v/>
      </c>
      <c r="AU2289" s="5" t="str">
        <f t="shared" si="292"/>
        <v/>
      </c>
      <c r="AW2289" s="5" t="str">
        <f t="shared" si="293"/>
        <v/>
      </c>
      <c r="AZ2289" s="5">
        <f t="shared" si="287"/>
        <v>208.3707995693922</v>
      </c>
      <c r="BA2289" s="11">
        <f t="shared" si="288"/>
        <v>4.1435128466541125E-3</v>
      </c>
      <c r="BB2289" s="5">
        <f t="shared" si="289"/>
        <v>4.1435128466541125</v>
      </c>
      <c r="BC2289" s="46"/>
      <c r="BD2289" s="45"/>
      <c r="BE2289" s="44"/>
      <c r="BF2289" s="44"/>
    </row>
    <row r="2290" spans="1:58" x14ac:dyDescent="0.25">
      <c r="A2290" s="1" t="s">
        <v>849</v>
      </c>
      <c r="B2290" s="1" t="s">
        <v>708</v>
      </c>
      <c r="C2290" s="1" t="s">
        <v>709</v>
      </c>
      <c r="D2290" s="1" t="s">
        <v>710</v>
      </c>
      <c r="E2290" s="1" t="s">
        <v>70</v>
      </c>
      <c r="F2290" s="1" t="s">
        <v>650</v>
      </c>
      <c r="G2290" s="1" t="s">
        <v>704</v>
      </c>
      <c r="H2290" s="1" t="s">
        <v>742</v>
      </c>
      <c r="I2290" s="2">
        <v>119.72</v>
      </c>
      <c r="J2290" s="2">
        <v>9.93</v>
      </c>
      <c r="K2290" s="2">
        <f t="shared" si="286"/>
        <v>7.02</v>
      </c>
      <c r="L2290" s="2">
        <f t="shared" si="290"/>
        <v>0</v>
      </c>
      <c r="AJ2290" s="10">
        <v>7.02</v>
      </c>
      <c r="AK2290" s="5">
        <v>209.56490043060779</v>
      </c>
      <c r="AS2290" s="5" t="str">
        <f t="shared" si="291"/>
        <v/>
      </c>
      <c r="AU2290" s="5" t="str">
        <f t="shared" si="292"/>
        <v/>
      </c>
      <c r="AW2290" s="5" t="str">
        <f t="shared" si="293"/>
        <v/>
      </c>
      <c r="AZ2290" s="5">
        <f t="shared" si="287"/>
        <v>209.56490043060779</v>
      </c>
      <c r="BA2290" s="11">
        <f t="shared" si="288"/>
        <v>4.1672578832373207E-3</v>
      </c>
      <c r="BB2290" s="5">
        <f t="shared" si="289"/>
        <v>4.1672578832373199</v>
      </c>
      <c r="BC2290" s="46"/>
      <c r="BD2290" s="45"/>
      <c r="BE2290" s="44"/>
      <c r="BF2290" s="44"/>
    </row>
    <row r="2291" spans="1:58" x14ac:dyDescent="0.25">
      <c r="A2291" s="1" t="s">
        <v>849</v>
      </c>
      <c r="B2291" s="1" t="s">
        <v>708</v>
      </c>
      <c r="C2291" s="1" t="s">
        <v>709</v>
      </c>
      <c r="D2291" s="1" t="s">
        <v>710</v>
      </c>
      <c r="E2291" s="1" t="s">
        <v>65</v>
      </c>
      <c r="F2291" s="1" t="s">
        <v>650</v>
      </c>
      <c r="G2291" s="1" t="s">
        <v>704</v>
      </c>
      <c r="H2291" s="1" t="s">
        <v>742</v>
      </c>
      <c r="I2291" s="2">
        <v>119.72</v>
      </c>
      <c r="J2291" s="2">
        <v>9.8000000000000007</v>
      </c>
      <c r="K2291" s="2">
        <f t="shared" si="286"/>
        <v>6.93</v>
      </c>
      <c r="L2291" s="2">
        <f t="shared" si="290"/>
        <v>0</v>
      </c>
      <c r="AJ2291" s="10">
        <v>6.93</v>
      </c>
      <c r="AK2291" s="5">
        <v>211.3892290990234</v>
      </c>
      <c r="AS2291" s="5" t="str">
        <f t="shared" si="291"/>
        <v/>
      </c>
      <c r="AU2291" s="5" t="str">
        <f t="shared" si="292"/>
        <v/>
      </c>
      <c r="AW2291" s="5" t="str">
        <f t="shared" si="293"/>
        <v/>
      </c>
      <c r="AZ2291" s="5">
        <f t="shared" si="287"/>
        <v>211.3892290990234</v>
      </c>
      <c r="BA2291" s="11">
        <f t="shared" si="288"/>
        <v>4.2035351797189806E-3</v>
      </c>
      <c r="BB2291" s="5">
        <f t="shared" si="289"/>
        <v>4.2035351797189806</v>
      </c>
      <c r="BC2291" s="46"/>
      <c r="BD2291" s="45"/>
      <c r="BE2291" s="44"/>
      <c r="BF2291" s="44"/>
    </row>
    <row r="2292" spans="1:58" x14ac:dyDescent="0.25">
      <c r="A2292" s="1" t="s">
        <v>849</v>
      </c>
      <c r="B2292" s="1" t="s">
        <v>708</v>
      </c>
      <c r="C2292" s="1" t="s">
        <v>709</v>
      </c>
      <c r="D2292" s="1" t="s">
        <v>710</v>
      </c>
      <c r="E2292" s="1" t="s">
        <v>90</v>
      </c>
      <c r="F2292" s="1" t="s">
        <v>650</v>
      </c>
      <c r="G2292" s="1" t="s">
        <v>704</v>
      </c>
      <c r="H2292" s="1" t="s">
        <v>742</v>
      </c>
      <c r="I2292" s="2">
        <v>119.72</v>
      </c>
      <c r="J2292" s="2">
        <v>0.08</v>
      </c>
      <c r="K2292" s="2">
        <f t="shared" si="286"/>
        <v>0.08</v>
      </c>
      <c r="L2292" s="2">
        <f t="shared" si="290"/>
        <v>0</v>
      </c>
      <c r="AJ2292" s="10">
        <v>0.08</v>
      </c>
      <c r="AK2292" s="5">
        <v>2.6203905032127159</v>
      </c>
      <c r="AS2292" s="5" t="str">
        <f t="shared" si="291"/>
        <v/>
      </c>
      <c r="AU2292" s="5" t="str">
        <f t="shared" si="292"/>
        <v/>
      </c>
      <c r="AW2292" s="5" t="str">
        <f t="shared" si="293"/>
        <v/>
      </c>
      <c r="AZ2292" s="5">
        <f t="shared" si="287"/>
        <v>2.6203905032127159</v>
      </c>
      <c r="BA2292" s="11">
        <f t="shared" si="288"/>
        <v>5.2107213370347941E-5</v>
      </c>
      <c r="BB2292" s="5">
        <f t="shared" si="289"/>
        <v>5.2107213370347939E-2</v>
      </c>
      <c r="BC2292" s="46"/>
      <c r="BD2292" s="45"/>
      <c r="BE2292" s="44"/>
      <c r="BF2292" s="44"/>
    </row>
    <row r="2293" spans="1:58" x14ac:dyDescent="0.25">
      <c r="A2293" s="1" t="s">
        <v>849</v>
      </c>
      <c r="B2293" s="1" t="s">
        <v>708</v>
      </c>
      <c r="C2293" s="1" t="s">
        <v>709</v>
      </c>
      <c r="D2293" s="1" t="s">
        <v>710</v>
      </c>
      <c r="E2293" s="1" t="s">
        <v>93</v>
      </c>
      <c r="F2293" s="1" t="s">
        <v>650</v>
      </c>
      <c r="G2293" s="1" t="s">
        <v>704</v>
      </c>
      <c r="H2293" s="1" t="s">
        <v>742</v>
      </c>
      <c r="I2293" s="2">
        <v>119.72</v>
      </c>
      <c r="J2293" s="2">
        <v>0.05</v>
      </c>
      <c r="K2293" s="2">
        <f t="shared" si="286"/>
        <v>0.05</v>
      </c>
      <c r="L2293" s="2">
        <f t="shared" si="290"/>
        <v>0</v>
      </c>
      <c r="AJ2293" s="10">
        <v>0.05</v>
      </c>
      <c r="AK2293" s="5">
        <v>1.658475024713203</v>
      </c>
      <c r="AS2293" s="5" t="str">
        <f t="shared" si="291"/>
        <v/>
      </c>
      <c r="AU2293" s="5" t="str">
        <f t="shared" si="292"/>
        <v/>
      </c>
      <c r="AW2293" s="5" t="str">
        <f t="shared" si="293"/>
        <v/>
      </c>
      <c r="AZ2293" s="5">
        <f t="shared" si="287"/>
        <v>1.658475024713203</v>
      </c>
      <c r="BA2293" s="11">
        <f t="shared" si="288"/>
        <v>3.2979249419569705E-5</v>
      </c>
      <c r="BB2293" s="5">
        <f t="shared" si="289"/>
        <v>3.2979249419569708E-2</v>
      </c>
      <c r="BC2293" s="46"/>
      <c r="BD2293" s="45"/>
      <c r="BE2293" s="44"/>
      <c r="BF2293" s="44"/>
    </row>
    <row r="2294" spans="1:58" x14ac:dyDescent="0.25">
      <c r="A2294" s="1" t="s">
        <v>849</v>
      </c>
      <c r="B2294" s="1" t="s">
        <v>708</v>
      </c>
      <c r="C2294" s="1" t="s">
        <v>709</v>
      </c>
      <c r="D2294" s="1" t="s">
        <v>710</v>
      </c>
      <c r="E2294" s="1" t="s">
        <v>66</v>
      </c>
      <c r="F2294" s="1" t="s">
        <v>650</v>
      </c>
      <c r="G2294" s="1" t="s">
        <v>704</v>
      </c>
      <c r="H2294" s="1" t="s">
        <v>742</v>
      </c>
      <c r="I2294" s="2">
        <v>119.72</v>
      </c>
      <c r="J2294" s="2">
        <v>43.38</v>
      </c>
      <c r="K2294" s="2">
        <f t="shared" si="286"/>
        <v>43.38</v>
      </c>
      <c r="L2294" s="2">
        <f t="shared" si="290"/>
        <v>0</v>
      </c>
      <c r="AJ2294" s="10">
        <v>43.38</v>
      </c>
      <c r="AK2294" s="5">
        <v>1339.1190517224311</v>
      </c>
      <c r="AS2294" s="5" t="str">
        <f t="shared" si="291"/>
        <v/>
      </c>
      <c r="AU2294" s="5" t="str">
        <f t="shared" si="292"/>
        <v/>
      </c>
      <c r="AW2294" s="5" t="str">
        <f t="shared" si="293"/>
        <v/>
      </c>
      <c r="AZ2294" s="5">
        <f t="shared" si="287"/>
        <v>1339.1190517224311</v>
      </c>
      <c r="BA2294" s="11">
        <f t="shared" si="288"/>
        <v>2.6628764709247747E-2</v>
      </c>
      <c r="BB2294" s="5">
        <f t="shared" si="289"/>
        <v>26.628764709247747</v>
      </c>
      <c r="BC2294" s="46"/>
      <c r="BD2294" s="45"/>
      <c r="BE2294" s="44"/>
      <c r="BF2294" s="44"/>
    </row>
    <row r="2295" spans="1:58" x14ac:dyDescent="0.25">
      <c r="A2295" s="1" t="s">
        <v>849</v>
      </c>
      <c r="B2295" s="1" t="s">
        <v>708</v>
      </c>
      <c r="C2295" s="1" t="s">
        <v>709</v>
      </c>
      <c r="D2295" s="1" t="s">
        <v>710</v>
      </c>
      <c r="E2295" s="1" t="s">
        <v>67</v>
      </c>
      <c r="F2295" s="1" t="s">
        <v>650</v>
      </c>
      <c r="G2295" s="1" t="s">
        <v>704</v>
      </c>
      <c r="H2295" s="1" t="s">
        <v>742</v>
      </c>
      <c r="I2295" s="2">
        <v>119.72</v>
      </c>
      <c r="J2295" s="2">
        <v>28.72</v>
      </c>
      <c r="K2295" s="2">
        <f t="shared" si="286"/>
        <v>28.72</v>
      </c>
      <c r="L2295" s="2">
        <f t="shared" si="290"/>
        <v>0</v>
      </c>
      <c r="AJ2295" s="10">
        <v>28.72</v>
      </c>
      <c r="AK2295" s="5">
        <v>909.30868046536443</v>
      </c>
      <c r="AS2295" s="5" t="str">
        <f t="shared" si="291"/>
        <v/>
      </c>
      <c r="AU2295" s="5" t="str">
        <f t="shared" si="292"/>
        <v/>
      </c>
      <c r="AW2295" s="5" t="str">
        <f t="shared" si="293"/>
        <v/>
      </c>
      <c r="AZ2295" s="5">
        <f t="shared" si="287"/>
        <v>909.30868046536443</v>
      </c>
      <c r="BA2295" s="11">
        <f t="shared" si="288"/>
        <v>1.8081862750771834E-2</v>
      </c>
      <c r="BB2295" s="5">
        <f t="shared" si="289"/>
        <v>18.081862750771833</v>
      </c>
      <c r="BC2295" s="46"/>
      <c r="BD2295" s="45"/>
      <c r="BE2295" s="44"/>
      <c r="BF2295" s="44"/>
    </row>
    <row r="2296" spans="1:58" x14ac:dyDescent="0.25">
      <c r="A2296" s="1" t="s">
        <v>849</v>
      </c>
      <c r="B2296" s="1" t="s">
        <v>708</v>
      </c>
      <c r="C2296" s="1" t="s">
        <v>709</v>
      </c>
      <c r="D2296" s="1" t="s">
        <v>710</v>
      </c>
      <c r="E2296" s="1" t="s">
        <v>85</v>
      </c>
      <c r="F2296" s="1" t="s">
        <v>650</v>
      </c>
      <c r="G2296" s="1" t="s">
        <v>704</v>
      </c>
      <c r="H2296" s="1" t="s">
        <v>240</v>
      </c>
      <c r="I2296" s="2">
        <v>119.72</v>
      </c>
      <c r="J2296" s="2">
        <v>9.82</v>
      </c>
      <c r="K2296" s="2">
        <f t="shared" si="286"/>
        <v>6.94</v>
      </c>
      <c r="L2296" s="2">
        <f t="shared" si="290"/>
        <v>0</v>
      </c>
      <c r="AJ2296" s="10">
        <v>6.94</v>
      </c>
      <c r="AK2296" s="5">
        <v>227.841291142568</v>
      </c>
      <c r="AS2296" s="5" t="str">
        <f t="shared" si="291"/>
        <v/>
      </c>
      <c r="AU2296" s="5" t="str">
        <f t="shared" si="292"/>
        <v/>
      </c>
      <c r="AW2296" s="5" t="str">
        <f t="shared" si="293"/>
        <v/>
      </c>
      <c r="AZ2296" s="5">
        <f t="shared" si="287"/>
        <v>227.841291142568</v>
      </c>
      <c r="BA2296" s="11">
        <f t="shared" si="288"/>
        <v>4.5306891310991776E-3</v>
      </c>
      <c r="BB2296" s="5">
        <f t="shared" si="289"/>
        <v>4.5306891310991775</v>
      </c>
      <c r="BC2296" s="46"/>
      <c r="BD2296" s="45"/>
      <c r="BE2296" s="44"/>
      <c r="BF2296" s="44"/>
    </row>
    <row r="2297" spans="1:58" x14ac:dyDescent="0.25">
      <c r="A2297" s="1" t="s">
        <v>850</v>
      </c>
      <c r="B2297" s="1" t="s">
        <v>851</v>
      </c>
      <c r="C2297" s="1" t="s">
        <v>852</v>
      </c>
      <c r="D2297" s="1" t="s">
        <v>853</v>
      </c>
      <c r="E2297" s="1" t="s">
        <v>90</v>
      </c>
      <c r="F2297" s="1" t="s">
        <v>650</v>
      </c>
      <c r="G2297" s="1" t="s">
        <v>704</v>
      </c>
      <c r="H2297" s="1" t="s">
        <v>742</v>
      </c>
      <c r="I2297" s="2">
        <v>1.06</v>
      </c>
      <c r="J2297" s="2">
        <v>0.87</v>
      </c>
      <c r="K2297" s="2">
        <f t="shared" si="286"/>
        <v>0.86</v>
      </c>
      <c r="L2297" s="2">
        <f t="shared" si="290"/>
        <v>0</v>
      </c>
      <c r="AF2297" s="2">
        <v>0.85</v>
      </c>
      <c r="AG2297" s="5">
        <v>77.533706249999994</v>
      </c>
      <c r="AJ2297" s="10">
        <v>0.01</v>
      </c>
      <c r="AK2297" s="5">
        <v>0.33169499258603902</v>
      </c>
      <c r="AS2297" s="5" t="str">
        <f t="shared" si="291"/>
        <v/>
      </c>
      <c r="AU2297" s="5" t="str">
        <f t="shared" si="292"/>
        <v/>
      </c>
      <c r="AW2297" s="5" t="str">
        <f t="shared" si="293"/>
        <v/>
      </c>
      <c r="AZ2297" s="5">
        <f t="shared" si="287"/>
        <v>77.865401242586032</v>
      </c>
      <c r="BA2297" s="11">
        <f t="shared" si="288"/>
        <v>1.5483757370287729E-3</v>
      </c>
      <c r="BB2297" s="5">
        <f t="shared" si="289"/>
        <v>1.548375737028773</v>
      </c>
      <c r="BC2297" s="46"/>
      <c r="BD2297" s="45"/>
      <c r="BE2297" s="44"/>
      <c r="BF2297" s="44"/>
    </row>
    <row r="2298" spans="1:58" x14ac:dyDescent="0.25">
      <c r="A2298" s="1" t="s">
        <v>854</v>
      </c>
      <c r="B2298" s="1" t="s">
        <v>708</v>
      </c>
      <c r="C2298" s="1" t="s">
        <v>709</v>
      </c>
      <c r="D2298" s="1" t="s">
        <v>710</v>
      </c>
      <c r="E2298" s="1" t="s">
        <v>90</v>
      </c>
      <c r="F2298" s="1" t="s">
        <v>650</v>
      </c>
      <c r="G2298" s="1" t="s">
        <v>704</v>
      </c>
      <c r="H2298" s="1" t="s">
        <v>742</v>
      </c>
      <c r="I2298" s="2">
        <v>67.58</v>
      </c>
      <c r="J2298" s="2">
        <v>37.96</v>
      </c>
      <c r="K2298" s="2">
        <f t="shared" si="286"/>
        <v>37.96</v>
      </c>
      <c r="L2298" s="2">
        <f t="shared" si="290"/>
        <v>0</v>
      </c>
      <c r="AF2298" s="2">
        <v>0.02</v>
      </c>
      <c r="AG2298" s="5">
        <v>1.8243225000000001</v>
      </c>
      <c r="AJ2298" s="10">
        <v>37.94</v>
      </c>
      <c r="AK2298" s="5">
        <v>1257.389406</v>
      </c>
      <c r="AS2298" s="5" t="str">
        <f t="shared" si="291"/>
        <v/>
      </c>
      <c r="AU2298" s="5" t="str">
        <f t="shared" si="292"/>
        <v/>
      </c>
      <c r="AW2298" s="5" t="str">
        <f t="shared" si="293"/>
        <v/>
      </c>
      <c r="AZ2298" s="5">
        <f t="shared" si="287"/>
        <v>1259.2137285000001</v>
      </c>
      <c r="BA2298" s="11">
        <f t="shared" si="288"/>
        <v>2.503982454118004E-2</v>
      </c>
      <c r="BB2298" s="5">
        <f t="shared" si="289"/>
        <v>25.039824541180039</v>
      </c>
      <c r="BC2298" s="46"/>
      <c r="BD2298" s="45"/>
      <c r="BE2298" s="44"/>
      <c r="BF2298" s="44"/>
    </row>
    <row r="2299" spans="1:58" x14ac:dyDescent="0.25">
      <c r="A2299" s="1" t="s">
        <v>854</v>
      </c>
      <c r="B2299" s="1" t="s">
        <v>708</v>
      </c>
      <c r="C2299" s="1" t="s">
        <v>709</v>
      </c>
      <c r="D2299" s="1" t="s">
        <v>710</v>
      </c>
      <c r="E2299" s="1" t="s">
        <v>93</v>
      </c>
      <c r="F2299" s="1" t="s">
        <v>650</v>
      </c>
      <c r="G2299" s="1" t="s">
        <v>704</v>
      </c>
      <c r="H2299" s="1" t="s">
        <v>742</v>
      </c>
      <c r="I2299" s="2">
        <v>67.58</v>
      </c>
      <c r="J2299" s="2">
        <v>29.53</v>
      </c>
      <c r="K2299" s="2">
        <f t="shared" si="286"/>
        <v>29.53</v>
      </c>
      <c r="L2299" s="2">
        <f t="shared" si="290"/>
        <v>0</v>
      </c>
      <c r="AJ2299" s="10">
        <v>29.53</v>
      </c>
      <c r="AK2299" s="5">
        <v>979.82702999999992</v>
      </c>
      <c r="AS2299" s="5" t="str">
        <f t="shared" si="291"/>
        <v/>
      </c>
      <c r="AU2299" s="5" t="str">
        <f t="shared" si="292"/>
        <v/>
      </c>
      <c r="AW2299" s="5" t="str">
        <f t="shared" si="293"/>
        <v/>
      </c>
      <c r="AZ2299" s="5">
        <f t="shared" si="287"/>
        <v>979.82702999999992</v>
      </c>
      <c r="BA2299" s="11">
        <f t="shared" si="288"/>
        <v>1.948414026674547E-2</v>
      </c>
      <c r="BB2299" s="5">
        <f t="shared" si="289"/>
        <v>19.48414026674547</v>
      </c>
      <c r="BC2299" s="46"/>
      <c r="BD2299" s="45"/>
      <c r="BE2299" s="44"/>
      <c r="BF2299" s="44"/>
    </row>
    <row r="2300" spans="1:58" x14ac:dyDescent="0.25">
      <c r="A2300" s="1" t="s">
        <v>854</v>
      </c>
      <c r="B2300" s="1" t="s">
        <v>708</v>
      </c>
      <c r="C2300" s="1" t="s">
        <v>709</v>
      </c>
      <c r="D2300" s="1" t="s">
        <v>710</v>
      </c>
      <c r="E2300" s="1" t="s">
        <v>85</v>
      </c>
      <c r="F2300" s="1" t="s">
        <v>650</v>
      </c>
      <c r="G2300" s="1" t="s">
        <v>704</v>
      </c>
      <c r="H2300" s="1" t="s">
        <v>240</v>
      </c>
      <c r="I2300" s="2">
        <v>67.58</v>
      </c>
      <c r="J2300" s="2">
        <v>0.09</v>
      </c>
      <c r="K2300" s="2">
        <f t="shared" si="286"/>
        <v>0.09</v>
      </c>
      <c r="L2300" s="2">
        <f t="shared" si="290"/>
        <v>0</v>
      </c>
      <c r="AJ2300" s="10">
        <v>0.09</v>
      </c>
      <c r="AK2300" s="5">
        <v>2.985255</v>
      </c>
      <c r="AS2300" s="5" t="str">
        <f t="shared" si="291"/>
        <v/>
      </c>
      <c r="AU2300" s="5" t="str">
        <f t="shared" si="292"/>
        <v/>
      </c>
      <c r="AW2300" s="5" t="str">
        <f t="shared" si="293"/>
        <v/>
      </c>
      <c r="AZ2300" s="5">
        <f t="shared" si="287"/>
        <v>2.985255</v>
      </c>
      <c r="BA2300" s="11">
        <f t="shared" si="288"/>
        <v>5.9362648070653096E-5</v>
      </c>
      <c r="BB2300" s="5">
        <f t="shared" si="289"/>
        <v>5.9362648070653098E-2</v>
      </c>
      <c r="BC2300" s="46"/>
      <c r="BD2300" s="45"/>
      <c r="BE2300" s="44"/>
      <c r="BF2300" s="44"/>
    </row>
    <row r="2301" spans="1:58" x14ac:dyDescent="0.25">
      <c r="A2301" s="1" t="s">
        <v>855</v>
      </c>
      <c r="B2301" s="1" t="s">
        <v>392</v>
      </c>
      <c r="C2301" s="1" t="s">
        <v>192</v>
      </c>
      <c r="D2301" s="1" t="s">
        <v>112</v>
      </c>
      <c r="E2301" s="1" t="s">
        <v>67</v>
      </c>
      <c r="F2301" s="1" t="s">
        <v>650</v>
      </c>
      <c r="G2301" s="1" t="s">
        <v>704</v>
      </c>
      <c r="H2301" s="1" t="s">
        <v>742</v>
      </c>
      <c r="I2301" s="2">
        <v>16.47</v>
      </c>
      <c r="J2301" s="2">
        <v>4.6900000000000004</v>
      </c>
      <c r="K2301" s="2">
        <f t="shared" si="286"/>
        <v>4.6900000000000004</v>
      </c>
      <c r="L2301" s="2">
        <f t="shared" si="290"/>
        <v>0</v>
      </c>
      <c r="AJ2301" s="10">
        <v>4.6900000000000004</v>
      </c>
      <c r="AK2301" s="5">
        <v>154.13867430541811</v>
      </c>
      <c r="AS2301" s="5" t="str">
        <f t="shared" si="291"/>
        <v/>
      </c>
      <c r="AU2301" s="5" t="str">
        <f t="shared" si="292"/>
        <v/>
      </c>
      <c r="AW2301" s="5" t="str">
        <f t="shared" si="293"/>
        <v/>
      </c>
      <c r="AZ2301" s="5">
        <f t="shared" si="287"/>
        <v>154.13867430541811</v>
      </c>
      <c r="BA2301" s="11">
        <f t="shared" si="288"/>
        <v>3.0650915505943555E-3</v>
      </c>
      <c r="BB2301" s="5">
        <f t="shared" si="289"/>
        <v>3.0650915505943557</v>
      </c>
      <c r="BC2301" s="46"/>
      <c r="BD2301" s="45"/>
      <c r="BE2301" s="44"/>
      <c r="BF2301" s="44"/>
    </row>
    <row r="2302" spans="1:58" x14ac:dyDescent="0.25">
      <c r="A2302" s="1" t="s">
        <v>855</v>
      </c>
      <c r="B2302" s="1" t="s">
        <v>392</v>
      </c>
      <c r="C2302" s="1" t="s">
        <v>192</v>
      </c>
      <c r="D2302" s="1" t="s">
        <v>112</v>
      </c>
      <c r="E2302" s="1" t="s">
        <v>68</v>
      </c>
      <c r="F2302" s="1" t="s">
        <v>650</v>
      </c>
      <c r="G2302" s="1" t="s">
        <v>704</v>
      </c>
      <c r="H2302" s="1" t="s">
        <v>742</v>
      </c>
      <c r="I2302" s="2">
        <v>16.47</v>
      </c>
      <c r="J2302" s="2">
        <v>9.48</v>
      </c>
      <c r="K2302" s="2">
        <f t="shared" si="286"/>
        <v>9.48</v>
      </c>
      <c r="L2302" s="2">
        <f t="shared" si="290"/>
        <v>0</v>
      </c>
      <c r="AJ2302" s="10">
        <v>9.48</v>
      </c>
      <c r="AK2302" s="5">
        <v>285.85474805814027</v>
      </c>
      <c r="AS2302" s="5" t="str">
        <f t="shared" si="291"/>
        <v/>
      </c>
      <c r="AU2302" s="5" t="str">
        <f t="shared" si="292"/>
        <v/>
      </c>
      <c r="AW2302" s="5" t="str">
        <f t="shared" si="293"/>
        <v/>
      </c>
      <c r="AZ2302" s="5">
        <f t="shared" si="287"/>
        <v>285.85474805814027</v>
      </c>
      <c r="BA2302" s="11">
        <f t="shared" si="288"/>
        <v>5.6843032867545948E-3</v>
      </c>
      <c r="BB2302" s="5">
        <f t="shared" si="289"/>
        <v>5.6843032867545951</v>
      </c>
      <c r="BC2302" s="46"/>
      <c r="BD2302" s="45"/>
      <c r="BE2302" s="44"/>
      <c r="BF2302" s="44"/>
    </row>
    <row r="2303" spans="1:58" x14ac:dyDescent="0.25">
      <c r="A2303" s="1" t="s">
        <v>856</v>
      </c>
      <c r="B2303" s="1" t="s">
        <v>708</v>
      </c>
      <c r="C2303" s="1" t="s">
        <v>709</v>
      </c>
      <c r="D2303" s="1" t="s">
        <v>710</v>
      </c>
      <c r="E2303" s="1" t="s">
        <v>73</v>
      </c>
      <c r="F2303" s="1" t="s">
        <v>650</v>
      </c>
      <c r="G2303" s="1" t="s">
        <v>704</v>
      </c>
      <c r="H2303" s="1" t="s">
        <v>742</v>
      </c>
      <c r="I2303" s="2">
        <v>80</v>
      </c>
      <c r="J2303" s="2">
        <v>0.09</v>
      </c>
      <c r="K2303" s="2">
        <f t="shared" si="286"/>
        <v>0.09</v>
      </c>
      <c r="L2303" s="2">
        <f t="shared" si="290"/>
        <v>0</v>
      </c>
      <c r="AJ2303" s="10">
        <v>0.09</v>
      </c>
      <c r="AK2303" s="5">
        <v>2.686729606761038</v>
      </c>
      <c r="AS2303" s="5" t="str">
        <f t="shared" si="291"/>
        <v/>
      </c>
      <c r="AU2303" s="5" t="str">
        <f t="shared" si="292"/>
        <v/>
      </c>
      <c r="AW2303" s="5" t="str">
        <f t="shared" si="293"/>
        <v/>
      </c>
      <c r="AZ2303" s="5">
        <f t="shared" si="287"/>
        <v>2.686729606761038</v>
      </c>
      <c r="BA2303" s="11">
        <f t="shared" si="288"/>
        <v>5.342638538656151E-5</v>
      </c>
      <c r="BB2303" s="5">
        <f t="shared" si="289"/>
        <v>5.3426385386561512E-2</v>
      </c>
      <c r="BC2303" s="46"/>
      <c r="BD2303" s="45"/>
      <c r="BE2303" s="44"/>
      <c r="BF2303" s="44"/>
    </row>
    <row r="2304" spans="1:58" x14ac:dyDescent="0.25">
      <c r="A2304" s="1" t="s">
        <v>856</v>
      </c>
      <c r="B2304" s="1" t="s">
        <v>708</v>
      </c>
      <c r="C2304" s="1" t="s">
        <v>709</v>
      </c>
      <c r="D2304" s="1" t="s">
        <v>710</v>
      </c>
      <c r="E2304" s="1" t="s">
        <v>68</v>
      </c>
      <c r="F2304" s="1" t="s">
        <v>650</v>
      </c>
      <c r="G2304" s="1" t="s">
        <v>704</v>
      </c>
      <c r="H2304" s="1" t="s">
        <v>742</v>
      </c>
      <c r="I2304" s="2">
        <v>80</v>
      </c>
      <c r="J2304" s="2">
        <v>0.06</v>
      </c>
      <c r="K2304" s="2">
        <f t="shared" si="286"/>
        <v>0.06</v>
      </c>
      <c r="L2304" s="2">
        <f t="shared" si="290"/>
        <v>0</v>
      </c>
      <c r="AJ2304" s="10">
        <v>0.06</v>
      </c>
      <c r="AK2304" s="5">
        <v>1.791152959964611</v>
      </c>
      <c r="AS2304" s="5" t="str">
        <f t="shared" si="291"/>
        <v/>
      </c>
      <c r="AU2304" s="5" t="str">
        <f t="shared" si="292"/>
        <v/>
      </c>
      <c r="AW2304" s="5" t="str">
        <f t="shared" si="293"/>
        <v/>
      </c>
      <c r="AZ2304" s="5">
        <f t="shared" si="287"/>
        <v>1.791152959964611</v>
      </c>
      <c r="BA2304" s="11">
        <f t="shared" si="288"/>
        <v>3.561758804627672E-5</v>
      </c>
      <c r="BB2304" s="5">
        <f t="shared" si="289"/>
        <v>3.5617588046276717E-2</v>
      </c>
      <c r="BC2304" s="46"/>
      <c r="BD2304" s="45"/>
      <c r="BE2304" s="44"/>
      <c r="BF2304" s="44"/>
    </row>
    <row r="2305" spans="1:58" x14ac:dyDescent="0.25">
      <c r="A2305" s="1" t="s">
        <v>856</v>
      </c>
      <c r="B2305" s="1" t="s">
        <v>708</v>
      </c>
      <c r="C2305" s="1" t="s">
        <v>709</v>
      </c>
      <c r="D2305" s="1" t="s">
        <v>710</v>
      </c>
      <c r="E2305" s="1" t="s">
        <v>69</v>
      </c>
      <c r="F2305" s="1" t="s">
        <v>650</v>
      </c>
      <c r="G2305" s="1" t="s">
        <v>704</v>
      </c>
      <c r="H2305" s="1" t="s">
        <v>742</v>
      </c>
      <c r="I2305" s="2">
        <v>80</v>
      </c>
      <c r="J2305" s="2">
        <v>7.0000000000000007E-2</v>
      </c>
      <c r="K2305" s="2">
        <f t="shared" si="286"/>
        <v>7.0000000000000007E-2</v>
      </c>
      <c r="L2305" s="2">
        <f t="shared" si="290"/>
        <v>0</v>
      </c>
      <c r="AJ2305" s="10">
        <v>7.0000000000000007E-2</v>
      </c>
      <c r="AK2305" s="5">
        <v>2.0896785088967529</v>
      </c>
      <c r="AS2305" s="5" t="str">
        <f t="shared" si="291"/>
        <v/>
      </c>
      <c r="AU2305" s="5" t="str">
        <f t="shared" si="292"/>
        <v/>
      </c>
      <c r="AW2305" s="5" t="str">
        <f t="shared" si="293"/>
        <v/>
      </c>
      <c r="AZ2305" s="5">
        <f t="shared" si="287"/>
        <v>2.0896785088967529</v>
      </c>
      <c r="BA2305" s="11">
        <f t="shared" si="288"/>
        <v>4.1553853826371639E-5</v>
      </c>
      <c r="BB2305" s="5">
        <f t="shared" si="289"/>
        <v>4.1553853826371639E-2</v>
      </c>
      <c r="BC2305" s="46"/>
      <c r="BD2305" s="45"/>
      <c r="BE2305" s="44"/>
      <c r="BF2305" s="44"/>
    </row>
    <row r="2306" spans="1:58" x14ac:dyDescent="0.25">
      <c r="A2306" s="1" t="s">
        <v>856</v>
      </c>
      <c r="B2306" s="1" t="s">
        <v>708</v>
      </c>
      <c r="C2306" s="1" t="s">
        <v>709</v>
      </c>
      <c r="D2306" s="1" t="s">
        <v>710</v>
      </c>
      <c r="E2306" s="1" t="s">
        <v>74</v>
      </c>
      <c r="F2306" s="1" t="s">
        <v>650</v>
      </c>
      <c r="G2306" s="1" t="s">
        <v>704</v>
      </c>
      <c r="H2306" s="1" t="s">
        <v>742</v>
      </c>
      <c r="I2306" s="2">
        <v>80</v>
      </c>
      <c r="J2306" s="2">
        <v>44.98</v>
      </c>
      <c r="K2306" s="2">
        <f t="shared" si="286"/>
        <v>44.98</v>
      </c>
      <c r="L2306" s="2">
        <f t="shared" si="290"/>
        <v>0</v>
      </c>
      <c r="AJ2306" s="10">
        <v>44.98</v>
      </c>
      <c r="AK2306" s="5">
        <v>1342.767685334587</v>
      </c>
      <c r="AS2306" s="5" t="str">
        <f t="shared" si="291"/>
        <v/>
      </c>
      <c r="AU2306" s="5" t="str">
        <f t="shared" si="292"/>
        <v/>
      </c>
      <c r="AW2306" s="5" t="str">
        <f t="shared" si="293"/>
        <v/>
      </c>
      <c r="AZ2306" s="5">
        <f t="shared" si="287"/>
        <v>1342.767685334587</v>
      </c>
      <c r="BA2306" s="11">
        <f t="shared" si="288"/>
        <v>2.6701318830439122E-2</v>
      </c>
      <c r="BB2306" s="5">
        <f t="shared" si="289"/>
        <v>26.701318830439121</v>
      </c>
      <c r="BC2306" s="46"/>
      <c r="BD2306" s="45"/>
      <c r="BE2306" s="44"/>
      <c r="BF2306" s="44"/>
    </row>
    <row r="2307" spans="1:58" x14ac:dyDescent="0.25">
      <c r="A2307" s="1" t="s">
        <v>856</v>
      </c>
      <c r="B2307" s="1" t="s">
        <v>708</v>
      </c>
      <c r="C2307" s="1" t="s">
        <v>709</v>
      </c>
      <c r="D2307" s="1" t="s">
        <v>710</v>
      </c>
      <c r="E2307" s="1" t="s">
        <v>75</v>
      </c>
      <c r="F2307" s="1" t="s">
        <v>650</v>
      </c>
      <c r="G2307" s="1" t="s">
        <v>704</v>
      </c>
      <c r="H2307" s="1" t="s">
        <v>742</v>
      </c>
      <c r="I2307" s="2">
        <v>80</v>
      </c>
      <c r="J2307" s="2">
        <v>33.28</v>
      </c>
      <c r="K2307" s="2">
        <f t="shared" ref="K2307:K2370" si="294">SUM(N2307,P2307,R2307,T2307,AD2307,AF2307,AH2307,AJ2307,AL2307,AN2307,AP2307,V2307,X2307,Z2307,BC2307,AB2307)</f>
        <v>33.28</v>
      </c>
      <c r="L2307" s="2">
        <f t="shared" si="290"/>
        <v>0</v>
      </c>
      <c r="Z2307" s="14">
        <v>0.04</v>
      </c>
      <c r="AA2307" s="5">
        <v>3.6487500000000002</v>
      </c>
      <c r="AJ2307" s="10">
        <v>33.24</v>
      </c>
      <c r="AK2307" s="5">
        <v>992.29881210651399</v>
      </c>
      <c r="AS2307" s="5" t="str">
        <f t="shared" si="291"/>
        <v/>
      </c>
      <c r="AU2307" s="5" t="str">
        <f t="shared" si="292"/>
        <v/>
      </c>
      <c r="AW2307" s="5" t="str">
        <f t="shared" si="293"/>
        <v/>
      </c>
      <c r="AZ2307" s="5">
        <f t="shared" ref="AZ2307:AZ2370" si="295">SUM(O2307,Q2307,S2307,U2307,AE2307,AG2307,AI2307,AK2307,AM2307,AO2307,AQ2307,W2307,Y2307,AA2307,BD2307,AC2307)</f>
        <v>995.94756210651394</v>
      </c>
      <c r="BA2307" s="11">
        <f t="shared" ref="BA2307:BA2370" si="296">(AZ2307/$AZ$2498)*100</f>
        <v>1.9804701650664315E-2</v>
      </c>
      <c r="BB2307" s="5">
        <f t="shared" ref="BB2307:BB2370" si="297">(BA2307/100)*$BB$1</f>
        <v>19.804701650664317</v>
      </c>
      <c r="BC2307" s="46"/>
      <c r="BD2307" s="45"/>
      <c r="BE2307" s="44"/>
      <c r="BF2307" s="44"/>
    </row>
    <row r="2308" spans="1:58" x14ac:dyDescent="0.25">
      <c r="A2308" s="1" t="s">
        <v>857</v>
      </c>
      <c r="B2308" s="1" t="s">
        <v>708</v>
      </c>
      <c r="C2308" s="1" t="s">
        <v>709</v>
      </c>
      <c r="D2308" s="1" t="s">
        <v>710</v>
      </c>
      <c r="E2308" s="1" t="s">
        <v>70</v>
      </c>
      <c r="F2308" s="1" t="s">
        <v>650</v>
      </c>
      <c r="G2308" s="1" t="s">
        <v>704</v>
      </c>
      <c r="H2308" s="1" t="s">
        <v>742</v>
      </c>
      <c r="I2308" s="2">
        <v>69.61</v>
      </c>
      <c r="J2308" s="2">
        <v>0.09</v>
      </c>
      <c r="K2308" s="2">
        <f t="shared" si="294"/>
        <v>0.09</v>
      </c>
      <c r="L2308" s="2">
        <f t="shared" ref="L2308:L2371" si="298">SUM(M2308,AR2308,AT2308,AV2308,AX2308,AY2308)</f>
        <v>0</v>
      </c>
      <c r="AJ2308" s="10">
        <v>0.09</v>
      </c>
      <c r="AK2308" s="5">
        <v>2.686729606761038</v>
      </c>
      <c r="AS2308" s="5" t="str">
        <f t="shared" si="291"/>
        <v/>
      </c>
      <c r="AU2308" s="5" t="str">
        <f t="shared" si="292"/>
        <v/>
      </c>
      <c r="AW2308" s="5" t="str">
        <f t="shared" si="293"/>
        <v/>
      </c>
      <c r="AZ2308" s="5">
        <f t="shared" si="295"/>
        <v>2.686729606761038</v>
      </c>
      <c r="BA2308" s="11">
        <f t="shared" si="296"/>
        <v>5.342638538656151E-5</v>
      </c>
      <c r="BB2308" s="5">
        <f t="shared" si="297"/>
        <v>5.3426385386561512E-2</v>
      </c>
      <c r="BC2308" s="46"/>
      <c r="BD2308" s="45"/>
      <c r="BE2308" s="44"/>
      <c r="BF2308" s="44"/>
    </row>
    <row r="2309" spans="1:58" x14ac:dyDescent="0.25">
      <c r="A2309" s="1" t="s">
        <v>857</v>
      </c>
      <c r="B2309" s="1" t="s">
        <v>708</v>
      </c>
      <c r="C2309" s="1" t="s">
        <v>709</v>
      </c>
      <c r="D2309" s="1" t="s">
        <v>710</v>
      </c>
      <c r="E2309" s="1" t="s">
        <v>66</v>
      </c>
      <c r="F2309" s="1" t="s">
        <v>650</v>
      </c>
      <c r="G2309" s="1" t="s">
        <v>704</v>
      </c>
      <c r="H2309" s="1" t="s">
        <v>742</v>
      </c>
      <c r="I2309" s="2">
        <v>69.61</v>
      </c>
      <c r="J2309" s="2">
        <v>7.0000000000000007E-2</v>
      </c>
      <c r="K2309" s="2">
        <f t="shared" si="294"/>
        <v>7.0000000000000007E-2</v>
      </c>
      <c r="L2309" s="2">
        <f t="shared" si="298"/>
        <v>0</v>
      </c>
      <c r="AJ2309" s="10">
        <v>7.0000000000000007E-2</v>
      </c>
      <c r="AK2309" s="5">
        <v>2.0896785088967529</v>
      </c>
      <c r="AS2309" s="5" t="str">
        <f t="shared" si="291"/>
        <v/>
      </c>
      <c r="AU2309" s="5" t="str">
        <f t="shared" si="292"/>
        <v/>
      </c>
      <c r="AW2309" s="5" t="str">
        <f t="shared" si="293"/>
        <v/>
      </c>
      <c r="AZ2309" s="5">
        <f t="shared" si="295"/>
        <v>2.0896785088967529</v>
      </c>
      <c r="BA2309" s="11">
        <f t="shared" si="296"/>
        <v>4.1553853826371639E-5</v>
      </c>
      <c r="BB2309" s="5">
        <f t="shared" si="297"/>
        <v>4.1553853826371639E-2</v>
      </c>
      <c r="BC2309" s="46"/>
      <c r="BD2309" s="45"/>
      <c r="BE2309" s="44"/>
      <c r="BF2309" s="44"/>
    </row>
    <row r="2310" spans="1:58" x14ac:dyDescent="0.25">
      <c r="A2310" s="1" t="s">
        <v>857</v>
      </c>
      <c r="B2310" s="1" t="s">
        <v>708</v>
      </c>
      <c r="C2310" s="1" t="s">
        <v>709</v>
      </c>
      <c r="D2310" s="1" t="s">
        <v>710</v>
      </c>
      <c r="E2310" s="1" t="s">
        <v>67</v>
      </c>
      <c r="F2310" s="1" t="s">
        <v>650</v>
      </c>
      <c r="G2310" s="1" t="s">
        <v>704</v>
      </c>
      <c r="H2310" s="1" t="s">
        <v>742</v>
      </c>
      <c r="I2310" s="2">
        <v>69.61</v>
      </c>
      <c r="J2310" s="2">
        <v>0.05</v>
      </c>
      <c r="K2310" s="2">
        <f t="shared" si="294"/>
        <v>0.05</v>
      </c>
      <c r="L2310" s="2">
        <f t="shared" si="298"/>
        <v>0</v>
      </c>
      <c r="AJ2310" s="10">
        <v>0.05</v>
      </c>
      <c r="AK2310" s="5">
        <v>1.923830956999026</v>
      </c>
      <c r="AS2310" s="5" t="str">
        <f t="shared" si="291"/>
        <v/>
      </c>
      <c r="AU2310" s="5" t="str">
        <f t="shared" si="292"/>
        <v/>
      </c>
      <c r="AW2310" s="5" t="str">
        <f t="shared" si="293"/>
        <v/>
      </c>
      <c r="AZ2310" s="5">
        <f t="shared" si="295"/>
        <v>1.923830956999026</v>
      </c>
      <c r="BA2310" s="11">
        <f t="shared" si="296"/>
        <v>3.8255927901556459E-5</v>
      </c>
      <c r="BB2310" s="5">
        <f t="shared" si="297"/>
        <v>3.8255927901556457E-2</v>
      </c>
      <c r="BC2310" s="46"/>
      <c r="BD2310" s="45"/>
      <c r="BE2310" s="44"/>
      <c r="BF2310" s="44"/>
    </row>
    <row r="2311" spans="1:58" x14ac:dyDescent="0.25">
      <c r="A2311" s="1" t="s">
        <v>857</v>
      </c>
      <c r="B2311" s="1" t="s">
        <v>708</v>
      </c>
      <c r="C2311" s="1" t="s">
        <v>709</v>
      </c>
      <c r="D2311" s="1" t="s">
        <v>710</v>
      </c>
      <c r="E2311" s="1" t="s">
        <v>68</v>
      </c>
      <c r="F2311" s="1" t="s">
        <v>650</v>
      </c>
      <c r="G2311" s="1" t="s">
        <v>704</v>
      </c>
      <c r="H2311" s="1" t="s">
        <v>742</v>
      </c>
      <c r="I2311" s="2">
        <v>69.61</v>
      </c>
      <c r="J2311" s="2">
        <v>24</v>
      </c>
      <c r="K2311" s="2">
        <f t="shared" si="294"/>
        <v>24</v>
      </c>
      <c r="L2311" s="2">
        <f t="shared" si="298"/>
        <v>0</v>
      </c>
      <c r="AJ2311" s="10">
        <v>24</v>
      </c>
      <c r="AK2311" s="5">
        <v>731.42064525918954</v>
      </c>
      <c r="AS2311" s="5" t="str">
        <f t="shared" si="291"/>
        <v/>
      </c>
      <c r="AU2311" s="5" t="str">
        <f t="shared" si="292"/>
        <v/>
      </c>
      <c r="AW2311" s="5" t="str">
        <f t="shared" si="293"/>
        <v/>
      </c>
      <c r="AZ2311" s="5">
        <f t="shared" si="295"/>
        <v>731.42064525918954</v>
      </c>
      <c r="BA2311" s="11">
        <f t="shared" si="296"/>
        <v>1.4544508377385272E-2</v>
      </c>
      <c r="BB2311" s="5">
        <f t="shared" si="297"/>
        <v>14.544508377385272</v>
      </c>
      <c r="BC2311" s="46"/>
      <c r="BD2311" s="45"/>
      <c r="BE2311" s="44"/>
      <c r="BF2311" s="44"/>
    </row>
    <row r="2312" spans="1:58" x14ac:dyDescent="0.25">
      <c r="A2312" s="1" t="s">
        <v>857</v>
      </c>
      <c r="B2312" s="1" t="s">
        <v>708</v>
      </c>
      <c r="C2312" s="1" t="s">
        <v>709</v>
      </c>
      <c r="D2312" s="1" t="s">
        <v>710</v>
      </c>
      <c r="E2312" s="1" t="s">
        <v>69</v>
      </c>
      <c r="F2312" s="1" t="s">
        <v>650</v>
      </c>
      <c r="G2312" s="1" t="s">
        <v>704</v>
      </c>
      <c r="H2312" s="1" t="s">
        <v>742</v>
      </c>
      <c r="I2312" s="2">
        <v>69.61</v>
      </c>
      <c r="J2312" s="2">
        <v>44.77</v>
      </c>
      <c r="K2312" s="2">
        <f t="shared" si="294"/>
        <v>44.77</v>
      </c>
      <c r="L2312" s="2">
        <f t="shared" si="298"/>
        <v>0</v>
      </c>
      <c r="AJ2312" s="10">
        <v>44.77</v>
      </c>
      <c r="AK2312" s="5">
        <v>1337.427459646055</v>
      </c>
      <c r="AS2312" s="5" t="str">
        <f t="shared" si="291"/>
        <v/>
      </c>
      <c r="AU2312" s="5" t="str">
        <f t="shared" si="292"/>
        <v/>
      </c>
      <c r="AW2312" s="5" t="str">
        <f t="shared" si="293"/>
        <v/>
      </c>
      <c r="AZ2312" s="5">
        <f t="shared" si="295"/>
        <v>1337.427459646055</v>
      </c>
      <c r="BA2312" s="11">
        <f t="shared" si="296"/>
        <v>2.659512691779977E-2</v>
      </c>
      <c r="BB2312" s="5">
        <f t="shared" si="297"/>
        <v>26.595126917799771</v>
      </c>
      <c r="BC2312" s="46"/>
      <c r="BD2312" s="45"/>
      <c r="BE2312" s="44"/>
      <c r="BF2312" s="44"/>
    </row>
    <row r="2313" spans="1:58" x14ac:dyDescent="0.25">
      <c r="A2313" s="1" t="s">
        <v>858</v>
      </c>
      <c r="B2313" s="1" t="s">
        <v>392</v>
      </c>
      <c r="C2313" s="1" t="s">
        <v>192</v>
      </c>
      <c r="D2313" s="1" t="s">
        <v>112</v>
      </c>
      <c r="E2313" s="1" t="s">
        <v>61</v>
      </c>
      <c r="F2313" s="1" t="s">
        <v>662</v>
      </c>
      <c r="G2313" s="1" t="s">
        <v>704</v>
      </c>
      <c r="H2313" s="1" t="s">
        <v>742</v>
      </c>
      <c r="I2313" s="2">
        <v>3.26</v>
      </c>
      <c r="J2313" s="2">
        <v>0.03</v>
      </c>
      <c r="K2313" s="2">
        <f t="shared" si="294"/>
        <v>0.03</v>
      </c>
      <c r="L2313" s="2">
        <f t="shared" si="298"/>
        <v>0</v>
      </c>
      <c r="AJ2313" s="10">
        <v>0.03</v>
      </c>
      <c r="AK2313" s="5">
        <v>0.89557647998230538</v>
      </c>
      <c r="AS2313" s="5" t="str">
        <f t="shared" si="291"/>
        <v/>
      </c>
      <c r="AU2313" s="5" t="str">
        <f t="shared" si="292"/>
        <v/>
      </c>
      <c r="AW2313" s="5" t="str">
        <f t="shared" si="293"/>
        <v/>
      </c>
      <c r="AZ2313" s="5">
        <f t="shared" si="295"/>
        <v>0.89557647998230538</v>
      </c>
      <c r="BA2313" s="11">
        <f t="shared" si="296"/>
        <v>1.7808794023138357E-5</v>
      </c>
      <c r="BB2313" s="5">
        <f t="shared" si="297"/>
        <v>1.7808794023138355E-2</v>
      </c>
      <c r="BC2313" s="46"/>
      <c r="BD2313" s="45"/>
      <c r="BE2313" s="44"/>
      <c r="BF2313" s="44"/>
    </row>
    <row r="2314" spans="1:58" x14ac:dyDescent="0.25">
      <c r="A2314" s="1" t="s">
        <v>858</v>
      </c>
      <c r="B2314" s="1" t="s">
        <v>392</v>
      </c>
      <c r="C2314" s="1" t="s">
        <v>192</v>
      </c>
      <c r="D2314" s="1" t="s">
        <v>112</v>
      </c>
      <c r="E2314" s="1" t="s">
        <v>71</v>
      </c>
      <c r="F2314" s="1" t="s">
        <v>662</v>
      </c>
      <c r="G2314" s="1" t="s">
        <v>704</v>
      </c>
      <c r="H2314" s="1" t="s">
        <v>742</v>
      </c>
      <c r="I2314" s="2">
        <v>3.26</v>
      </c>
      <c r="J2314" s="2">
        <v>2.98</v>
      </c>
      <c r="K2314" s="2">
        <f t="shared" si="294"/>
        <v>2.97</v>
      </c>
      <c r="L2314" s="2">
        <f t="shared" si="298"/>
        <v>0</v>
      </c>
      <c r="AH2314" s="9">
        <v>0.02</v>
      </c>
      <c r="AI2314" s="5">
        <v>0.65445975000000001</v>
      </c>
      <c r="AJ2314" s="10">
        <v>2.95</v>
      </c>
      <c r="AK2314" s="5">
        <v>88.06502392348051</v>
      </c>
      <c r="AS2314" s="5" t="str">
        <f t="shared" si="291"/>
        <v/>
      </c>
      <c r="AU2314" s="5" t="str">
        <f t="shared" si="292"/>
        <v/>
      </c>
      <c r="AW2314" s="5" t="str">
        <f t="shared" si="293"/>
        <v/>
      </c>
      <c r="AZ2314" s="5">
        <f t="shared" si="295"/>
        <v>88.719483673480511</v>
      </c>
      <c r="BA2314" s="11">
        <f t="shared" si="296"/>
        <v>1.7642122653906875E-3</v>
      </c>
      <c r="BB2314" s="5">
        <f t="shared" si="297"/>
        <v>1.7642122653906875</v>
      </c>
      <c r="BC2314" s="46"/>
      <c r="BD2314" s="45"/>
      <c r="BE2314" s="44"/>
      <c r="BF2314" s="44"/>
    </row>
    <row r="2315" spans="1:58" x14ac:dyDescent="0.25">
      <c r="A2315" s="1" t="s">
        <v>859</v>
      </c>
      <c r="B2315" s="1" t="s">
        <v>847</v>
      </c>
      <c r="C2315" s="1" t="s">
        <v>848</v>
      </c>
      <c r="D2315" s="1" t="s">
        <v>60</v>
      </c>
      <c r="E2315" s="1" t="s">
        <v>61</v>
      </c>
      <c r="F2315" s="1" t="s">
        <v>662</v>
      </c>
      <c r="G2315" s="1" t="s">
        <v>704</v>
      </c>
      <c r="H2315" s="1" t="s">
        <v>742</v>
      </c>
      <c r="I2315" s="2">
        <v>75.11</v>
      </c>
      <c r="J2315" s="2">
        <v>0.03</v>
      </c>
      <c r="K2315" s="2">
        <f t="shared" si="294"/>
        <v>0.03</v>
      </c>
      <c r="L2315" s="2">
        <f t="shared" si="298"/>
        <v>0</v>
      </c>
      <c r="AJ2315" s="10">
        <v>0.03</v>
      </c>
      <c r="AK2315" s="5">
        <v>0.8955765</v>
      </c>
      <c r="AS2315" s="5" t="str">
        <f t="shared" si="291"/>
        <v/>
      </c>
      <c r="AU2315" s="5" t="str">
        <f t="shared" si="292"/>
        <v/>
      </c>
      <c r="AW2315" s="5" t="str">
        <f t="shared" si="293"/>
        <v/>
      </c>
      <c r="AZ2315" s="5">
        <f t="shared" si="295"/>
        <v>0.8955765</v>
      </c>
      <c r="BA2315" s="11">
        <f t="shared" si="296"/>
        <v>1.7808794421195927E-5</v>
      </c>
      <c r="BB2315" s="5">
        <f t="shared" si="297"/>
        <v>1.7808794421195925E-2</v>
      </c>
      <c r="BC2315" s="46"/>
      <c r="BD2315" s="45"/>
      <c r="BE2315" s="44"/>
      <c r="BF2315" s="44"/>
    </row>
    <row r="2316" spans="1:58" x14ac:dyDescent="0.25">
      <c r="A2316" s="1" t="s">
        <v>859</v>
      </c>
      <c r="B2316" s="1" t="s">
        <v>847</v>
      </c>
      <c r="C2316" s="1" t="s">
        <v>848</v>
      </c>
      <c r="D2316" s="1" t="s">
        <v>60</v>
      </c>
      <c r="E2316" s="1" t="s">
        <v>71</v>
      </c>
      <c r="F2316" s="1" t="s">
        <v>662</v>
      </c>
      <c r="G2316" s="1" t="s">
        <v>704</v>
      </c>
      <c r="H2316" s="1" t="s">
        <v>742</v>
      </c>
      <c r="I2316" s="2">
        <v>75.11</v>
      </c>
      <c r="J2316" s="2">
        <v>36.06</v>
      </c>
      <c r="K2316" s="2">
        <f t="shared" si="294"/>
        <v>36.06</v>
      </c>
      <c r="L2316" s="2">
        <f t="shared" si="298"/>
        <v>0</v>
      </c>
      <c r="Z2316" s="14">
        <v>3.67</v>
      </c>
      <c r="AA2316" s="5">
        <v>334.77281249999999</v>
      </c>
      <c r="AH2316" s="9">
        <v>0.28999999999999998</v>
      </c>
      <c r="AI2316" s="5">
        <v>9.4896663750000005</v>
      </c>
      <c r="AJ2316" s="10">
        <v>32.1</v>
      </c>
      <c r="AK2316" s="5">
        <v>958.26685500000008</v>
      </c>
      <c r="AS2316" s="5" t="str">
        <f t="shared" si="291"/>
        <v/>
      </c>
      <c r="AU2316" s="5" t="str">
        <f t="shared" si="292"/>
        <v/>
      </c>
      <c r="AW2316" s="5" t="str">
        <f t="shared" si="293"/>
        <v/>
      </c>
      <c r="AZ2316" s="5">
        <f t="shared" si="295"/>
        <v>1302.529333875</v>
      </c>
      <c r="BA2316" s="11">
        <f t="shared" si="296"/>
        <v>2.5901167722195872E-2</v>
      </c>
      <c r="BB2316" s="5">
        <f t="shared" si="297"/>
        <v>25.901167722195872</v>
      </c>
      <c r="BC2316" s="46"/>
      <c r="BD2316" s="45"/>
      <c r="BE2316" s="44"/>
      <c r="BF2316" s="44"/>
    </row>
    <row r="2317" spans="1:58" x14ac:dyDescent="0.25">
      <c r="A2317" s="1" t="s">
        <v>859</v>
      </c>
      <c r="B2317" s="1" t="s">
        <v>847</v>
      </c>
      <c r="C2317" s="1" t="s">
        <v>848</v>
      </c>
      <c r="D2317" s="1" t="s">
        <v>60</v>
      </c>
      <c r="E2317" s="1" t="s">
        <v>72</v>
      </c>
      <c r="F2317" s="1" t="s">
        <v>662</v>
      </c>
      <c r="G2317" s="1" t="s">
        <v>704</v>
      </c>
      <c r="H2317" s="1" t="s">
        <v>742</v>
      </c>
      <c r="I2317" s="2">
        <v>75.11</v>
      </c>
      <c r="J2317" s="2">
        <v>39.01</v>
      </c>
      <c r="K2317" s="2">
        <f t="shared" si="294"/>
        <v>39.01</v>
      </c>
      <c r="L2317" s="2">
        <f t="shared" si="298"/>
        <v>0</v>
      </c>
      <c r="Z2317" s="14">
        <v>4.8</v>
      </c>
      <c r="AA2317" s="5">
        <v>437.85</v>
      </c>
      <c r="AJ2317" s="10">
        <v>34.21</v>
      </c>
      <c r="AK2317" s="5">
        <v>1021.2557355</v>
      </c>
      <c r="AS2317" s="5" t="str">
        <f t="shared" si="291"/>
        <v/>
      </c>
      <c r="AU2317" s="5" t="str">
        <f t="shared" si="292"/>
        <v/>
      </c>
      <c r="AW2317" s="5" t="str">
        <f t="shared" si="293"/>
        <v/>
      </c>
      <c r="AZ2317" s="5">
        <f t="shared" si="295"/>
        <v>1459.1057355</v>
      </c>
      <c r="BA2317" s="11">
        <f t="shared" si="296"/>
        <v>2.9014734176597286E-2</v>
      </c>
      <c r="BB2317" s="5">
        <f t="shared" si="297"/>
        <v>29.014734176597287</v>
      </c>
      <c r="BC2317" s="46"/>
      <c r="BD2317" s="45"/>
      <c r="BE2317" s="44"/>
      <c r="BF2317" s="44"/>
    </row>
    <row r="2318" spans="1:58" x14ac:dyDescent="0.25">
      <c r="A2318" s="1" t="s">
        <v>860</v>
      </c>
      <c r="B2318" s="1" t="s">
        <v>847</v>
      </c>
      <c r="C2318" s="1" t="s">
        <v>848</v>
      </c>
      <c r="D2318" s="1" t="s">
        <v>60</v>
      </c>
      <c r="E2318" s="1" t="s">
        <v>65</v>
      </c>
      <c r="F2318" s="1" t="s">
        <v>662</v>
      </c>
      <c r="G2318" s="1" t="s">
        <v>704</v>
      </c>
      <c r="H2318" s="1" t="s">
        <v>742</v>
      </c>
      <c r="I2318" s="2">
        <v>78.37</v>
      </c>
      <c r="J2318" s="2">
        <v>7.0000000000000007E-2</v>
      </c>
      <c r="K2318" s="2">
        <f t="shared" si="294"/>
        <v>7.0000000000000007E-2</v>
      </c>
      <c r="L2318" s="2">
        <f t="shared" si="298"/>
        <v>0</v>
      </c>
      <c r="AJ2318" s="10">
        <v>7.0000000000000007E-2</v>
      </c>
      <c r="AK2318" s="5">
        <v>2.0896785000000002</v>
      </c>
      <c r="AS2318" s="5" t="str">
        <f t="shared" si="291"/>
        <v/>
      </c>
      <c r="AU2318" s="5" t="str">
        <f t="shared" si="292"/>
        <v/>
      </c>
      <c r="AW2318" s="5" t="str">
        <f t="shared" si="293"/>
        <v/>
      </c>
      <c r="AZ2318" s="5">
        <f t="shared" si="295"/>
        <v>2.0896785000000002</v>
      </c>
      <c r="BA2318" s="11">
        <f t="shared" si="296"/>
        <v>4.1553853649457173E-5</v>
      </c>
      <c r="BB2318" s="5">
        <f t="shared" si="297"/>
        <v>4.1553853649457177E-2</v>
      </c>
      <c r="BC2318" s="46"/>
      <c r="BD2318" s="45"/>
      <c r="BE2318" s="44"/>
      <c r="BF2318" s="44"/>
    </row>
    <row r="2319" spans="1:58" x14ac:dyDescent="0.25">
      <c r="A2319" s="1" t="s">
        <v>860</v>
      </c>
      <c r="B2319" s="1" t="s">
        <v>847</v>
      </c>
      <c r="C2319" s="1" t="s">
        <v>848</v>
      </c>
      <c r="D2319" s="1" t="s">
        <v>60</v>
      </c>
      <c r="E2319" s="1" t="s">
        <v>70</v>
      </c>
      <c r="F2319" s="1" t="s">
        <v>662</v>
      </c>
      <c r="G2319" s="1" t="s">
        <v>704</v>
      </c>
      <c r="H2319" s="1" t="s">
        <v>742</v>
      </c>
      <c r="I2319" s="2">
        <v>78.37</v>
      </c>
      <c r="J2319" s="2">
        <v>39.07</v>
      </c>
      <c r="K2319" s="2">
        <f t="shared" si="294"/>
        <v>39.07</v>
      </c>
      <c r="L2319" s="2">
        <f t="shared" si="298"/>
        <v>0</v>
      </c>
      <c r="Z2319" s="14">
        <v>0.03</v>
      </c>
      <c r="AA2319" s="5">
        <v>2.7365624999999998</v>
      </c>
      <c r="AJ2319" s="10">
        <v>39.04</v>
      </c>
      <c r="AK2319" s="5">
        <v>1165.443552</v>
      </c>
      <c r="AS2319" s="5" t="str">
        <f t="shared" si="291"/>
        <v/>
      </c>
      <c r="AU2319" s="5" t="str">
        <f t="shared" si="292"/>
        <v/>
      </c>
      <c r="AW2319" s="5" t="str">
        <f t="shared" si="293"/>
        <v/>
      </c>
      <c r="AZ2319" s="5">
        <f t="shared" si="295"/>
        <v>1168.1801144999999</v>
      </c>
      <c r="BA2319" s="11">
        <f t="shared" si="296"/>
        <v>2.3229595133480635E-2</v>
      </c>
      <c r="BB2319" s="5">
        <f t="shared" si="297"/>
        <v>23.229595133480636</v>
      </c>
      <c r="BC2319" s="46"/>
      <c r="BD2319" s="45"/>
      <c r="BE2319" s="44"/>
      <c r="BF2319" s="44"/>
    </row>
    <row r="2320" spans="1:58" x14ac:dyDescent="0.25">
      <c r="A2320" s="1" t="s">
        <v>860</v>
      </c>
      <c r="B2320" s="1" t="s">
        <v>847</v>
      </c>
      <c r="C2320" s="1" t="s">
        <v>848</v>
      </c>
      <c r="D2320" s="1" t="s">
        <v>60</v>
      </c>
      <c r="E2320" s="1" t="s">
        <v>71</v>
      </c>
      <c r="F2320" s="1" t="s">
        <v>662</v>
      </c>
      <c r="G2320" s="1" t="s">
        <v>704</v>
      </c>
      <c r="H2320" s="1" t="s">
        <v>742</v>
      </c>
      <c r="I2320" s="2">
        <v>78.37</v>
      </c>
      <c r="J2320" s="2">
        <v>0.09</v>
      </c>
      <c r="K2320" s="2">
        <f t="shared" si="294"/>
        <v>0.09</v>
      </c>
      <c r="L2320" s="2">
        <f t="shared" si="298"/>
        <v>0</v>
      </c>
      <c r="AJ2320" s="10">
        <v>0.09</v>
      </c>
      <c r="AK2320" s="5">
        <v>2.6867295000000002</v>
      </c>
      <c r="AS2320" s="5" t="str">
        <f t="shared" si="291"/>
        <v/>
      </c>
      <c r="AU2320" s="5" t="str">
        <f t="shared" si="292"/>
        <v/>
      </c>
      <c r="AW2320" s="5" t="str">
        <f t="shared" si="293"/>
        <v/>
      </c>
      <c r="AZ2320" s="5">
        <f t="shared" si="295"/>
        <v>2.6867295000000002</v>
      </c>
      <c r="BA2320" s="11">
        <f t="shared" si="296"/>
        <v>5.3426383263587791E-5</v>
      </c>
      <c r="BB2320" s="5">
        <f t="shared" si="297"/>
        <v>5.3426383263587791E-2</v>
      </c>
      <c r="BC2320" s="46"/>
      <c r="BD2320" s="45"/>
      <c r="BE2320" s="44"/>
      <c r="BF2320" s="44"/>
    </row>
    <row r="2321" spans="1:58" x14ac:dyDescent="0.25">
      <c r="A2321" s="1" t="s">
        <v>860</v>
      </c>
      <c r="B2321" s="1" t="s">
        <v>847</v>
      </c>
      <c r="C2321" s="1" t="s">
        <v>848</v>
      </c>
      <c r="D2321" s="1" t="s">
        <v>60</v>
      </c>
      <c r="E2321" s="1" t="s">
        <v>72</v>
      </c>
      <c r="F2321" s="1" t="s">
        <v>662</v>
      </c>
      <c r="G2321" s="1" t="s">
        <v>704</v>
      </c>
      <c r="H2321" s="1" t="s">
        <v>742</v>
      </c>
      <c r="I2321" s="2">
        <v>78.37</v>
      </c>
      <c r="J2321" s="2">
        <v>0.09</v>
      </c>
      <c r="K2321" s="2">
        <f t="shared" si="294"/>
        <v>0.09</v>
      </c>
      <c r="L2321" s="2">
        <f t="shared" si="298"/>
        <v>0</v>
      </c>
      <c r="Z2321" s="14">
        <v>0.03</v>
      </c>
      <c r="AA2321" s="5">
        <v>2.7365624999999998</v>
      </c>
      <c r="AJ2321" s="10">
        <v>0.06</v>
      </c>
      <c r="AK2321" s="5">
        <v>1.791153</v>
      </c>
      <c r="AS2321" s="5" t="str">
        <f t="shared" si="291"/>
        <v/>
      </c>
      <c r="AU2321" s="5" t="str">
        <f t="shared" si="292"/>
        <v/>
      </c>
      <c r="AW2321" s="5" t="str">
        <f t="shared" si="293"/>
        <v/>
      </c>
      <c r="AZ2321" s="5">
        <f t="shared" si="295"/>
        <v>4.5277154999999993</v>
      </c>
      <c r="BA2321" s="11">
        <f t="shared" si="296"/>
        <v>9.0034915540059752E-5</v>
      </c>
      <c r="BB2321" s="5">
        <f t="shared" si="297"/>
        <v>9.0034915540059754E-2</v>
      </c>
      <c r="BC2321" s="46"/>
      <c r="BD2321" s="45"/>
      <c r="BE2321" s="44"/>
      <c r="BF2321" s="44"/>
    </row>
    <row r="2322" spans="1:58" x14ac:dyDescent="0.25">
      <c r="A2322" s="1" t="s">
        <v>860</v>
      </c>
      <c r="B2322" s="1" t="s">
        <v>847</v>
      </c>
      <c r="C2322" s="1" t="s">
        <v>848</v>
      </c>
      <c r="D2322" s="1" t="s">
        <v>60</v>
      </c>
      <c r="E2322" s="1" t="s">
        <v>73</v>
      </c>
      <c r="F2322" s="1" t="s">
        <v>662</v>
      </c>
      <c r="G2322" s="1" t="s">
        <v>704</v>
      </c>
      <c r="H2322" s="1" t="s">
        <v>742</v>
      </c>
      <c r="I2322" s="2">
        <v>78.37</v>
      </c>
      <c r="J2322" s="2">
        <v>39.049999999999997</v>
      </c>
      <c r="K2322" s="2">
        <f t="shared" si="294"/>
        <v>39.049999999999997</v>
      </c>
      <c r="L2322" s="2">
        <f t="shared" si="298"/>
        <v>0</v>
      </c>
      <c r="Z2322" s="14">
        <v>1.05</v>
      </c>
      <c r="AA2322" s="5">
        <v>95.779687500000009</v>
      </c>
      <c r="AJ2322" s="10">
        <v>38</v>
      </c>
      <c r="AK2322" s="5">
        <v>1134.3969</v>
      </c>
      <c r="AS2322" s="5" t="str">
        <f t="shared" si="291"/>
        <v/>
      </c>
      <c r="AU2322" s="5" t="str">
        <f t="shared" si="292"/>
        <v/>
      </c>
      <c r="AW2322" s="5" t="str">
        <f t="shared" si="293"/>
        <v/>
      </c>
      <c r="AZ2322" s="5">
        <f t="shared" si="295"/>
        <v>1230.1765874999999</v>
      </c>
      <c r="BA2322" s="11">
        <f t="shared" si="296"/>
        <v>2.4462412701266551E-2</v>
      </c>
      <c r="BB2322" s="5">
        <f t="shared" si="297"/>
        <v>24.462412701266551</v>
      </c>
      <c r="BC2322" s="46"/>
      <c r="BD2322" s="45"/>
      <c r="BE2322" s="44"/>
      <c r="BF2322" s="44"/>
    </row>
    <row r="2323" spans="1:58" x14ac:dyDescent="0.25">
      <c r="A2323" s="1" t="s">
        <v>861</v>
      </c>
      <c r="B2323" s="1" t="s">
        <v>392</v>
      </c>
      <c r="C2323" s="1" t="s">
        <v>192</v>
      </c>
      <c r="D2323" s="1" t="s">
        <v>112</v>
      </c>
      <c r="E2323" s="1" t="s">
        <v>80</v>
      </c>
      <c r="F2323" s="1" t="s">
        <v>662</v>
      </c>
      <c r="G2323" s="1" t="s">
        <v>704</v>
      </c>
      <c r="H2323" s="1" t="s">
        <v>742</v>
      </c>
      <c r="I2323" s="2">
        <v>20</v>
      </c>
      <c r="J2323" s="2">
        <v>0.03</v>
      </c>
      <c r="K2323" s="2">
        <f t="shared" si="294"/>
        <v>0.03</v>
      </c>
      <c r="L2323" s="2">
        <f t="shared" si="298"/>
        <v>0</v>
      </c>
      <c r="AJ2323" s="10">
        <v>0.03</v>
      </c>
      <c r="AK2323" s="5">
        <v>1.260440971826948</v>
      </c>
      <c r="AS2323" s="5" t="str">
        <f t="shared" si="291"/>
        <v/>
      </c>
      <c r="AU2323" s="5" t="str">
        <f t="shared" si="292"/>
        <v/>
      </c>
      <c r="AW2323" s="5" t="str">
        <f t="shared" si="293"/>
        <v/>
      </c>
      <c r="AZ2323" s="5">
        <f t="shared" si="295"/>
        <v>1.260440971826948</v>
      </c>
      <c r="BA2323" s="11">
        <f t="shared" si="296"/>
        <v>2.5064228625157677E-5</v>
      </c>
      <c r="BB2323" s="5">
        <f t="shared" si="297"/>
        <v>2.506422862515768E-2</v>
      </c>
      <c r="BC2323" s="46"/>
      <c r="BD2323" s="45"/>
      <c r="BE2323" s="44"/>
      <c r="BF2323" s="44"/>
    </row>
    <row r="2324" spans="1:58" x14ac:dyDescent="0.25">
      <c r="A2324" s="1" t="s">
        <v>861</v>
      </c>
      <c r="B2324" s="1" t="s">
        <v>392</v>
      </c>
      <c r="C2324" s="1" t="s">
        <v>192</v>
      </c>
      <c r="D2324" s="1" t="s">
        <v>112</v>
      </c>
      <c r="E2324" s="1" t="s">
        <v>61</v>
      </c>
      <c r="F2324" s="1" t="s">
        <v>662</v>
      </c>
      <c r="G2324" s="1" t="s">
        <v>704</v>
      </c>
      <c r="H2324" s="1" t="s">
        <v>742</v>
      </c>
      <c r="I2324" s="2">
        <v>20</v>
      </c>
      <c r="J2324" s="2">
        <v>19.23</v>
      </c>
      <c r="K2324" s="2">
        <f t="shared" si="294"/>
        <v>19.23</v>
      </c>
      <c r="L2324" s="2">
        <f t="shared" si="298"/>
        <v>0</v>
      </c>
      <c r="AJ2324" s="10">
        <v>19.23</v>
      </c>
      <c r="AK2324" s="5">
        <v>575.92203085665108</v>
      </c>
      <c r="AS2324" s="5" t="str">
        <f t="shared" si="291"/>
        <v/>
      </c>
      <c r="AU2324" s="5" t="str">
        <f t="shared" si="292"/>
        <v/>
      </c>
      <c r="AW2324" s="5" t="str">
        <f t="shared" si="293"/>
        <v/>
      </c>
      <c r="AZ2324" s="5">
        <f t="shared" si="295"/>
        <v>575.92203085665108</v>
      </c>
      <c r="BA2324" s="11">
        <f t="shared" si="296"/>
        <v>1.1452374029648788E-2</v>
      </c>
      <c r="BB2324" s="5">
        <f t="shared" si="297"/>
        <v>11.452374029648787</v>
      </c>
      <c r="BC2324" s="46"/>
      <c r="BD2324" s="45"/>
      <c r="BE2324" s="44"/>
      <c r="BF2324" s="44"/>
    </row>
    <row r="2325" spans="1:58" x14ac:dyDescent="0.25">
      <c r="A2325" s="1" t="s">
        <v>862</v>
      </c>
      <c r="B2325" s="1" t="s">
        <v>863</v>
      </c>
      <c r="C2325" s="1" t="s">
        <v>864</v>
      </c>
      <c r="D2325" s="1" t="s">
        <v>865</v>
      </c>
      <c r="E2325" s="1" t="s">
        <v>80</v>
      </c>
      <c r="F2325" s="1" t="s">
        <v>662</v>
      </c>
      <c r="G2325" s="1" t="s">
        <v>704</v>
      </c>
      <c r="H2325" s="1" t="s">
        <v>742</v>
      </c>
      <c r="I2325" s="2">
        <v>130.21</v>
      </c>
      <c r="J2325" s="2">
        <v>33.31</v>
      </c>
      <c r="K2325" s="2">
        <f t="shared" si="294"/>
        <v>33.31</v>
      </c>
      <c r="L2325" s="2">
        <f t="shared" si="298"/>
        <v>0</v>
      </c>
      <c r="AJ2325" s="10">
        <v>33.31</v>
      </c>
      <c r="AK2325" s="5">
        <v>1068.1242215386389</v>
      </c>
      <c r="AS2325" s="5" t="str">
        <f t="shared" si="291"/>
        <v/>
      </c>
      <c r="AU2325" s="5" t="str">
        <f t="shared" si="292"/>
        <v/>
      </c>
      <c r="AW2325" s="5" t="str">
        <f t="shared" si="293"/>
        <v/>
      </c>
      <c r="AZ2325" s="5">
        <f t="shared" si="295"/>
        <v>1068.1242215386389</v>
      </c>
      <c r="BA2325" s="11">
        <f t="shared" si="296"/>
        <v>2.1239955132455527E-2</v>
      </c>
      <c r="BB2325" s="5">
        <f t="shared" si="297"/>
        <v>21.239955132455528</v>
      </c>
      <c r="BC2325" s="46"/>
      <c r="BD2325" s="45"/>
      <c r="BE2325" s="44"/>
      <c r="BF2325" s="44"/>
    </row>
    <row r="2326" spans="1:58" x14ac:dyDescent="0.25">
      <c r="A2326" s="1" t="s">
        <v>862</v>
      </c>
      <c r="B2326" s="1" t="s">
        <v>863</v>
      </c>
      <c r="C2326" s="1" t="s">
        <v>864</v>
      </c>
      <c r="D2326" s="1" t="s">
        <v>865</v>
      </c>
      <c r="E2326" s="1" t="s">
        <v>85</v>
      </c>
      <c r="F2326" s="1" t="s">
        <v>662</v>
      </c>
      <c r="G2326" s="1" t="s">
        <v>704</v>
      </c>
      <c r="H2326" s="1" t="s">
        <v>742</v>
      </c>
      <c r="I2326" s="2">
        <v>130.21</v>
      </c>
      <c r="J2326" s="2">
        <v>33.89</v>
      </c>
      <c r="K2326" s="2">
        <f t="shared" si="294"/>
        <v>33.89</v>
      </c>
      <c r="L2326" s="2">
        <f t="shared" si="298"/>
        <v>0</v>
      </c>
      <c r="AH2326" s="9">
        <v>1.51</v>
      </c>
      <c r="AI2326" s="5">
        <v>54.901901249999987</v>
      </c>
      <c r="AJ2326" s="10">
        <v>32.380000000000003</v>
      </c>
      <c r="AK2326" s="5">
        <v>1019.564056583405</v>
      </c>
      <c r="AS2326" s="5" t="str">
        <f t="shared" si="291"/>
        <v/>
      </c>
      <c r="AU2326" s="5" t="str">
        <f t="shared" si="292"/>
        <v/>
      </c>
      <c r="AW2326" s="5" t="str">
        <f t="shared" si="293"/>
        <v/>
      </c>
      <c r="AZ2326" s="5">
        <f t="shared" si="295"/>
        <v>1074.4659578334049</v>
      </c>
      <c r="BA2326" s="11">
        <f t="shared" si="296"/>
        <v>2.1366062369466463E-2</v>
      </c>
      <c r="BB2326" s="5">
        <f t="shared" si="297"/>
        <v>21.366062369466462</v>
      </c>
      <c r="BC2326" s="46"/>
      <c r="BD2326" s="45"/>
      <c r="BE2326" s="44"/>
      <c r="BF2326" s="44"/>
    </row>
    <row r="2327" spans="1:58" x14ac:dyDescent="0.25">
      <c r="A2327" s="1" t="s">
        <v>862</v>
      </c>
      <c r="B2327" s="1" t="s">
        <v>863</v>
      </c>
      <c r="C2327" s="1" t="s">
        <v>864</v>
      </c>
      <c r="D2327" s="1" t="s">
        <v>865</v>
      </c>
      <c r="E2327" s="1" t="s">
        <v>61</v>
      </c>
      <c r="F2327" s="1" t="s">
        <v>662</v>
      </c>
      <c r="G2327" s="1" t="s">
        <v>704</v>
      </c>
      <c r="H2327" s="1" t="s">
        <v>742</v>
      </c>
      <c r="I2327" s="2">
        <v>130.21</v>
      </c>
      <c r="J2327" s="2">
        <v>20.010000000000002</v>
      </c>
      <c r="K2327" s="2">
        <f t="shared" si="294"/>
        <v>20.010000000000002</v>
      </c>
      <c r="L2327" s="2">
        <f t="shared" si="298"/>
        <v>0</v>
      </c>
      <c r="AJ2327" s="10">
        <v>20.010000000000002</v>
      </c>
      <c r="AK2327" s="5">
        <v>597.34953233270642</v>
      </c>
      <c r="AS2327" s="5" t="str">
        <f t="shared" si="291"/>
        <v/>
      </c>
      <c r="AU2327" s="5" t="str">
        <f t="shared" si="292"/>
        <v/>
      </c>
      <c r="AW2327" s="5" t="str">
        <f t="shared" si="293"/>
        <v/>
      </c>
      <c r="AZ2327" s="5">
        <f t="shared" si="295"/>
        <v>597.34953233270642</v>
      </c>
      <c r="BA2327" s="11">
        <f t="shared" si="296"/>
        <v>1.1878466014808003E-2</v>
      </c>
      <c r="BB2327" s="5">
        <f t="shared" si="297"/>
        <v>11.878466014808003</v>
      </c>
      <c r="BC2327" s="46"/>
      <c r="BD2327" s="45"/>
      <c r="BE2327" s="44"/>
      <c r="BF2327" s="44"/>
    </row>
    <row r="2328" spans="1:58" x14ac:dyDescent="0.25">
      <c r="A2328" s="1" t="s">
        <v>862</v>
      </c>
      <c r="B2328" s="1" t="s">
        <v>863</v>
      </c>
      <c r="C2328" s="1" t="s">
        <v>864</v>
      </c>
      <c r="D2328" s="1" t="s">
        <v>865</v>
      </c>
      <c r="E2328" s="1" t="s">
        <v>65</v>
      </c>
      <c r="F2328" s="1" t="s">
        <v>662</v>
      </c>
      <c r="G2328" s="1" t="s">
        <v>704</v>
      </c>
      <c r="H2328" s="1" t="s">
        <v>742</v>
      </c>
      <c r="I2328" s="2">
        <v>130.21</v>
      </c>
      <c r="J2328" s="2">
        <v>39.979999999999997</v>
      </c>
      <c r="K2328" s="2">
        <f t="shared" si="294"/>
        <v>39.979999999999997</v>
      </c>
      <c r="L2328" s="2">
        <f t="shared" si="298"/>
        <v>0</v>
      </c>
      <c r="AJ2328" s="10">
        <v>39.979999999999997</v>
      </c>
      <c r="AK2328" s="5">
        <v>1194.3010669285791</v>
      </c>
      <c r="AS2328" s="5" t="str">
        <f t="shared" si="291"/>
        <v/>
      </c>
      <c r="AU2328" s="5" t="str">
        <f t="shared" si="292"/>
        <v/>
      </c>
      <c r="AW2328" s="5" t="str">
        <f t="shared" si="293"/>
        <v/>
      </c>
      <c r="AZ2328" s="5">
        <f t="shared" si="295"/>
        <v>1194.3010669285791</v>
      </c>
      <c r="BA2328" s="11">
        <f t="shared" si="296"/>
        <v>2.3749017730976669E-2</v>
      </c>
      <c r="BB2328" s="5">
        <f t="shared" si="297"/>
        <v>23.749017730976671</v>
      </c>
      <c r="BC2328" s="46"/>
      <c r="BD2328" s="45"/>
      <c r="BE2328" s="44"/>
      <c r="BF2328" s="44"/>
    </row>
    <row r="2329" spans="1:58" x14ac:dyDescent="0.25">
      <c r="A2329" s="1" t="s">
        <v>866</v>
      </c>
      <c r="B2329" s="1" t="s">
        <v>867</v>
      </c>
      <c r="C2329" s="1" t="s">
        <v>868</v>
      </c>
      <c r="D2329" s="1" t="s">
        <v>869</v>
      </c>
      <c r="E2329" s="1" t="s">
        <v>80</v>
      </c>
      <c r="F2329" s="1" t="s">
        <v>662</v>
      </c>
      <c r="G2329" s="1" t="s">
        <v>704</v>
      </c>
      <c r="H2329" s="1" t="s">
        <v>742</v>
      </c>
      <c r="I2329" s="2">
        <v>2</v>
      </c>
      <c r="J2329" s="2">
        <v>1.62</v>
      </c>
      <c r="K2329" s="2">
        <f t="shared" si="294"/>
        <v>1.62</v>
      </c>
      <c r="L2329" s="2">
        <f t="shared" si="298"/>
        <v>0</v>
      </c>
      <c r="AJ2329" s="10">
        <v>1.62</v>
      </c>
      <c r="AK2329" s="5">
        <v>53.734590158164501</v>
      </c>
      <c r="AS2329" s="5" t="str">
        <f t="shared" si="291"/>
        <v/>
      </c>
      <c r="AU2329" s="5" t="str">
        <f t="shared" si="292"/>
        <v/>
      </c>
      <c r="AW2329" s="5" t="str">
        <f t="shared" si="293"/>
        <v/>
      </c>
      <c r="AZ2329" s="5">
        <f t="shared" si="295"/>
        <v>53.734590158164501</v>
      </c>
      <c r="BA2329" s="11">
        <f t="shared" si="296"/>
        <v>1.068527668416902E-3</v>
      </c>
      <c r="BB2329" s="5">
        <f t="shared" si="297"/>
        <v>1.0685276684169021</v>
      </c>
      <c r="BC2329" s="46"/>
      <c r="BD2329" s="45"/>
      <c r="BE2329" s="44"/>
      <c r="BF2329" s="44"/>
    </row>
    <row r="2330" spans="1:58" x14ac:dyDescent="0.25">
      <c r="A2330" s="1" t="s">
        <v>870</v>
      </c>
      <c r="B2330" s="1" t="s">
        <v>871</v>
      </c>
      <c r="C2330" s="1" t="s">
        <v>872</v>
      </c>
      <c r="D2330" s="1" t="s">
        <v>873</v>
      </c>
      <c r="E2330" s="1" t="s">
        <v>80</v>
      </c>
      <c r="F2330" s="1" t="s">
        <v>662</v>
      </c>
      <c r="G2330" s="1" t="s">
        <v>704</v>
      </c>
      <c r="H2330" s="1" t="s">
        <v>742</v>
      </c>
      <c r="I2330" s="2">
        <v>1</v>
      </c>
      <c r="J2330" s="2">
        <v>0.82</v>
      </c>
      <c r="K2330" s="2">
        <f t="shared" si="294"/>
        <v>0.82</v>
      </c>
      <c r="L2330" s="2">
        <f t="shared" si="298"/>
        <v>0</v>
      </c>
      <c r="AJ2330" s="10">
        <v>0.82</v>
      </c>
      <c r="AK2330" s="5">
        <v>27.19898976275325</v>
      </c>
      <c r="AS2330" s="5" t="str">
        <f t="shared" si="291"/>
        <v/>
      </c>
      <c r="AU2330" s="5" t="str">
        <f t="shared" si="292"/>
        <v/>
      </c>
      <c r="AW2330" s="5" t="str">
        <f t="shared" si="293"/>
        <v/>
      </c>
      <c r="AZ2330" s="5">
        <f t="shared" si="295"/>
        <v>27.19898976275325</v>
      </c>
      <c r="BA2330" s="11">
        <f t="shared" si="296"/>
        <v>5.4085967770378662E-4</v>
      </c>
      <c r="BB2330" s="5">
        <f t="shared" si="297"/>
        <v>0.54085967770378662</v>
      </c>
      <c r="BC2330" s="46"/>
      <c r="BD2330" s="45"/>
      <c r="BE2330" s="44"/>
      <c r="BF2330" s="44"/>
    </row>
    <row r="2331" spans="1:58" x14ac:dyDescent="0.25">
      <c r="A2331" s="1" t="s">
        <v>874</v>
      </c>
      <c r="B2331" s="1" t="s">
        <v>447</v>
      </c>
      <c r="C2331" s="1" t="s">
        <v>448</v>
      </c>
      <c r="D2331" s="1" t="s">
        <v>60</v>
      </c>
      <c r="E2331" s="1" t="s">
        <v>85</v>
      </c>
      <c r="F2331" s="1" t="s">
        <v>662</v>
      </c>
      <c r="G2331" s="1" t="s">
        <v>704</v>
      </c>
      <c r="H2331" s="1" t="s">
        <v>742</v>
      </c>
      <c r="I2331" s="2">
        <v>2</v>
      </c>
      <c r="J2331" s="2">
        <v>2</v>
      </c>
      <c r="K2331" s="2">
        <f t="shared" si="294"/>
        <v>2</v>
      </c>
      <c r="L2331" s="2">
        <f t="shared" si="298"/>
        <v>0</v>
      </c>
      <c r="AH2331" s="9">
        <v>0.31</v>
      </c>
      <c r="AI2331" s="5">
        <v>11.271251250000001</v>
      </c>
      <c r="AJ2331" s="10">
        <v>1.69</v>
      </c>
      <c r="AK2331" s="5">
        <v>56.056455</v>
      </c>
      <c r="AS2331" s="5" t="str">
        <f t="shared" si="291"/>
        <v/>
      </c>
      <c r="AU2331" s="5" t="str">
        <f t="shared" si="292"/>
        <v/>
      </c>
      <c r="AW2331" s="5" t="str">
        <f t="shared" si="293"/>
        <v/>
      </c>
      <c r="AZ2331" s="5">
        <f t="shared" si="295"/>
        <v>67.327706250000006</v>
      </c>
      <c r="BA2331" s="11">
        <f t="shared" si="296"/>
        <v>1.3388306632174005E-3</v>
      </c>
      <c r="BB2331" s="5">
        <f t="shared" si="297"/>
        <v>1.3388306632174005</v>
      </c>
      <c r="BC2331" s="46"/>
      <c r="BD2331" s="45"/>
      <c r="BE2331" s="44"/>
      <c r="BF2331" s="44"/>
    </row>
    <row r="2332" spans="1:58" x14ac:dyDescent="0.25">
      <c r="A2332" s="1" t="s">
        <v>875</v>
      </c>
      <c r="B2332" s="1" t="s">
        <v>876</v>
      </c>
      <c r="C2332" s="1" t="s">
        <v>877</v>
      </c>
      <c r="D2332" s="1" t="s">
        <v>761</v>
      </c>
      <c r="E2332" s="1" t="s">
        <v>85</v>
      </c>
      <c r="F2332" s="1" t="s">
        <v>662</v>
      </c>
      <c r="G2332" s="1" t="s">
        <v>704</v>
      </c>
      <c r="H2332" s="1" t="s">
        <v>742</v>
      </c>
      <c r="I2332" s="2">
        <v>155.07</v>
      </c>
      <c r="J2332" s="2">
        <v>0.08</v>
      </c>
      <c r="K2332" s="2">
        <f t="shared" si="294"/>
        <v>0.08</v>
      </c>
      <c r="L2332" s="2">
        <f t="shared" si="298"/>
        <v>0</v>
      </c>
      <c r="AJ2332" s="10">
        <v>0.08</v>
      </c>
      <c r="AK2332" s="5">
        <v>2.6203905032127159</v>
      </c>
      <c r="AS2332" s="5" t="str">
        <f t="shared" si="291"/>
        <v/>
      </c>
      <c r="AU2332" s="5" t="str">
        <f t="shared" si="292"/>
        <v/>
      </c>
      <c r="AW2332" s="5" t="str">
        <f t="shared" si="293"/>
        <v/>
      </c>
      <c r="AZ2332" s="5">
        <f t="shared" si="295"/>
        <v>2.6203905032127159</v>
      </c>
      <c r="BA2332" s="11">
        <f t="shared" si="296"/>
        <v>5.2107213370347941E-5</v>
      </c>
      <c r="BB2332" s="5">
        <f t="shared" si="297"/>
        <v>5.2107213370347939E-2</v>
      </c>
      <c r="BC2332" s="46"/>
      <c r="BD2332" s="45"/>
      <c r="BE2332" s="44"/>
      <c r="BF2332" s="44"/>
    </row>
    <row r="2333" spans="1:58" x14ac:dyDescent="0.25">
      <c r="A2333" s="1" t="s">
        <v>875</v>
      </c>
      <c r="B2333" s="1" t="s">
        <v>876</v>
      </c>
      <c r="C2333" s="1" t="s">
        <v>877</v>
      </c>
      <c r="D2333" s="1" t="s">
        <v>761</v>
      </c>
      <c r="E2333" s="1" t="s">
        <v>90</v>
      </c>
      <c r="F2333" s="1" t="s">
        <v>662</v>
      </c>
      <c r="G2333" s="1" t="s">
        <v>704</v>
      </c>
      <c r="H2333" s="1" t="s">
        <v>742</v>
      </c>
      <c r="I2333" s="2">
        <v>155.07</v>
      </c>
      <c r="J2333" s="2">
        <v>35.71</v>
      </c>
      <c r="K2333" s="2">
        <f t="shared" si="294"/>
        <v>35.709999999999994</v>
      </c>
      <c r="L2333" s="2">
        <f t="shared" si="298"/>
        <v>0</v>
      </c>
      <c r="X2333" s="13">
        <v>35.409999999999997</v>
      </c>
      <c r="Y2333" s="5">
        <v>3588.8477625</v>
      </c>
      <c r="Z2333" s="14">
        <v>0.3</v>
      </c>
      <c r="AA2333" s="5">
        <v>27.365625000000001</v>
      </c>
      <c r="AS2333" s="5" t="str">
        <f t="shared" si="291"/>
        <v/>
      </c>
      <c r="AU2333" s="5" t="str">
        <f t="shared" si="292"/>
        <v/>
      </c>
      <c r="AW2333" s="5" t="str">
        <f t="shared" si="293"/>
        <v/>
      </c>
      <c r="AZ2333" s="5">
        <f t="shared" si="295"/>
        <v>3616.2133875</v>
      </c>
      <c r="BA2333" s="11">
        <f t="shared" si="296"/>
        <v>7.1909435766976948E-2</v>
      </c>
      <c r="BB2333" s="5">
        <f t="shared" si="297"/>
        <v>71.909435766976941</v>
      </c>
      <c r="BC2333" s="46"/>
      <c r="BD2333" s="45"/>
      <c r="BE2333" s="44"/>
      <c r="BF2333" s="44"/>
    </row>
    <row r="2334" spans="1:58" x14ac:dyDescent="0.25">
      <c r="A2334" s="1" t="s">
        <v>875</v>
      </c>
      <c r="B2334" s="1" t="s">
        <v>876</v>
      </c>
      <c r="C2334" s="1" t="s">
        <v>877</v>
      </c>
      <c r="D2334" s="1" t="s">
        <v>761</v>
      </c>
      <c r="E2334" s="1" t="s">
        <v>93</v>
      </c>
      <c r="F2334" s="1" t="s">
        <v>662</v>
      </c>
      <c r="G2334" s="1" t="s">
        <v>704</v>
      </c>
      <c r="H2334" s="1" t="s">
        <v>742</v>
      </c>
      <c r="I2334" s="2">
        <v>155.07</v>
      </c>
      <c r="J2334" s="2">
        <v>34.119999999999997</v>
      </c>
      <c r="K2334" s="2">
        <f t="shared" si="294"/>
        <v>34.119999999999997</v>
      </c>
      <c r="L2334" s="2">
        <f t="shared" si="298"/>
        <v>0</v>
      </c>
      <c r="X2334" s="13">
        <v>34.119999999999997</v>
      </c>
      <c r="Y2334" s="5">
        <v>3458.1046499999989</v>
      </c>
      <c r="AS2334" s="5" t="str">
        <f t="shared" si="291"/>
        <v/>
      </c>
      <c r="AU2334" s="5" t="str">
        <f t="shared" si="292"/>
        <v/>
      </c>
      <c r="AW2334" s="5" t="str">
        <f t="shared" si="293"/>
        <v/>
      </c>
      <c r="AZ2334" s="5">
        <f t="shared" si="295"/>
        <v>3458.1046499999989</v>
      </c>
      <c r="BA2334" s="11">
        <f t="shared" si="296"/>
        <v>6.876539837616516E-2</v>
      </c>
      <c r="BB2334" s="5">
        <f t="shared" si="297"/>
        <v>68.765398376165152</v>
      </c>
      <c r="BC2334" s="46"/>
      <c r="BD2334" s="45"/>
      <c r="BE2334" s="44"/>
      <c r="BF2334" s="44"/>
    </row>
    <row r="2335" spans="1:58" x14ac:dyDescent="0.25">
      <c r="A2335" s="1" t="s">
        <v>875</v>
      </c>
      <c r="B2335" s="1" t="s">
        <v>876</v>
      </c>
      <c r="C2335" s="1" t="s">
        <v>877</v>
      </c>
      <c r="D2335" s="1" t="s">
        <v>761</v>
      </c>
      <c r="E2335" s="1" t="s">
        <v>65</v>
      </c>
      <c r="F2335" s="1" t="s">
        <v>662</v>
      </c>
      <c r="G2335" s="1" t="s">
        <v>704</v>
      </c>
      <c r="H2335" s="1" t="s">
        <v>742</v>
      </c>
      <c r="I2335" s="2">
        <v>155.07</v>
      </c>
      <c r="J2335" s="2">
        <v>0.1</v>
      </c>
      <c r="K2335" s="2">
        <f t="shared" si="294"/>
        <v>0.09</v>
      </c>
      <c r="L2335" s="2">
        <f t="shared" si="298"/>
        <v>0</v>
      </c>
      <c r="AJ2335" s="10">
        <v>0.09</v>
      </c>
      <c r="AK2335" s="5">
        <v>2.7467999999999999</v>
      </c>
      <c r="AS2335" s="5" t="str">
        <f t="shared" si="291"/>
        <v/>
      </c>
      <c r="AU2335" s="5" t="str">
        <f t="shared" si="292"/>
        <v/>
      </c>
      <c r="AW2335" s="5" t="str">
        <f t="shared" si="293"/>
        <v/>
      </c>
      <c r="AZ2335" s="5">
        <f t="shared" si="295"/>
        <v>2.7467999999999999</v>
      </c>
      <c r="BA2335" s="11">
        <f t="shared" si="296"/>
        <v>5.4620902308335439E-5</v>
      </c>
      <c r="BB2335" s="5">
        <f t="shared" si="297"/>
        <v>5.4620902308335439E-2</v>
      </c>
      <c r="BC2335" s="46"/>
      <c r="BD2335" s="45"/>
      <c r="BE2335" s="44"/>
      <c r="BF2335" s="44"/>
    </row>
    <row r="2336" spans="1:58" x14ac:dyDescent="0.25">
      <c r="A2336" s="1" t="s">
        <v>875</v>
      </c>
      <c r="B2336" s="1" t="s">
        <v>876</v>
      </c>
      <c r="C2336" s="1" t="s">
        <v>877</v>
      </c>
      <c r="D2336" s="1" t="s">
        <v>761</v>
      </c>
      <c r="E2336" s="1" t="s">
        <v>66</v>
      </c>
      <c r="F2336" s="1" t="s">
        <v>662</v>
      </c>
      <c r="G2336" s="1" t="s">
        <v>704</v>
      </c>
      <c r="H2336" s="1" t="s">
        <v>742</v>
      </c>
      <c r="I2336" s="2">
        <v>155.07</v>
      </c>
      <c r="J2336" s="2">
        <v>40.36</v>
      </c>
      <c r="K2336" s="2">
        <f t="shared" si="294"/>
        <v>40</v>
      </c>
      <c r="L2336" s="2">
        <f t="shared" si="298"/>
        <v>0</v>
      </c>
      <c r="X2336" s="13">
        <v>31.29</v>
      </c>
      <c r="Y2336" s="5">
        <v>3171.2806125000002</v>
      </c>
      <c r="Z2336" s="14">
        <v>7.15</v>
      </c>
      <c r="AA2336" s="5">
        <v>652.21406250000007</v>
      </c>
      <c r="AJ2336" s="10">
        <v>1.56</v>
      </c>
      <c r="AK2336" s="5">
        <v>51.246877499999997</v>
      </c>
      <c r="AS2336" s="5" t="str">
        <f t="shared" si="291"/>
        <v/>
      </c>
      <c r="AU2336" s="5" t="str">
        <f t="shared" si="292"/>
        <v/>
      </c>
      <c r="AW2336" s="5" t="str">
        <f t="shared" si="293"/>
        <v/>
      </c>
      <c r="AZ2336" s="5">
        <f t="shared" si="295"/>
        <v>3874.7415525000006</v>
      </c>
      <c r="BA2336" s="11">
        <f t="shared" si="296"/>
        <v>7.7050342146916612E-2</v>
      </c>
      <c r="BB2336" s="5">
        <f t="shared" si="297"/>
        <v>77.050342146916606</v>
      </c>
      <c r="BC2336" s="46"/>
      <c r="BD2336" s="45"/>
      <c r="BE2336" s="44"/>
      <c r="BF2336" s="44"/>
    </row>
    <row r="2337" spans="1:58" x14ac:dyDescent="0.25">
      <c r="A2337" s="1" t="s">
        <v>875</v>
      </c>
      <c r="B2337" s="1" t="s">
        <v>876</v>
      </c>
      <c r="C2337" s="1" t="s">
        <v>877</v>
      </c>
      <c r="D2337" s="1" t="s">
        <v>761</v>
      </c>
      <c r="E2337" s="1" t="s">
        <v>67</v>
      </c>
      <c r="F2337" s="1" t="s">
        <v>662</v>
      </c>
      <c r="G2337" s="1" t="s">
        <v>704</v>
      </c>
      <c r="H2337" s="1" t="s">
        <v>742</v>
      </c>
      <c r="I2337" s="2">
        <v>155.07</v>
      </c>
      <c r="J2337" s="2">
        <v>39.159999999999997</v>
      </c>
      <c r="K2337" s="2">
        <f t="shared" si="294"/>
        <v>39.159999999999997</v>
      </c>
      <c r="L2337" s="2">
        <f t="shared" si="298"/>
        <v>0</v>
      </c>
      <c r="X2337" s="13">
        <v>39.159999999999997</v>
      </c>
      <c r="Y2337" s="5">
        <v>3968.914949999999</v>
      </c>
      <c r="AS2337" s="5" t="str">
        <f t="shared" si="291"/>
        <v/>
      </c>
      <c r="AU2337" s="5" t="str">
        <f t="shared" si="292"/>
        <v/>
      </c>
      <c r="AW2337" s="5" t="str">
        <f t="shared" si="293"/>
        <v/>
      </c>
      <c r="AZ2337" s="5">
        <f t="shared" si="295"/>
        <v>3968.914949999999</v>
      </c>
      <c r="BA2337" s="11">
        <f t="shared" si="296"/>
        <v>7.8923007046032473E-2</v>
      </c>
      <c r="BB2337" s="5">
        <f t="shared" si="297"/>
        <v>78.923007046032481</v>
      </c>
      <c r="BC2337" s="46"/>
      <c r="BD2337" s="45"/>
      <c r="BE2337" s="44"/>
      <c r="BF2337" s="44"/>
    </row>
    <row r="2338" spans="1:58" x14ac:dyDescent="0.25">
      <c r="A2338" s="1" t="s">
        <v>878</v>
      </c>
      <c r="B2338" s="1" t="s">
        <v>879</v>
      </c>
      <c r="C2338" s="1" t="s">
        <v>880</v>
      </c>
      <c r="D2338" s="1" t="s">
        <v>703</v>
      </c>
      <c r="E2338" s="1" t="s">
        <v>68</v>
      </c>
      <c r="F2338" s="1" t="s">
        <v>662</v>
      </c>
      <c r="G2338" s="1" t="s">
        <v>704</v>
      </c>
      <c r="H2338" s="1" t="s">
        <v>742</v>
      </c>
      <c r="I2338" s="2">
        <v>80</v>
      </c>
      <c r="J2338" s="2">
        <v>0.06</v>
      </c>
      <c r="K2338" s="2">
        <f t="shared" si="294"/>
        <v>0.06</v>
      </c>
      <c r="L2338" s="2">
        <f t="shared" si="298"/>
        <v>0</v>
      </c>
      <c r="X2338" s="13">
        <v>0.03</v>
      </c>
      <c r="Y2338" s="5">
        <v>3.0405375000000001</v>
      </c>
      <c r="AJ2338" s="10">
        <v>0.03</v>
      </c>
      <c r="AK2338" s="5">
        <v>0.995084977758117</v>
      </c>
      <c r="AS2338" s="5" t="str">
        <f t="shared" si="291"/>
        <v/>
      </c>
      <c r="AU2338" s="5" t="str">
        <f t="shared" si="292"/>
        <v/>
      </c>
      <c r="AW2338" s="5" t="str">
        <f t="shared" si="293"/>
        <v/>
      </c>
      <c r="AZ2338" s="5">
        <f t="shared" si="295"/>
        <v>4.0356224777581176</v>
      </c>
      <c r="BA2338" s="11">
        <f t="shared" si="296"/>
        <v>8.0249505282855972E-5</v>
      </c>
      <c r="BB2338" s="5">
        <f t="shared" si="297"/>
        <v>8.0249505282855974E-2</v>
      </c>
      <c r="BC2338" s="46"/>
      <c r="BD2338" s="45"/>
      <c r="BE2338" s="44"/>
      <c r="BF2338" s="44"/>
    </row>
    <row r="2339" spans="1:58" x14ac:dyDescent="0.25">
      <c r="A2339" s="1" t="s">
        <v>878</v>
      </c>
      <c r="B2339" s="1" t="s">
        <v>879</v>
      </c>
      <c r="C2339" s="1" t="s">
        <v>880</v>
      </c>
      <c r="D2339" s="1" t="s">
        <v>703</v>
      </c>
      <c r="E2339" s="1" t="s">
        <v>69</v>
      </c>
      <c r="F2339" s="1" t="s">
        <v>662</v>
      </c>
      <c r="G2339" s="1" t="s">
        <v>704</v>
      </c>
      <c r="H2339" s="1" t="s">
        <v>742</v>
      </c>
      <c r="I2339" s="2">
        <v>80</v>
      </c>
      <c r="J2339" s="2">
        <v>7.0000000000000007E-2</v>
      </c>
      <c r="K2339" s="2">
        <f t="shared" si="294"/>
        <v>7.0000000000000007E-2</v>
      </c>
      <c r="L2339" s="2">
        <f t="shared" si="298"/>
        <v>0</v>
      </c>
      <c r="AJ2339" s="10">
        <v>7.0000000000000007E-2</v>
      </c>
      <c r="AK2339" s="5">
        <v>1.8906614577404219</v>
      </c>
      <c r="AS2339" s="5" t="str">
        <f t="shared" si="291"/>
        <v/>
      </c>
      <c r="AU2339" s="5" t="str">
        <f t="shared" si="292"/>
        <v/>
      </c>
      <c r="AW2339" s="5" t="str">
        <f t="shared" si="293"/>
        <v/>
      </c>
      <c r="AZ2339" s="5">
        <f t="shared" si="295"/>
        <v>1.8906614577404219</v>
      </c>
      <c r="BA2339" s="11">
        <f t="shared" si="296"/>
        <v>3.7596342937736521E-5</v>
      </c>
      <c r="BB2339" s="5">
        <f t="shared" si="297"/>
        <v>3.7596342937736525E-2</v>
      </c>
      <c r="BC2339" s="46"/>
      <c r="BD2339" s="45"/>
      <c r="BE2339" s="44"/>
      <c r="BF2339" s="44"/>
    </row>
    <row r="2340" spans="1:58" x14ac:dyDescent="0.25">
      <c r="A2340" s="1" t="s">
        <v>878</v>
      </c>
      <c r="B2340" s="1" t="s">
        <v>879</v>
      </c>
      <c r="C2340" s="1" t="s">
        <v>880</v>
      </c>
      <c r="D2340" s="1" t="s">
        <v>703</v>
      </c>
      <c r="E2340" s="1" t="s">
        <v>73</v>
      </c>
      <c r="F2340" s="1" t="s">
        <v>662</v>
      </c>
      <c r="G2340" s="1" t="s">
        <v>704</v>
      </c>
      <c r="H2340" s="1" t="s">
        <v>742</v>
      </c>
      <c r="I2340" s="2">
        <v>80</v>
      </c>
      <c r="J2340" s="2">
        <v>0.09</v>
      </c>
      <c r="K2340" s="2">
        <f t="shared" si="294"/>
        <v>0.09</v>
      </c>
      <c r="L2340" s="2">
        <f t="shared" si="298"/>
        <v>0</v>
      </c>
      <c r="AJ2340" s="10">
        <v>0.09</v>
      </c>
      <c r="AK2340" s="5">
        <v>2.686729606761038</v>
      </c>
      <c r="AS2340" s="5" t="str">
        <f t="shared" si="291"/>
        <v/>
      </c>
      <c r="AU2340" s="5" t="str">
        <f t="shared" si="292"/>
        <v/>
      </c>
      <c r="AW2340" s="5" t="str">
        <f t="shared" si="293"/>
        <v/>
      </c>
      <c r="AZ2340" s="5">
        <f t="shared" si="295"/>
        <v>2.686729606761038</v>
      </c>
      <c r="BA2340" s="11">
        <f t="shared" si="296"/>
        <v>5.342638538656151E-5</v>
      </c>
      <c r="BB2340" s="5">
        <f t="shared" si="297"/>
        <v>5.3426385386561512E-2</v>
      </c>
      <c r="BC2340" s="46"/>
      <c r="BD2340" s="45"/>
      <c r="BE2340" s="44"/>
      <c r="BF2340" s="44"/>
    </row>
    <row r="2341" spans="1:58" x14ac:dyDescent="0.25">
      <c r="A2341" s="1" t="s">
        <v>878</v>
      </c>
      <c r="B2341" s="1" t="s">
        <v>879</v>
      </c>
      <c r="C2341" s="1" t="s">
        <v>880</v>
      </c>
      <c r="D2341" s="1" t="s">
        <v>703</v>
      </c>
      <c r="E2341" s="1" t="s">
        <v>74</v>
      </c>
      <c r="F2341" s="1" t="s">
        <v>662</v>
      </c>
      <c r="G2341" s="1" t="s">
        <v>704</v>
      </c>
      <c r="H2341" s="1" t="s">
        <v>742</v>
      </c>
      <c r="I2341" s="2">
        <v>80</v>
      </c>
      <c r="J2341" s="2">
        <v>39.96</v>
      </c>
      <c r="K2341" s="2">
        <f t="shared" si="294"/>
        <v>39.96</v>
      </c>
      <c r="L2341" s="2">
        <f t="shared" si="298"/>
        <v>0</v>
      </c>
      <c r="AJ2341" s="10">
        <v>39.96</v>
      </c>
      <c r="AK2341" s="5">
        <v>1249.0970623798371</v>
      </c>
      <c r="AS2341" s="5" t="str">
        <f t="shared" si="291"/>
        <v/>
      </c>
      <c r="AU2341" s="5" t="str">
        <f t="shared" si="292"/>
        <v/>
      </c>
      <c r="AW2341" s="5" t="str">
        <f t="shared" si="293"/>
        <v/>
      </c>
      <c r="AZ2341" s="5">
        <f t="shared" si="295"/>
        <v>1249.0970623798371</v>
      </c>
      <c r="BA2341" s="11">
        <f t="shared" si="296"/>
        <v>2.4838651746715401E-2</v>
      </c>
      <c r="BB2341" s="5">
        <f t="shared" si="297"/>
        <v>24.838651746715399</v>
      </c>
      <c r="BC2341" s="46"/>
      <c r="BD2341" s="45"/>
      <c r="BE2341" s="44"/>
      <c r="BF2341" s="44"/>
    </row>
    <row r="2342" spans="1:58" x14ac:dyDescent="0.25">
      <c r="A2342" s="1" t="s">
        <v>878</v>
      </c>
      <c r="B2342" s="1" t="s">
        <v>879</v>
      </c>
      <c r="C2342" s="1" t="s">
        <v>880</v>
      </c>
      <c r="D2342" s="1" t="s">
        <v>703</v>
      </c>
      <c r="E2342" s="1" t="s">
        <v>75</v>
      </c>
      <c r="F2342" s="1" t="s">
        <v>662</v>
      </c>
      <c r="G2342" s="1" t="s">
        <v>704</v>
      </c>
      <c r="H2342" s="1" t="s">
        <v>742</v>
      </c>
      <c r="I2342" s="2">
        <v>80</v>
      </c>
      <c r="J2342" s="2">
        <v>38.520000000000003</v>
      </c>
      <c r="K2342" s="2">
        <f t="shared" si="294"/>
        <v>38.519999999999996</v>
      </c>
      <c r="L2342" s="2">
        <f t="shared" si="298"/>
        <v>0</v>
      </c>
      <c r="X2342" s="13">
        <v>12.96</v>
      </c>
      <c r="Y2342" s="5">
        <v>1313.5121999999999</v>
      </c>
      <c r="Z2342" s="14">
        <v>3.75</v>
      </c>
      <c r="AA2342" s="5">
        <v>342.0703125</v>
      </c>
      <c r="AJ2342" s="10">
        <v>21.81</v>
      </c>
      <c r="AK2342" s="5">
        <v>661.7315376531601</v>
      </c>
      <c r="AS2342" s="5" t="str">
        <f t="shared" si="291"/>
        <v/>
      </c>
      <c r="AU2342" s="5" t="str">
        <f t="shared" si="292"/>
        <v/>
      </c>
      <c r="AW2342" s="5" t="str">
        <f t="shared" si="293"/>
        <v/>
      </c>
      <c r="AZ2342" s="5">
        <f t="shared" si="295"/>
        <v>2317.3140501531598</v>
      </c>
      <c r="BA2342" s="11">
        <f t="shared" si="296"/>
        <v>4.6080451562235648E-2</v>
      </c>
      <c r="BB2342" s="5">
        <f t="shared" si="297"/>
        <v>46.080451562235652</v>
      </c>
      <c r="BC2342" s="46"/>
      <c r="BD2342" s="45"/>
      <c r="BE2342" s="44"/>
      <c r="BF2342" s="44"/>
    </row>
    <row r="2343" spans="1:58" x14ac:dyDescent="0.25">
      <c r="A2343" s="1" t="s">
        <v>881</v>
      </c>
      <c r="B2343" s="1" t="s">
        <v>882</v>
      </c>
      <c r="C2343" s="1" t="s">
        <v>883</v>
      </c>
      <c r="D2343" s="1" t="s">
        <v>60</v>
      </c>
      <c r="E2343" s="1" t="s">
        <v>66</v>
      </c>
      <c r="F2343" s="1" t="s">
        <v>662</v>
      </c>
      <c r="G2343" s="1" t="s">
        <v>704</v>
      </c>
      <c r="H2343" s="1" t="s">
        <v>742</v>
      </c>
      <c r="I2343" s="2">
        <v>80</v>
      </c>
      <c r="J2343" s="2">
        <v>7.0000000000000007E-2</v>
      </c>
      <c r="K2343" s="2">
        <f t="shared" si="294"/>
        <v>7.0000000000000007E-2</v>
      </c>
      <c r="L2343" s="2">
        <f t="shared" si="298"/>
        <v>0</v>
      </c>
      <c r="X2343" s="13">
        <v>0.05</v>
      </c>
      <c r="Y2343" s="5">
        <v>5.0675625000000002</v>
      </c>
      <c r="Z2343" s="14">
        <v>0.01</v>
      </c>
      <c r="AA2343" s="5">
        <v>0.91218750000000004</v>
      </c>
      <c r="AJ2343" s="10">
        <v>0.01</v>
      </c>
      <c r="AK2343" s="5">
        <v>0.33169499258603902</v>
      </c>
      <c r="AS2343" s="5" t="str">
        <f t="shared" si="291"/>
        <v/>
      </c>
      <c r="AU2343" s="5" t="str">
        <f t="shared" si="292"/>
        <v/>
      </c>
      <c r="AW2343" s="5" t="str">
        <f t="shared" si="293"/>
        <v/>
      </c>
      <c r="AZ2343" s="5">
        <f t="shared" si="295"/>
        <v>6.311444992586039</v>
      </c>
      <c r="BA2343" s="11">
        <f t="shared" si="296"/>
        <v>1.2550488581785166E-4</v>
      </c>
      <c r="BB2343" s="5">
        <f t="shared" si="297"/>
        <v>0.12550488581785166</v>
      </c>
      <c r="BC2343" s="46"/>
      <c r="BD2343" s="45"/>
      <c r="BE2343" s="44"/>
      <c r="BF2343" s="44"/>
    </row>
    <row r="2344" spans="1:58" x14ac:dyDescent="0.25">
      <c r="A2344" s="1" t="s">
        <v>881</v>
      </c>
      <c r="B2344" s="1" t="s">
        <v>882</v>
      </c>
      <c r="C2344" s="1" t="s">
        <v>883</v>
      </c>
      <c r="D2344" s="1" t="s">
        <v>60</v>
      </c>
      <c r="E2344" s="1" t="s">
        <v>67</v>
      </c>
      <c r="F2344" s="1" t="s">
        <v>662</v>
      </c>
      <c r="G2344" s="1" t="s">
        <v>704</v>
      </c>
      <c r="H2344" s="1" t="s">
        <v>742</v>
      </c>
      <c r="I2344" s="2">
        <v>80</v>
      </c>
      <c r="J2344" s="2">
        <v>0.06</v>
      </c>
      <c r="K2344" s="2">
        <f t="shared" si="294"/>
        <v>0.06</v>
      </c>
      <c r="L2344" s="2">
        <f t="shared" si="298"/>
        <v>0</v>
      </c>
      <c r="X2344" s="13">
        <v>0.06</v>
      </c>
      <c r="Y2344" s="5">
        <v>6.0810749999999993</v>
      </c>
      <c r="AS2344" s="5" t="str">
        <f t="shared" si="291"/>
        <v/>
      </c>
      <c r="AU2344" s="5" t="str">
        <f t="shared" si="292"/>
        <v/>
      </c>
      <c r="AW2344" s="5" t="str">
        <f t="shared" si="293"/>
        <v/>
      </c>
      <c r="AZ2344" s="5">
        <f t="shared" si="295"/>
        <v>6.0810749999999993</v>
      </c>
      <c r="BA2344" s="11">
        <f t="shared" si="296"/>
        <v>1.2092391273651554E-4</v>
      </c>
      <c r="BB2344" s="5">
        <f t="shared" si="297"/>
        <v>0.12092391273651554</v>
      </c>
      <c r="BC2344" s="46"/>
      <c r="BD2344" s="45"/>
      <c r="BE2344" s="44"/>
      <c r="BF2344" s="44"/>
    </row>
    <row r="2345" spans="1:58" x14ac:dyDescent="0.25">
      <c r="A2345" s="1" t="s">
        <v>881</v>
      </c>
      <c r="B2345" s="1" t="s">
        <v>882</v>
      </c>
      <c r="C2345" s="1" t="s">
        <v>883</v>
      </c>
      <c r="D2345" s="1" t="s">
        <v>60</v>
      </c>
      <c r="E2345" s="1" t="s">
        <v>68</v>
      </c>
      <c r="F2345" s="1" t="s">
        <v>662</v>
      </c>
      <c r="G2345" s="1" t="s">
        <v>704</v>
      </c>
      <c r="H2345" s="1" t="s">
        <v>742</v>
      </c>
      <c r="I2345" s="2">
        <v>80</v>
      </c>
      <c r="J2345" s="2">
        <v>38.47</v>
      </c>
      <c r="K2345" s="2">
        <f t="shared" si="294"/>
        <v>38.47</v>
      </c>
      <c r="L2345" s="2">
        <f t="shared" si="298"/>
        <v>0</v>
      </c>
      <c r="X2345" s="13">
        <v>21.32</v>
      </c>
      <c r="Y2345" s="5">
        <v>2160.8086499999999</v>
      </c>
      <c r="AJ2345" s="10">
        <v>17.149999999999999</v>
      </c>
      <c r="AK2345" s="5">
        <v>568.85691234683986</v>
      </c>
      <c r="AS2345" s="5" t="str">
        <f t="shared" si="291"/>
        <v/>
      </c>
      <c r="AU2345" s="5" t="str">
        <f t="shared" si="292"/>
        <v/>
      </c>
      <c r="AW2345" s="5" t="str">
        <f t="shared" si="293"/>
        <v/>
      </c>
      <c r="AZ2345" s="5">
        <f t="shared" si="295"/>
        <v>2729.6655623468396</v>
      </c>
      <c r="BA2345" s="11">
        <f t="shared" si="296"/>
        <v>5.4280179123115717E-2</v>
      </c>
      <c r="BB2345" s="5">
        <f t="shared" si="297"/>
        <v>54.280179123115715</v>
      </c>
      <c r="BC2345" s="46"/>
      <c r="BD2345" s="45"/>
      <c r="BE2345" s="44"/>
      <c r="BF2345" s="44"/>
    </row>
    <row r="2346" spans="1:58" x14ac:dyDescent="0.25">
      <c r="A2346" s="1" t="s">
        <v>881</v>
      </c>
      <c r="B2346" s="1" t="s">
        <v>882</v>
      </c>
      <c r="C2346" s="1" t="s">
        <v>883</v>
      </c>
      <c r="D2346" s="1" t="s">
        <v>60</v>
      </c>
      <c r="E2346" s="1" t="s">
        <v>69</v>
      </c>
      <c r="F2346" s="1" t="s">
        <v>662</v>
      </c>
      <c r="G2346" s="1" t="s">
        <v>704</v>
      </c>
      <c r="H2346" s="1" t="s">
        <v>742</v>
      </c>
      <c r="I2346" s="2">
        <v>80</v>
      </c>
      <c r="J2346" s="2">
        <v>39.909999999999997</v>
      </c>
      <c r="K2346" s="2">
        <f t="shared" si="294"/>
        <v>39.909999999999997</v>
      </c>
      <c r="L2346" s="2">
        <f t="shared" si="298"/>
        <v>0</v>
      </c>
      <c r="X2346" s="13">
        <v>2.04</v>
      </c>
      <c r="Y2346" s="5">
        <v>206.75655</v>
      </c>
      <c r="Z2346" s="14">
        <v>1.87</v>
      </c>
      <c r="AA2346" s="5">
        <v>170.57906249999999</v>
      </c>
      <c r="AJ2346" s="10">
        <v>36</v>
      </c>
      <c r="AK2346" s="5">
        <v>1170.982882920599</v>
      </c>
      <c r="AS2346" s="5" t="str">
        <f t="shared" si="291"/>
        <v/>
      </c>
      <c r="AU2346" s="5" t="str">
        <f t="shared" si="292"/>
        <v/>
      </c>
      <c r="AW2346" s="5" t="str">
        <f t="shared" si="293"/>
        <v/>
      </c>
      <c r="AZ2346" s="5">
        <f t="shared" si="295"/>
        <v>1548.318495420599</v>
      </c>
      <c r="BA2346" s="11">
        <f t="shared" si="296"/>
        <v>3.0788755381009704E-2</v>
      </c>
      <c r="BB2346" s="5">
        <f t="shared" si="297"/>
        <v>30.788755381009704</v>
      </c>
      <c r="BC2346" s="46"/>
      <c r="BD2346" s="45"/>
      <c r="BE2346" s="44"/>
      <c r="BF2346" s="44"/>
    </row>
    <row r="2347" spans="1:58" x14ac:dyDescent="0.25">
      <c r="A2347" s="1" t="s">
        <v>881</v>
      </c>
      <c r="B2347" s="1" t="s">
        <v>882</v>
      </c>
      <c r="C2347" s="1" t="s">
        <v>883</v>
      </c>
      <c r="D2347" s="1" t="s">
        <v>60</v>
      </c>
      <c r="E2347" s="1" t="s">
        <v>70</v>
      </c>
      <c r="F2347" s="1" t="s">
        <v>662</v>
      </c>
      <c r="G2347" s="1" t="s">
        <v>704</v>
      </c>
      <c r="H2347" s="1" t="s">
        <v>742</v>
      </c>
      <c r="I2347" s="2">
        <v>80</v>
      </c>
      <c r="J2347" s="2">
        <v>0.09</v>
      </c>
      <c r="K2347" s="2">
        <f t="shared" si="294"/>
        <v>0.09</v>
      </c>
      <c r="L2347" s="2">
        <f t="shared" si="298"/>
        <v>0</v>
      </c>
      <c r="AJ2347" s="10">
        <v>0.09</v>
      </c>
      <c r="AK2347" s="5">
        <v>2.686729606761038</v>
      </c>
      <c r="AS2347" s="5" t="str">
        <f t="shared" si="291"/>
        <v/>
      </c>
      <c r="AU2347" s="5" t="str">
        <f t="shared" si="292"/>
        <v/>
      </c>
      <c r="AW2347" s="5" t="str">
        <f t="shared" si="293"/>
        <v/>
      </c>
      <c r="AZ2347" s="5">
        <f t="shared" si="295"/>
        <v>2.686729606761038</v>
      </c>
      <c r="BA2347" s="11">
        <f t="shared" si="296"/>
        <v>5.342638538656151E-5</v>
      </c>
      <c r="BB2347" s="5">
        <f t="shared" si="297"/>
        <v>5.3426385386561512E-2</v>
      </c>
      <c r="BC2347" s="46"/>
      <c r="BD2347" s="45"/>
      <c r="BE2347" s="44"/>
      <c r="BF2347" s="44"/>
    </row>
    <row r="2348" spans="1:58" x14ac:dyDescent="0.25">
      <c r="A2348" s="1" t="s">
        <v>884</v>
      </c>
      <c r="B2348" s="1" t="s">
        <v>847</v>
      </c>
      <c r="C2348" s="1" t="s">
        <v>848</v>
      </c>
      <c r="D2348" s="1" t="s">
        <v>60</v>
      </c>
      <c r="E2348" s="1" t="s">
        <v>72</v>
      </c>
      <c r="F2348" s="1" t="s">
        <v>662</v>
      </c>
      <c r="G2348" s="1" t="s">
        <v>704</v>
      </c>
      <c r="H2348" s="1" t="s">
        <v>742</v>
      </c>
      <c r="I2348" s="2">
        <v>320</v>
      </c>
      <c r="J2348" s="2">
        <v>7.0000000000000007E-2</v>
      </c>
      <c r="K2348" s="2">
        <f t="shared" si="294"/>
        <v>7.0000000000000007E-2</v>
      </c>
      <c r="L2348" s="2">
        <f t="shared" si="298"/>
        <v>0</v>
      </c>
      <c r="AJ2348" s="10">
        <v>7.0000000000000007E-2</v>
      </c>
      <c r="AK2348" s="5">
        <v>2.0896785088967529</v>
      </c>
      <c r="AS2348" s="5" t="str">
        <f t="shared" si="291"/>
        <v/>
      </c>
      <c r="AU2348" s="5" t="str">
        <f t="shared" si="292"/>
        <v/>
      </c>
      <c r="AW2348" s="5" t="str">
        <f t="shared" si="293"/>
        <v/>
      </c>
      <c r="AZ2348" s="5">
        <f t="shared" si="295"/>
        <v>2.0896785088967529</v>
      </c>
      <c r="BA2348" s="11">
        <f t="shared" si="296"/>
        <v>4.1553853826371639E-5</v>
      </c>
      <c r="BB2348" s="5">
        <f t="shared" si="297"/>
        <v>4.1553853826371639E-2</v>
      </c>
      <c r="BC2348" s="46"/>
      <c r="BD2348" s="45"/>
      <c r="BE2348" s="44"/>
      <c r="BF2348" s="44"/>
    </row>
    <row r="2349" spans="1:58" x14ac:dyDescent="0.25">
      <c r="A2349" s="1" t="s">
        <v>884</v>
      </c>
      <c r="B2349" s="1" t="s">
        <v>847</v>
      </c>
      <c r="C2349" s="1" t="s">
        <v>848</v>
      </c>
      <c r="D2349" s="1" t="s">
        <v>60</v>
      </c>
      <c r="E2349" s="1" t="s">
        <v>73</v>
      </c>
      <c r="F2349" s="1" t="s">
        <v>662</v>
      </c>
      <c r="G2349" s="1" t="s">
        <v>704</v>
      </c>
      <c r="H2349" s="1" t="s">
        <v>742</v>
      </c>
      <c r="I2349" s="2">
        <v>320</v>
      </c>
      <c r="J2349" s="2">
        <v>7.0000000000000007E-2</v>
      </c>
      <c r="K2349" s="2">
        <f t="shared" si="294"/>
        <v>7.0000000000000007E-2</v>
      </c>
      <c r="L2349" s="2">
        <f t="shared" si="298"/>
        <v>0</v>
      </c>
      <c r="AJ2349" s="10">
        <v>7.0000000000000007E-2</v>
      </c>
      <c r="AK2349" s="5">
        <v>2.0896785088967529</v>
      </c>
      <c r="AS2349" s="5" t="str">
        <f t="shared" ref="AS2349:AS2408" si="299">IF(AR2349&gt;0,AR2349*$AS$1,"")</f>
        <v/>
      </c>
      <c r="AU2349" s="5" t="str">
        <f t="shared" ref="AU2349:AU2408" si="300">IF(AT2349&gt;0,AT2349*$AU$1,"")</f>
        <v/>
      </c>
      <c r="AW2349" s="5" t="str">
        <f t="shared" ref="AW2349:AW2408" si="301">IF(AV2349&gt;0,AV2349*$AW$1,"")</f>
        <v/>
      </c>
      <c r="AZ2349" s="5">
        <f t="shared" si="295"/>
        <v>2.0896785088967529</v>
      </c>
      <c r="BA2349" s="11">
        <f t="shared" si="296"/>
        <v>4.1553853826371639E-5</v>
      </c>
      <c r="BB2349" s="5">
        <f t="shared" si="297"/>
        <v>4.1553853826371639E-2</v>
      </c>
      <c r="BC2349" s="46"/>
      <c r="BD2349" s="45"/>
      <c r="BE2349" s="44"/>
      <c r="BF2349" s="44"/>
    </row>
    <row r="2350" spans="1:58" x14ac:dyDescent="0.25">
      <c r="A2350" s="1" t="s">
        <v>884</v>
      </c>
      <c r="B2350" s="1" t="s">
        <v>847</v>
      </c>
      <c r="C2350" s="1" t="s">
        <v>848</v>
      </c>
      <c r="D2350" s="1" t="s">
        <v>60</v>
      </c>
      <c r="E2350" s="1" t="s">
        <v>85</v>
      </c>
      <c r="F2350" s="1" t="s">
        <v>281</v>
      </c>
      <c r="G2350" s="1" t="s">
        <v>704</v>
      </c>
      <c r="H2350" s="1" t="s">
        <v>742</v>
      </c>
      <c r="I2350" s="2">
        <v>320</v>
      </c>
      <c r="J2350" s="2">
        <v>39</v>
      </c>
      <c r="K2350" s="2">
        <f t="shared" si="294"/>
        <v>39.01</v>
      </c>
      <c r="L2350" s="2">
        <f t="shared" si="298"/>
        <v>0</v>
      </c>
      <c r="Z2350" s="14">
        <v>28.32</v>
      </c>
      <c r="AA2350" s="5">
        <v>2583.3150000000001</v>
      </c>
      <c r="AJ2350" s="10">
        <v>10.69</v>
      </c>
      <c r="AK2350" s="5">
        <v>319.12374697337151</v>
      </c>
      <c r="AS2350" s="5" t="str">
        <f t="shared" si="299"/>
        <v/>
      </c>
      <c r="AU2350" s="5" t="str">
        <f t="shared" si="300"/>
        <v/>
      </c>
      <c r="AW2350" s="5" t="str">
        <f t="shared" si="301"/>
        <v/>
      </c>
      <c r="AZ2350" s="5">
        <f t="shared" si="295"/>
        <v>2902.4387469733715</v>
      </c>
      <c r="BA2350" s="11">
        <f t="shared" si="296"/>
        <v>5.7715823232255742E-2</v>
      </c>
      <c r="BB2350" s="5">
        <f t="shared" si="297"/>
        <v>57.715823232255737</v>
      </c>
      <c r="BC2350" s="46"/>
      <c r="BD2350" s="45"/>
      <c r="BE2350" s="44"/>
      <c r="BF2350" s="44"/>
    </row>
    <row r="2351" spans="1:58" x14ac:dyDescent="0.25">
      <c r="A2351" s="1" t="s">
        <v>884</v>
      </c>
      <c r="B2351" s="1" t="s">
        <v>847</v>
      </c>
      <c r="C2351" s="1" t="s">
        <v>848</v>
      </c>
      <c r="D2351" s="1" t="s">
        <v>60</v>
      </c>
      <c r="E2351" s="1" t="s">
        <v>80</v>
      </c>
      <c r="F2351" s="1" t="s">
        <v>281</v>
      </c>
      <c r="G2351" s="1" t="s">
        <v>704</v>
      </c>
      <c r="H2351" s="1" t="s">
        <v>742</v>
      </c>
      <c r="I2351" s="2">
        <v>320</v>
      </c>
      <c r="J2351" s="2">
        <v>38.630000000000003</v>
      </c>
      <c r="K2351" s="2">
        <f t="shared" si="294"/>
        <v>38.629999999999995</v>
      </c>
      <c r="L2351" s="2">
        <f t="shared" si="298"/>
        <v>0</v>
      </c>
      <c r="Z2351" s="14">
        <v>31.72</v>
      </c>
      <c r="AA2351" s="5">
        <v>2893.4587499999998</v>
      </c>
      <c r="AH2351" s="9">
        <v>5.01</v>
      </c>
      <c r="AI2351" s="5">
        <v>163.942167375</v>
      </c>
      <c r="AJ2351" s="10">
        <v>1.9</v>
      </c>
      <c r="AK2351" s="5">
        <v>56.719844288259743</v>
      </c>
      <c r="AS2351" s="5" t="str">
        <f t="shared" si="299"/>
        <v/>
      </c>
      <c r="AU2351" s="5" t="str">
        <f t="shared" si="300"/>
        <v/>
      </c>
      <c r="AW2351" s="5" t="str">
        <f t="shared" si="301"/>
        <v/>
      </c>
      <c r="AZ2351" s="5">
        <f t="shared" si="295"/>
        <v>3114.1207616632596</v>
      </c>
      <c r="BA2351" s="11">
        <f t="shared" si="296"/>
        <v>6.1925180537049679E-2</v>
      </c>
      <c r="BB2351" s="5">
        <f t="shared" si="297"/>
        <v>61.925180537049677</v>
      </c>
      <c r="BC2351" s="46"/>
      <c r="BD2351" s="45"/>
      <c r="BE2351" s="44"/>
      <c r="BF2351" s="44"/>
    </row>
    <row r="2352" spans="1:58" x14ac:dyDescent="0.25">
      <c r="A2352" s="1" t="s">
        <v>884</v>
      </c>
      <c r="B2352" s="1" t="s">
        <v>847</v>
      </c>
      <c r="C2352" s="1" t="s">
        <v>848</v>
      </c>
      <c r="D2352" s="1" t="s">
        <v>60</v>
      </c>
      <c r="E2352" s="1" t="s">
        <v>61</v>
      </c>
      <c r="F2352" s="1" t="s">
        <v>281</v>
      </c>
      <c r="G2352" s="1" t="s">
        <v>704</v>
      </c>
      <c r="H2352" s="1" t="s">
        <v>742</v>
      </c>
      <c r="I2352" s="2">
        <v>320</v>
      </c>
      <c r="J2352" s="2">
        <v>38.76</v>
      </c>
      <c r="K2352" s="2">
        <f t="shared" si="294"/>
        <v>38.76</v>
      </c>
      <c r="L2352" s="2">
        <f t="shared" si="298"/>
        <v>0</v>
      </c>
      <c r="Z2352" s="14">
        <v>38.76</v>
      </c>
      <c r="AA2352" s="5">
        <v>3535.6387500000001</v>
      </c>
      <c r="AS2352" s="5" t="str">
        <f t="shared" si="299"/>
        <v/>
      </c>
      <c r="AU2352" s="5" t="str">
        <f t="shared" si="300"/>
        <v/>
      </c>
      <c r="AW2352" s="5" t="str">
        <f t="shared" si="301"/>
        <v/>
      </c>
      <c r="AZ2352" s="5">
        <f t="shared" si="295"/>
        <v>3535.6387500000001</v>
      </c>
      <c r="BA2352" s="11">
        <f t="shared" si="296"/>
        <v>7.0307186093386945E-2</v>
      </c>
      <c r="BB2352" s="5">
        <f t="shared" si="297"/>
        <v>70.307186093386946</v>
      </c>
      <c r="BC2352" s="46"/>
      <c r="BD2352" s="45"/>
      <c r="BE2352" s="44"/>
      <c r="BF2352" s="44"/>
    </row>
    <row r="2353" spans="1:58" x14ac:dyDescent="0.25">
      <c r="A2353" s="1" t="s">
        <v>884</v>
      </c>
      <c r="B2353" s="1" t="s">
        <v>847</v>
      </c>
      <c r="C2353" s="1" t="s">
        <v>848</v>
      </c>
      <c r="D2353" s="1" t="s">
        <v>60</v>
      </c>
      <c r="E2353" s="1" t="s">
        <v>65</v>
      </c>
      <c r="F2353" s="1" t="s">
        <v>281</v>
      </c>
      <c r="G2353" s="1" t="s">
        <v>704</v>
      </c>
      <c r="H2353" s="1" t="s">
        <v>742</v>
      </c>
      <c r="I2353" s="2">
        <v>320</v>
      </c>
      <c r="J2353" s="2">
        <v>39.01</v>
      </c>
      <c r="K2353" s="2">
        <f t="shared" si="294"/>
        <v>39</v>
      </c>
      <c r="L2353" s="2">
        <f t="shared" si="298"/>
        <v>0</v>
      </c>
      <c r="Z2353" s="14">
        <v>38.65</v>
      </c>
      <c r="AA2353" s="5">
        <v>3525.6046875000002</v>
      </c>
      <c r="AJ2353" s="10">
        <v>0.35</v>
      </c>
      <c r="AK2353" s="5">
        <v>10.44839232206494</v>
      </c>
      <c r="AS2353" s="5" t="str">
        <f t="shared" si="299"/>
        <v/>
      </c>
      <c r="AU2353" s="5" t="str">
        <f t="shared" si="300"/>
        <v/>
      </c>
      <c r="AW2353" s="5" t="str">
        <f t="shared" si="301"/>
        <v/>
      </c>
      <c r="AZ2353" s="5">
        <f t="shared" si="295"/>
        <v>3536.0530798220652</v>
      </c>
      <c r="BA2353" s="11">
        <f t="shared" si="296"/>
        <v>7.0315425160204489E-2</v>
      </c>
      <c r="BB2353" s="5">
        <f t="shared" si="297"/>
        <v>70.315425160204484</v>
      </c>
      <c r="BC2353" s="46"/>
      <c r="BD2353" s="45"/>
      <c r="BE2353" s="44"/>
      <c r="BF2353" s="44"/>
    </row>
    <row r="2354" spans="1:58" x14ac:dyDescent="0.25">
      <c r="A2354" s="1" t="s">
        <v>884</v>
      </c>
      <c r="B2354" s="1" t="s">
        <v>847</v>
      </c>
      <c r="C2354" s="1" t="s">
        <v>848</v>
      </c>
      <c r="D2354" s="1" t="s">
        <v>60</v>
      </c>
      <c r="E2354" s="1" t="s">
        <v>70</v>
      </c>
      <c r="F2354" s="1" t="s">
        <v>281</v>
      </c>
      <c r="G2354" s="1" t="s">
        <v>704</v>
      </c>
      <c r="H2354" s="1" t="s">
        <v>742</v>
      </c>
      <c r="I2354" s="2">
        <v>320</v>
      </c>
      <c r="J2354" s="2">
        <v>39.71</v>
      </c>
      <c r="K2354" s="2">
        <f t="shared" si="294"/>
        <v>39.71</v>
      </c>
      <c r="L2354" s="2">
        <f t="shared" si="298"/>
        <v>0</v>
      </c>
      <c r="Z2354" s="14">
        <v>38.21</v>
      </c>
      <c r="AA2354" s="5">
        <v>3485.4684375000002</v>
      </c>
      <c r="AJ2354" s="10">
        <v>1.5</v>
      </c>
      <c r="AK2354" s="5">
        <v>44.778824999999998</v>
      </c>
      <c r="AS2354" s="5" t="str">
        <f t="shared" si="299"/>
        <v/>
      </c>
      <c r="AU2354" s="5" t="str">
        <f t="shared" si="300"/>
        <v/>
      </c>
      <c r="AW2354" s="5" t="str">
        <f t="shared" si="301"/>
        <v/>
      </c>
      <c r="AZ2354" s="5">
        <f t="shared" si="295"/>
        <v>3530.2472625</v>
      </c>
      <c r="BA2354" s="11">
        <f t="shared" si="296"/>
        <v>7.0199974824989492E-2</v>
      </c>
      <c r="BB2354" s="5">
        <f t="shared" si="297"/>
        <v>70.199974824989496</v>
      </c>
      <c r="BC2354" s="46"/>
      <c r="BD2354" s="45"/>
      <c r="BE2354" s="44"/>
      <c r="BF2354" s="44"/>
    </row>
    <row r="2355" spans="1:58" x14ac:dyDescent="0.25">
      <c r="A2355" s="1" t="s">
        <v>884</v>
      </c>
      <c r="B2355" s="1" t="s">
        <v>847</v>
      </c>
      <c r="C2355" s="1" t="s">
        <v>848</v>
      </c>
      <c r="D2355" s="1" t="s">
        <v>60</v>
      </c>
      <c r="E2355" s="1" t="s">
        <v>71</v>
      </c>
      <c r="F2355" s="1" t="s">
        <v>281</v>
      </c>
      <c r="G2355" s="1" t="s">
        <v>704</v>
      </c>
      <c r="H2355" s="1" t="s">
        <v>742</v>
      </c>
      <c r="I2355" s="2">
        <v>320</v>
      </c>
      <c r="J2355" s="2">
        <v>39.090000000000003</v>
      </c>
      <c r="K2355" s="2">
        <f t="shared" si="294"/>
        <v>39.090000000000003</v>
      </c>
      <c r="L2355" s="2">
        <f t="shared" si="298"/>
        <v>0</v>
      </c>
      <c r="Z2355" s="14">
        <v>39.090000000000003</v>
      </c>
      <c r="AA2355" s="5">
        <v>3565.7409375000002</v>
      </c>
      <c r="AS2355" s="5" t="str">
        <f t="shared" si="299"/>
        <v/>
      </c>
      <c r="AU2355" s="5" t="str">
        <f t="shared" si="300"/>
        <v/>
      </c>
      <c r="AW2355" s="5" t="str">
        <f t="shared" si="301"/>
        <v/>
      </c>
      <c r="AZ2355" s="5">
        <f t="shared" si="295"/>
        <v>3565.7409375000002</v>
      </c>
      <c r="BA2355" s="11">
        <f t="shared" si="296"/>
        <v>7.09057766870613E-2</v>
      </c>
      <c r="BB2355" s="5">
        <f t="shared" si="297"/>
        <v>70.905776687061305</v>
      </c>
      <c r="BC2355" s="46"/>
      <c r="BD2355" s="45"/>
      <c r="BE2355" s="44"/>
      <c r="BF2355" s="44"/>
    </row>
    <row r="2356" spans="1:58" x14ac:dyDescent="0.25">
      <c r="A2356" s="1" t="s">
        <v>884</v>
      </c>
      <c r="B2356" s="1" t="s">
        <v>847</v>
      </c>
      <c r="C2356" s="1" t="s">
        <v>848</v>
      </c>
      <c r="D2356" s="1" t="s">
        <v>60</v>
      </c>
      <c r="E2356" s="1" t="s">
        <v>72</v>
      </c>
      <c r="F2356" s="1" t="s">
        <v>281</v>
      </c>
      <c r="G2356" s="1" t="s">
        <v>704</v>
      </c>
      <c r="H2356" s="1" t="s">
        <v>742</v>
      </c>
      <c r="I2356" s="2">
        <v>320</v>
      </c>
      <c r="J2356" s="2">
        <v>37.729999999999997</v>
      </c>
      <c r="K2356" s="2">
        <f t="shared" si="294"/>
        <v>37.729999999999997</v>
      </c>
      <c r="L2356" s="2">
        <f t="shared" si="298"/>
        <v>0</v>
      </c>
      <c r="Z2356" s="14">
        <v>37.729999999999997</v>
      </c>
      <c r="AA2356" s="5">
        <v>3441.6834374999999</v>
      </c>
      <c r="AS2356" s="5" t="str">
        <f t="shared" si="299"/>
        <v/>
      </c>
      <c r="AU2356" s="5" t="str">
        <f t="shared" si="300"/>
        <v/>
      </c>
      <c r="AW2356" s="5" t="str">
        <f t="shared" si="301"/>
        <v/>
      </c>
      <c r="AZ2356" s="5">
        <f t="shared" si="295"/>
        <v>3441.6834374999999</v>
      </c>
      <c r="BA2356" s="11">
        <f t="shared" si="296"/>
        <v>6.8438857876766998E-2</v>
      </c>
      <c r="BB2356" s="5">
        <f t="shared" si="297"/>
        <v>68.438857876766988</v>
      </c>
      <c r="BC2356" s="46"/>
      <c r="BD2356" s="45"/>
      <c r="BE2356" s="44"/>
      <c r="BF2356" s="44"/>
    </row>
    <row r="2357" spans="1:58" x14ac:dyDescent="0.25">
      <c r="A2357" s="1" t="s">
        <v>884</v>
      </c>
      <c r="B2357" s="1" t="s">
        <v>847</v>
      </c>
      <c r="C2357" s="1" t="s">
        <v>848</v>
      </c>
      <c r="D2357" s="1" t="s">
        <v>60</v>
      </c>
      <c r="E2357" s="1" t="s">
        <v>73</v>
      </c>
      <c r="F2357" s="1" t="s">
        <v>281</v>
      </c>
      <c r="G2357" s="1" t="s">
        <v>704</v>
      </c>
      <c r="H2357" s="1" t="s">
        <v>742</v>
      </c>
      <c r="I2357" s="2">
        <v>320</v>
      </c>
      <c r="J2357" s="2">
        <v>37.76</v>
      </c>
      <c r="K2357" s="2">
        <f t="shared" si="294"/>
        <v>37.75</v>
      </c>
      <c r="L2357" s="2">
        <f t="shared" si="298"/>
        <v>0</v>
      </c>
      <c r="Z2357" s="14">
        <v>36.24</v>
      </c>
      <c r="AA2357" s="5">
        <v>3305.7674999999999</v>
      </c>
      <c r="AJ2357" s="10">
        <v>1.51</v>
      </c>
      <c r="AK2357" s="5">
        <v>45.077350215303902</v>
      </c>
      <c r="AS2357" s="5" t="str">
        <f t="shared" si="299"/>
        <v/>
      </c>
      <c r="AU2357" s="5" t="str">
        <f t="shared" si="300"/>
        <v/>
      </c>
      <c r="AW2357" s="5" t="str">
        <f t="shared" si="301"/>
        <v/>
      </c>
      <c r="AZ2357" s="5">
        <f t="shared" si="295"/>
        <v>3350.8448502153037</v>
      </c>
      <c r="BA2357" s="11">
        <f t="shared" si="296"/>
        <v>6.6632506630988422E-2</v>
      </c>
      <c r="BB2357" s="5">
        <f t="shared" si="297"/>
        <v>66.632506630988416</v>
      </c>
      <c r="BC2357" s="46"/>
      <c r="BD2357" s="45"/>
      <c r="BE2357" s="44"/>
      <c r="BF2357" s="44"/>
    </row>
    <row r="2358" spans="1:58" x14ac:dyDescent="0.25">
      <c r="A2358" s="1" t="s">
        <v>885</v>
      </c>
      <c r="B2358" s="1" t="s">
        <v>886</v>
      </c>
      <c r="C2358" s="1" t="s">
        <v>887</v>
      </c>
      <c r="D2358" s="1" t="s">
        <v>60</v>
      </c>
      <c r="E2358" s="1" t="s">
        <v>90</v>
      </c>
      <c r="F2358" s="1" t="s">
        <v>281</v>
      </c>
      <c r="G2358" s="1" t="s">
        <v>704</v>
      </c>
      <c r="H2358" s="1" t="s">
        <v>742</v>
      </c>
      <c r="I2358" s="2">
        <v>198</v>
      </c>
      <c r="J2358" s="2">
        <v>7.0000000000000007E-2</v>
      </c>
      <c r="K2358" s="2">
        <f t="shared" si="294"/>
        <v>7.0000000000000007E-2</v>
      </c>
      <c r="L2358" s="2">
        <f t="shared" si="298"/>
        <v>0</v>
      </c>
      <c r="AJ2358" s="10">
        <v>7.0000000000000007E-2</v>
      </c>
      <c r="AK2358" s="5">
        <v>2.0896785088967529</v>
      </c>
      <c r="AS2358" s="5" t="str">
        <f t="shared" si="299"/>
        <v/>
      </c>
      <c r="AU2358" s="5" t="str">
        <f t="shared" si="300"/>
        <v/>
      </c>
      <c r="AW2358" s="5" t="str">
        <f t="shared" si="301"/>
        <v/>
      </c>
      <c r="AZ2358" s="5">
        <f t="shared" si="295"/>
        <v>2.0896785088967529</v>
      </c>
      <c r="BA2358" s="11">
        <f t="shared" si="296"/>
        <v>4.1553853826371639E-5</v>
      </c>
      <c r="BB2358" s="5">
        <f t="shared" si="297"/>
        <v>4.1553853826371639E-2</v>
      </c>
      <c r="BC2358" s="46"/>
      <c r="BD2358" s="45"/>
      <c r="BE2358" s="44"/>
      <c r="BF2358" s="44"/>
    </row>
    <row r="2359" spans="1:58" x14ac:dyDescent="0.25">
      <c r="A2359" s="1" t="s">
        <v>885</v>
      </c>
      <c r="B2359" s="1" t="s">
        <v>886</v>
      </c>
      <c r="C2359" s="1" t="s">
        <v>887</v>
      </c>
      <c r="D2359" s="1" t="s">
        <v>60</v>
      </c>
      <c r="E2359" s="1" t="s">
        <v>65</v>
      </c>
      <c r="F2359" s="1" t="s">
        <v>281</v>
      </c>
      <c r="G2359" s="1" t="s">
        <v>704</v>
      </c>
      <c r="H2359" s="1" t="s">
        <v>742</v>
      </c>
      <c r="I2359" s="2">
        <v>198</v>
      </c>
      <c r="J2359" s="2">
        <v>0.09</v>
      </c>
      <c r="K2359" s="2">
        <f t="shared" si="294"/>
        <v>0.09</v>
      </c>
      <c r="L2359" s="2">
        <f t="shared" si="298"/>
        <v>0</v>
      </c>
      <c r="Z2359" s="14">
        <v>0.04</v>
      </c>
      <c r="AA2359" s="5">
        <v>3.6487500000000002</v>
      </c>
      <c r="AJ2359" s="10">
        <v>0.05</v>
      </c>
      <c r="AK2359" s="5">
        <v>1.492627522241883</v>
      </c>
      <c r="AS2359" s="5" t="str">
        <f t="shared" si="299"/>
        <v/>
      </c>
      <c r="AU2359" s="5" t="str">
        <f t="shared" si="300"/>
        <v/>
      </c>
      <c r="AW2359" s="5" t="str">
        <f t="shared" si="301"/>
        <v/>
      </c>
      <c r="AZ2359" s="5">
        <f t="shared" si="295"/>
        <v>5.1413775222418829</v>
      </c>
      <c r="BA2359" s="11">
        <f t="shared" si="296"/>
        <v>1.0223776007450329E-4</v>
      </c>
      <c r="BB2359" s="5">
        <f t="shared" si="297"/>
        <v>0.10223776007450328</v>
      </c>
      <c r="BC2359" s="46"/>
      <c r="BD2359" s="45"/>
      <c r="BE2359" s="44"/>
      <c r="BF2359" s="44"/>
    </row>
    <row r="2360" spans="1:58" x14ac:dyDescent="0.25">
      <c r="A2360" s="1" t="s">
        <v>885</v>
      </c>
      <c r="B2360" s="1" t="s">
        <v>886</v>
      </c>
      <c r="C2360" s="1" t="s">
        <v>887</v>
      </c>
      <c r="D2360" s="1" t="s">
        <v>60</v>
      </c>
      <c r="E2360" s="1" t="s">
        <v>66</v>
      </c>
      <c r="F2360" s="1" t="s">
        <v>281</v>
      </c>
      <c r="G2360" s="1" t="s">
        <v>704</v>
      </c>
      <c r="H2360" s="1" t="s">
        <v>742</v>
      </c>
      <c r="I2360" s="2">
        <v>198</v>
      </c>
      <c r="J2360" s="2">
        <v>38.81</v>
      </c>
      <c r="K2360" s="2">
        <f t="shared" si="294"/>
        <v>38.81</v>
      </c>
      <c r="L2360" s="2">
        <f t="shared" si="298"/>
        <v>0</v>
      </c>
      <c r="Z2360" s="14">
        <v>29.51</v>
      </c>
      <c r="AA2360" s="5">
        <v>2691.8653125000001</v>
      </c>
      <c r="AJ2360" s="10">
        <v>9.3000000000000007</v>
      </c>
      <c r="AK2360" s="5">
        <v>277.62872069392199</v>
      </c>
      <c r="AS2360" s="5" t="str">
        <f t="shared" si="299"/>
        <v/>
      </c>
      <c r="AU2360" s="5" t="str">
        <f t="shared" si="300"/>
        <v/>
      </c>
      <c r="AW2360" s="5" t="str">
        <f t="shared" si="301"/>
        <v/>
      </c>
      <c r="AZ2360" s="5">
        <f t="shared" si="295"/>
        <v>2969.494033193922</v>
      </c>
      <c r="BA2360" s="11">
        <f t="shared" si="296"/>
        <v>5.9049236745401995E-2</v>
      </c>
      <c r="BB2360" s="5">
        <f t="shared" si="297"/>
        <v>59.049236745401998</v>
      </c>
      <c r="BC2360" s="46"/>
      <c r="BD2360" s="45"/>
      <c r="BE2360" s="44"/>
      <c r="BF2360" s="44"/>
    </row>
    <row r="2361" spans="1:58" x14ac:dyDescent="0.25">
      <c r="A2361" s="1" t="s">
        <v>885</v>
      </c>
      <c r="B2361" s="1" t="s">
        <v>886</v>
      </c>
      <c r="C2361" s="1" t="s">
        <v>887</v>
      </c>
      <c r="D2361" s="1" t="s">
        <v>60</v>
      </c>
      <c r="E2361" s="1" t="s">
        <v>67</v>
      </c>
      <c r="F2361" s="1" t="s">
        <v>281</v>
      </c>
      <c r="G2361" s="1" t="s">
        <v>704</v>
      </c>
      <c r="H2361" s="1" t="s">
        <v>742</v>
      </c>
      <c r="I2361" s="2">
        <v>198</v>
      </c>
      <c r="J2361" s="2">
        <v>7.0000000000000007E-2</v>
      </c>
      <c r="K2361" s="2">
        <f t="shared" si="294"/>
        <v>7.0000000000000007E-2</v>
      </c>
      <c r="L2361" s="2">
        <f t="shared" si="298"/>
        <v>0</v>
      </c>
      <c r="Z2361" s="14">
        <v>0.02</v>
      </c>
      <c r="AA2361" s="5">
        <v>1.8243750000000001</v>
      </c>
      <c r="AJ2361" s="10">
        <v>0.05</v>
      </c>
      <c r="AK2361" s="5">
        <v>1.492627522241883</v>
      </c>
      <c r="AS2361" s="5" t="str">
        <f t="shared" si="299"/>
        <v/>
      </c>
      <c r="AU2361" s="5" t="str">
        <f t="shared" si="300"/>
        <v/>
      </c>
      <c r="AW2361" s="5" t="str">
        <f t="shared" si="301"/>
        <v/>
      </c>
      <c r="AZ2361" s="5">
        <f t="shared" si="295"/>
        <v>3.3170025222418831</v>
      </c>
      <c r="BA2361" s="11">
        <f t="shared" si="296"/>
        <v>6.5959542276058011E-5</v>
      </c>
      <c r="BB2361" s="5">
        <f t="shared" si="297"/>
        <v>6.5959542276058006E-2</v>
      </c>
      <c r="BC2361" s="46"/>
      <c r="BD2361" s="45"/>
      <c r="BE2361" s="44"/>
      <c r="BF2361" s="44"/>
    </row>
    <row r="2362" spans="1:58" x14ac:dyDescent="0.25">
      <c r="A2362" s="1" t="s">
        <v>885</v>
      </c>
      <c r="B2362" s="1" t="s">
        <v>886</v>
      </c>
      <c r="C2362" s="1" t="s">
        <v>887</v>
      </c>
      <c r="D2362" s="1" t="s">
        <v>60</v>
      </c>
      <c r="E2362" s="1" t="s">
        <v>68</v>
      </c>
      <c r="F2362" s="1" t="s">
        <v>281</v>
      </c>
      <c r="G2362" s="1" t="s">
        <v>704</v>
      </c>
      <c r="H2362" s="1" t="s">
        <v>742</v>
      </c>
      <c r="I2362" s="2">
        <v>198</v>
      </c>
      <c r="J2362" s="2">
        <v>38.61</v>
      </c>
      <c r="K2362" s="2">
        <f t="shared" si="294"/>
        <v>38.61</v>
      </c>
      <c r="L2362" s="2">
        <f t="shared" si="298"/>
        <v>0</v>
      </c>
      <c r="Z2362" s="14">
        <v>28.55</v>
      </c>
      <c r="AA2362" s="5">
        <v>2604.2953124999999</v>
      </c>
      <c r="AJ2362" s="10">
        <v>10.06</v>
      </c>
      <c r="AK2362" s="5">
        <v>300.31666552662853</v>
      </c>
      <c r="AS2362" s="5" t="str">
        <f t="shared" si="299"/>
        <v/>
      </c>
      <c r="AU2362" s="5" t="str">
        <f t="shared" si="300"/>
        <v/>
      </c>
      <c r="AW2362" s="5" t="str">
        <f t="shared" si="301"/>
        <v/>
      </c>
      <c r="AZ2362" s="5">
        <f t="shared" si="295"/>
        <v>2904.6119780266285</v>
      </c>
      <c r="BA2362" s="11">
        <f t="shared" si="296"/>
        <v>5.7759038552283912E-2</v>
      </c>
      <c r="BB2362" s="5">
        <f t="shared" si="297"/>
        <v>57.759038552283911</v>
      </c>
      <c r="BC2362" s="46"/>
      <c r="BD2362" s="45"/>
      <c r="BE2362" s="44"/>
      <c r="BF2362" s="44"/>
    </row>
    <row r="2363" spans="1:58" x14ac:dyDescent="0.25">
      <c r="A2363" s="1" t="s">
        <v>885</v>
      </c>
      <c r="B2363" s="1" t="s">
        <v>886</v>
      </c>
      <c r="C2363" s="1" t="s">
        <v>887</v>
      </c>
      <c r="D2363" s="1" t="s">
        <v>60</v>
      </c>
      <c r="E2363" s="1" t="s">
        <v>69</v>
      </c>
      <c r="F2363" s="1" t="s">
        <v>281</v>
      </c>
      <c r="G2363" s="1" t="s">
        <v>704</v>
      </c>
      <c r="H2363" s="1" t="s">
        <v>742</v>
      </c>
      <c r="I2363" s="2">
        <v>198</v>
      </c>
      <c r="J2363" s="2">
        <v>40</v>
      </c>
      <c r="K2363" s="2">
        <f t="shared" si="294"/>
        <v>40</v>
      </c>
      <c r="L2363" s="2">
        <f t="shared" si="298"/>
        <v>0</v>
      </c>
      <c r="Z2363" s="14">
        <v>35.82</v>
      </c>
      <c r="AA2363" s="5">
        <v>3267.4556250000001</v>
      </c>
      <c r="AJ2363" s="10">
        <v>4.18</v>
      </c>
      <c r="AK2363" s="5">
        <v>124.78365387547019</v>
      </c>
      <c r="AS2363" s="5" t="str">
        <f t="shared" si="299"/>
        <v/>
      </c>
      <c r="AU2363" s="5" t="str">
        <f t="shared" si="300"/>
        <v/>
      </c>
      <c r="AW2363" s="5" t="str">
        <f t="shared" si="301"/>
        <v/>
      </c>
      <c r="AZ2363" s="5">
        <f t="shared" si="295"/>
        <v>3392.2392788754701</v>
      </c>
      <c r="BA2363" s="11">
        <f t="shared" si="296"/>
        <v>6.7455646664466046E-2</v>
      </c>
      <c r="BB2363" s="5">
        <f t="shared" si="297"/>
        <v>67.455646664466045</v>
      </c>
      <c r="BC2363" s="46"/>
      <c r="BD2363" s="45"/>
      <c r="BE2363" s="44"/>
      <c r="BF2363" s="44"/>
    </row>
    <row r="2364" spans="1:58" x14ac:dyDescent="0.25">
      <c r="A2364" s="1" t="s">
        <v>885</v>
      </c>
      <c r="B2364" s="1" t="s">
        <v>886</v>
      </c>
      <c r="C2364" s="1" t="s">
        <v>887</v>
      </c>
      <c r="D2364" s="1" t="s">
        <v>60</v>
      </c>
      <c r="E2364" s="1" t="s">
        <v>70</v>
      </c>
      <c r="F2364" s="1" t="s">
        <v>281</v>
      </c>
      <c r="G2364" s="1" t="s">
        <v>704</v>
      </c>
      <c r="H2364" s="1" t="s">
        <v>742</v>
      </c>
      <c r="I2364" s="2">
        <v>198</v>
      </c>
      <c r="J2364" s="2">
        <v>0.09</v>
      </c>
      <c r="K2364" s="2">
        <f t="shared" si="294"/>
        <v>0.09</v>
      </c>
      <c r="L2364" s="2">
        <f t="shared" si="298"/>
        <v>0</v>
      </c>
      <c r="AJ2364" s="10">
        <v>0.09</v>
      </c>
      <c r="AK2364" s="5">
        <v>2.686729606761038</v>
      </c>
      <c r="AS2364" s="5" t="str">
        <f t="shared" si="299"/>
        <v/>
      </c>
      <c r="AU2364" s="5" t="str">
        <f t="shared" si="300"/>
        <v/>
      </c>
      <c r="AW2364" s="5" t="str">
        <f t="shared" si="301"/>
        <v/>
      </c>
      <c r="AZ2364" s="5">
        <f t="shared" si="295"/>
        <v>2.686729606761038</v>
      </c>
      <c r="BA2364" s="11">
        <f t="shared" si="296"/>
        <v>5.342638538656151E-5</v>
      </c>
      <c r="BB2364" s="5">
        <f t="shared" si="297"/>
        <v>5.3426385386561512E-2</v>
      </c>
      <c r="BC2364" s="46"/>
      <c r="BD2364" s="45"/>
      <c r="BE2364" s="44"/>
      <c r="BF2364" s="44"/>
    </row>
    <row r="2365" spans="1:58" x14ac:dyDescent="0.25">
      <c r="A2365" s="1" t="s">
        <v>885</v>
      </c>
      <c r="B2365" s="1" t="s">
        <v>886</v>
      </c>
      <c r="C2365" s="1" t="s">
        <v>887</v>
      </c>
      <c r="D2365" s="1" t="s">
        <v>60</v>
      </c>
      <c r="E2365" s="1" t="s">
        <v>73</v>
      </c>
      <c r="F2365" s="1" t="s">
        <v>281</v>
      </c>
      <c r="G2365" s="1" t="s">
        <v>704</v>
      </c>
      <c r="H2365" s="1" t="s">
        <v>742</v>
      </c>
      <c r="I2365" s="2">
        <v>198</v>
      </c>
      <c r="J2365" s="2">
        <v>0.09</v>
      </c>
      <c r="K2365" s="2">
        <f t="shared" si="294"/>
        <v>0.09</v>
      </c>
      <c r="L2365" s="2">
        <f t="shared" si="298"/>
        <v>0</v>
      </c>
      <c r="AJ2365" s="10">
        <v>0.09</v>
      </c>
      <c r="AK2365" s="5">
        <v>2.686729606761038</v>
      </c>
      <c r="AS2365" s="5" t="str">
        <f t="shared" si="299"/>
        <v/>
      </c>
      <c r="AU2365" s="5" t="str">
        <f t="shared" si="300"/>
        <v/>
      </c>
      <c r="AW2365" s="5" t="str">
        <f t="shared" si="301"/>
        <v/>
      </c>
      <c r="AZ2365" s="5">
        <f t="shared" si="295"/>
        <v>2.686729606761038</v>
      </c>
      <c r="BA2365" s="11">
        <f t="shared" si="296"/>
        <v>5.342638538656151E-5</v>
      </c>
      <c r="BB2365" s="5">
        <f t="shared" si="297"/>
        <v>5.3426385386561512E-2</v>
      </c>
      <c r="BC2365" s="46"/>
      <c r="BD2365" s="45"/>
      <c r="BE2365" s="44"/>
      <c r="BF2365" s="44"/>
    </row>
    <row r="2366" spans="1:58" x14ac:dyDescent="0.25">
      <c r="A2366" s="1" t="s">
        <v>885</v>
      </c>
      <c r="B2366" s="1" t="s">
        <v>886</v>
      </c>
      <c r="C2366" s="1" t="s">
        <v>887</v>
      </c>
      <c r="D2366" s="1" t="s">
        <v>60</v>
      </c>
      <c r="E2366" s="1" t="s">
        <v>74</v>
      </c>
      <c r="F2366" s="1" t="s">
        <v>281</v>
      </c>
      <c r="G2366" s="1" t="s">
        <v>704</v>
      </c>
      <c r="H2366" s="1" t="s">
        <v>742</v>
      </c>
      <c r="I2366" s="2">
        <v>198</v>
      </c>
      <c r="J2366" s="2">
        <v>37.619999999999997</v>
      </c>
      <c r="K2366" s="2">
        <f t="shared" si="294"/>
        <v>37.619999999999997</v>
      </c>
      <c r="L2366" s="2">
        <f t="shared" si="298"/>
        <v>0</v>
      </c>
      <c r="Z2366" s="14">
        <v>22.27</v>
      </c>
      <c r="AA2366" s="5">
        <v>2031.4415624999999</v>
      </c>
      <c r="AH2366" s="9">
        <v>3.33</v>
      </c>
      <c r="AI2366" s="5">
        <v>108.96754837500001</v>
      </c>
      <c r="AJ2366" s="10">
        <v>12.02</v>
      </c>
      <c r="AK2366" s="5">
        <v>358.8276646654129</v>
      </c>
      <c r="AS2366" s="5" t="str">
        <f t="shared" si="299"/>
        <v/>
      </c>
      <c r="AU2366" s="5" t="str">
        <f t="shared" si="300"/>
        <v/>
      </c>
      <c r="AW2366" s="5" t="str">
        <f t="shared" si="301"/>
        <v/>
      </c>
      <c r="AZ2366" s="5">
        <f t="shared" si="295"/>
        <v>2499.236775540413</v>
      </c>
      <c r="BA2366" s="11">
        <f t="shared" si="296"/>
        <v>4.9698036901919387E-2</v>
      </c>
      <c r="BB2366" s="5">
        <f t="shared" si="297"/>
        <v>49.698036901919387</v>
      </c>
      <c r="BC2366" s="46"/>
      <c r="BD2366" s="45"/>
      <c r="BE2366" s="44"/>
      <c r="BF2366" s="44"/>
    </row>
    <row r="2367" spans="1:58" x14ac:dyDescent="0.25">
      <c r="A2367" s="1" t="s">
        <v>885</v>
      </c>
      <c r="B2367" s="1" t="s">
        <v>886</v>
      </c>
      <c r="C2367" s="1" t="s">
        <v>887</v>
      </c>
      <c r="D2367" s="1" t="s">
        <v>60</v>
      </c>
      <c r="E2367" s="1" t="s">
        <v>75</v>
      </c>
      <c r="F2367" s="1" t="s">
        <v>281</v>
      </c>
      <c r="G2367" s="1" t="s">
        <v>704</v>
      </c>
      <c r="H2367" s="1" t="s">
        <v>742</v>
      </c>
      <c r="I2367" s="2">
        <v>198</v>
      </c>
      <c r="J2367" s="2">
        <v>33.72</v>
      </c>
      <c r="K2367" s="2">
        <f t="shared" si="294"/>
        <v>33.72</v>
      </c>
      <c r="L2367" s="2">
        <f t="shared" si="298"/>
        <v>0</v>
      </c>
      <c r="Z2367" s="14">
        <v>32.299999999999997</v>
      </c>
      <c r="AA2367" s="5">
        <v>2946.3656249999999</v>
      </c>
      <c r="AH2367" s="9">
        <v>0.1</v>
      </c>
      <c r="AI2367" s="5">
        <v>3.27229875</v>
      </c>
      <c r="AJ2367" s="10">
        <v>1.32</v>
      </c>
      <c r="AK2367" s="5">
        <v>39.405367565828563</v>
      </c>
      <c r="AS2367" s="5" t="str">
        <f t="shared" si="299"/>
        <v/>
      </c>
      <c r="AU2367" s="5" t="str">
        <f t="shared" si="300"/>
        <v/>
      </c>
      <c r="AW2367" s="5" t="str">
        <f t="shared" si="301"/>
        <v/>
      </c>
      <c r="AZ2367" s="5">
        <f t="shared" si="295"/>
        <v>2989.0432913158284</v>
      </c>
      <c r="BA2367" s="11">
        <f t="shared" si="296"/>
        <v>5.9437979325159207E-2</v>
      </c>
      <c r="BB2367" s="5">
        <f t="shared" si="297"/>
        <v>59.437979325159205</v>
      </c>
      <c r="BC2367" s="46"/>
      <c r="BD2367" s="45"/>
      <c r="BE2367" s="44"/>
      <c r="BF2367" s="44"/>
    </row>
    <row r="2368" spans="1:58" x14ac:dyDescent="0.25">
      <c r="A2368" s="1" t="s">
        <v>888</v>
      </c>
      <c r="B2368" s="1" t="s">
        <v>889</v>
      </c>
      <c r="C2368" s="1" t="s">
        <v>247</v>
      </c>
      <c r="D2368" s="1" t="s">
        <v>248</v>
      </c>
      <c r="E2368" s="1" t="s">
        <v>74</v>
      </c>
      <c r="F2368" s="1" t="s">
        <v>662</v>
      </c>
      <c r="G2368" s="1" t="s">
        <v>704</v>
      </c>
      <c r="H2368" s="1" t="s">
        <v>742</v>
      </c>
      <c r="I2368" s="2">
        <v>40</v>
      </c>
      <c r="J2368" s="2">
        <v>7.0000000000000007E-2</v>
      </c>
      <c r="K2368" s="2">
        <f t="shared" si="294"/>
        <v>0</v>
      </c>
      <c r="L2368" s="2">
        <f t="shared" si="298"/>
        <v>7.0000000000000007E-2</v>
      </c>
      <c r="AS2368" s="5" t="str">
        <f t="shared" si="299"/>
        <v/>
      </c>
      <c r="AU2368" s="5" t="str">
        <f t="shared" si="300"/>
        <v/>
      </c>
      <c r="AW2368" s="5" t="str">
        <f t="shared" si="301"/>
        <v/>
      </c>
      <c r="AY2368" s="2">
        <v>7.0000000000000007E-2</v>
      </c>
      <c r="AZ2368" s="5">
        <f t="shared" si="295"/>
        <v>0</v>
      </c>
      <c r="BA2368" s="11">
        <f t="shared" si="296"/>
        <v>0</v>
      </c>
      <c r="BB2368" s="5">
        <f t="shared" si="297"/>
        <v>0</v>
      </c>
      <c r="BC2368" s="46"/>
      <c r="BD2368" s="45"/>
      <c r="BE2368" s="44"/>
      <c r="BF2368" s="44"/>
    </row>
    <row r="2369" spans="1:58" x14ac:dyDescent="0.25">
      <c r="A2369" s="1" t="s">
        <v>888</v>
      </c>
      <c r="B2369" s="1" t="s">
        <v>889</v>
      </c>
      <c r="C2369" s="1" t="s">
        <v>247</v>
      </c>
      <c r="D2369" s="1" t="s">
        <v>248</v>
      </c>
      <c r="E2369" s="1" t="s">
        <v>90</v>
      </c>
      <c r="F2369" s="1" t="s">
        <v>281</v>
      </c>
      <c r="G2369" s="1" t="s">
        <v>704</v>
      </c>
      <c r="H2369" s="1" t="s">
        <v>742</v>
      </c>
      <c r="I2369" s="2">
        <v>40</v>
      </c>
      <c r="J2369" s="2">
        <v>38.76</v>
      </c>
      <c r="K2369" s="2">
        <f t="shared" si="294"/>
        <v>0</v>
      </c>
      <c r="L2369" s="2">
        <f t="shared" si="298"/>
        <v>38.76</v>
      </c>
      <c r="AS2369" s="5" t="str">
        <f t="shared" si="299"/>
        <v/>
      </c>
      <c r="AU2369" s="5" t="str">
        <f t="shared" si="300"/>
        <v/>
      </c>
      <c r="AW2369" s="5" t="str">
        <f t="shared" si="301"/>
        <v/>
      </c>
      <c r="AY2369" s="2">
        <v>38.76</v>
      </c>
      <c r="AZ2369" s="5">
        <f t="shared" si="295"/>
        <v>0</v>
      </c>
      <c r="BA2369" s="11">
        <f t="shared" si="296"/>
        <v>0</v>
      </c>
      <c r="BB2369" s="5">
        <f t="shared" si="297"/>
        <v>0</v>
      </c>
      <c r="BC2369" s="46"/>
      <c r="BD2369" s="45"/>
      <c r="BE2369" s="44"/>
      <c r="BF2369" s="44"/>
    </row>
    <row r="2370" spans="1:58" x14ac:dyDescent="0.25">
      <c r="A2370" s="1" t="s">
        <v>888</v>
      </c>
      <c r="B2370" s="1" t="s">
        <v>889</v>
      </c>
      <c r="C2370" s="1" t="s">
        <v>247</v>
      </c>
      <c r="D2370" s="1" t="s">
        <v>248</v>
      </c>
      <c r="E2370" s="1" t="s">
        <v>85</v>
      </c>
      <c r="F2370" s="1" t="s">
        <v>281</v>
      </c>
      <c r="G2370" s="1" t="s">
        <v>704</v>
      </c>
      <c r="H2370" s="1" t="s">
        <v>742</v>
      </c>
      <c r="I2370" s="2">
        <v>40</v>
      </c>
      <c r="J2370" s="2">
        <v>0.09</v>
      </c>
      <c r="K2370" s="2">
        <f t="shared" si="294"/>
        <v>0</v>
      </c>
      <c r="L2370" s="2">
        <f t="shared" si="298"/>
        <v>0.09</v>
      </c>
      <c r="AS2370" s="5" t="str">
        <f t="shared" si="299"/>
        <v/>
      </c>
      <c r="AU2370" s="5" t="str">
        <f t="shared" si="300"/>
        <v/>
      </c>
      <c r="AW2370" s="5" t="str">
        <f t="shared" si="301"/>
        <v/>
      </c>
      <c r="AY2370" s="2">
        <v>0.09</v>
      </c>
      <c r="AZ2370" s="5">
        <f t="shared" si="295"/>
        <v>0</v>
      </c>
      <c r="BA2370" s="11">
        <f t="shared" si="296"/>
        <v>0</v>
      </c>
      <c r="BB2370" s="5">
        <f t="shared" si="297"/>
        <v>0</v>
      </c>
      <c r="BC2370" s="46"/>
      <c r="BD2370" s="45"/>
      <c r="BE2370" s="44"/>
      <c r="BF2370" s="44"/>
    </row>
    <row r="2371" spans="1:58" x14ac:dyDescent="0.25">
      <c r="A2371" s="1" t="s">
        <v>890</v>
      </c>
      <c r="B2371" s="1" t="s">
        <v>891</v>
      </c>
      <c r="C2371" s="1" t="s">
        <v>892</v>
      </c>
      <c r="D2371" s="1" t="s">
        <v>893</v>
      </c>
      <c r="E2371" s="1" t="s">
        <v>75</v>
      </c>
      <c r="F2371" s="1" t="s">
        <v>662</v>
      </c>
      <c r="G2371" s="1" t="s">
        <v>704</v>
      </c>
      <c r="H2371" s="1" t="s">
        <v>742</v>
      </c>
      <c r="I2371" s="2">
        <v>40</v>
      </c>
      <c r="J2371" s="2">
        <v>0.06</v>
      </c>
      <c r="K2371" s="2">
        <f t="shared" ref="K2371:K2434" si="302">SUM(N2371,P2371,R2371,T2371,AD2371,AF2371,AH2371,AJ2371,AL2371,AN2371,AP2371,V2371,X2371,Z2371,BC2371,AB2371)</f>
        <v>0.06</v>
      </c>
      <c r="L2371" s="2">
        <f t="shared" si="298"/>
        <v>0</v>
      </c>
      <c r="Z2371" s="14">
        <v>0.02</v>
      </c>
      <c r="AA2371" s="5">
        <v>1.8243750000000001</v>
      </c>
      <c r="AJ2371" s="10">
        <v>0.04</v>
      </c>
      <c r="AK2371" s="5">
        <v>1.19410197330974</v>
      </c>
      <c r="AS2371" s="5" t="str">
        <f t="shared" si="299"/>
        <v/>
      </c>
      <c r="AU2371" s="5" t="str">
        <f t="shared" si="300"/>
        <v/>
      </c>
      <c r="AW2371" s="5" t="str">
        <f t="shared" si="301"/>
        <v/>
      </c>
      <c r="AZ2371" s="5">
        <f t="shared" ref="AZ2371:AZ2434" si="303">SUM(O2371,Q2371,S2371,U2371,AE2371,AG2371,AI2371,AK2371,AM2371,AO2371,AQ2371,W2371,Y2371,AA2371,BD2371,AC2371)</f>
        <v>3.0184769733097401</v>
      </c>
      <c r="BA2371" s="11">
        <f t="shared" ref="BA2371:BA2434" si="304">(AZ2371/$AZ$2498)*100</f>
        <v>6.0023276495963066E-5</v>
      </c>
      <c r="BB2371" s="5">
        <f t="shared" ref="BB2371:BB2434" si="305">(BA2371/100)*$BB$1</f>
        <v>6.002327649596307E-2</v>
      </c>
      <c r="BC2371" s="46"/>
      <c r="BD2371" s="45"/>
      <c r="BE2371" s="44"/>
      <c r="BF2371" s="44"/>
    </row>
    <row r="2372" spans="1:58" x14ac:dyDescent="0.25">
      <c r="A2372" s="1" t="s">
        <v>890</v>
      </c>
      <c r="B2372" s="1" t="s">
        <v>891</v>
      </c>
      <c r="C2372" s="1" t="s">
        <v>892</v>
      </c>
      <c r="D2372" s="1" t="s">
        <v>893</v>
      </c>
      <c r="E2372" s="1" t="s">
        <v>93</v>
      </c>
      <c r="F2372" s="1" t="s">
        <v>281</v>
      </c>
      <c r="G2372" s="1" t="s">
        <v>704</v>
      </c>
      <c r="H2372" s="1" t="s">
        <v>742</v>
      </c>
      <c r="I2372" s="2">
        <v>40</v>
      </c>
      <c r="J2372" s="2">
        <v>37.21</v>
      </c>
      <c r="K2372" s="2">
        <f t="shared" si="302"/>
        <v>37.21</v>
      </c>
      <c r="L2372" s="2">
        <f t="shared" ref="L2372:L2435" si="306">SUM(M2372,AR2372,AT2372,AV2372,AX2372,AY2372)</f>
        <v>0</v>
      </c>
      <c r="X2372" s="13">
        <v>0.17</v>
      </c>
      <c r="Y2372" s="5">
        <v>17.229712500000002</v>
      </c>
      <c r="Z2372" s="14">
        <v>16.68</v>
      </c>
      <c r="AA2372" s="5">
        <v>1521.5287499999999</v>
      </c>
      <c r="AJ2372" s="10">
        <v>20.36</v>
      </c>
      <c r="AK2372" s="5">
        <v>607.79793622055058</v>
      </c>
      <c r="AS2372" s="5" t="str">
        <f t="shared" si="299"/>
        <v/>
      </c>
      <c r="AU2372" s="5" t="str">
        <f t="shared" si="300"/>
        <v/>
      </c>
      <c r="AW2372" s="5" t="str">
        <f t="shared" si="301"/>
        <v/>
      </c>
      <c r="AZ2372" s="5">
        <f t="shared" si="303"/>
        <v>2146.5563987205505</v>
      </c>
      <c r="BA2372" s="11">
        <f t="shared" si="304"/>
        <v>4.2684886906162636E-2</v>
      </c>
      <c r="BB2372" s="5">
        <f t="shared" si="305"/>
        <v>42.684886906162632</v>
      </c>
      <c r="BC2372" s="46"/>
      <c r="BD2372" s="45"/>
      <c r="BE2372" s="44"/>
      <c r="BF2372" s="44"/>
    </row>
    <row r="2373" spans="1:58" x14ac:dyDescent="0.25">
      <c r="A2373" s="1" t="s">
        <v>890</v>
      </c>
      <c r="B2373" s="1" t="s">
        <v>891</v>
      </c>
      <c r="C2373" s="1" t="s">
        <v>892</v>
      </c>
      <c r="D2373" s="1" t="s">
        <v>893</v>
      </c>
      <c r="E2373" s="1" t="s">
        <v>90</v>
      </c>
      <c r="F2373" s="1" t="s">
        <v>281</v>
      </c>
      <c r="G2373" s="1" t="s">
        <v>704</v>
      </c>
      <c r="H2373" s="1" t="s">
        <v>742</v>
      </c>
      <c r="I2373" s="2">
        <v>40</v>
      </c>
      <c r="J2373" s="2">
        <v>0.09</v>
      </c>
      <c r="K2373" s="2">
        <f t="shared" si="302"/>
        <v>0.09</v>
      </c>
      <c r="L2373" s="2">
        <f t="shared" si="306"/>
        <v>0</v>
      </c>
      <c r="AJ2373" s="10">
        <v>0.09</v>
      </c>
      <c r="AK2373" s="5">
        <v>2.686729606761038</v>
      </c>
      <c r="AS2373" s="5" t="str">
        <f t="shared" si="299"/>
        <v/>
      </c>
      <c r="AU2373" s="5" t="str">
        <f t="shared" si="300"/>
        <v/>
      </c>
      <c r="AW2373" s="5" t="str">
        <f t="shared" si="301"/>
        <v/>
      </c>
      <c r="AZ2373" s="5">
        <f t="shared" si="303"/>
        <v>2.686729606761038</v>
      </c>
      <c r="BA2373" s="11">
        <f t="shared" si="304"/>
        <v>5.342638538656151E-5</v>
      </c>
      <c r="BB2373" s="5">
        <f t="shared" si="305"/>
        <v>5.3426385386561512E-2</v>
      </c>
      <c r="BC2373" s="46"/>
      <c r="BD2373" s="45"/>
      <c r="BE2373" s="44"/>
      <c r="BF2373" s="44"/>
    </row>
    <row r="2374" spans="1:58" x14ac:dyDescent="0.25">
      <c r="A2374" s="1" t="s">
        <v>894</v>
      </c>
      <c r="B2374" s="1" t="s">
        <v>886</v>
      </c>
      <c r="C2374" s="1" t="s">
        <v>887</v>
      </c>
      <c r="D2374" s="1" t="s">
        <v>60</v>
      </c>
      <c r="E2374" s="1" t="s">
        <v>93</v>
      </c>
      <c r="F2374" s="1" t="s">
        <v>281</v>
      </c>
      <c r="G2374" s="1" t="s">
        <v>704</v>
      </c>
      <c r="H2374" s="1" t="s">
        <v>742</v>
      </c>
      <c r="I2374" s="2">
        <v>40</v>
      </c>
      <c r="J2374" s="2">
        <v>0.06</v>
      </c>
      <c r="K2374" s="2">
        <f t="shared" si="302"/>
        <v>0.06</v>
      </c>
      <c r="L2374" s="2">
        <f t="shared" si="306"/>
        <v>0</v>
      </c>
      <c r="AJ2374" s="10">
        <v>0.06</v>
      </c>
      <c r="AK2374" s="5">
        <v>1.791152959964611</v>
      </c>
      <c r="AS2374" s="5" t="str">
        <f t="shared" si="299"/>
        <v/>
      </c>
      <c r="AU2374" s="5" t="str">
        <f t="shared" si="300"/>
        <v/>
      </c>
      <c r="AW2374" s="5" t="str">
        <f t="shared" si="301"/>
        <v/>
      </c>
      <c r="AZ2374" s="5">
        <f t="shared" si="303"/>
        <v>1.791152959964611</v>
      </c>
      <c r="BA2374" s="11">
        <f t="shared" si="304"/>
        <v>3.561758804627672E-5</v>
      </c>
      <c r="BB2374" s="5">
        <f t="shared" si="305"/>
        <v>3.5617588046276717E-2</v>
      </c>
      <c r="BC2374" s="46"/>
      <c r="BD2374" s="45"/>
      <c r="BE2374" s="44"/>
      <c r="BF2374" s="44"/>
    </row>
    <row r="2375" spans="1:58" x14ac:dyDescent="0.25">
      <c r="A2375" s="1" t="s">
        <v>894</v>
      </c>
      <c r="B2375" s="1" t="s">
        <v>886</v>
      </c>
      <c r="C2375" s="1" t="s">
        <v>887</v>
      </c>
      <c r="D2375" s="1" t="s">
        <v>60</v>
      </c>
      <c r="E2375" s="1" t="s">
        <v>66</v>
      </c>
      <c r="F2375" s="1" t="s">
        <v>281</v>
      </c>
      <c r="G2375" s="1" t="s">
        <v>704</v>
      </c>
      <c r="H2375" s="1" t="s">
        <v>742</v>
      </c>
      <c r="I2375" s="2">
        <v>40</v>
      </c>
      <c r="J2375" s="2">
        <v>0.09</v>
      </c>
      <c r="K2375" s="2">
        <f t="shared" si="302"/>
        <v>0.09</v>
      </c>
      <c r="L2375" s="2">
        <f t="shared" si="306"/>
        <v>0</v>
      </c>
      <c r="Z2375" s="14">
        <v>0.06</v>
      </c>
      <c r="AA2375" s="5">
        <v>5.4731249999999996</v>
      </c>
      <c r="AJ2375" s="10">
        <v>0.03</v>
      </c>
      <c r="AK2375" s="5">
        <v>0.89557647998230538</v>
      </c>
      <c r="AS2375" s="5" t="str">
        <f t="shared" si="299"/>
        <v/>
      </c>
      <c r="AU2375" s="5" t="str">
        <f t="shared" si="300"/>
        <v/>
      </c>
      <c r="AW2375" s="5" t="str">
        <f t="shared" si="301"/>
        <v/>
      </c>
      <c r="AZ2375" s="5">
        <f t="shared" si="303"/>
        <v>6.3687014799823052</v>
      </c>
      <c r="BA2375" s="11">
        <f t="shared" si="304"/>
        <v>1.2664344741847416E-4</v>
      </c>
      <c r="BB2375" s="5">
        <f t="shared" si="305"/>
        <v>0.12664344741847416</v>
      </c>
      <c r="BC2375" s="46"/>
      <c r="BD2375" s="45"/>
      <c r="BE2375" s="44"/>
      <c r="BF2375" s="44"/>
    </row>
    <row r="2376" spans="1:58" x14ac:dyDescent="0.25">
      <c r="A2376" s="1" t="s">
        <v>894</v>
      </c>
      <c r="B2376" s="1" t="s">
        <v>886</v>
      </c>
      <c r="C2376" s="1" t="s">
        <v>887</v>
      </c>
      <c r="D2376" s="1" t="s">
        <v>60</v>
      </c>
      <c r="E2376" s="1" t="s">
        <v>67</v>
      </c>
      <c r="F2376" s="1" t="s">
        <v>281</v>
      </c>
      <c r="G2376" s="1" t="s">
        <v>704</v>
      </c>
      <c r="H2376" s="1" t="s">
        <v>742</v>
      </c>
      <c r="I2376" s="2">
        <v>40</v>
      </c>
      <c r="J2376" s="2">
        <v>37.32</v>
      </c>
      <c r="K2376" s="2">
        <f t="shared" si="302"/>
        <v>37.32</v>
      </c>
      <c r="L2376" s="2">
        <f t="shared" si="306"/>
        <v>0</v>
      </c>
      <c r="Z2376" s="14">
        <v>3.61</v>
      </c>
      <c r="AA2376" s="5">
        <v>329.2996875</v>
      </c>
      <c r="AJ2376" s="10">
        <v>33.71</v>
      </c>
      <c r="AK2376" s="5">
        <v>1006.329433169174</v>
      </c>
      <c r="AS2376" s="5" t="str">
        <f t="shared" si="299"/>
        <v/>
      </c>
      <c r="AU2376" s="5" t="str">
        <f t="shared" si="300"/>
        <v/>
      </c>
      <c r="AW2376" s="5" t="str">
        <f t="shared" si="301"/>
        <v/>
      </c>
      <c r="AZ2376" s="5">
        <f t="shared" si="303"/>
        <v>1335.629120669174</v>
      </c>
      <c r="BA2376" s="11">
        <f t="shared" si="304"/>
        <v>2.6559366433755251E-2</v>
      </c>
      <c r="BB2376" s="5">
        <f t="shared" si="305"/>
        <v>26.559366433755255</v>
      </c>
      <c r="BC2376" s="46"/>
      <c r="BD2376" s="45"/>
      <c r="BE2376" s="44"/>
      <c r="BF2376" s="44"/>
    </row>
    <row r="2377" spans="1:58" x14ac:dyDescent="0.25">
      <c r="A2377" s="1" t="s">
        <v>895</v>
      </c>
      <c r="B2377" s="1" t="s">
        <v>896</v>
      </c>
      <c r="C2377" s="1" t="s">
        <v>897</v>
      </c>
      <c r="D2377" s="1" t="s">
        <v>60</v>
      </c>
      <c r="E2377" s="1" t="s">
        <v>75</v>
      </c>
      <c r="F2377" s="1" t="s">
        <v>281</v>
      </c>
      <c r="G2377" s="1" t="s">
        <v>704</v>
      </c>
      <c r="H2377" s="1" t="s">
        <v>742</v>
      </c>
      <c r="I2377" s="2">
        <v>2</v>
      </c>
      <c r="J2377" s="2">
        <v>1.61</v>
      </c>
      <c r="K2377" s="2">
        <f t="shared" si="302"/>
        <v>1.6099999999999999</v>
      </c>
      <c r="L2377" s="2">
        <f t="shared" si="306"/>
        <v>0</v>
      </c>
      <c r="Z2377" s="14">
        <v>0.57999999999999996</v>
      </c>
      <c r="AA2377" s="5">
        <v>52.906874999999999</v>
      </c>
      <c r="AJ2377" s="10">
        <v>1.03</v>
      </c>
      <c r="AK2377" s="5">
        <v>30.748125645911699</v>
      </c>
      <c r="AS2377" s="5" t="str">
        <f t="shared" si="299"/>
        <v/>
      </c>
      <c r="AU2377" s="5" t="str">
        <f t="shared" si="300"/>
        <v/>
      </c>
      <c r="AW2377" s="5" t="str">
        <f t="shared" si="301"/>
        <v/>
      </c>
      <c r="AZ2377" s="5">
        <f t="shared" si="303"/>
        <v>83.655000645911699</v>
      </c>
      <c r="BA2377" s="11">
        <f t="shared" si="304"/>
        <v>1.66350357429885E-3</v>
      </c>
      <c r="BB2377" s="5">
        <f t="shared" si="305"/>
        <v>1.66350357429885</v>
      </c>
      <c r="BC2377" s="46"/>
      <c r="BD2377" s="45"/>
      <c r="BE2377" s="44"/>
      <c r="BF2377" s="44"/>
    </row>
    <row r="2378" spans="1:58" x14ac:dyDescent="0.25">
      <c r="A2378" s="1" t="s">
        <v>898</v>
      </c>
      <c r="B2378" s="1" t="s">
        <v>876</v>
      </c>
      <c r="C2378" s="1" t="s">
        <v>877</v>
      </c>
      <c r="D2378" s="1" t="s">
        <v>761</v>
      </c>
      <c r="E2378" s="1" t="s">
        <v>61</v>
      </c>
      <c r="F2378" s="1" t="s">
        <v>273</v>
      </c>
      <c r="G2378" s="1" t="s">
        <v>704</v>
      </c>
      <c r="H2378" s="1" t="s">
        <v>742</v>
      </c>
      <c r="I2378" s="2">
        <v>78.5</v>
      </c>
      <c r="J2378" s="2">
        <v>7.0000000000000007E-2</v>
      </c>
      <c r="K2378" s="2">
        <f t="shared" si="302"/>
        <v>7.0000000000000007E-2</v>
      </c>
      <c r="L2378" s="2">
        <f t="shared" si="306"/>
        <v>0</v>
      </c>
      <c r="Z2378" s="14">
        <v>7.0000000000000007E-2</v>
      </c>
      <c r="AA2378" s="5">
        <v>6.3853125000000004</v>
      </c>
      <c r="AS2378" s="5" t="str">
        <f t="shared" si="299"/>
        <v/>
      </c>
      <c r="AU2378" s="5" t="str">
        <f t="shared" si="300"/>
        <v/>
      </c>
      <c r="AW2378" s="5" t="str">
        <f t="shared" si="301"/>
        <v/>
      </c>
      <c r="AZ2378" s="5">
        <f t="shared" si="303"/>
        <v>6.3853125000000004</v>
      </c>
      <c r="BA2378" s="11">
        <f t="shared" si="304"/>
        <v>1.2697376229455846E-4</v>
      </c>
      <c r="BB2378" s="5">
        <f t="shared" si="305"/>
        <v>0.12697376229455845</v>
      </c>
      <c r="BC2378" s="46"/>
      <c r="BD2378" s="45"/>
      <c r="BE2378" s="44"/>
      <c r="BF2378" s="44"/>
    </row>
    <row r="2379" spans="1:58" x14ac:dyDescent="0.25">
      <c r="A2379" s="1" t="s">
        <v>898</v>
      </c>
      <c r="B2379" s="1" t="s">
        <v>876</v>
      </c>
      <c r="C2379" s="1" t="s">
        <v>877</v>
      </c>
      <c r="D2379" s="1" t="s">
        <v>761</v>
      </c>
      <c r="E2379" s="1" t="s">
        <v>71</v>
      </c>
      <c r="F2379" s="1" t="s">
        <v>273</v>
      </c>
      <c r="G2379" s="1" t="s">
        <v>704</v>
      </c>
      <c r="H2379" s="1" t="s">
        <v>742</v>
      </c>
      <c r="I2379" s="2">
        <v>78.5</v>
      </c>
      <c r="J2379" s="2">
        <v>39.22</v>
      </c>
      <c r="K2379" s="2">
        <f t="shared" si="302"/>
        <v>39.22</v>
      </c>
      <c r="L2379" s="2">
        <f t="shared" si="306"/>
        <v>0</v>
      </c>
      <c r="Z2379" s="14">
        <v>33.57</v>
      </c>
      <c r="AA2379" s="5">
        <v>3062.2134375000001</v>
      </c>
      <c r="AJ2379" s="10">
        <v>5.65</v>
      </c>
      <c r="AK2379" s="5">
        <v>168.66690750000001</v>
      </c>
      <c r="AS2379" s="5" t="str">
        <f t="shared" si="299"/>
        <v/>
      </c>
      <c r="AU2379" s="5" t="str">
        <f t="shared" si="300"/>
        <v/>
      </c>
      <c r="AW2379" s="5" t="str">
        <f t="shared" si="301"/>
        <v/>
      </c>
      <c r="AZ2379" s="5">
        <f t="shared" si="303"/>
        <v>3230.880345</v>
      </c>
      <c r="BA2379" s="11">
        <f t="shared" si="304"/>
        <v>6.42469781906823E-2</v>
      </c>
      <c r="BB2379" s="5">
        <f t="shared" si="305"/>
        <v>64.246978190682299</v>
      </c>
      <c r="BC2379" s="46"/>
      <c r="BD2379" s="45"/>
      <c r="BE2379" s="44"/>
      <c r="BF2379" s="44"/>
    </row>
    <row r="2380" spans="1:58" x14ac:dyDescent="0.25">
      <c r="A2380" s="1" t="s">
        <v>898</v>
      </c>
      <c r="B2380" s="1" t="s">
        <v>876</v>
      </c>
      <c r="C2380" s="1" t="s">
        <v>877</v>
      </c>
      <c r="D2380" s="1" t="s">
        <v>761</v>
      </c>
      <c r="E2380" s="1" t="s">
        <v>72</v>
      </c>
      <c r="F2380" s="1" t="s">
        <v>273</v>
      </c>
      <c r="G2380" s="1" t="s">
        <v>704</v>
      </c>
      <c r="H2380" s="1" t="s">
        <v>742</v>
      </c>
      <c r="I2380" s="2">
        <v>78.5</v>
      </c>
      <c r="J2380" s="2">
        <v>39.22</v>
      </c>
      <c r="K2380" s="2">
        <f t="shared" si="302"/>
        <v>39.22</v>
      </c>
      <c r="L2380" s="2">
        <f t="shared" si="306"/>
        <v>0</v>
      </c>
      <c r="Z2380" s="14">
        <v>39.22</v>
      </c>
      <c r="AA2380" s="5">
        <v>3577.5993749999998</v>
      </c>
      <c r="AS2380" s="5" t="str">
        <f t="shared" si="299"/>
        <v/>
      </c>
      <c r="AU2380" s="5" t="str">
        <f t="shared" si="300"/>
        <v/>
      </c>
      <c r="AW2380" s="5" t="str">
        <f t="shared" si="301"/>
        <v/>
      </c>
      <c r="AZ2380" s="5">
        <f t="shared" si="303"/>
        <v>3577.5993749999998</v>
      </c>
      <c r="BA2380" s="11">
        <f t="shared" si="304"/>
        <v>7.1141585102751176E-2</v>
      </c>
      <c r="BB2380" s="5">
        <f t="shared" si="305"/>
        <v>71.141585102751179</v>
      </c>
      <c r="BC2380" s="46"/>
      <c r="BD2380" s="45"/>
      <c r="BE2380" s="44"/>
      <c r="BF2380" s="44"/>
    </row>
    <row r="2381" spans="1:58" x14ac:dyDescent="0.25">
      <c r="A2381" s="1" t="s">
        <v>899</v>
      </c>
      <c r="B2381" s="1" t="s">
        <v>900</v>
      </c>
      <c r="C2381" s="1" t="s">
        <v>901</v>
      </c>
      <c r="D2381" s="1" t="s">
        <v>112</v>
      </c>
      <c r="E2381" s="1" t="s">
        <v>65</v>
      </c>
      <c r="F2381" s="1" t="s">
        <v>273</v>
      </c>
      <c r="G2381" s="1" t="s">
        <v>704</v>
      </c>
      <c r="H2381" s="1" t="s">
        <v>742</v>
      </c>
      <c r="I2381" s="2">
        <v>78.5</v>
      </c>
      <c r="J2381" s="2">
        <v>7.0000000000000007E-2</v>
      </c>
      <c r="K2381" s="2">
        <f t="shared" si="302"/>
        <v>6.9999999999999993E-2</v>
      </c>
      <c r="L2381" s="2">
        <f t="shared" si="306"/>
        <v>0</v>
      </c>
      <c r="Z2381" s="14">
        <v>0.01</v>
      </c>
      <c r="AA2381" s="5">
        <v>0.91218750000000004</v>
      </c>
      <c r="AJ2381" s="10">
        <v>0.06</v>
      </c>
      <c r="AK2381" s="5">
        <v>1.791153</v>
      </c>
      <c r="AS2381" s="5" t="str">
        <f t="shared" si="299"/>
        <v/>
      </c>
      <c r="AU2381" s="5" t="str">
        <f t="shared" si="300"/>
        <v/>
      </c>
      <c r="AW2381" s="5" t="str">
        <f t="shared" si="301"/>
        <v/>
      </c>
      <c r="AZ2381" s="5">
        <f t="shared" si="303"/>
        <v>2.7033404999999999</v>
      </c>
      <c r="BA2381" s="11">
        <f t="shared" si="304"/>
        <v>5.3756697741614498E-5</v>
      </c>
      <c r="BB2381" s="5">
        <f t="shared" si="305"/>
        <v>5.3756697741614498E-2</v>
      </c>
      <c r="BC2381" s="46"/>
      <c r="BD2381" s="45"/>
      <c r="BE2381" s="44"/>
      <c r="BF2381" s="44"/>
    </row>
    <row r="2382" spans="1:58" x14ac:dyDescent="0.25">
      <c r="A2382" s="1" t="s">
        <v>899</v>
      </c>
      <c r="B2382" s="1" t="s">
        <v>900</v>
      </c>
      <c r="C2382" s="1" t="s">
        <v>901</v>
      </c>
      <c r="D2382" s="1" t="s">
        <v>112</v>
      </c>
      <c r="E2382" s="1" t="s">
        <v>70</v>
      </c>
      <c r="F2382" s="1" t="s">
        <v>273</v>
      </c>
      <c r="G2382" s="1" t="s">
        <v>704</v>
      </c>
      <c r="H2382" s="1" t="s">
        <v>742</v>
      </c>
      <c r="I2382" s="2">
        <v>78.5</v>
      </c>
      <c r="J2382" s="2">
        <v>39.119999999999997</v>
      </c>
      <c r="K2382" s="2">
        <f t="shared" si="302"/>
        <v>39.120000000000005</v>
      </c>
      <c r="L2382" s="2">
        <f t="shared" si="306"/>
        <v>0</v>
      </c>
      <c r="Z2382" s="14">
        <v>5.74</v>
      </c>
      <c r="AA2382" s="5">
        <v>523.59562500000004</v>
      </c>
      <c r="AJ2382" s="10">
        <v>33.380000000000003</v>
      </c>
      <c r="AK2382" s="5">
        <v>996.47811900000011</v>
      </c>
      <c r="AS2382" s="5" t="str">
        <f t="shared" si="299"/>
        <v/>
      </c>
      <c r="AU2382" s="5" t="str">
        <f t="shared" si="300"/>
        <v/>
      </c>
      <c r="AW2382" s="5" t="str">
        <f t="shared" si="301"/>
        <v/>
      </c>
      <c r="AZ2382" s="5">
        <f t="shared" si="303"/>
        <v>1520.0737440000003</v>
      </c>
      <c r="BA2382" s="11">
        <f t="shared" si="304"/>
        <v>3.0227100434137802E-2</v>
      </c>
      <c r="BB2382" s="5">
        <f t="shared" si="305"/>
        <v>30.2271004341378</v>
      </c>
      <c r="BC2382" s="46"/>
      <c r="BD2382" s="45"/>
      <c r="BE2382" s="44"/>
      <c r="BF2382" s="44"/>
    </row>
    <row r="2383" spans="1:58" x14ac:dyDescent="0.25">
      <c r="A2383" s="1" t="s">
        <v>899</v>
      </c>
      <c r="B2383" s="1" t="s">
        <v>900</v>
      </c>
      <c r="C2383" s="1" t="s">
        <v>901</v>
      </c>
      <c r="D2383" s="1" t="s">
        <v>112</v>
      </c>
      <c r="E2383" s="1" t="s">
        <v>71</v>
      </c>
      <c r="F2383" s="1" t="s">
        <v>273</v>
      </c>
      <c r="G2383" s="1" t="s">
        <v>704</v>
      </c>
      <c r="H2383" s="1" t="s">
        <v>742</v>
      </c>
      <c r="I2383" s="2">
        <v>78.5</v>
      </c>
      <c r="J2383" s="2">
        <v>0.09</v>
      </c>
      <c r="K2383" s="2">
        <f t="shared" si="302"/>
        <v>9.9999999999999992E-2</v>
      </c>
      <c r="L2383" s="2">
        <f t="shared" si="306"/>
        <v>0</v>
      </c>
      <c r="Z2383" s="14">
        <v>0.09</v>
      </c>
      <c r="AA2383" s="5">
        <v>8.2096874999999994</v>
      </c>
      <c r="AJ2383" s="10">
        <v>0.01</v>
      </c>
      <c r="AK2383" s="5">
        <v>0.2985255</v>
      </c>
      <c r="AS2383" s="5" t="str">
        <f t="shared" si="299"/>
        <v/>
      </c>
      <c r="AU2383" s="5" t="str">
        <f t="shared" si="300"/>
        <v/>
      </c>
      <c r="AW2383" s="5" t="str">
        <f t="shared" si="301"/>
        <v/>
      </c>
      <c r="AZ2383" s="5">
        <f t="shared" si="303"/>
        <v>8.5082129999999996</v>
      </c>
      <c r="BA2383" s="11">
        <f t="shared" si="304"/>
        <v>1.6918824490006905E-4</v>
      </c>
      <c r="BB2383" s="5">
        <f t="shared" si="305"/>
        <v>0.16918824490006906</v>
      </c>
      <c r="BC2383" s="46"/>
      <c r="BD2383" s="45"/>
      <c r="BE2383" s="44"/>
      <c r="BF2383" s="44"/>
    </row>
    <row r="2384" spans="1:58" x14ac:dyDescent="0.25">
      <c r="A2384" s="1" t="s">
        <v>899</v>
      </c>
      <c r="B2384" s="1" t="s">
        <v>900</v>
      </c>
      <c r="C2384" s="1" t="s">
        <v>901</v>
      </c>
      <c r="D2384" s="1" t="s">
        <v>112</v>
      </c>
      <c r="E2384" s="1" t="s">
        <v>72</v>
      </c>
      <c r="F2384" s="1" t="s">
        <v>273</v>
      </c>
      <c r="G2384" s="1" t="s">
        <v>704</v>
      </c>
      <c r="H2384" s="1" t="s">
        <v>742</v>
      </c>
      <c r="I2384" s="2">
        <v>78.5</v>
      </c>
      <c r="J2384" s="2">
        <v>0.09</v>
      </c>
      <c r="K2384" s="2">
        <f t="shared" si="302"/>
        <v>0.09</v>
      </c>
      <c r="L2384" s="2">
        <f t="shared" si="306"/>
        <v>0</v>
      </c>
      <c r="Z2384" s="14">
        <v>0.09</v>
      </c>
      <c r="AA2384" s="5">
        <v>8.2096874999999994</v>
      </c>
      <c r="AS2384" s="5" t="str">
        <f t="shared" si="299"/>
        <v/>
      </c>
      <c r="AU2384" s="5" t="str">
        <f t="shared" si="300"/>
        <v/>
      </c>
      <c r="AW2384" s="5" t="str">
        <f t="shared" si="301"/>
        <v/>
      </c>
      <c r="AZ2384" s="5">
        <f t="shared" si="303"/>
        <v>8.2096874999999994</v>
      </c>
      <c r="BA2384" s="11">
        <f t="shared" si="304"/>
        <v>1.6325198009300372E-4</v>
      </c>
      <c r="BB2384" s="5">
        <f t="shared" si="305"/>
        <v>0.16325198009300371</v>
      </c>
      <c r="BC2384" s="46"/>
      <c r="BD2384" s="45"/>
      <c r="BE2384" s="44"/>
      <c r="BF2384" s="44"/>
    </row>
    <row r="2385" spans="1:58" x14ac:dyDescent="0.25">
      <c r="A2385" s="1" t="s">
        <v>899</v>
      </c>
      <c r="B2385" s="1" t="s">
        <v>900</v>
      </c>
      <c r="C2385" s="1" t="s">
        <v>901</v>
      </c>
      <c r="D2385" s="1" t="s">
        <v>112</v>
      </c>
      <c r="E2385" s="1" t="s">
        <v>73</v>
      </c>
      <c r="F2385" s="1" t="s">
        <v>273</v>
      </c>
      <c r="G2385" s="1" t="s">
        <v>704</v>
      </c>
      <c r="H2385" s="1" t="s">
        <v>742</v>
      </c>
      <c r="I2385" s="2">
        <v>78.5</v>
      </c>
      <c r="J2385" s="2">
        <v>39.119999999999997</v>
      </c>
      <c r="K2385" s="2">
        <f t="shared" si="302"/>
        <v>39.120000000000005</v>
      </c>
      <c r="L2385" s="2">
        <f t="shared" si="306"/>
        <v>0</v>
      </c>
      <c r="Z2385" s="14">
        <v>11.96</v>
      </c>
      <c r="AA2385" s="5">
        <v>1090.9762499999999</v>
      </c>
      <c r="AH2385" s="9">
        <v>0.6</v>
      </c>
      <c r="AI2385" s="5">
        <v>19.633792499999998</v>
      </c>
      <c r="AJ2385" s="10">
        <v>26.56</v>
      </c>
      <c r="AK2385" s="5">
        <v>792.88372800000002</v>
      </c>
      <c r="AS2385" s="5" t="str">
        <f t="shared" si="299"/>
        <v/>
      </c>
      <c r="AU2385" s="5" t="str">
        <f t="shared" si="300"/>
        <v/>
      </c>
      <c r="AW2385" s="5" t="str">
        <f t="shared" si="301"/>
        <v/>
      </c>
      <c r="AZ2385" s="5">
        <f t="shared" si="303"/>
        <v>1903.4937705</v>
      </c>
      <c r="BA2385" s="11">
        <f t="shared" si="304"/>
        <v>3.7851517141038876E-2</v>
      </c>
      <c r="BB2385" s="5">
        <f t="shared" si="305"/>
        <v>37.851517141038876</v>
      </c>
      <c r="BC2385" s="46"/>
      <c r="BD2385" s="45"/>
      <c r="BE2385" s="44"/>
      <c r="BF2385" s="44"/>
    </row>
    <row r="2386" spans="1:58" x14ac:dyDescent="0.25">
      <c r="A2386" s="1" t="s">
        <v>902</v>
      </c>
      <c r="B2386" s="1" t="s">
        <v>1098</v>
      </c>
      <c r="C2386" s="1" t="s">
        <v>511</v>
      </c>
      <c r="D2386" s="1" t="s">
        <v>60</v>
      </c>
      <c r="E2386" s="1" t="s">
        <v>80</v>
      </c>
      <c r="F2386" s="1" t="s">
        <v>273</v>
      </c>
      <c r="G2386" s="1" t="s">
        <v>704</v>
      </c>
      <c r="H2386" s="1" t="s">
        <v>742</v>
      </c>
      <c r="I2386" s="2">
        <v>79</v>
      </c>
      <c r="J2386" s="2">
        <v>39.36</v>
      </c>
      <c r="K2386" s="2">
        <f t="shared" si="302"/>
        <v>39.36</v>
      </c>
      <c r="L2386" s="2">
        <f t="shared" si="306"/>
        <v>0</v>
      </c>
      <c r="Z2386" s="14">
        <v>4.68</v>
      </c>
      <c r="AA2386" s="5">
        <v>426.90375</v>
      </c>
      <c r="AJ2386" s="10">
        <v>34.68</v>
      </c>
      <c r="AK2386" s="5">
        <v>1035.2864431102751</v>
      </c>
      <c r="AS2386" s="5" t="str">
        <f t="shared" si="299"/>
        <v/>
      </c>
      <c r="AU2386" s="5" t="str">
        <f t="shared" si="300"/>
        <v/>
      </c>
      <c r="AW2386" s="5" t="str">
        <f t="shared" si="301"/>
        <v/>
      </c>
      <c r="AZ2386" s="5">
        <f t="shared" si="303"/>
        <v>1462.190193110275</v>
      </c>
      <c r="BA2386" s="11">
        <f t="shared" si="304"/>
        <v>2.9076069496899108E-2</v>
      </c>
      <c r="BB2386" s="5">
        <f t="shared" si="305"/>
        <v>29.076069496899109</v>
      </c>
      <c r="BC2386" s="46"/>
      <c r="BD2386" s="45"/>
      <c r="BE2386" s="44"/>
      <c r="BF2386" s="44"/>
    </row>
    <row r="2387" spans="1:58" x14ac:dyDescent="0.25">
      <c r="A2387" s="1" t="s">
        <v>902</v>
      </c>
      <c r="B2387" s="1" t="s">
        <v>1098</v>
      </c>
      <c r="C2387" s="1" t="s">
        <v>511</v>
      </c>
      <c r="D2387" s="1" t="s">
        <v>60</v>
      </c>
      <c r="E2387" s="1" t="s">
        <v>61</v>
      </c>
      <c r="F2387" s="1" t="s">
        <v>273</v>
      </c>
      <c r="G2387" s="1" t="s">
        <v>704</v>
      </c>
      <c r="H2387" s="1" t="s">
        <v>742</v>
      </c>
      <c r="I2387" s="2">
        <v>79</v>
      </c>
      <c r="J2387" s="2">
        <v>39.61</v>
      </c>
      <c r="K2387" s="2">
        <f t="shared" si="302"/>
        <v>39.61</v>
      </c>
      <c r="L2387" s="2">
        <f t="shared" si="306"/>
        <v>0</v>
      </c>
      <c r="Z2387" s="14">
        <v>21.9</v>
      </c>
      <c r="AA2387" s="5">
        <v>1997.690625</v>
      </c>
      <c r="AJ2387" s="10">
        <v>17.71</v>
      </c>
      <c r="AK2387" s="5">
        <v>528.68863316917418</v>
      </c>
      <c r="AS2387" s="5" t="str">
        <f t="shared" si="299"/>
        <v/>
      </c>
      <c r="AU2387" s="5" t="str">
        <f t="shared" si="300"/>
        <v/>
      </c>
      <c r="AW2387" s="5" t="str">
        <f t="shared" si="301"/>
        <v/>
      </c>
      <c r="AZ2387" s="5">
        <f t="shared" si="303"/>
        <v>2526.3792581691741</v>
      </c>
      <c r="BA2387" s="11">
        <f t="shared" si="304"/>
        <v>5.023777291912896E-2</v>
      </c>
      <c r="BB2387" s="5">
        <f t="shared" si="305"/>
        <v>50.237772919128965</v>
      </c>
      <c r="BC2387" s="46"/>
      <c r="BD2387" s="45"/>
      <c r="BE2387" s="44"/>
      <c r="BF2387" s="44"/>
    </row>
    <row r="2388" spans="1:58" x14ac:dyDescent="0.25">
      <c r="A2388" s="1" t="s">
        <v>903</v>
      </c>
      <c r="B2388" s="1" t="s">
        <v>1107</v>
      </c>
      <c r="C2388" s="1" t="s">
        <v>904</v>
      </c>
      <c r="D2388" s="1" t="s">
        <v>60</v>
      </c>
      <c r="E2388" s="1" t="s">
        <v>85</v>
      </c>
      <c r="F2388" s="1" t="s">
        <v>273</v>
      </c>
      <c r="G2388" s="1" t="s">
        <v>704</v>
      </c>
      <c r="H2388" s="1" t="s">
        <v>742</v>
      </c>
      <c r="I2388" s="2">
        <v>79</v>
      </c>
      <c r="J2388" s="2">
        <v>39.409999999999997</v>
      </c>
      <c r="K2388" s="2">
        <f t="shared" si="302"/>
        <v>39.409999999999997</v>
      </c>
      <c r="L2388" s="2">
        <f t="shared" si="306"/>
        <v>0</v>
      </c>
      <c r="Z2388" s="14">
        <v>28.6</v>
      </c>
      <c r="AA2388" s="5">
        <v>2608.8562499999998</v>
      </c>
      <c r="AH2388" s="9">
        <v>1.38</v>
      </c>
      <c r="AI2388" s="5">
        <v>45.157722749999998</v>
      </c>
      <c r="AJ2388" s="10">
        <v>9.43</v>
      </c>
      <c r="AK2388" s="5">
        <v>281.5095465</v>
      </c>
      <c r="AS2388" s="5" t="str">
        <f t="shared" si="299"/>
        <v/>
      </c>
      <c r="AU2388" s="5" t="str">
        <f t="shared" si="300"/>
        <v/>
      </c>
      <c r="AW2388" s="5" t="str">
        <f t="shared" si="301"/>
        <v/>
      </c>
      <c r="AZ2388" s="5">
        <f t="shared" si="303"/>
        <v>2935.5235192499999</v>
      </c>
      <c r="BA2388" s="11">
        <f t="shared" si="304"/>
        <v>5.8373723375846544E-2</v>
      </c>
      <c r="BB2388" s="5">
        <f t="shared" si="305"/>
        <v>58.373723375846545</v>
      </c>
      <c r="BC2388" s="46"/>
      <c r="BD2388" s="45"/>
      <c r="BE2388" s="44"/>
      <c r="BF2388" s="44"/>
    </row>
    <row r="2389" spans="1:58" x14ac:dyDescent="0.25">
      <c r="A2389" s="1" t="s">
        <v>903</v>
      </c>
      <c r="B2389" s="1" t="s">
        <v>1107</v>
      </c>
      <c r="C2389" s="1" t="s">
        <v>904</v>
      </c>
      <c r="D2389" s="1" t="s">
        <v>60</v>
      </c>
      <c r="E2389" s="1" t="s">
        <v>80</v>
      </c>
      <c r="F2389" s="1" t="s">
        <v>273</v>
      </c>
      <c r="G2389" s="1" t="s">
        <v>704</v>
      </c>
      <c r="H2389" s="1" t="s">
        <v>742</v>
      </c>
      <c r="I2389" s="2">
        <v>79</v>
      </c>
      <c r="J2389" s="2">
        <v>0.09</v>
      </c>
      <c r="K2389" s="2">
        <f t="shared" si="302"/>
        <v>0.09</v>
      </c>
      <c r="L2389" s="2">
        <f t="shared" si="306"/>
        <v>0</v>
      </c>
      <c r="Z2389" s="14">
        <v>0.01</v>
      </c>
      <c r="AA2389" s="5">
        <v>0.91218750000000004</v>
      </c>
      <c r="AJ2389" s="10">
        <v>0.08</v>
      </c>
      <c r="AK2389" s="5">
        <v>2.388204</v>
      </c>
      <c r="AS2389" s="5" t="str">
        <f t="shared" si="299"/>
        <v/>
      </c>
      <c r="AU2389" s="5" t="str">
        <f t="shared" si="300"/>
        <v/>
      </c>
      <c r="AW2389" s="5" t="str">
        <f t="shared" si="301"/>
        <v/>
      </c>
      <c r="AZ2389" s="5">
        <f t="shared" si="303"/>
        <v>3.3003914999999999</v>
      </c>
      <c r="BA2389" s="11">
        <f t="shared" si="304"/>
        <v>6.5629227355745116E-5</v>
      </c>
      <c r="BB2389" s="5">
        <f t="shared" si="305"/>
        <v>6.5629227355745112E-2</v>
      </c>
      <c r="BC2389" s="46"/>
      <c r="BD2389" s="45"/>
      <c r="BE2389" s="44"/>
      <c r="BF2389" s="44"/>
    </row>
    <row r="2390" spans="1:58" x14ac:dyDescent="0.25">
      <c r="A2390" s="1" t="s">
        <v>903</v>
      </c>
      <c r="B2390" s="1" t="s">
        <v>1107</v>
      </c>
      <c r="C2390" s="1" t="s">
        <v>904</v>
      </c>
      <c r="D2390" s="1" t="s">
        <v>60</v>
      </c>
      <c r="E2390" s="1" t="s">
        <v>61</v>
      </c>
      <c r="F2390" s="1" t="s">
        <v>273</v>
      </c>
      <c r="G2390" s="1" t="s">
        <v>704</v>
      </c>
      <c r="H2390" s="1" t="s">
        <v>742</v>
      </c>
      <c r="I2390" s="2">
        <v>79</v>
      </c>
      <c r="J2390" s="2">
        <v>0.09</v>
      </c>
      <c r="K2390" s="2">
        <f t="shared" si="302"/>
        <v>9.0000000000000011E-2</v>
      </c>
      <c r="L2390" s="2">
        <f t="shared" si="306"/>
        <v>0</v>
      </c>
      <c r="Z2390" s="14">
        <v>0.02</v>
      </c>
      <c r="AA2390" s="5">
        <v>1.8243750000000001</v>
      </c>
      <c r="AJ2390" s="10">
        <v>7.0000000000000007E-2</v>
      </c>
      <c r="AK2390" s="5">
        <v>2.0896785000000002</v>
      </c>
      <c r="AS2390" s="5" t="str">
        <f t="shared" si="299"/>
        <v/>
      </c>
      <c r="AU2390" s="5" t="str">
        <f t="shared" si="300"/>
        <v/>
      </c>
      <c r="AW2390" s="5" t="str">
        <f t="shared" si="301"/>
        <v/>
      </c>
      <c r="AZ2390" s="5">
        <f t="shared" si="303"/>
        <v>3.9140535000000005</v>
      </c>
      <c r="BA2390" s="11">
        <f t="shared" si="304"/>
        <v>7.7832071447902454E-5</v>
      </c>
      <c r="BB2390" s="5">
        <f t="shared" si="305"/>
        <v>7.7832071447902454E-2</v>
      </c>
      <c r="BC2390" s="46"/>
      <c r="BD2390" s="45"/>
      <c r="BE2390" s="44"/>
      <c r="BF2390" s="44"/>
    </row>
    <row r="2391" spans="1:58" x14ac:dyDescent="0.25">
      <c r="A2391" s="1" t="s">
        <v>903</v>
      </c>
      <c r="B2391" s="1" t="s">
        <v>1107</v>
      </c>
      <c r="C2391" s="1" t="s">
        <v>904</v>
      </c>
      <c r="D2391" s="1" t="s">
        <v>60</v>
      </c>
      <c r="E2391" s="1" t="s">
        <v>65</v>
      </c>
      <c r="F2391" s="1" t="s">
        <v>273</v>
      </c>
      <c r="G2391" s="1" t="s">
        <v>704</v>
      </c>
      <c r="H2391" s="1" t="s">
        <v>742</v>
      </c>
      <c r="I2391" s="2">
        <v>79</v>
      </c>
      <c r="J2391" s="2">
        <v>39.42</v>
      </c>
      <c r="K2391" s="2">
        <f t="shared" si="302"/>
        <v>39.42</v>
      </c>
      <c r="L2391" s="2">
        <f t="shared" si="306"/>
        <v>0</v>
      </c>
      <c r="Z2391" s="14">
        <v>16.12</v>
      </c>
      <c r="AA2391" s="5">
        <v>1470.44625</v>
      </c>
      <c r="AH2391" s="9">
        <v>0.12</v>
      </c>
      <c r="AI2391" s="5">
        <v>3.9267585</v>
      </c>
      <c r="AJ2391" s="10">
        <v>23.18</v>
      </c>
      <c r="AK2391" s="5">
        <v>691.98210900000004</v>
      </c>
      <c r="AS2391" s="5" t="str">
        <f t="shared" si="299"/>
        <v/>
      </c>
      <c r="AU2391" s="5" t="str">
        <f t="shared" si="300"/>
        <v/>
      </c>
      <c r="AW2391" s="5" t="str">
        <f t="shared" si="301"/>
        <v/>
      </c>
      <c r="AZ2391" s="5">
        <f t="shared" si="303"/>
        <v>2166.3551175000002</v>
      </c>
      <c r="BA2391" s="11">
        <f t="shared" si="304"/>
        <v>4.3078590082324911E-2</v>
      </c>
      <c r="BB2391" s="5">
        <f t="shared" si="305"/>
        <v>43.078590082324908</v>
      </c>
      <c r="BC2391" s="46"/>
      <c r="BD2391" s="45"/>
      <c r="BE2391" s="44"/>
      <c r="BF2391" s="44"/>
    </row>
    <row r="2392" spans="1:58" x14ac:dyDescent="0.25">
      <c r="A2392" s="1" t="s">
        <v>905</v>
      </c>
      <c r="B2392" s="1" t="s">
        <v>740</v>
      </c>
      <c r="C2392" s="1" t="s">
        <v>741</v>
      </c>
      <c r="D2392" s="1" t="s">
        <v>60</v>
      </c>
      <c r="E2392" s="1" t="s">
        <v>93</v>
      </c>
      <c r="F2392" s="1" t="s">
        <v>273</v>
      </c>
      <c r="G2392" s="1" t="s">
        <v>704</v>
      </c>
      <c r="H2392" s="1" t="s">
        <v>742</v>
      </c>
      <c r="I2392" s="2">
        <v>160</v>
      </c>
      <c r="J2392" s="2">
        <v>40</v>
      </c>
      <c r="K2392" s="2">
        <f t="shared" si="302"/>
        <v>40</v>
      </c>
      <c r="L2392" s="2">
        <f t="shared" si="306"/>
        <v>0</v>
      </c>
      <c r="Z2392" s="14">
        <v>40</v>
      </c>
      <c r="AA2392" s="5">
        <v>3648.75</v>
      </c>
      <c r="AS2392" s="5" t="str">
        <f t="shared" si="299"/>
        <v/>
      </c>
      <c r="AU2392" s="5" t="str">
        <f t="shared" si="300"/>
        <v/>
      </c>
      <c r="AW2392" s="5" t="str">
        <f t="shared" si="301"/>
        <v/>
      </c>
      <c r="AZ2392" s="5">
        <f t="shared" si="303"/>
        <v>3648.75</v>
      </c>
      <c r="BA2392" s="11">
        <f t="shared" si="304"/>
        <v>7.2556435596890539E-2</v>
      </c>
      <c r="BB2392" s="5">
        <f t="shared" si="305"/>
        <v>72.556435596890537</v>
      </c>
      <c r="BC2392" s="46"/>
      <c r="BD2392" s="45"/>
      <c r="BE2392" s="44"/>
      <c r="BF2392" s="44"/>
    </row>
    <row r="2393" spans="1:58" x14ac:dyDescent="0.25">
      <c r="A2393" s="1" t="s">
        <v>905</v>
      </c>
      <c r="B2393" s="1" t="s">
        <v>740</v>
      </c>
      <c r="C2393" s="1" t="s">
        <v>741</v>
      </c>
      <c r="D2393" s="1" t="s">
        <v>60</v>
      </c>
      <c r="E2393" s="1" t="s">
        <v>90</v>
      </c>
      <c r="F2393" s="1" t="s">
        <v>273</v>
      </c>
      <c r="G2393" s="1" t="s">
        <v>704</v>
      </c>
      <c r="H2393" s="1" t="s">
        <v>742</v>
      </c>
      <c r="I2393" s="2">
        <v>160</v>
      </c>
      <c r="J2393" s="2">
        <v>40</v>
      </c>
      <c r="K2393" s="2">
        <f t="shared" si="302"/>
        <v>40</v>
      </c>
      <c r="L2393" s="2">
        <f t="shared" si="306"/>
        <v>0</v>
      </c>
      <c r="Z2393" s="14">
        <v>40</v>
      </c>
      <c r="AA2393" s="5">
        <v>3648.75</v>
      </c>
      <c r="AS2393" s="5" t="str">
        <f t="shared" si="299"/>
        <v/>
      </c>
      <c r="AU2393" s="5" t="str">
        <f t="shared" si="300"/>
        <v/>
      </c>
      <c r="AW2393" s="5" t="str">
        <f t="shared" si="301"/>
        <v/>
      </c>
      <c r="AZ2393" s="5">
        <f t="shared" si="303"/>
        <v>3648.75</v>
      </c>
      <c r="BA2393" s="11">
        <f t="shared" si="304"/>
        <v>7.2556435596890539E-2</v>
      </c>
      <c r="BB2393" s="5">
        <f t="shared" si="305"/>
        <v>72.556435596890537</v>
      </c>
      <c r="BC2393" s="46"/>
      <c r="BD2393" s="45"/>
      <c r="BE2393" s="44"/>
      <c r="BF2393" s="44"/>
    </row>
    <row r="2394" spans="1:58" x14ac:dyDescent="0.25">
      <c r="A2394" s="1" t="s">
        <v>905</v>
      </c>
      <c r="B2394" s="1" t="s">
        <v>740</v>
      </c>
      <c r="C2394" s="1" t="s">
        <v>741</v>
      </c>
      <c r="D2394" s="1" t="s">
        <v>60</v>
      </c>
      <c r="E2394" s="1" t="s">
        <v>85</v>
      </c>
      <c r="F2394" s="1" t="s">
        <v>273</v>
      </c>
      <c r="G2394" s="1" t="s">
        <v>704</v>
      </c>
      <c r="H2394" s="1" t="s">
        <v>742</v>
      </c>
      <c r="I2394" s="2">
        <v>160</v>
      </c>
      <c r="J2394" s="2">
        <v>0.09</v>
      </c>
      <c r="K2394" s="2">
        <f t="shared" si="302"/>
        <v>0.09</v>
      </c>
      <c r="L2394" s="2">
        <f t="shared" si="306"/>
        <v>0</v>
      </c>
      <c r="Z2394" s="14">
        <v>0.09</v>
      </c>
      <c r="AA2394" s="5">
        <v>8.2096874999999994</v>
      </c>
      <c r="AS2394" s="5" t="str">
        <f t="shared" si="299"/>
        <v/>
      </c>
      <c r="AU2394" s="5" t="str">
        <f t="shared" si="300"/>
        <v/>
      </c>
      <c r="AW2394" s="5" t="str">
        <f t="shared" si="301"/>
        <v/>
      </c>
      <c r="AZ2394" s="5">
        <f t="shared" si="303"/>
        <v>8.2096874999999994</v>
      </c>
      <c r="BA2394" s="11">
        <f t="shared" si="304"/>
        <v>1.6325198009300372E-4</v>
      </c>
      <c r="BB2394" s="5">
        <f t="shared" si="305"/>
        <v>0.16325198009300371</v>
      </c>
      <c r="BC2394" s="46"/>
      <c r="BD2394" s="45"/>
      <c r="BE2394" s="44"/>
      <c r="BF2394" s="44"/>
    </row>
    <row r="2395" spans="1:58" x14ac:dyDescent="0.25">
      <c r="A2395" s="1" t="s">
        <v>905</v>
      </c>
      <c r="B2395" s="1" t="s">
        <v>740</v>
      </c>
      <c r="C2395" s="1" t="s">
        <v>741</v>
      </c>
      <c r="D2395" s="1" t="s">
        <v>60</v>
      </c>
      <c r="E2395" s="1" t="s">
        <v>65</v>
      </c>
      <c r="F2395" s="1" t="s">
        <v>273</v>
      </c>
      <c r="G2395" s="1" t="s">
        <v>704</v>
      </c>
      <c r="H2395" s="1" t="s">
        <v>742</v>
      </c>
      <c r="I2395" s="2">
        <v>160</v>
      </c>
      <c r="J2395" s="2">
        <v>0.09</v>
      </c>
      <c r="K2395" s="2">
        <f t="shared" si="302"/>
        <v>9.0000000000000011E-2</v>
      </c>
      <c r="L2395" s="2">
        <f t="shared" si="306"/>
        <v>0</v>
      </c>
      <c r="Z2395" s="14">
        <v>7.0000000000000007E-2</v>
      </c>
      <c r="AA2395" s="5">
        <v>6.3853125000000004</v>
      </c>
      <c r="AJ2395" s="10">
        <v>0.02</v>
      </c>
      <c r="AK2395" s="5">
        <v>0.59705098665487022</v>
      </c>
      <c r="AS2395" s="5" t="str">
        <f t="shared" si="299"/>
        <v/>
      </c>
      <c r="AU2395" s="5" t="str">
        <f t="shared" si="300"/>
        <v/>
      </c>
      <c r="AW2395" s="5" t="str">
        <f t="shared" si="301"/>
        <v/>
      </c>
      <c r="AZ2395" s="5">
        <f t="shared" si="303"/>
        <v>6.9823634866548705</v>
      </c>
      <c r="BA2395" s="11">
        <f t="shared" si="304"/>
        <v>1.3884629164331736E-4</v>
      </c>
      <c r="BB2395" s="5">
        <f t="shared" si="305"/>
        <v>0.13884629164331735</v>
      </c>
      <c r="BC2395" s="46"/>
      <c r="BD2395" s="45"/>
      <c r="BE2395" s="44"/>
      <c r="BF2395" s="44"/>
    </row>
    <row r="2396" spans="1:58" x14ac:dyDescent="0.25">
      <c r="A2396" s="1" t="s">
        <v>905</v>
      </c>
      <c r="B2396" s="1" t="s">
        <v>740</v>
      </c>
      <c r="C2396" s="1" t="s">
        <v>741</v>
      </c>
      <c r="D2396" s="1" t="s">
        <v>60</v>
      </c>
      <c r="E2396" s="1" t="s">
        <v>66</v>
      </c>
      <c r="F2396" s="1" t="s">
        <v>273</v>
      </c>
      <c r="G2396" s="1" t="s">
        <v>704</v>
      </c>
      <c r="H2396" s="1" t="s">
        <v>742</v>
      </c>
      <c r="I2396" s="2">
        <v>160</v>
      </c>
      <c r="J2396" s="2">
        <v>39.79</v>
      </c>
      <c r="K2396" s="2">
        <f t="shared" si="302"/>
        <v>39.79</v>
      </c>
      <c r="L2396" s="2">
        <f t="shared" si="306"/>
        <v>0</v>
      </c>
      <c r="Z2396" s="14">
        <v>31.82</v>
      </c>
      <c r="AA2396" s="5">
        <v>2902.5806250000001</v>
      </c>
      <c r="AJ2396" s="10">
        <v>7.97</v>
      </c>
      <c r="AK2396" s="5">
        <v>237.92481723668581</v>
      </c>
      <c r="AS2396" s="5" t="str">
        <f t="shared" si="299"/>
        <v/>
      </c>
      <c r="AU2396" s="5" t="str">
        <f t="shared" si="300"/>
        <v/>
      </c>
      <c r="AW2396" s="5" t="str">
        <f t="shared" si="301"/>
        <v/>
      </c>
      <c r="AZ2396" s="5">
        <f t="shared" si="303"/>
        <v>3140.5054422366857</v>
      </c>
      <c r="BA2396" s="11">
        <f t="shared" si="304"/>
        <v>6.2449847444009679E-2</v>
      </c>
      <c r="BB2396" s="5">
        <f t="shared" si="305"/>
        <v>62.449847444009684</v>
      </c>
      <c r="BC2396" s="46"/>
      <c r="BD2396" s="45"/>
      <c r="BE2396" s="44"/>
      <c r="BF2396" s="44"/>
    </row>
    <row r="2397" spans="1:58" x14ac:dyDescent="0.25">
      <c r="A2397" s="1" t="s">
        <v>905</v>
      </c>
      <c r="B2397" s="1" t="s">
        <v>740</v>
      </c>
      <c r="C2397" s="1" t="s">
        <v>741</v>
      </c>
      <c r="D2397" s="1" t="s">
        <v>60</v>
      </c>
      <c r="E2397" s="1" t="s">
        <v>67</v>
      </c>
      <c r="F2397" s="1" t="s">
        <v>273</v>
      </c>
      <c r="G2397" s="1" t="s">
        <v>704</v>
      </c>
      <c r="H2397" s="1" t="s">
        <v>742</v>
      </c>
      <c r="I2397" s="2">
        <v>160</v>
      </c>
      <c r="J2397" s="2">
        <v>40</v>
      </c>
      <c r="K2397" s="2">
        <f t="shared" si="302"/>
        <v>40</v>
      </c>
      <c r="L2397" s="2">
        <f t="shared" si="306"/>
        <v>0</v>
      </c>
      <c r="Z2397" s="14">
        <v>37.42</v>
      </c>
      <c r="AA2397" s="5">
        <v>3413.4056249999999</v>
      </c>
      <c r="AJ2397" s="10">
        <v>2.58</v>
      </c>
      <c r="AK2397" s="5">
        <v>77.019579000000007</v>
      </c>
      <c r="AS2397" s="5" t="str">
        <f t="shared" si="299"/>
        <v/>
      </c>
      <c r="AU2397" s="5" t="str">
        <f t="shared" si="300"/>
        <v/>
      </c>
      <c r="AW2397" s="5" t="str">
        <f t="shared" si="301"/>
        <v/>
      </c>
      <c r="AZ2397" s="5">
        <f t="shared" si="303"/>
        <v>3490.4252039999997</v>
      </c>
      <c r="BA2397" s="11">
        <f t="shared" si="304"/>
        <v>6.9408101821113941E-2</v>
      </c>
      <c r="BB2397" s="5">
        <f t="shared" si="305"/>
        <v>69.408101821113945</v>
      </c>
      <c r="BC2397" s="46"/>
      <c r="BD2397" s="45"/>
      <c r="BE2397" s="44"/>
      <c r="BF2397" s="44"/>
    </row>
    <row r="2398" spans="1:58" x14ac:dyDescent="0.25">
      <c r="A2398" s="1" t="s">
        <v>906</v>
      </c>
      <c r="B2398" s="1" t="s">
        <v>907</v>
      </c>
      <c r="C2398" s="1" t="s">
        <v>908</v>
      </c>
      <c r="D2398" s="1" t="s">
        <v>909</v>
      </c>
      <c r="E2398" s="1" t="s">
        <v>66</v>
      </c>
      <c r="F2398" s="1" t="s">
        <v>273</v>
      </c>
      <c r="G2398" s="1" t="s">
        <v>704</v>
      </c>
      <c r="H2398" s="1" t="s">
        <v>742</v>
      </c>
      <c r="I2398" s="42">
        <v>157</v>
      </c>
      <c r="J2398" s="2">
        <v>7.0000000000000007E-2</v>
      </c>
      <c r="K2398" s="2">
        <f t="shared" si="302"/>
        <v>7.0000000000000007E-2</v>
      </c>
      <c r="L2398" s="2">
        <f t="shared" si="306"/>
        <v>0</v>
      </c>
      <c r="AJ2398" s="10">
        <v>7.0000000000000007E-2</v>
      </c>
      <c r="AK2398" s="5">
        <v>2.0896785088967529</v>
      </c>
      <c r="AS2398" s="5" t="str">
        <f t="shared" si="299"/>
        <v/>
      </c>
      <c r="AU2398" s="5" t="str">
        <f t="shared" si="300"/>
        <v/>
      </c>
      <c r="AW2398" s="5" t="str">
        <f t="shared" si="301"/>
        <v/>
      </c>
      <c r="AZ2398" s="5">
        <f t="shared" si="303"/>
        <v>2.0896785088967529</v>
      </c>
      <c r="BA2398" s="11">
        <f t="shared" si="304"/>
        <v>4.1553853826371639E-5</v>
      </c>
      <c r="BB2398" s="5">
        <f t="shared" si="305"/>
        <v>4.1553853826371639E-2</v>
      </c>
      <c r="BC2398" s="46"/>
      <c r="BD2398" s="45"/>
      <c r="BE2398" s="44"/>
      <c r="BF2398" s="44"/>
    </row>
    <row r="2399" spans="1:58" x14ac:dyDescent="0.25">
      <c r="A2399" s="1" t="s">
        <v>906</v>
      </c>
      <c r="B2399" s="1" t="s">
        <v>907</v>
      </c>
      <c r="C2399" s="1" t="s">
        <v>908</v>
      </c>
      <c r="D2399" s="1" t="s">
        <v>909</v>
      </c>
      <c r="E2399" s="1" t="s">
        <v>67</v>
      </c>
      <c r="F2399" s="1" t="s">
        <v>273</v>
      </c>
      <c r="G2399" s="1" t="s">
        <v>704</v>
      </c>
      <c r="H2399" s="1" t="s">
        <v>742</v>
      </c>
      <c r="I2399" s="42">
        <v>157</v>
      </c>
      <c r="J2399" s="2">
        <v>7.0000000000000007E-2</v>
      </c>
      <c r="K2399" s="2">
        <f t="shared" si="302"/>
        <v>7.0000000000000007E-2</v>
      </c>
      <c r="L2399" s="2">
        <f t="shared" si="306"/>
        <v>0</v>
      </c>
      <c r="Z2399" s="14">
        <v>0.04</v>
      </c>
      <c r="AA2399" s="5">
        <v>3.6487500000000002</v>
      </c>
      <c r="AJ2399" s="10">
        <v>0.03</v>
      </c>
      <c r="AK2399" s="5">
        <v>0.89557647998230538</v>
      </c>
      <c r="AS2399" s="5" t="str">
        <f t="shared" si="299"/>
        <v/>
      </c>
      <c r="AU2399" s="5" t="str">
        <f t="shared" si="300"/>
        <v/>
      </c>
      <c r="AW2399" s="5" t="str">
        <f t="shared" si="301"/>
        <v/>
      </c>
      <c r="AZ2399" s="5">
        <f t="shared" si="303"/>
        <v>4.5443264799823053</v>
      </c>
      <c r="BA2399" s="11">
        <f t="shared" si="304"/>
        <v>9.0365229620028903E-5</v>
      </c>
      <c r="BB2399" s="5">
        <f t="shared" si="305"/>
        <v>9.0365229620028908E-2</v>
      </c>
      <c r="BC2399" s="46"/>
      <c r="BD2399" s="45"/>
      <c r="BE2399" s="44"/>
      <c r="BF2399" s="44"/>
    </row>
    <row r="2400" spans="1:58" x14ac:dyDescent="0.25">
      <c r="A2400" s="1" t="s">
        <v>906</v>
      </c>
      <c r="B2400" s="1" t="s">
        <v>907</v>
      </c>
      <c r="C2400" s="1" t="s">
        <v>908</v>
      </c>
      <c r="D2400" s="1" t="s">
        <v>909</v>
      </c>
      <c r="E2400" s="1" t="s">
        <v>68</v>
      </c>
      <c r="F2400" s="1" t="s">
        <v>273</v>
      </c>
      <c r="G2400" s="1" t="s">
        <v>704</v>
      </c>
      <c r="H2400" s="1" t="s">
        <v>742</v>
      </c>
      <c r="I2400" s="42">
        <v>157</v>
      </c>
      <c r="J2400" s="2">
        <v>42.91</v>
      </c>
      <c r="K2400" s="2">
        <f t="shared" si="302"/>
        <v>42.91</v>
      </c>
      <c r="L2400" s="2">
        <f t="shared" si="306"/>
        <v>0</v>
      </c>
      <c r="AJ2400" s="10">
        <v>42.91</v>
      </c>
      <c r="AK2400" s="5">
        <v>1280.972915944863</v>
      </c>
      <c r="AS2400" s="5" t="str">
        <f t="shared" si="299"/>
        <v/>
      </c>
      <c r="AU2400" s="5" t="str">
        <f t="shared" si="300"/>
        <v/>
      </c>
      <c r="AW2400" s="5" t="str">
        <f t="shared" si="301"/>
        <v/>
      </c>
      <c r="AZ2400" s="5">
        <f t="shared" si="303"/>
        <v>1280.972915944863</v>
      </c>
      <c r="BA2400" s="11">
        <f t="shared" si="304"/>
        <v>2.5472512196537046E-2</v>
      </c>
      <c r="BB2400" s="5">
        <f t="shared" si="305"/>
        <v>25.472512196537046</v>
      </c>
      <c r="BC2400" s="46"/>
      <c r="BD2400" s="45"/>
      <c r="BE2400" s="44"/>
      <c r="BF2400" s="44"/>
    </row>
    <row r="2401" spans="1:58" x14ac:dyDescent="0.25">
      <c r="A2401" s="1" t="s">
        <v>906</v>
      </c>
      <c r="B2401" s="1" t="s">
        <v>907</v>
      </c>
      <c r="C2401" s="1" t="s">
        <v>908</v>
      </c>
      <c r="D2401" s="1" t="s">
        <v>909</v>
      </c>
      <c r="E2401" s="1" t="s">
        <v>69</v>
      </c>
      <c r="F2401" s="1" t="s">
        <v>273</v>
      </c>
      <c r="G2401" s="1" t="s">
        <v>704</v>
      </c>
      <c r="H2401" s="1" t="s">
        <v>742</v>
      </c>
      <c r="I2401" s="42">
        <v>157</v>
      </c>
      <c r="J2401" s="2">
        <v>40</v>
      </c>
      <c r="K2401" s="2">
        <f t="shared" si="302"/>
        <v>40</v>
      </c>
      <c r="L2401" s="2">
        <f t="shared" si="306"/>
        <v>0</v>
      </c>
      <c r="AJ2401" s="10">
        <v>40</v>
      </c>
      <c r="AK2401" s="5">
        <v>1194.1020000000001</v>
      </c>
      <c r="AS2401" s="5" t="str">
        <f t="shared" si="299"/>
        <v/>
      </c>
      <c r="AU2401" s="5" t="str">
        <f t="shared" si="300"/>
        <v/>
      </c>
      <c r="AW2401" s="5" t="str">
        <f t="shared" si="301"/>
        <v/>
      </c>
      <c r="AZ2401" s="5">
        <f t="shared" si="303"/>
        <v>1194.1020000000001</v>
      </c>
      <c r="BA2401" s="11">
        <f t="shared" si="304"/>
        <v>2.3745059228261242E-2</v>
      </c>
      <c r="BB2401" s="5">
        <f t="shared" si="305"/>
        <v>23.74505922826124</v>
      </c>
      <c r="BC2401" s="46"/>
      <c r="BD2401" s="45"/>
      <c r="BE2401" s="44"/>
      <c r="BF2401" s="44"/>
    </row>
    <row r="2402" spans="1:58" x14ac:dyDescent="0.25">
      <c r="A2402" s="1" t="s">
        <v>906</v>
      </c>
      <c r="B2402" s="1" t="s">
        <v>907</v>
      </c>
      <c r="C2402" s="1" t="s">
        <v>908</v>
      </c>
      <c r="D2402" s="1" t="s">
        <v>909</v>
      </c>
      <c r="E2402" s="1" t="s">
        <v>70</v>
      </c>
      <c r="F2402" s="1" t="s">
        <v>273</v>
      </c>
      <c r="G2402" s="1" t="s">
        <v>704</v>
      </c>
      <c r="H2402" s="1" t="s">
        <v>742</v>
      </c>
      <c r="I2402" s="42">
        <v>157</v>
      </c>
      <c r="J2402" s="2">
        <v>0.09</v>
      </c>
      <c r="K2402" s="2">
        <f t="shared" si="302"/>
        <v>0.09</v>
      </c>
      <c r="L2402" s="2">
        <f t="shared" si="306"/>
        <v>0</v>
      </c>
      <c r="AJ2402" s="10">
        <v>0.09</v>
      </c>
      <c r="AK2402" s="5">
        <v>2.686729606761038</v>
      </c>
      <c r="AS2402" s="5" t="str">
        <f t="shared" si="299"/>
        <v/>
      </c>
      <c r="AU2402" s="5" t="str">
        <f t="shared" si="300"/>
        <v/>
      </c>
      <c r="AW2402" s="5" t="str">
        <f t="shared" si="301"/>
        <v/>
      </c>
      <c r="AZ2402" s="5">
        <f t="shared" si="303"/>
        <v>2.686729606761038</v>
      </c>
      <c r="BA2402" s="11">
        <f t="shared" si="304"/>
        <v>5.342638538656151E-5</v>
      </c>
      <c r="BB2402" s="5">
        <f t="shared" si="305"/>
        <v>5.3426385386561512E-2</v>
      </c>
      <c r="BC2402" s="46"/>
      <c r="BD2402" s="45"/>
      <c r="BE2402" s="44"/>
      <c r="BF2402" s="44"/>
    </row>
    <row r="2403" spans="1:58" x14ac:dyDescent="0.25">
      <c r="A2403" s="1" t="s">
        <v>906</v>
      </c>
      <c r="B2403" s="1" t="s">
        <v>907</v>
      </c>
      <c r="C2403" s="1" t="s">
        <v>908</v>
      </c>
      <c r="D2403" s="1" t="s">
        <v>909</v>
      </c>
      <c r="E2403" s="1" t="s">
        <v>73</v>
      </c>
      <c r="F2403" s="1" t="s">
        <v>273</v>
      </c>
      <c r="G2403" s="1" t="s">
        <v>704</v>
      </c>
      <c r="H2403" s="1" t="s">
        <v>742</v>
      </c>
      <c r="I2403" s="42">
        <v>157</v>
      </c>
      <c r="J2403" s="2">
        <v>0.09</v>
      </c>
      <c r="K2403" s="2">
        <f t="shared" si="302"/>
        <v>0.09</v>
      </c>
      <c r="L2403" s="2">
        <f t="shared" si="306"/>
        <v>0</v>
      </c>
      <c r="AJ2403" s="10">
        <v>0.09</v>
      </c>
      <c r="AK2403" s="5">
        <v>2.686729606761038</v>
      </c>
      <c r="AS2403" s="5" t="str">
        <f t="shared" si="299"/>
        <v/>
      </c>
      <c r="AU2403" s="5" t="str">
        <f t="shared" si="300"/>
        <v/>
      </c>
      <c r="AW2403" s="5" t="str">
        <f t="shared" si="301"/>
        <v/>
      </c>
      <c r="AZ2403" s="5">
        <f t="shared" si="303"/>
        <v>2.686729606761038</v>
      </c>
      <c r="BA2403" s="11">
        <f t="shared" si="304"/>
        <v>5.342638538656151E-5</v>
      </c>
      <c r="BB2403" s="5">
        <f t="shared" si="305"/>
        <v>5.3426385386561512E-2</v>
      </c>
      <c r="BC2403" s="46"/>
      <c r="BD2403" s="45"/>
      <c r="BE2403" s="44"/>
      <c r="BF2403" s="44"/>
    </row>
    <row r="2404" spans="1:58" x14ac:dyDescent="0.25">
      <c r="A2404" s="1" t="s">
        <v>906</v>
      </c>
      <c r="B2404" s="1" t="s">
        <v>907</v>
      </c>
      <c r="C2404" s="1" t="s">
        <v>908</v>
      </c>
      <c r="D2404" s="1" t="s">
        <v>909</v>
      </c>
      <c r="E2404" s="1" t="s">
        <v>74</v>
      </c>
      <c r="F2404" s="1" t="s">
        <v>273</v>
      </c>
      <c r="G2404" s="1" t="s">
        <v>704</v>
      </c>
      <c r="H2404" s="1" t="s">
        <v>742</v>
      </c>
      <c r="I2404" s="42">
        <v>157</v>
      </c>
      <c r="J2404" s="2">
        <v>38.92</v>
      </c>
      <c r="K2404" s="2">
        <f t="shared" si="302"/>
        <v>38.92</v>
      </c>
      <c r="L2404" s="2">
        <f t="shared" si="306"/>
        <v>0</v>
      </c>
      <c r="Z2404" s="14">
        <v>10.16</v>
      </c>
      <c r="AA2404" s="5">
        <v>926.78250000000003</v>
      </c>
      <c r="AJ2404" s="10">
        <v>28.76</v>
      </c>
      <c r="AK2404" s="5">
        <v>858.55934483270653</v>
      </c>
      <c r="AS2404" s="5" t="str">
        <f t="shared" si="299"/>
        <v/>
      </c>
      <c r="AU2404" s="5" t="str">
        <f t="shared" si="300"/>
        <v/>
      </c>
      <c r="AW2404" s="5" t="str">
        <f t="shared" si="301"/>
        <v/>
      </c>
      <c r="AZ2404" s="5">
        <f t="shared" si="303"/>
        <v>1785.3418448327066</v>
      </c>
      <c r="BA2404" s="11">
        <f t="shared" si="304"/>
        <v>3.5502032362600348E-2</v>
      </c>
      <c r="BB2404" s="5">
        <f t="shared" si="305"/>
        <v>35.502032362600346</v>
      </c>
      <c r="BC2404" s="46"/>
      <c r="BD2404" s="45"/>
      <c r="BE2404" s="44"/>
      <c r="BF2404" s="44"/>
    </row>
    <row r="2405" spans="1:58" x14ac:dyDescent="0.25">
      <c r="A2405" s="1" t="s">
        <v>906</v>
      </c>
      <c r="B2405" s="1" t="s">
        <v>907</v>
      </c>
      <c r="C2405" s="1" t="s">
        <v>908</v>
      </c>
      <c r="D2405" s="1" t="s">
        <v>909</v>
      </c>
      <c r="E2405" s="1" t="s">
        <v>75</v>
      </c>
      <c r="F2405" s="1" t="s">
        <v>273</v>
      </c>
      <c r="G2405" s="1" t="s">
        <v>704</v>
      </c>
      <c r="H2405" s="1" t="s">
        <v>742</v>
      </c>
      <c r="I2405" s="42">
        <v>157</v>
      </c>
      <c r="J2405" s="2">
        <v>43.11</v>
      </c>
      <c r="K2405" s="2">
        <f t="shared" si="302"/>
        <v>43.11</v>
      </c>
      <c r="L2405" s="2">
        <f t="shared" si="306"/>
        <v>0</v>
      </c>
      <c r="Z2405" s="14">
        <v>1.98</v>
      </c>
      <c r="AA2405" s="5">
        <v>180.613125</v>
      </c>
      <c r="AJ2405" s="10">
        <v>41.13</v>
      </c>
      <c r="AK2405" s="5">
        <v>1227.835413385963</v>
      </c>
      <c r="AS2405" s="5" t="str">
        <f t="shared" si="299"/>
        <v/>
      </c>
      <c r="AU2405" s="5" t="str">
        <f t="shared" si="300"/>
        <v/>
      </c>
      <c r="AW2405" s="5" t="str">
        <f t="shared" si="301"/>
        <v/>
      </c>
      <c r="AZ2405" s="5">
        <f t="shared" si="303"/>
        <v>1408.448538385963</v>
      </c>
      <c r="BA2405" s="11">
        <f t="shared" si="304"/>
        <v>2.8007401347567181E-2</v>
      </c>
      <c r="BB2405" s="5">
        <f t="shared" si="305"/>
        <v>28.007401347567182</v>
      </c>
      <c r="BC2405" s="46"/>
      <c r="BD2405" s="45"/>
      <c r="BE2405" s="44"/>
      <c r="BF2405" s="44"/>
    </row>
    <row r="2406" spans="1:58" x14ac:dyDescent="0.25">
      <c r="A2406" s="1" t="s">
        <v>910</v>
      </c>
      <c r="B2406" s="1" t="s">
        <v>911</v>
      </c>
      <c r="C2406" s="1" t="s">
        <v>912</v>
      </c>
      <c r="D2406" s="1" t="s">
        <v>913</v>
      </c>
      <c r="E2406" s="1" t="s">
        <v>80</v>
      </c>
      <c r="F2406" s="1" t="s">
        <v>217</v>
      </c>
      <c r="G2406" s="1" t="s">
        <v>704</v>
      </c>
      <c r="H2406" s="1" t="s">
        <v>742</v>
      </c>
      <c r="I2406" s="2">
        <v>240</v>
      </c>
      <c r="J2406" s="2">
        <v>40.44</v>
      </c>
      <c r="K2406" s="2">
        <f t="shared" si="302"/>
        <v>1.74</v>
      </c>
      <c r="L2406" s="2">
        <f t="shared" si="306"/>
        <v>0</v>
      </c>
      <c r="AJ2406" s="10">
        <v>1.74</v>
      </c>
      <c r="AK2406" s="5">
        <v>51.943437284696103</v>
      </c>
      <c r="AS2406" s="5" t="str">
        <f t="shared" si="299"/>
        <v/>
      </c>
      <c r="AU2406" s="5" t="str">
        <f t="shared" si="300"/>
        <v/>
      </c>
      <c r="AW2406" s="5" t="str">
        <f t="shared" si="301"/>
        <v/>
      </c>
      <c r="AZ2406" s="5">
        <f t="shared" si="303"/>
        <v>51.943437284696103</v>
      </c>
      <c r="BA2406" s="11">
        <f t="shared" si="304"/>
        <v>1.032910082090627E-3</v>
      </c>
      <c r="BB2406" s="5">
        <f t="shared" si="305"/>
        <v>1.032910082090627</v>
      </c>
      <c r="BC2406" s="46"/>
      <c r="BD2406" s="45"/>
      <c r="BE2406" s="44"/>
      <c r="BF2406" s="44"/>
    </row>
    <row r="2407" spans="1:58" x14ac:dyDescent="0.25">
      <c r="A2407" s="1" t="s">
        <v>910</v>
      </c>
      <c r="B2407" s="1" t="s">
        <v>911</v>
      </c>
      <c r="C2407" s="1" t="s">
        <v>912</v>
      </c>
      <c r="D2407" s="1" t="s">
        <v>913</v>
      </c>
      <c r="E2407" s="1" t="s">
        <v>61</v>
      </c>
      <c r="F2407" s="1" t="s">
        <v>217</v>
      </c>
      <c r="G2407" s="1" t="s">
        <v>704</v>
      </c>
      <c r="H2407" s="1" t="s">
        <v>742</v>
      </c>
      <c r="I2407" s="2">
        <v>240</v>
      </c>
      <c r="J2407" s="2">
        <v>38.119999999999997</v>
      </c>
      <c r="K2407" s="2">
        <f t="shared" si="302"/>
        <v>26.46</v>
      </c>
      <c r="L2407" s="2">
        <f t="shared" si="306"/>
        <v>0</v>
      </c>
      <c r="Z2407" s="14">
        <v>9.15</v>
      </c>
      <c r="AA2407" s="5">
        <v>834.65156250000007</v>
      </c>
      <c r="AJ2407" s="10">
        <v>17.309999999999999</v>
      </c>
      <c r="AK2407" s="5">
        <v>516.7476245570183</v>
      </c>
      <c r="AS2407" s="5" t="str">
        <f t="shared" si="299"/>
        <v/>
      </c>
      <c r="AU2407" s="5" t="str">
        <f t="shared" si="300"/>
        <v/>
      </c>
      <c r="AW2407" s="5" t="str">
        <f t="shared" si="301"/>
        <v/>
      </c>
      <c r="AZ2407" s="5">
        <f t="shared" si="303"/>
        <v>1351.3991870570185</v>
      </c>
      <c r="BA2407" s="11">
        <f t="shared" si="304"/>
        <v>2.6872958706788026E-2</v>
      </c>
      <c r="BB2407" s="5">
        <f t="shared" si="305"/>
        <v>26.872958706788026</v>
      </c>
      <c r="BC2407" s="46"/>
      <c r="BD2407" s="45"/>
      <c r="BE2407" s="44"/>
      <c r="BF2407" s="44"/>
    </row>
    <row r="2408" spans="1:58" x14ac:dyDescent="0.25">
      <c r="A2408" s="1" t="s">
        <v>910</v>
      </c>
      <c r="B2408" s="1" t="s">
        <v>911</v>
      </c>
      <c r="C2408" s="1" t="s">
        <v>912</v>
      </c>
      <c r="D2408" s="1" t="s">
        <v>913</v>
      </c>
      <c r="E2408" s="1" t="s">
        <v>65</v>
      </c>
      <c r="F2408" s="1" t="s">
        <v>217</v>
      </c>
      <c r="G2408" s="1" t="s">
        <v>704</v>
      </c>
      <c r="H2408" s="1" t="s">
        <v>742</v>
      </c>
      <c r="I2408" s="2">
        <v>240</v>
      </c>
      <c r="J2408" s="2">
        <v>38.22</v>
      </c>
      <c r="K2408" s="2">
        <f t="shared" si="302"/>
        <v>2.73</v>
      </c>
      <c r="L2408" s="2">
        <f t="shared" si="306"/>
        <v>0</v>
      </c>
      <c r="AJ2408" s="10">
        <v>2.73</v>
      </c>
      <c r="AK2408" s="5">
        <v>81.497462069392213</v>
      </c>
      <c r="AS2408" s="5" t="str">
        <f t="shared" si="299"/>
        <v/>
      </c>
      <c r="AU2408" s="5" t="str">
        <f t="shared" si="300"/>
        <v/>
      </c>
      <c r="AW2408" s="5" t="str">
        <f t="shared" si="301"/>
        <v/>
      </c>
      <c r="AZ2408" s="5">
        <f t="shared" si="303"/>
        <v>81.497462069392213</v>
      </c>
      <c r="BA2408" s="11">
        <f t="shared" si="304"/>
        <v>1.6206003036513563E-3</v>
      </c>
      <c r="BB2408" s="5">
        <f t="shared" si="305"/>
        <v>1.6206003036513563</v>
      </c>
      <c r="BC2408" s="46"/>
      <c r="BD2408" s="45"/>
      <c r="BE2408" s="44"/>
      <c r="BF2408" s="44"/>
    </row>
    <row r="2409" spans="1:58" x14ac:dyDescent="0.25">
      <c r="A2409" s="41" t="s">
        <v>960</v>
      </c>
      <c r="B2409" s="41" t="s">
        <v>960</v>
      </c>
      <c r="E2409" s="41"/>
      <c r="K2409" s="2">
        <f t="shared" si="302"/>
        <v>0</v>
      </c>
      <c r="L2409" s="2">
        <f t="shared" si="306"/>
        <v>0</v>
      </c>
      <c r="AZ2409" s="5">
        <f t="shared" si="303"/>
        <v>0</v>
      </c>
      <c r="BA2409" s="11">
        <f t="shared" si="304"/>
        <v>0</v>
      </c>
      <c r="BB2409" s="5">
        <f t="shared" si="305"/>
        <v>0</v>
      </c>
    </row>
    <row r="2410" spans="1:58" x14ac:dyDescent="0.25">
      <c r="A2410" s="41"/>
      <c r="B2410" s="1" t="s">
        <v>914</v>
      </c>
      <c r="C2410" s="1" t="s">
        <v>967</v>
      </c>
      <c r="D2410" s="1" t="s">
        <v>968</v>
      </c>
      <c r="E2410" s="41"/>
      <c r="J2410" s="2">
        <v>29.52999999999999</v>
      </c>
      <c r="K2410" s="2">
        <f t="shared" si="302"/>
        <v>36.429999999999993</v>
      </c>
      <c r="L2410" s="2">
        <f t="shared" si="306"/>
        <v>0</v>
      </c>
      <c r="AN2410" s="9">
        <v>36.429999999999993</v>
      </c>
      <c r="AO2410" s="5">
        <v>6367.1534325000002</v>
      </c>
      <c r="AS2410" s="5" t="str">
        <f>IF(AR2410&gt;0,AR2410*$AS$1,"")</f>
        <v/>
      </c>
      <c r="AU2410" s="5" t="str">
        <f>IF(AT2410&gt;0,AT2410*$AU$1,"")</f>
        <v/>
      </c>
      <c r="AW2410" s="5" t="str">
        <f>IF(AV2410&gt;0,AV2410*$AW$1,"")</f>
        <v/>
      </c>
      <c r="AZ2410" s="5">
        <f t="shared" si="303"/>
        <v>6367.1534325000002</v>
      </c>
      <c r="BA2410" s="11">
        <f t="shared" si="304"/>
        <v>0.12661266405226634</v>
      </c>
      <c r="BB2410" s="5">
        <f t="shared" si="305"/>
        <v>126.61266405226634</v>
      </c>
    </row>
    <row r="2411" spans="1:58" x14ac:dyDescent="0.25">
      <c r="A2411" s="41"/>
      <c r="B2411" s="1" t="s">
        <v>998</v>
      </c>
      <c r="C2411" s="1" t="s">
        <v>967</v>
      </c>
      <c r="D2411" s="1" t="s">
        <v>968</v>
      </c>
      <c r="E2411" s="41"/>
      <c r="K2411" s="2">
        <f t="shared" si="302"/>
        <v>0.78000001609325409</v>
      </c>
      <c r="L2411" s="2">
        <f t="shared" si="306"/>
        <v>0</v>
      </c>
      <c r="AB2411" s="2">
        <v>0.78000001609325409</v>
      </c>
      <c r="AC2411" s="5">
        <v>61.746351238936192</v>
      </c>
      <c r="AZ2411" s="5">
        <f t="shared" si="303"/>
        <v>61.746351238936192</v>
      </c>
      <c r="BA2411" s="11">
        <f t="shared" si="304"/>
        <v>1.2278438251485731E-3</v>
      </c>
      <c r="BB2411" s="5">
        <f t="shared" si="305"/>
        <v>1.2278438251485733</v>
      </c>
    </row>
    <row r="2412" spans="1:58" x14ac:dyDescent="0.25">
      <c r="A2412" s="41" t="s">
        <v>961</v>
      </c>
      <c r="B2412" s="41" t="s">
        <v>961</v>
      </c>
      <c r="E2412" s="41"/>
      <c r="K2412" s="2">
        <f t="shared" si="302"/>
        <v>0</v>
      </c>
      <c r="L2412" s="2">
        <f t="shared" si="306"/>
        <v>0</v>
      </c>
      <c r="AZ2412" s="5">
        <f t="shared" si="303"/>
        <v>0</v>
      </c>
      <c r="BA2412" s="11">
        <f t="shared" si="304"/>
        <v>0</v>
      </c>
      <c r="BB2412" s="5">
        <f t="shared" si="305"/>
        <v>0</v>
      </c>
    </row>
    <row r="2413" spans="1:58" x14ac:dyDescent="0.25">
      <c r="A2413" s="41"/>
      <c r="B2413" s="1" t="s">
        <v>997</v>
      </c>
      <c r="C2413" s="1" t="s">
        <v>969</v>
      </c>
      <c r="D2413" s="1" t="s">
        <v>970</v>
      </c>
      <c r="E2413" s="41"/>
      <c r="K2413" s="2">
        <f t="shared" si="302"/>
        <v>2.0199999809265141</v>
      </c>
      <c r="L2413" s="2">
        <f t="shared" si="306"/>
        <v>0</v>
      </c>
      <c r="AB2413" s="2">
        <v>2.0199999809265141</v>
      </c>
      <c r="AC2413" s="5">
        <v>123.4926988339424</v>
      </c>
      <c r="AZ2413" s="5">
        <f t="shared" si="303"/>
        <v>123.4926988339424</v>
      </c>
      <c r="BA2413" s="11">
        <f t="shared" si="304"/>
        <v>2.4556875778365584E-3</v>
      </c>
      <c r="BB2413" s="5">
        <f t="shared" si="305"/>
        <v>2.4556875778365583</v>
      </c>
    </row>
    <row r="2414" spans="1:58" x14ac:dyDescent="0.25">
      <c r="A2414" s="41"/>
      <c r="B2414" s="1" t="s">
        <v>915</v>
      </c>
      <c r="C2414" s="1" t="s">
        <v>969</v>
      </c>
      <c r="D2414" s="1" t="s">
        <v>970</v>
      </c>
      <c r="E2414" s="41"/>
      <c r="J2414" s="2">
        <v>40.329999999999991</v>
      </c>
      <c r="K2414" s="2">
        <f t="shared" si="302"/>
        <v>50.829999955743538</v>
      </c>
      <c r="L2414" s="2">
        <f t="shared" si="306"/>
        <v>0</v>
      </c>
      <c r="AB2414" s="2">
        <v>1.729999955743551</v>
      </c>
      <c r="AC2414" s="5">
        <v>105.76354729438199</v>
      </c>
      <c r="AN2414" s="9">
        <v>49.099999999999987</v>
      </c>
      <c r="AO2414" s="5">
        <v>10231.187400000001</v>
      </c>
      <c r="AS2414" s="5" t="str">
        <f t="shared" ref="AS2414:AS2420" si="307">IF(AR2414&gt;0,AR2414*$AS$1,"")</f>
        <v/>
      </c>
      <c r="AU2414" s="5" t="str">
        <f t="shared" ref="AU2414:AU2420" si="308">IF(AT2414&gt;0,AT2414*$AU$1,"")</f>
        <v/>
      </c>
      <c r="AW2414" s="5" t="str">
        <f t="shared" ref="AW2414:AW2420" si="309">IF(AV2414&gt;0,AV2414*$AW$1,"")</f>
        <v/>
      </c>
      <c r="AZ2414" s="5">
        <f t="shared" si="303"/>
        <v>10336.950947294383</v>
      </c>
      <c r="BA2414" s="11">
        <f t="shared" si="304"/>
        <v>0.20555322115123853</v>
      </c>
      <c r="BB2414" s="5">
        <f t="shared" si="305"/>
        <v>205.55322115123855</v>
      </c>
    </row>
    <row r="2415" spans="1:58" x14ac:dyDescent="0.25">
      <c r="A2415" s="41"/>
      <c r="B2415" s="1" t="s">
        <v>916</v>
      </c>
      <c r="C2415" s="1" t="s">
        <v>969</v>
      </c>
      <c r="D2415" s="1" t="s">
        <v>970</v>
      </c>
      <c r="E2415" s="41"/>
      <c r="J2415" s="2">
        <v>27.11</v>
      </c>
      <c r="K2415" s="2">
        <f t="shared" si="302"/>
        <v>34.630000000000003</v>
      </c>
      <c r="L2415" s="2">
        <f t="shared" si="306"/>
        <v>0</v>
      </c>
      <c r="AB2415" s="47"/>
      <c r="AC2415" s="48"/>
      <c r="AN2415" s="9">
        <v>34.630000000000003</v>
      </c>
      <c r="AO2415" s="5">
        <v>7624.1220000000003</v>
      </c>
      <c r="AS2415" s="5" t="str">
        <f t="shared" si="307"/>
        <v/>
      </c>
      <c r="AU2415" s="5" t="str">
        <f t="shared" si="308"/>
        <v/>
      </c>
      <c r="AW2415" s="5" t="str">
        <f t="shared" si="309"/>
        <v/>
      </c>
      <c r="AZ2415" s="5">
        <f t="shared" si="303"/>
        <v>7624.1220000000003</v>
      </c>
      <c r="BA2415" s="11">
        <f t="shared" si="304"/>
        <v>0.15160784292588869</v>
      </c>
      <c r="BB2415" s="5">
        <f t="shared" si="305"/>
        <v>151.60784292588869</v>
      </c>
    </row>
    <row r="2416" spans="1:58" x14ac:dyDescent="0.25">
      <c r="A2416" s="41"/>
      <c r="B2416" s="1" t="s">
        <v>917</v>
      </c>
      <c r="C2416" s="1" t="s">
        <v>969</v>
      </c>
      <c r="D2416" s="1" t="s">
        <v>970</v>
      </c>
      <c r="E2416" s="41"/>
      <c r="J2416" s="2">
        <v>19.43</v>
      </c>
      <c r="K2416" s="2">
        <f t="shared" si="302"/>
        <v>83.82</v>
      </c>
      <c r="L2416" s="2">
        <f t="shared" si="306"/>
        <v>0</v>
      </c>
      <c r="AB2416" s="47"/>
      <c r="AC2416" s="48"/>
      <c r="AN2416" s="9">
        <v>83.82</v>
      </c>
      <c r="AO2416" s="5">
        <v>16713.77</v>
      </c>
      <c r="AS2416" s="5" t="str">
        <f t="shared" si="307"/>
        <v/>
      </c>
      <c r="AU2416" s="5" t="str">
        <f t="shared" si="308"/>
        <v/>
      </c>
      <c r="AW2416" s="5" t="str">
        <f t="shared" si="309"/>
        <v/>
      </c>
      <c r="AZ2416" s="5">
        <f t="shared" si="303"/>
        <v>16713.77</v>
      </c>
      <c r="BA2416" s="11">
        <f t="shared" si="304"/>
        <v>0.33235808882116924</v>
      </c>
      <c r="BB2416" s="5">
        <f t="shared" si="305"/>
        <v>332.35808882116925</v>
      </c>
    </row>
    <row r="2417" spans="1:56" x14ac:dyDescent="0.25">
      <c r="A2417" s="41"/>
      <c r="B2417" s="1" t="s">
        <v>918</v>
      </c>
      <c r="C2417" s="1" t="s">
        <v>969</v>
      </c>
      <c r="D2417" s="1" t="s">
        <v>970</v>
      </c>
      <c r="E2417" s="41"/>
      <c r="J2417" s="2">
        <v>7.08</v>
      </c>
      <c r="K2417" s="2">
        <f t="shared" si="302"/>
        <v>7.2200000000000006</v>
      </c>
      <c r="L2417" s="2">
        <f t="shared" si="306"/>
        <v>0</v>
      </c>
      <c r="AB2417" s="47"/>
      <c r="AC2417" s="48"/>
      <c r="AN2417" s="9">
        <v>7.2200000000000006</v>
      </c>
      <c r="AO2417" s="5">
        <v>1805.0777499999999</v>
      </c>
      <c r="AS2417" s="5" t="str">
        <f t="shared" si="307"/>
        <v/>
      </c>
      <c r="AU2417" s="5" t="str">
        <f t="shared" si="308"/>
        <v/>
      </c>
      <c r="AW2417" s="5" t="str">
        <f t="shared" si="309"/>
        <v/>
      </c>
      <c r="AZ2417" s="5">
        <f t="shared" si="303"/>
        <v>1805.0777499999999</v>
      </c>
      <c r="BA2417" s="11">
        <f t="shared" si="304"/>
        <v>3.5894486472149385E-2</v>
      </c>
      <c r="BB2417" s="5">
        <f t="shared" si="305"/>
        <v>35.894486472149381</v>
      </c>
    </row>
    <row r="2418" spans="1:56" x14ac:dyDescent="0.25">
      <c r="A2418" s="41"/>
      <c r="B2418" s="1" t="s">
        <v>919</v>
      </c>
      <c r="C2418" s="1" t="s">
        <v>969</v>
      </c>
      <c r="D2418" s="1" t="s">
        <v>970</v>
      </c>
      <c r="E2418" s="41"/>
      <c r="J2418" s="2">
        <v>7.51</v>
      </c>
      <c r="K2418" s="2">
        <f t="shared" si="302"/>
        <v>11.92</v>
      </c>
      <c r="L2418" s="2">
        <f t="shared" si="306"/>
        <v>0</v>
      </c>
      <c r="AB2418" s="47"/>
      <c r="AC2418" s="48"/>
      <c r="AN2418" s="9">
        <v>11.92</v>
      </c>
      <c r="AO2418" s="5">
        <v>3289.1542250000002</v>
      </c>
      <c r="AS2418" s="5" t="str">
        <f t="shared" si="307"/>
        <v/>
      </c>
      <c r="AU2418" s="5" t="str">
        <f t="shared" si="308"/>
        <v/>
      </c>
      <c r="AW2418" s="5" t="str">
        <f t="shared" si="309"/>
        <v/>
      </c>
      <c r="AZ2418" s="5">
        <f t="shared" si="303"/>
        <v>3289.1542250000002</v>
      </c>
      <c r="BA2418" s="11">
        <f t="shared" si="304"/>
        <v>6.5405770933731538E-2</v>
      </c>
      <c r="BB2418" s="5">
        <f t="shared" si="305"/>
        <v>65.405770933731546</v>
      </c>
    </row>
    <row r="2419" spans="1:56" x14ac:dyDescent="0.25">
      <c r="A2419" s="41"/>
      <c r="B2419" s="1" t="s">
        <v>920</v>
      </c>
      <c r="C2419" s="1" t="s">
        <v>969</v>
      </c>
      <c r="D2419" s="1" t="s">
        <v>970</v>
      </c>
      <c r="E2419" s="41"/>
      <c r="J2419" s="2">
        <v>7.8800000000000008</v>
      </c>
      <c r="K2419" s="2">
        <f t="shared" si="302"/>
        <v>8.0900000000000016</v>
      </c>
      <c r="L2419" s="2">
        <f t="shared" si="306"/>
        <v>0</v>
      </c>
      <c r="AB2419" s="47"/>
      <c r="AC2419" s="48"/>
      <c r="AN2419" s="9">
        <v>8.0900000000000016</v>
      </c>
      <c r="AO2419" s="5">
        <v>1324.2910117500001</v>
      </c>
      <c r="AS2419" s="5" t="str">
        <f t="shared" si="307"/>
        <v/>
      </c>
      <c r="AU2419" s="5" t="str">
        <f t="shared" si="308"/>
        <v/>
      </c>
      <c r="AW2419" s="5" t="str">
        <f t="shared" si="309"/>
        <v/>
      </c>
      <c r="AZ2419" s="5">
        <f t="shared" si="303"/>
        <v>1324.2910117500001</v>
      </c>
      <c r="BA2419" s="11">
        <f t="shared" si="304"/>
        <v>2.6333904900467258E-2</v>
      </c>
      <c r="BB2419" s="5">
        <f t="shared" si="305"/>
        <v>26.333904900467257</v>
      </c>
    </row>
    <row r="2420" spans="1:56" x14ac:dyDescent="0.25">
      <c r="A2420" s="41"/>
      <c r="B2420" s="1" t="s">
        <v>921</v>
      </c>
      <c r="C2420" s="1" t="s">
        <v>969</v>
      </c>
      <c r="D2420" s="1" t="s">
        <v>970</v>
      </c>
      <c r="E2420" s="41"/>
      <c r="J2420" s="2">
        <v>23.550000000000011</v>
      </c>
      <c r="K2420" s="2">
        <f t="shared" si="302"/>
        <v>23.78</v>
      </c>
      <c r="L2420" s="2">
        <f t="shared" si="306"/>
        <v>0</v>
      </c>
      <c r="AB2420" s="47"/>
      <c r="AC2420" s="48"/>
      <c r="AN2420" s="9">
        <v>23.78</v>
      </c>
      <c r="AO2420" s="5">
        <v>3893.3491589999999</v>
      </c>
      <c r="AS2420" s="5" t="str">
        <f t="shared" si="307"/>
        <v/>
      </c>
      <c r="AU2420" s="5" t="str">
        <f t="shared" si="308"/>
        <v/>
      </c>
      <c r="AW2420" s="5" t="str">
        <f t="shared" si="309"/>
        <v/>
      </c>
      <c r="AZ2420" s="5">
        <f t="shared" si="303"/>
        <v>3893.3491589999999</v>
      </c>
      <c r="BA2420" s="11">
        <f t="shared" si="304"/>
        <v>7.7420359715297427E-2</v>
      </c>
      <c r="BB2420" s="5">
        <f t="shared" si="305"/>
        <v>77.420359715297437</v>
      </c>
    </row>
    <row r="2421" spans="1:56" x14ac:dyDescent="0.25">
      <c r="A2421" s="41" t="s">
        <v>964</v>
      </c>
      <c r="B2421" s="41" t="s">
        <v>964</v>
      </c>
      <c r="C2421" s="1" t="s">
        <v>971</v>
      </c>
      <c r="D2421" s="1" t="s">
        <v>970</v>
      </c>
      <c r="E2421" s="41"/>
      <c r="K2421" s="2">
        <f t="shared" si="302"/>
        <v>0</v>
      </c>
      <c r="L2421" s="2">
        <f t="shared" si="306"/>
        <v>0</v>
      </c>
      <c r="AB2421" s="47"/>
      <c r="AC2421" s="48"/>
      <c r="AZ2421" s="5">
        <f t="shared" si="303"/>
        <v>0</v>
      </c>
      <c r="BA2421" s="11">
        <f t="shared" si="304"/>
        <v>0</v>
      </c>
      <c r="BB2421" s="5">
        <f t="shared" si="305"/>
        <v>0</v>
      </c>
    </row>
    <row r="2422" spans="1:56" x14ac:dyDescent="0.25">
      <c r="A2422" s="41"/>
      <c r="B2422" s="1" t="s">
        <v>943</v>
      </c>
      <c r="C2422" s="1" t="s">
        <v>972</v>
      </c>
      <c r="D2422" s="1" t="s">
        <v>973</v>
      </c>
      <c r="E2422" s="41"/>
      <c r="J2422" s="2">
        <v>10.18</v>
      </c>
      <c r="K2422" s="2">
        <f t="shared" si="302"/>
        <v>13.25</v>
      </c>
      <c r="L2422" s="2">
        <f t="shared" si="306"/>
        <v>0</v>
      </c>
      <c r="AB2422" s="47"/>
      <c r="AC2422" s="48"/>
      <c r="AN2422" s="9">
        <v>13.25</v>
      </c>
      <c r="AO2422" s="5">
        <v>3639.83655</v>
      </c>
      <c r="AS2422" s="5" t="str">
        <f t="shared" ref="AS2422:AS2431" si="310">IF(AR2422&gt;0,AR2422*$AS$1,"")</f>
        <v/>
      </c>
      <c r="AU2422" s="5" t="str">
        <f t="shared" ref="AU2422:AU2431" si="311">IF(AT2422&gt;0,AT2422*$AU$1,"")</f>
        <v/>
      </c>
      <c r="AW2422" s="5" t="str">
        <f t="shared" ref="AW2422:AW2431" si="312">IF(AV2422&gt;0,AV2422*$AW$1,"")</f>
        <v/>
      </c>
      <c r="AZ2422" s="5">
        <f t="shared" si="303"/>
        <v>3639.83655</v>
      </c>
      <c r="BA2422" s="11">
        <f t="shared" si="304"/>
        <v>7.2379189098536009E-2</v>
      </c>
      <c r="BB2422" s="5">
        <f t="shared" si="305"/>
        <v>72.379189098536017</v>
      </c>
    </row>
    <row r="2423" spans="1:56" x14ac:dyDescent="0.25">
      <c r="A2423" s="41"/>
      <c r="B2423" s="1" t="s">
        <v>944</v>
      </c>
      <c r="C2423" s="1" t="s">
        <v>972</v>
      </c>
      <c r="D2423" s="1" t="s">
        <v>973</v>
      </c>
      <c r="E2423" s="41"/>
      <c r="J2423" s="2">
        <v>1.93</v>
      </c>
      <c r="K2423" s="2">
        <f t="shared" si="302"/>
        <v>1.93</v>
      </c>
      <c r="L2423" s="2">
        <f t="shared" si="306"/>
        <v>0</v>
      </c>
      <c r="AB2423" s="47"/>
      <c r="AC2423" s="48"/>
      <c r="AN2423" s="9">
        <v>1.93</v>
      </c>
      <c r="AO2423" s="5">
        <v>471.58825000000002</v>
      </c>
      <c r="AS2423" s="5" t="str">
        <f t="shared" si="310"/>
        <v/>
      </c>
      <c r="AU2423" s="5" t="str">
        <f t="shared" si="311"/>
        <v/>
      </c>
      <c r="AW2423" s="5" t="str">
        <f t="shared" si="312"/>
        <v/>
      </c>
      <c r="AZ2423" s="5">
        <f t="shared" si="303"/>
        <v>471.58825000000002</v>
      </c>
      <c r="BA2423" s="11">
        <f t="shared" si="304"/>
        <v>9.3776670063378739E-3</v>
      </c>
      <c r="BB2423" s="5">
        <f t="shared" si="305"/>
        <v>9.3776670063378749</v>
      </c>
      <c r="BC2423"/>
      <c r="BD2423"/>
    </row>
    <row r="2424" spans="1:56" x14ac:dyDescent="0.25">
      <c r="A2424" s="41"/>
      <c r="B2424" s="1" t="s">
        <v>945</v>
      </c>
      <c r="C2424" s="1" t="s">
        <v>972</v>
      </c>
      <c r="D2424" s="1" t="s">
        <v>973</v>
      </c>
      <c r="E2424" s="41"/>
      <c r="J2424" s="2">
        <v>0.12</v>
      </c>
      <c r="K2424" s="2">
        <f t="shared" si="302"/>
        <v>2.899999999999999</v>
      </c>
      <c r="L2424" s="2">
        <f t="shared" si="306"/>
        <v>0</v>
      </c>
      <c r="AB2424" s="47"/>
      <c r="AC2424" s="48"/>
      <c r="AN2424" s="9">
        <v>2.899999999999999</v>
      </c>
      <c r="AO2424" s="5">
        <v>712.29725000000008</v>
      </c>
      <c r="AS2424" s="5" t="str">
        <f t="shared" si="310"/>
        <v/>
      </c>
      <c r="AU2424" s="5" t="str">
        <f t="shared" si="311"/>
        <v/>
      </c>
      <c r="AW2424" s="5" t="str">
        <f t="shared" si="312"/>
        <v/>
      </c>
      <c r="AZ2424" s="5">
        <f t="shared" si="303"/>
        <v>712.29725000000008</v>
      </c>
      <c r="BA2424" s="11">
        <f t="shared" si="304"/>
        <v>1.4164234202252072E-2</v>
      </c>
      <c r="BB2424" s="5">
        <f t="shared" si="305"/>
        <v>14.164234202252072</v>
      </c>
      <c r="BC2424"/>
      <c r="BD2424"/>
    </row>
    <row r="2425" spans="1:56" x14ac:dyDescent="0.25">
      <c r="A2425" s="41"/>
      <c r="B2425" s="1" t="s">
        <v>946</v>
      </c>
      <c r="C2425" s="1" t="s">
        <v>972</v>
      </c>
      <c r="D2425" s="1" t="s">
        <v>973</v>
      </c>
      <c r="E2425" s="41"/>
      <c r="J2425" s="2">
        <v>12.25</v>
      </c>
      <c r="K2425" s="2">
        <f t="shared" si="302"/>
        <v>18.190000115633012</v>
      </c>
      <c r="L2425" s="2">
        <f t="shared" si="306"/>
        <v>0</v>
      </c>
      <c r="AB2425" s="2">
        <v>2.6600001156330109</v>
      </c>
      <c r="AC2425" s="5">
        <v>179.73690714210269</v>
      </c>
      <c r="AN2425" s="9">
        <v>15.53</v>
      </c>
      <c r="AO2425" s="5">
        <v>3954.652274999999</v>
      </c>
      <c r="AS2425" s="5" t="str">
        <f t="shared" si="310"/>
        <v/>
      </c>
      <c r="AU2425" s="5" t="str">
        <f t="shared" si="311"/>
        <v/>
      </c>
      <c r="AW2425" s="5" t="str">
        <f t="shared" si="312"/>
        <v/>
      </c>
      <c r="AZ2425" s="5">
        <f t="shared" si="303"/>
        <v>4134.3891821421021</v>
      </c>
      <c r="BA2425" s="11">
        <f t="shared" si="304"/>
        <v>8.22135094009111E-2</v>
      </c>
      <c r="BB2425" s="5">
        <f t="shared" si="305"/>
        <v>82.213509400911107</v>
      </c>
      <c r="BC2425"/>
      <c r="BD2425"/>
    </row>
    <row r="2426" spans="1:56" x14ac:dyDescent="0.25">
      <c r="A2426" s="41"/>
      <c r="B2426" s="1" t="s">
        <v>928</v>
      </c>
      <c r="C2426" s="1" t="s">
        <v>972</v>
      </c>
      <c r="D2426" s="1" t="s">
        <v>973</v>
      </c>
      <c r="E2426" s="41"/>
      <c r="J2426" s="2">
        <v>19.739999999999998</v>
      </c>
      <c r="K2426" s="2">
        <f t="shared" si="302"/>
        <v>26.740000000000009</v>
      </c>
      <c r="L2426" s="2">
        <f t="shared" si="306"/>
        <v>0</v>
      </c>
      <c r="AB2426" s="47"/>
      <c r="AC2426" s="48"/>
      <c r="AN2426" s="9">
        <v>26.740000000000009</v>
      </c>
      <c r="AO2426" s="5">
        <v>6853.9250499999998</v>
      </c>
      <c r="AS2426" s="5" t="str">
        <f t="shared" si="310"/>
        <v/>
      </c>
      <c r="AU2426" s="5" t="str">
        <f t="shared" si="311"/>
        <v/>
      </c>
      <c r="AW2426" s="5" t="str">
        <f t="shared" si="312"/>
        <v/>
      </c>
      <c r="AZ2426" s="5">
        <f t="shared" si="303"/>
        <v>6853.9250499999998</v>
      </c>
      <c r="BA2426" s="11">
        <f t="shared" si="304"/>
        <v>0.13629225665672895</v>
      </c>
      <c r="BB2426" s="5">
        <f t="shared" si="305"/>
        <v>136.29225665672897</v>
      </c>
      <c r="BC2426"/>
      <c r="BD2426"/>
    </row>
    <row r="2427" spans="1:56" x14ac:dyDescent="0.25">
      <c r="A2427" s="41"/>
      <c r="B2427" s="1" t="s">
        <v>933</v>
      </c>
      <c r="C2427" s="1" t="s">
        <v>972</v>
      </c>
      <c r="D2427" s="1" t="s">
        <v>973</v>
      </c>
      <c r="E2427" s="41"/>
      <c r="J2427" s="2">
        <v>3.96</v>
      </c>
      <c r="K2427" s="2">
        <f t="shared" si="302"/>
        <v>4.0299999999999994</v>
      </c>
      <c r="L2427" s="2">
        <f t="shared" si="306"/>
        <v>0</v>
      </c>
      <c r="AB2427" s="47"/>
      <c r="AC2427" s="48"/>
      <c r="AN2427" s="9">
        <v>4.0299999999999994</v>
      </c>
      <c r="AO2427" s="5">
        <v>966.1925</v>
      </c>
      <c r="AS2427" s="5" t="str">
        <f t="shared" si="310"/>
        <v/>
      </c>
      <c r="AU2427" s="5" t="str">
        <f t="shared" si="311"/>
        <v/>
      </c>
      <c r="AW2427" s="5" t="str">
        <f t="shared" si="312"/>
        <v/>
      </c>
      <c r="AZ2427" s="5">
        <f t="shared" si="303"/>
        <v>966.1925</v>
      </c>
      <c r="BA2427" s="11">
        <f t="shared" si="304"/>
        <v>1.9213013744555987E-2</v>
      </c>
      <c r="BB2427" s="5">
        <f t="shared" si="305"/>
        <v>19.213013744555987</v>
      </c>
      <c r="BC2427"/>
      <c r="BD2427"/>
    </row>
    <row r="2428" spans="1:56" x14ac:dyDescent="0.25">
      <c r="A2428" s="41"/>
      <c r="B2428" s="1" t="s">
        <v>934</v>
      </c>
      <c r="C2428" s="1" t="s">
        <v>972</v>
      </c>
      <c r="D2428" s="1" t="s">
        <v>973</v>
      </c>
      <c r="E2428" s="41"/>
      <c r="J2428" s="2">
        <v>12.27</v>
      </c>
      <c r="K2428" s="2">
        <f t="shared" si="302"/>
        <v>20.05</v>
      </c>
      <c r="L2428" s="2">
        <f t="shared" si="306"/>
        <v>0</v>
      </c>
      <c r="AB2428" s="47"/>
      <c r="AC2428" s="48"/>
      <c r="AN2428" s="9">
        <v>20.05</v>
      </c>
      <c r="AO2428" s="5">
        <v>4628.9491500000004</v>
      </c>
      <c r="AS2428" s="5" t="str">
        <f t="shared" si="310"/>
        <v/>
      </c>
      <c r="AU2428" s="5" t="str">
        <f t="shared" si="311"/>
        <v/>
      </c>
      <c r="AW2428" s="5" t="str">
        <f t="shared" si="312"/>
        <v/>
      </c>
      <c r="AZ2428" s="5">
        <f t="shared" si="303"/>
        <v>4628.9491500000004</v>
      </c>
      <c r="BA2428" s="11">
        <f t="shared" si="304"/>
        <v>9.2047975576089416E-2</v>
      </c>
      <c r="BB2428" s="5">
        <f t="shared" si="305"/>
        <v>92.047975576089414</v>
      </c>
      <c r="BC2428"/>
      <c r="BD2428"/>
    </row>
    <row r="2429" spans="1:56" x14ac:dyDescent="0.25">
      <c r="A2429" s="41"/>
      <c r="B2429" s="1" t="s">
        <v>936</v>
      </c>
      <c r="C2429" s="1" t="s">
        <v>972</v>
      </c>
      <c r="D2429" s="1" t="s">
        <v>973</v>
      </c>
      <c r="E2429" s="41"/>
      <c r="J2429" s="2">
        <v>3.94</v>
      </c>
      <c r="K2429" s="2">
        <f t="shared" si="302"/>
        <v>3.4600000238418582</v>
      </c>
      <c r="L2429" s="2">
        <f t="shared" si="306"/>
        <v>0</v>
      </c>
      <c r="AB2429" s="2">
        <v>1.6000000238418579</v>
      </c>
      <c r="AC2429" s="5">
        <v>97.816001457571986</v>
      </c>
      <c r="AN2429" s="9">
        <v>1.86</v>
      </c>
      <c r="AO2429" s="5">
        <v>535.36174999999992</v>
      </c>
      <c r="AS2429" s="5" t="str">
        <f t="shared" si="310"/>
        <v/>
      </c>
      <c r="AU2429" s="5" t="str">
        <f t="shared" si="311"/>
        <v/>
      </c>
      <c r="AW2429" s="5" t="str">
        <f t="shared" si="312"/>
        <v/>
      </c>
      <c r="AZ2429" s="5">
        <f t="shared" si="303"/>
        <v>633.17775145757196</v>
      </c>
      <c r="BA2429" s="11">
        <f t="shared" si="304"/>
        <v>1.2590920382326903E-2</v>
      </c>
      <c r="BB2429" s="5">
        <f t="shared" si="305"/>
        <v>12.590920382326903</v>
      </c>
      <c r="BC2429"/>
      <c r="BD2429"/>
    </row>
    <row r="2430" spans="1:56" x14ac:dyDescent="0.25">
      <c r="A2430" s="41"/>
      <c r="B2430" s="1" t="s">
        <v>942</v>
      </c>
      <c r="C2430" s="1" t="s">
        <v>972</v>
      </c>
      <c r="D2430" s="1" t="s">
        <v>973</v>
      </c>
      <c r="E2430" s="41"/>
      <c r="J2430" s="2">
        <v>2.84</v>
      </c>
      <c r="K2430" s="2">
        <f t="shared" si="302"/>
        <v>3.850000014305115</v>
      </c>
      <c r="L2430" s="2">
        <f t="shared" si="306"/>
        <v>0</v>
      </c>
      <c r="AB2430" s="2">
        <v>1.860000014305115</v>
      </c>
      <c r="AC2430" s="5">
        <v>129.6062002915144</v>
      </c>
      <c r="AN2430" s="9">
        <v>1.99</v>
      </c>
      <c r="AO2430" s="5">
        <v>519.15464999999995</v>
      </c>
      <c r="AS2430" s="5" t="str">
        <f t="shared" si="310"/>
        <v/>
      </c>
      <c r="AU2430" s="5" t="str">
        <f t="shared" si="311"/>
        <v/>
      </c>
      <c r="AW2430" s="5" t="str">
        <f t="shared" si="312"/>
        <v/>
      </c>
      <c r="AZ2430" s="5">
        <f t="shared" si="303"/>
        <v>648.76085029151432</v>
      </c>
      <c r="BA2430" s="11">
        <f t="shared" si="304"/>
        <v>1.2900794752164496E-2</v>
      </c>
      <c r="BB2430" s="5">
        <f t="shared" si="305"/>
        <v>12.900794752164495</v>
      </c>
      <c r="BC2430"/>
      <c r="BD2430"/>
    </row>
    <row r="2431" spans="1:56" x14ac:dyDescent="0.25">
      <c r="A2431" s="41"/>
      <c r="B2431" s="1" t="s">
        <v>931</v>
      </c>
      <c r="C2431" s="1" t="s">
        <v>972</v>
      </c>
      <c r="D2431" s="1" t="s">
        <v>973</v>
      </c>
      <c r="E2431" s="41"/>
      <c r="J2431" s="2">
        <v>3.399999999999999</v>
      </c>
      <c r="K2431" s="2">
        <f t="shared" si="302"/>
        <v>5.4199999999999982</v>
      </c>
      <c r="L2431" s="2">
        <f t="shared" si="306"/>
        <v>0</v>
      </c>
      <c r="AB2431" s="47"/>
      <c r="AC2431" s="48"/>
      <c r="AN2431" s="9">
        <v>5.4199999999999982</v>
      </c>
      <c r="AO2431" s="5">
        <v>1292.49225</v>
      </c>
      <c r="AS2431" s="5" t="str">
        <f t="shared" si="310"/>
        <v/>
      </c>
      <c r="AU2431" s="5" t="str">
        <f t="shared" si="311"/>
        <v/>
      </c>
      <c r="AW2431" s="5" t="str">
        <f t="shared" si="312"/>
        <v/>
      </c>
      <c r="AZ2431" s="5">
        <f t="shared" si="303"/>
        <v>1292.49225</v>
      </c>
      <c r="BA2431" s="11">
        <f t="shared" si="304"/>
        <v>2.5701577443399834E-2</v>
      </c>
      <c r="BB2431" s="5">
        <f t="shared" si="305"/>
        <v>25.701577443399835</v>
      </c>
      <c r="BC2431"/>
      <c r="BD2431"/>
    </row>
    <row r="2432" spans="1:56" x14ac:dyDescent="0.25">
      <c r="A2432" s="41"/>
      <c r="B2432" s="1" t="s">
        <v>994</v>
      </c>
      <c r="C2432" s="1" t="s">
        <v>972</v>
      </c>
      <c r="D2432" s="1" t="s">
        <v>973</v>
      </c>
      <c r="E2432" s="41"/>
      <c r="K2432" s="2">
        <f t="shared" si="302"/>
        <v>2</v>
      </c>
      <c r="L2432" s="2">
        <f t="shared" si="306"/>
        <v>0</v>
      </c>
      <c r="AB2432" s="2">
        <v>2</v>
      </c>
      <c r="AC2432" s="5">
        <v>168.12125</v>
      </c>
      <c r="AZ2432" s="5">
        <f t="shared" si="303"/>
        <v>168.12125</v>
      </c>
      <c r="BA2432" s="11">
        <f t="shared" si="304"/>
        <v>3.3431390607999273E-3</v>
      </c>
      <c r="BB2432" s="5">
        <f t="shared" si="305"/>
        <v>3.3431390607999272</v>
      </c>
      <c r="BC2432"/>
      <c r="BD2432"/>
    </row>
    <row r="2433" spans="1:56" x14ac:dyDescent="0.25">
      <c r="A2433" s="41"/>
      <c r="B2433" s="1" t="s">
        <v>993</v>
      </c>
      <c r="C2433" s="1" t="s">
        <v>972</v>
      </c>
      <c r="D2433" s="1" t="s">
        <v>973</v>
      </c>
      <c r="E2433" s="41"/>
      <c r="K2433" s="2">
        <f t="shared" si="302"/>
        <v>1.480000037699938</v>
      </c>
      <c r="L2433" s="2">
        <f t="shared" si="306"/>
        <v>0</v>
      </c>
      <c r="AB2433" s="2">
        <v>1.480000037699938</v>
      </c>
      <c r="AC2433" s="5">
        <v>91.702502277456219</v>
      </c>
      <c r="AZ2433" s="5">
        <f t="shared" si="303"/>
        <v>91.702502277456219</v>
      </c>
      <c r="BA2433" s="11">
        <f t="shared" si="304"/>
        <v>1.8235304420878276E-3</v>
      </c>
      <c r="BB2433" s="5">
        <f t="shared" si="305"/>
        <v>1.8235304420878278</v>
      </c>
      <c r="BC2433"/>
      <c r="BD2433"/>
    </row>
    <row r="2434" spans="1:56" x14ac:dyDescent="0.25">
      <c r="A2434" s="41"/>
      <c r="B2434" s="1" t="s">
        <v>992</v>
      </c>
      <c r="C2434" s="1" t="s">
        <v>972</v>
      </c>
      <c r="D2434" s="1" t="s">
        <v>973</v>
      </c>
      <c r="E2434" s="41"/>
      <c r="K2434" s="2">
        <f t="shared" si="302"/>
        <v>2.0000000298023219</v>
      </c>
      <c r="L2434" s="2">
        <f t="shared" si="306"/>
        <v>0</v>
      </c>
      <c r="AB2434" s="2">
        <v>2.0000000298023219</v>
      </c>
      <c r="AC2434" s="5">
        <v>132.0516016033292</v>
      </c>
      <c r="AZ2434" s="5">
        <f t="shared" si="303"/>
        <v>132.0516016033292</v>
      </c>
      <c r="BA2434" s="11">
        <f t="shared" si="304"/>
        <v>2.6258838032746021E-3</v>
      </c>
      <c r="BB2434" s="5">
        <f t="shared" si="305"/>
        <v>2.6258838032746019</v>
      </c>
      <c r="BC2434"/>
      <c r="BD2434"/>
    </row>
    <row r="2435" spans="1:56" x14ac:dyDescent="0.25">
      <c r="A2435" s="41"/>
      <c r="B2435" s="1" t="s">
        <v>991</v>
      </c>
      <c r="C2435" s="1" t="s">
        <v>972</v>
      </c>
      <c r="D2435" s="1" t="s">
        <v>973</v>
      </c>
      <c r="E2435" s="41"/>
      <c r="K2435" s="2">
        <f t="shared" ref="K2435:K2497" si="313">SUM(N2435,P2435,R2435,T2435,AD2435,AF2435,AH2435,AJ2435,AL2435,AN2435,AP2435,V2435,X2435,Z2435,BC2435,AB2435)</f>
        <v>0.64999997615814209</v>
      </c>
      <c r="L2435" s="2">
        <f t="shared" si="306"/>
        <v>0</v>
      </c>
      <c r="AB2435" s="2">
        <v>0.64999997615814209</v>
      </c>
      <c r="AC2435" s="5">
        <v>39.737748542428022</v>
      </c>
      <c r="AZ2435" s="5">
        <f t="shared" ref="AZ2435:AZ2497" si="314">SUM(O2435,Q2435,S2435,U2435,AE2435,AG2435,AI2435,AK2435,AM2435,AO2435,AQ2435,W2435,Y2435,AA2435,BD2435,AC2435)</f>
        <v>39.737748542428022</v>
      </c>
      <c r="BA2435" s="11">
        <f t="shared" ref="BA2435:BA2497" si="315">(AZ2435/$AZ$2498)*100</f>
        <v>7.901964762957478E-4</v>
      </c>
      <c r="BB2435" s="5">
        <f t="shared" ref="BB2435:BB2497" si="316">(BA2435/100)*$BB$1</f>
        <v>0.79019647629574785</v>
      </c>
      <c r="BC2435"/>
      <c r="BD2435"/>
    </row>
    <row r="2436" spans="1:56" x14ac:dyDescent="0.25">
      <c r="A2436" s="41"/>
      <c r="B2436" s="1" t="s">
        <v>943</v>
      </c>
      <c r="C2436" s="1" t="s">
        <v>972</v>
      </c>
      <c r="D2436" s="1" t="s">
        <v>973</v>
      </c>
      <c r="E2436" s="41"/>
      <c r="K2436" s="2">
        <f t="shared" si="313"/>
        <v>3.280000040307641</v>
      </c>
      <c r="L2436" s="2">
        <f t="shared" ref="L2436:L2497" si="317">SUM(M2436,AR2436,AT2436,AV2436,AX2436,AY2436)</f>
        <v>0</v>
      </c>
      <c r="AB2436" s="2">
        <v>3.280000040307641</v>
      </c>
      <c r="AC2436" s="5">
        <v>300.78420250064693</v>
      </c>
      <c r="AZ2436" s="5">
        <f t="shared" si="314"/>
        <v>300.78420250064693</v>
      </c>
      <c r="BA2436" s="11">
        <f t="shared" si="315"/>
        <v>5.9811797512299477E-3</v>
      </c>
      <c r="BB2436" s="5">
        <f t="shared" si="316"/>
        <v>5.9811797512299476</v>
      </c>
      <c r="BC2436"/>
      <c r="BD2436"/>
    </row>
    <row r="2437" spans="1:56" x14ac:dyDescent="0.25">
      <c r="A2437" s="41"/>
      <c r="B2437" s="1" t="s">
        <v>990</v>
      </c>
      <c r="C2437" s="1" t="s">
        <v>972</v>
      </c>
      <c r="D2437" s="1" t="s">
        <v>973</v>
      </c>
      <c r="E2437" s="41"/>
      <c r="K2437" s="2">
        <f t="shared" si="313"/>
        <v>3.950000062584877</v>
      </c>
      <c r="L2437" s="2">
        <f t="shared" si="317"/>
        <v>0</v>
      </c>
      <c r="AB2437" s="2">
        <v>3.950000062584877</v>
      </c>
      <c r="AC2437" s="5">
        <v>300.1728543362766</v>
      </c>
      <c r="AZ2437" s="5">
        <f t="shared" si="314"/>
        <v>300.1728543362766</v>
      </c>
      <c r="BA2437" s="11">
        <f t="shared" si="315"/>
        <v>5.9690229184199686E-3</v>
      </c>
      <c r="BB2437" s="5">
        <f t="shared" si="316"/>
        <v>5.9690229184199683</v>
      </c>
      <c r="BC2437"/>
      <c r="BD2437"/>
    </row>
    <row r="2438" spans="1:56" x14ac:dyDescent="0.25">
      <c r="A2438" s="41"/>
      <c r="B2438" s="1" t="s">
        <v>989</v>
      </c>
      <c r="C2438" s="1" t="s">
        <v>972</v>
      </c>
      <c r="D2438" s="1" t="s">
        <v>973</v>
      </c>
      <c r="E2438" s="41"/>
      <c r="K2438" s="2">
        <f t="shared" si="313"/>
        <v>1.559999942779541</v>
      </c>
      <c r="L2438" s="2">
        <f t="shared" si="317"/>
        <v>0</v>
      </c>
      <c r="AB2438" s="2">
        <v>1.559999942779541</v>
      </c>
      <c r="AC2438" s="5">
        <v>95.370596501827237</v>
      </c>
      <c r="AZ2438" s="5">
        <f t="shared" si="314"/>
        <v>95.370596501827237</v>
      </c>
      <c r="BA2438" s="11">
        <f t="shared" si="315"/>
        <v>1.8964715431097946E-3</v>
      </c>
      <c r="BB2438" s="5">
        <f t="shared" si="316"/>
        <v>1.8964715431097947</v>
      </c>
      <c r="BC2438"/>
      <c r="BD2438"/>
    </row>
    <row r="2439" spans="1:56" x14ac:dyDescent="0.25">
      <c r="A2439" s="41"/>
      <c r="B2439" s="1" t="s">
        <v>988</v>
      </c>
      <c r="C2439" s="1" t="s">
        <v>972</v>
      </c>
      <c r="D2439" s="1" t="s">
        <v>973</v>
      </c>
      <c r="E2439" s="41"/>
      <c r="K2439" s="2">
        <f t="shared" si="313"/>
        <v>2.080000028014183</v>
      </c>
      <c r="L2439" s="2">
        <f t="shared" si="317"/>
        <v>0</v>
      </c>
      <c r="AB2439" s="2">
        <v>2.080000028014183</v>
      </c>
      <c r="AC2439" s="5">
        <v>133.8856516762078</v>
      </c>
      <c r="AZ2439" s="5">
        <f t="shared" si="314"/>
        <v>133.8856516762078</v>
      </c>
      <c r="BA2439" s="11">
        <f t="shared" si="315"/>
        <v>2.6623544126598126E-3</v>
      </c>
      <c r="BB2439" s="5">
        <f t="shared" si="316"/>
        <v>2.6623544126598127</v>
      </c>
      <c r="BC2439"/>
      <c r="BD2439"/>
    </row>
    <row r="2440" spans="1:56" x14ac:dyDescent="0.25">
      <c r="A2440" s="41"/>
      <c r="B2440" s="1" t="s">
        <v>987</v>
      </c>
      <c r="C2440" s="1" t="s">
        <v>972</v>
      </c>
      <c r="D2440" s="1" t="s">
        <v>973</v>
      </c>
      <c r="E2440" s="41"/>
      <c r="K2440" s="2">
        <f t="shared" si="313"/>
        <v>1.9000000208616259</v>
      </c>
      <c r="L2440" s="2">
        <f t="shared" si="317"/>
        <v>0</v>
      </c>
      <c r="AB2440" s="2">
        <v>1.9000000208616259</v>
      </c>
      <c r="AC2440" s="5">
        <v>126.5494513846934</v>
      </c>
      <c r="AZ2440" s="5">
        <f t="shared" si="314"/>
        <v>126.5494513846934</v>
      </c>
      <c r="BA2440" s="11">
        <f t="shared" si="315"/>
        <v>2.5164719751189688E-3</v>
      </c>
      <c r="BB2440" s="5">
        <f t="shared" si="316"/>
        <v>2.5164719751189688</v>
      </c>
      <c r="BC2440"/>
      <c r="BD2440"/>
    </row>
    <row r="2441" spans="1:56" x14ac:dyDescent="0.25">
      <c r="A2441" s="41" t="s">
        <v>966</v>
      </c>
      <c r="B2441" s="41" t="s">
        <v>966</v>
      </c>
      <c r="E2441" s="41"/>
      <c r="K2441" s="2">
        <f t="shared" si="313"/>
        <v>0</v>
      </c>
      <c r="L2441" s="2">
        <f t="shared" si="317"/>
        <v>0</v>
      </c>
      <c r="AZ2441" s="5">
        <f t="shared" si="314"/>
        <v>0</v>
      </c>
      <c r="BA2441" s="11">
        <f t="shared" si="315"/>
        <v>0</v>
      </c>
      <c r="BB2441" s="5">
        <f t="shared" si="316"/>
        <v>0</v>
      </c>
      <c r="BC2441"/>
      <c r="BD2441"/>
    </row>
    <row r="2442" spans="1:56" x14ac:dyDescent="0.25">
      <c r="A2442" s="41"/>
      <c r="B2442" s="1" t="s">
        <v>955</v>
      </c>
      <c r="C2442" s="1" t="s">
        <v>977</v>
      </c>
      <c r="D2442" s="1" t="s">
        <v>975</v>
      </c>
      <c r="E2442" s="41"/>
      <c r="J2442" s="2">
        <v>1.92</v>
      </c>
      <c r="K2442" s="2">
        <f t="shared" si="313"/>
        <v>1.92</v>
      </c>
      <c r="L2442" s="2">
        <f t="shared" si="317"/>
        <v>0</v>
      </c>
      <c r="AN2442" s="9">
        <v>1.92</v>
      </c>
      <c r="AO2442" s="5">
        <v>372.85919999999999</v>
      </c>
      <c r="AS2442" s="5" t="str">
        <f t="shared" ref="AS2442:AS2452" si="318">IF(AR2442&gt;0,AR2442*$AS$1,"")</f>
        <v/>
      </c>
      <c r="AU2442" s="5" t="str">
        <f t="shared" ref="AU2442:AU2452" si="319">IF(AT2442&gt;0,AT2442*$AU$1,"")</f>
        <v/>
      </c>
      <c r="AW2442" s="5" t="str">
        <f t="shared" ref="AW2442:AW2452" si="320">IF(AV2442&gt;0,AV2442*$AW$1,"")</f>
        <v/>
      </c>
      <c r="AZ2442" s="5">
        <f t="shared" si="314"/>
        <v>372.85919999999999</v>
      </c>
      <c r="BA2442" s="11">
        <f t="shared" si="315"/>
        <v>7.4144116564599186E-3</v>
      </c>
      <c r="BB2442" s="5">
        <f t="shared" si="316"/>
        <v>7.4144116564599187</v>
      </c>
      <c r="BC2442"/>
      <c r="BD2442"/>
    </row>
    <row r="2443" spans="1:56" x14ac:dyDescent="0.25">
      <c r="A2443" s="41"/>
      <c r="B2443" s="1" t="s">
        <v>956</v>
      </c>
      <c r="C2443" s="1" t="s">
        <v>977</v>
      </c>
      <c r="D2443" s="1" t="s">
        <v>975</v>
      </c>
      <c r="E2443" s="41"/>
      <c r="J2443" s="2">
        <v>13.84</v>
      </c>
      <c r="K2443" s="2">
        <f t="shared" si="313"/>
        <v>21.57</v>
      </c>
      <c r="L2443" s="2">
        <f t="shared" si="317"/>
        <v>0</v>
      </c>
      <c r="AN2443" s="9">
        <v>21.57</v>
      </c>
      <c r="AO2443" s="5">
        <v>4296.2960250000006</v>
      </c>
      <c r="AS2443" s="5" t="str">
        <f t="shared" si="318"/>
        <v/>
      </c>
      <c r="AU2443" s="5" t="str">
        <f t="shared" si="319"/>
        <v/>
      </c>
      <c r="AW2443" s="5" t="str">
        <f t="shared" si="320"/>
        <v/>
      </c>
      <c r="AZ2443" s="5">
        <f t="shared" si="314"/>
        <v>4296.2960250000006</v>
      </c>
      <c r="BA2443" s="11">
        <f t="shared" si="315"/>
        <v>8.54330732012578E-2</v>
      </c>
      <c r="BB2443" s="5">
        <f t="shared" si="316"/>
        <v>85.433073201257798</v>
      </c>
      <c r="BC2443"/>
      <c r="BD2443"/>
    </row>
    <row r="2444" spans="1:56" x14ac:dyDescent="0.25">
      <c r="A2444" s="41"/>
      <c r="B2444" s="1" t="s">
        <v>951</v>
      </c>
      <c r="C2444" s="1" t="s">
        <v>977</v>
      </c>
      <c r="D2444" s="1" t="s">
        <v>975</v>
      </c>
      <c r="E2444" s="41"/>
      <c r="J2444" s="2">
        <v>0.03</v>
      </c>
      <c r="K2444" s="2">
        <f t="shared" si="313"/>
        <v>0.03</v>
      </c>
      <c r="L2444" s="2">
        <f t="shared" si="317"/>
        <v>0</v>
      </c>
      <c r="AN2444" s="9">
        <v>0.03</v>
      </c>
      <c r="AO2444" s="5">
        <v>5.8259250000000007</v>
      </c>
      <c r="AS2444" s="5" t="str">
        <f t="shared" si="318"/>
        <v/>
      </c>
      <c r="AU2444" s="5" t="str">
        <f t="shared" si="319"/>
        <v/>
      </c>
      <c r="AW2444" s="5" t="str">
        <f t="shared" si="320"/>
        <v/>
      </c>
      <c r="AZ2444" s="5">
        <f t="shared" si="314"/>
        <v>5.8259250000000007</v>
      </c>
      <c r="BA2444" s="11">
        <f t="shared" si="315"/>
        <v>1.1585018213218626E-4</v>
      </c>
      <c r="BB2444" s="5">
        <f t="shared" si="316"/>
        <v>0.11585018213218624</v>
      </c>
      <c r="BC2444"/>
      <c r="BD2444"/>
    </row>
    <row r="2445" spans="1:56" x14ac:dyDescent="0.25">
      <c r="A2445" s="41"/>
      <c r="B2445" s="1" t="s">
        <v>941</v>
      </c>
      <c r="C2445" s="1" t="s">
        <v>977</v>
      </c>
      <c r="D2445" s="1" t="s">
        <v>975</v>
      </c>
      <c r="E2445" s="41"/>
      <c r="J2445" s="2">
        <v>1.93</v>
      </c>
      <c r="K2445" s="2">
        <f t="shared" si="313"/>
        <v>3.93</v>
      </c>
      <c r="L2445" s="2">
        <f t="shared" si="317"/>
        <v>0</v>
      </c>
      <c r="AN2445" s="9">
        <v>3.93</v>
      </c>
      <c r="AO2445" s="5">
        <v>695.80964250000011</v>
      </c>
      <c r="AS2445" s="5" t="str">
        <f t="shared" si="318"/>
        <v/>
      </c>
      <c r="AU2445" s="5" t="str">
        <f t="shared" si="319"/>
        <v/>
      </c>
      <c r="AW2445" s="5" t="str">
        <f t="shared" si="320"/>
        <v/>
      </c>
      <c r="AZ2445" s="5">
        <f t="shared" si="314"/>
        <v>695.80964250000011</v>
      </c>
      <c r="BA2445" s="11">
        <f t="shared" si="315"/>
        <v>1.3836373419320779E-2</v>
      </c>
      <c r="BB2445" s="5">
        <f t="shared" si="316"/>
        <v>13.836373419320779</v>
      </c>
      <c r="BC2445"/>
      <c r="BD2445"/>
    </row>
    <row r="2446" spans="1:56" x14ac:dyDescent="0.25">
      <c r="A2446" s="41"/>
      <c r="B2446" s="1" t="s">
        <v>926</v>
      </c>
      <c r="C2446" s="1" t="s">
        <v>977</v>
      </c>
      <c r="D2446" s="1" t="s">
        <v>975</v>
      </c>
      <c r="E2446" s="41"/>
      <c r="J2446" s="2">
        <v>6.31</v>
      </c>
      <c r="K2446" s="2">
        <f t="shared" si="313"/>
        <v>6.78</v>
      </c>
      <c r="L2446" s="2">
        <f t="shared" si="317"/>
        <v>0</v>
      </c>
      <c r="AN2446" s="9">
        <v>6.78</v>
      </c>
      <c r="AO2446" s="5">
        <v>1263.8373300000001</v>
      </c>
      <c r="AS2446" s="5" t="str">
        <f t="shared" si="318"/>
        <v/>
      </c>
      <c r="AU2446" s="5" t="str">
        <f t="shared" si="319"/>
        <v/>
      </c>
      <c r="AW2446" s="5" t="str">
        <f t="shared" si="320"/>
        <v/>
      </c>
      <c r="AZ2446" s="5">
        <f t="shared" si="314"/>
        <v>1263.8373300000001</v>
      </c>
      <c r="BA2446" s="11">
        <f t="shared" si="315"/>
        <v>2.5131766177208935E-2</v>
      </c>
      <c r="BB2446" s="5">
        <f t="shared" si="316"/>
        <v>25.131766177208938</v>
      </c>
      <c r="BC2446"/>
      <c r="BD2446"/>
    </row>
    <row r="2447" spans="1:56" x14ac:dyDescent="0.25">
      <c r="A2447" s="41"/>
      <c r="B2447" s="1" t="s">
        <v>927</v>
      </c>
      <c r="C2447" s="1" t="s">
        <v>977</v>
      </c>
      <c r="D2447" s="1" t="s">
        <v>975</v>
      </c>
      <c r="E2447" s="41"/>
      <c r="J2447" s="2">
        <v>8.99</v>
      </c>
      <c r="K2447" s="2">
        <f t="shared" si="313"/>
        <v>5.629999999999999</v>
      </c>
      <c r="L2447" s="2">
        <f t="shared" si="317"/>
        <v>0</v>
      </c>
      <c r="AN2447" s="9">
        <v>5.629999999999999</v>
      </c>
      <c r="AO2447" s="5">
        <v>1000.50552</v>
      </c>
      <c r="AS2447" s="5" t="str">
        <f t="shared" si="318"/>
        <v/>
      </c>
      <c r="AU2447" s="5" t="str">
        <f t="shared" si="319"/>
        <v/>
      </c>
      <c r="AW2447" s="5" t="str">
        <f t="shared" si="320"/>
        <v/>
      </c>
      <c r="AZ2447" s="5">
        <f t="shared" si="314"/>
        <v>1000.50552</v>
      </c>
      <c r="BA2447" s="11">
        <f t="shared" si="315"/>
        <v>1.989533794483412E-2</v>
      </c>
      <c r="BB2447" s="5">
        <f t="shared" si="316"/>
        <v>19.895337944834118</v>
      </c>
      <c r="BC2447"/>
      <c r="BD2447"/>
    </row>
    <row r="2448" spans="1:56" x14ac:dyDescent="0.25">
      <c r="A2448" s="41"/>
      <c r="B2448" s="1" t="s">
        <v>922</v>
      </c>
      <c r="C2448" s="1" t="s">
        <v>977</v>
      </c>
      <c r="D2448" s="1" t="s">
        <v>975</v>
      </c>
      <c r="E2448" s="41"/>
      <c r="J2448" s="2">
        <v>10.75</v>
      </c>
      <c r="K2448" s="2">
        <f t="shared" si="313"/>
        <v>8.57</v>
      </c>
      <c r="L2448" s="2">
        <f t="shared" si="317"/>
        <v>0</v>
      </c>
      <c r="AN2448" s="9">
        <v>8.57</v>
      </c>
      <c r="AO2448" s="5">
        <v>1664.272575</v>
      </c>
      <c r="AS2448" s="5" t="str">
        <f t="shared" si="318"/>
        <v/>
      </c>
      <c r="AU2448" s="5" t="str">
        <f t="shared" si="319"/>
        <v/>
      </c>
      <c r="AW2448" s="5" t="str">
        <f t="shared" si="320"/>
        <v/>
      </c>
      <c r="AZ2448" s="5">
        <f t="shared" si="314"/>
        <v>1664.272575</v>
      </c>
      <c r="BA2448" s="11">
        <f t="shared" si="315"/>
        <v>3.3094535362427867E-2</v>
      </c>
      <c r="BB2448" s="5">
        <f t="shared" si="316"/>
        <v>33.094535362427862</v>
      </c>
      <c r="BC2448"/>
      <c r="BD2448"/>
    </row>
    <row r="2449" spans="1:56" x14ac:dyDescent="0.25">
      <c r="A2449" s="41"/>
      <c r="B2449" s="1" t="s">
        <v>923</v>
      </c>
      <c r="C2449" s="1" t="s">
        <v>977</v>
      </c>
      <c r="D2449" s="1" t="s">
        <v>975</v>
      </c>
      <c r="E2449" s="41"/>
      <c r="J2449" s="2">
        <v>5.2200000000000006</v>
      </c>
      <c r="K2449" s="2">
        <f t="shared" si="313"/>
        <v>5.0599999999999996</v>
      </c>
      <c r="L2449" s="2">
        <f t="shared" si="317"/>
        <v>0</v>
      </c>
      <c r="AN2449" s="9">
        <v>5.0599999999999996</v>
      </c>
      <c r="AO2449" s="5">
        <v>912.72825</v>
      </c>
      <c r="AS2449" s="5" t="str">
        <f t="shared" si="318"/>
        <v/>
      </c>
      <c r="AU2449" s="5" t="str">
        <f t="shared" si="319"/>
        <v/>
      </c>
      <c r="AW2449" s="5" t="str">
        <f t="shared" si="320"/>
        <v/>
      </c>
      <c r="AZ2449" s="5">
        <f t="shared" si="314"/>
        <v>912.72825</v>
      </c>
      <c r="BA2449" s="11">
        <f t="shared" si="315"/>
        <v>1.8149861867375845E-2</v>
      </c>
      <c r="BB2449" s="5">
        <f t="shared" si="316"/>
        <v>18.149861867375844</v>
      </c>
      <c r="BC2449"/>
      <c r="BD2449"/>
    </row>
    <row r="2450" spans="1:56" x14ac:dyDescent="0.25">
      <c r="A2450" s="41"/>
      <c r="B2450" s="1" t="s">
        <v>950</v>
      </c>
      <c r="C2450" s="1" t="s">
        <v>977</v>
      </c>
      <c r="D2450" s="1" t="s">
        <v>975</v>
      </c>
      <c r="E2450" s="41"/>
      <c r="J2450" s="2">
        <v>6.01</v>
      </c>
      <c r="K2450" s="2">
        <f t="shared" si="313"/>
        <v>6.44</v>
      </c>
      <c r="L2450" s="2">
        <f t="shared" si="317"/>
        <v>0</v>
      </c>
      <c r="AN2450" s="9">
        <v>6.44</v>
      </c>
      <c r="AO2450" s="5">
        <v>1371.681675</v>
      </c>
      <c r="AS2450" s="5" t="str">
        <f t="shared" si="318"/>
        <v/>
      </c>
      <c r="AU2450" s="5" t="str">
        <f t="shared" si="319"/>
        <v/>
      </c>
      <c r="AW2450" s="5" t="str">
        <f t="shared" si="320"/>
        <v/>
      </c>
      <c r="AZ2450" s="5">
        <f t="shared" si="314"/>
        <v>1371.681675</v>
      </c>
      <c r="BA2450" s="11">
        <f t="shared" si="315"/>
        <v>2.7276281770900294E-2</v>
      </c>
      <c r="BB2450" s="5">
        <f t="shared" si="316"/>
        <v>27.276281770900294</v>
      </c>
      <c r="BC2450"/>
      <c r="BD2450"/>
    </row>
    <row r="2451" spans="1:56" x14ac:dyDescent="0.25">
      <c r="A2451" s="41"/>
      <c r="B2451" s="1" t="s">
        <v>931</v>
      </c>
      <c r="C2451" s="1" t="s">
        <v>977</v>
      </c>
      <c r="D2451" s="1" t="s">
        <v>975</v>
      </c>
      <c r="E2451" s="41"/>
      <c r="J2451" s="2">
        <v>1.68</v>
      </c>
      <c r="K2451" s="2">
        <f t="shared" si="313"/>
        <v>1.71</v>
      </c>
      <c r="L2451" s="2">
        <f t="shared" si="317"/>
        <v>0</v>
      </c>
      <c r="AN2451" s="9">
        <v>1.71</v>
      </c>
      <c r="AO2451" s="5">
        <v>368.97525000000002</v>
      </c>
      <c r="AS2451" s="5" t="str">
        <f t="shared" si="318"/>
        <v/>
      </c>
      <c r="AU2451" s="5" t="str">
        <f t="shared" si="319"/>
        <v/>
      </c>
      <c r="AW2451" s="5" t="str">
        <f t="shared" si="320"/>
        <v/>
      </c>
      <c r="AZ2451" s="5">
        <f t="shared" si="314"/>
        <v>368.97525000000002</v>
      </c>
      <c r="BA2451" s="11">
        <f t="shared" si="315"/>
        <v>7.3371782017051298E-3</v>
      </c>
      <c r="BB2451" s="5">
        <f t="shared" si="316"/>
        <v>7.3371782017051297</v>
      </c>
      <c r="BC2451"/>
      <c r="BD2451"/>
    </row>
    <row r="2452" spans="1:56" x14ac:dyDescent="0.25">
      <c r="A2452" s="41"/>
      <c r="B2452" s="1" t="s">
        <v>939</v>
      </c>
      <c r="C2452" s="1" t="s">
        <v>977</v>
      </c>
      <c r="D2452" s="1" t="s">
        <v>975</v>
      </c>
      <c r="E2452" s="41"/>
      <c r="J2452" s="2">
        <v>5.34</v>
      </c>
      <c r="K2452" s="2">
        <f t="shared" si="313"/>
        <v>7.01</v>
      </c>
      <c r="L2452" s="2">
        <f t="shared" si="317"/>
        <v>0</v>
      </c>
      <c r="AN2452" s="9">
        <v>7.01</v>
      </c>
      <c r="AO2452" s="5">
        <v>1512.58275</v>
      </c>
      <c r="AS2452" s="5" t="str">
        <f t="shared" si="318"/>
        <v/>
      </c>
      <c r="AU2452" s="5" t="str">
        <f t="shared" si="319"/>
        <v/>
      </c>
      <c r="AW2452" s="5" t="str">
        <f t="shared" si="320"/>
        <v/>
      </c>
      <c r="AZ2452" s="5">
        <f t="shared" si="314"/>
        <v>1512.58275</v>
      </c>
      <c r="BA2452" s="11">
        <f t="shared" si="315"/>
        <v>3.007813987950465E-2</v>
      </c>
      <c r="BB2452" s="5">
        <f t="shared" si="316"/>
        <v>30.078139879504647</v>
      </c>
      <c r="BC2452"/>
      <c r="BD2452"/>
    </row>
    <row r="2453" spans="1:56" x14ac:dyDescent="0.25">
      <c r="A2453" s="41" t="s">
        <v>965</v>
      </c>
      <c r="B2453" s="41" t="s">
        <v>965</v>
      </c>
      <c r="E2453" s="41"/>
      <c r="K2453" s="2">
        <f t="shared" si="313"/>
        <v>0</v>
      </c>
      <c r="L2453" s="2">
        <f t="shared" si="317"/>
        <v>0</v>
      </c>
      <c r="AB2453" s="47"/>
      <c r="AC2453" s="48"/>
      <c r="AZ2453" s="5">
        <f t="shared" si="314"/>
        <v>0</v>
      </c>
      <c r="BA2453" s="11">
        <f t="shared" si="315"/>
        <v>0</v>
      </c>
      <c r="BB2453" s="5">
        <f t="shared" si="316"/>
        <v>0</v>
      </c>
      <c r="BC2453"/>
      <c r="BD2453"/>
    </row>
    <row r="2454" spans="1:56" x14ac:dyDescent="0.25">
      <c r="A2454" s="41"/>
      <c r="B2454" s="1" t="s">
        <v>928</v>
      </c>
      <c r="C2454" s="1" t="s">
        <v>971</v>
      </c>
      <c r="D2454" s="1" t="s">
        <v>970</v>
      </c>
      <c r="E2454" s="41"/>
      <c r="J2454" s="2">
        <v>13.56</v>
      </c>
      <c r="K2454" s="2">
        <f t="shared" si="313"/>
        <v>13.3</v>
      </c>
      <c r="L2454" s="2">
        <f t="shared" si="317"/>
        <v>0</v>
      </c>
      <c r="AB2454" s="47"/>
      <c r="AC2454" s="48"/>
      <c r="AN2454" s="9">
        <v>13.3</v>
      </c>
      <c r="AO2454" s="5">
        <v>3448.3242500000001</v>
      </c>
      <c r="AS2454" s="5" t="str">
        <f>IF(AR2454&gt;0,AR2454*$AS$1,"")</f>
        <v/>
      </c>
      <c r="AU2454" s="5" t="str">
        <f>IF(AT2454&gt;0,AT2454*$AU$1,"")</f>
        <v/>
      </c>
      <c r="AW2454" s="5" t="str">
        <f>IF(AV2454&gt;0,AV2454*$AW$1,"")</f>
        <v/>
      </c>
      <c r="AZ2454" s="5">
        <f t="shared" si="314"/>
        <v>3448.3242500000001</v>
      </c>
      <c r="BA2454" s="11">
        <f t="shared" si="315"/>
        <v>6.8570912329515829E-2</v>
      </c>
      <c r="BB2454" s="5">
        <f t="shared" si="316"/>
        <v>68.570912329515835</v>
      </c>
      <c r="BC2454"/>
      <c r="BD2454"/>
    </row>
    <row r="2455" spans="1:56" x14ac:dyDescent="0.25">
      <c r="A2455" s="41"/>
      <c r="B2455" s="1" t="s">
        <v>931</v>
      </c>
      <c r="C2455" s="1" t="s">
        <v>971</v>
      </c>
      <c r="D2455" s="1" t="s">
        <v>970</v>
      </c>
      <c r="E2455" s="41"/>
      <c r="J2455" s="2">
        <v>2.29</v>
      </c>
      <c r="K2455" s="2">
        <f t="shared" si="313"/>
        <v>2.31</v>
      </c>
      <c r="L2455" s="2">
        <f t="shared" si="317"/>
        <v>0</v>
      </c>
      <c r="AB2455" s="47"/>
      <c r="AC2455" s="48"/>
      <c r="AN2455" s="9">
        <v>2.31</v>
      </c>
      <c r="AO2455" s="5">
        <v>530.56674999999996</v>
      </c>
      <c r="AS2455" s="5" t="str">
        <f>IF(AR2455&gt;0,AR2455*$AS$1,"")</f>
        <v/>
      </c>
      <c r="AU2455" s="5" t="str">
        <f>IF(AT2455&gt;0,AT2455*$AU$1,"")</f>
        <v/>
      </c>
      <c r="AW2455" s="5" t="str">
        <f>IF(AV2455&gt;0,AV2455*$AW$1,"")</f>
        <v/>
      </c>
      <c r="AZ2455" s="5">
        <f t="shared" si="314"/>
        <v>530.56674999999996</v>
      </c>
      <c r="BA2455" s="11">
        <f t="shared" si="315"/>
        <v>1.0550471319280993E-2</v>
      </c>
      <c r="BB2455" s="5">
        <f t="shared" si="316"/>
        <v>10.550471319280993</v>
      </c>
      <c r="BC2455"/>
      <c r="BD2455"/>
    </row>
    <row r="2456" spans="1:56" x14ac:dyDescent="0.25">
      <c r="A2456" s="41"/>
      <c r="B2456" s="1" t="s">
        <v>942</v>
      </c>
      <c r="C2456" s="1" t="s">
        <v>971</v>
      </c>
      <c r="D2456" s="1" t="s">
        <v>970</v>
      </c>
      <c r="E2456" s="41"/>
      <c r="J2456" s="2">
        <v>3.12</v>
      </c>
      <c r="K2456" s="2">
        <f t="shared" si="313"/>
        <v>4.5799999867379668</v>
      </c>
      <c r="L2456" s="2">
        <f t="shared" si="317"/>
        <v>0</v>
      </c>
      <c r="AB2456" s="2">
        <v>2.509999986737967</v>
      </c>
      <c r="AC2456" s="5">
        <v>211.52709823269399</v>
      </c>
      <c r="AN2456" s="9">
        <v>2.0699999999999998</v>
      </c>
      <c r="AO2456" s="5">
        <v>562.93299999999999</v>
      </c>
      <c r="AS2456" s="5" t="str">
        <f>IF(AR2456&gt;0,AR2456*$AS$1,"")</f>
        <v/>
      </c>
      <c r="AU2456" s="5" t="str">
        <f>IF(AT2456&gt;0,AT2456*$AU$1,"")</f>
        <v/>
      </c>
      <c r="AW2456" s="5" t="str">
        <f>IF(AV2456&gt;0,AV2456*$AW$1,"")</f>
        <v/>
      </c>
      <c r="AZ2456" s="5">
        <f t="shared" si="314"/>
        <v>774.46009823269401</v>
      </c>
      <c r="BA2456" s="11">
        <f t="shared" si="315"/>
        <v>1.5400360189046107E-2</v>
      </c>
      <c r="BB2456" s="5">
        <f t="shared" si="316"/>
        <v>15.400360189046108</v>
      </c>
      <c r="BC2456"/>
      <c r="BD2456"/>
    </row>
    <row r="2457" spans="1:56" x14ac:dyDescent="0.25">
      <c r="A2457" s="41"/>
      <c r="B2457" s="1" t="s">
        <v>996</v>
      </c>
      <c r="C2457" s="1" t="s">
        <v>971</v>
      </c>
      <c r="D2457" s="1" t="s">
        <v>970</v>
      </c>
      <c r="E2457" s="41"/>
      <c r="K2457" s="2">
        <f t="shared" si="313"/>
        <v>3.8100000023841858</v>
      </c>
      <c r="L2457" s="2">
        <f t="shared" si="317"/>
        <v>0</v>
      </c>
      <c r="AB2457" s="2">
        <v>3.8100000023841858</v>
      </c>
      <c r="AC2457" s="5">
        <v>319.12469810515643</v>
      </c>
      <c r="AZ2457" s="5">
        <f t="shared" si="314"/>
        <v>319.12469810515643</v>
      </c>
      <c r="BA2457" s="11">
        <f t="shared" si="315"/>
        <v>6.345885743184356E-3</v>
      </c>
      <c r="BB2457" s="5">
        <f t="shared" si="316"/>
        <v>6.3458857431843558</v>
      </c>
      <c r="BC2457"/>
      <c r="BD2457"/>
    </row>
    <row r="2458" spans="1:56" x14ac:dyDescent="0.25">
      <c r="A2458" s="41"/>
      <c r="B2458" s="1" t="s">
        <v>995</v>
      </c>
      <c r="C2458" s="1" t="s">
        <v>971</v>
      </c>
      <c r="D2458" s="1" t="s">
        <v>970</v>
      </c>
      <c r="E2458" s="41"/>
      <c r="K2458" s="2">
        <f t="shared" si="313"/>
        <v>2.049999982118607</v>
      </c>
      <c r="L2458" s="2">
        <f t="shared" si="317"/>
        <v>0</v>
      </c>
      <c r="AB2458" s="2">
        <v>2.049999982118607</v>
      </c>
      <c r="AC2458" s="5">
        <v>149.78074927121401</v>
      </c>
      <c r="AZ2458" s="5">
        <f t="shared" si="314"/>
        <v>149.78074927121401</v>
      </c>
      <c r="BA2458" s="11">
        <f t="shared" si="315"/>
        <v>2.9784329669478179E-3</v>
      </c>
      <c r="BB2458" s="5">
        <f t="shared" si="316"/>
        <v>2.978432966947818</v>
      </c>
      <c r="BC2458"/>
      <c r="BD2458"/>
    </row>
    <row r="2459" spans="1:56" x14ac:dyDescent="0.25">
      <c r="A2459" s="41"/>
      <c r="B2459" s="1" t="s">
        <v>991</v>
      </c>
      <c r="C2459" s="1" t="s">
        <v>971</v>
      </c>
      <c r="D2459" s="1" t="s">
        <v>970</v>
      </c>
      <c r="E2459" s="41"/>
      <c r="K2459" s="2">
        <f t="shared" si="313"/>
        <v>2.6700000464916229</v>
      </c>
      <c r="L2459" s="2">
        <f t="shared" si="317"/>
        <v>0</v>
      </c>
      <c r="AB2459" s="2">
        <v>2.6700000464916229</v>
      </c>
      <c r="AC2459" s="5">
        <v>191.35255335241561</v>
      </c>
      <c r="AZ2459" s="5">
        <f t="shared" si="314"/>
        <v>191.35255335241561</v>
      </c>
      <c r="BA2459" s="11">
        <f t="shared" si="315"/>
        <v>3.8051001613196586E-3</v>
      </c>
      <c r="BB2459" s="5">
        <f t="shared" si="316"/>
        <v>3.8051001613196589</v>
      </c>
      <c r="BC2459"/>
      <c r="BD2459"/>
    </row>
    <row r="2460" spans="1:56" x14ac:dyDescent="0.25">
      <c r="A2460" s="41"/>
      <c r="B2460" s="1" t="s">
        <v>988</v>
      </c>
      <c r="C2460" s="1" t="s">
        <v>971</v>
      </c>
      <c r="D2460" s="1" t="s">
        <v>970</v>
      </c>
      <c r="E2460" s="41"/>
      <c r="K2460" s="2">
        <f t="shared" si="313"/>
        <v>0.26999999210238462</v>
      </c>
      <c r="L2460" s="2">
        <f t="shared" si="317"/>
        <v>0</v>
      </c>
      <c r="AB2460" s="2">
        <v>0.26999999210238462</v>
      </c>
      <c r="AC2460" s="5">
        <v>29.34479911634698</v>
      </c>
      <c r="AZ2460" s="5">
        <f t="shared" si="314"/>
        <v>29.34479911634698</v>
      </c>
      <c r="BA2460" s="11">
        <f t="shared" si="315"/>
        <v>5.835297094042947E-4</v>
      </c>
      <c r="BB2460" s="5">
        <f t="shared" si="316"/>
        <v>0.58352970940429472</v>
      </c>
      <c r="BC2460"/>
      <c r="BD2460"/>
    </row>
    <row r="2461" spans="1:56" x14ac:dyDescent="0.25">
      <c r="A2461" s="41"/>
      <c r="B2461" s="1" t="s">
        <v>994</v>
      </c>
      <c r="C2461" s="1" t="s">
        <v>971</v>
      </c>
      <c r="D2461" s="1" t="s">
        <v>970</v>
      </c>
      <c r="E2461" s="41"/>
      <c r="K2461" s="2">
        <f t="shared" si="313"/>
        <v>0.83000001311302185</v>
      </c>
      <c r="L2461" s="2">
        <f t="shared" si="317"/>
        <v>0</v>
      </c>
      <c r="AB2461" s="2">
        <v>0.83000001311302185</v>
      </c>
      <c r="AC2461" s="5">
        <v>78.86415131181478</v>
      </c>
      <c r="AZ2461" s="5">
        <f t="shared" si="314"/>
        <v>78.86415131181478</v>
      </c>
      <c r="BA2461" s="11">
        <f t="shared" si="315"/>
        <v>1.5682361673337772E-3</v>
      </c>
      <c r="BB2461" s="5">
        <f t="shared" si="316"/>
        <v>1.5682361673337772</v>
      </c>
      <c r="BC2461"/>
      <c r="BD2461"/>
    </row>
    <row r="2462" spans="1:56" x14ac:dyDescent="0.25">
      <c r="A2462" s="41"/>
      <c r="B2462" s="1" t="s">
        <v>1126</v>
      </c>
      <c r="C2462" s="1" t="s">
        <v>971</v>
      </c>
      <c r="D2462" s="1" t="s">
        <v>970</v>
      </c>
      <c r="E2462" s="41"/>
      <c r="K2462" s="2">
        <f t="shared" si="313"/>
        <v>1.970000028610229</v>
      </c>
      <c r="L2462" s="2">
        <f t="shared" si="317"/>
        <v>0</v>
      </c>
      <c r="AB2462" s="2">
        <v>1.970000028610229</v>
      </c>
      <c r="AC2462" s="5">
        <v>120.4359517490864</v>
      </c>
      <c r="AZ2462" s="5">
        <f t="shared" si="314"/>
        <v>120.4359517490864</v>
      </c>
      <c r="BA2462" s="11">
        <f t="shared" si="315"/>
        <v>2.3949032892450301E-3</v>
      </c>
      <c r="BB2462" s="5">
        <f t="shared" si="316"/>
        <v>2.3949032892450304</v>
      </c>
      <c r="BC2462"/>
      <c r="BD2462"/>
    </row>
    <row r="2463" spans="1:56" x14ac:dyDescent="0.25">
      <c r="A2463" s="41" t="s">
        <v>963</v>
      </c>
      <c r="B2463" s="41" t="s">
        <v>963</v>
      </c>
      <c r="E2463" s="41"/>
      <c r="K2463" s="2">
        <f t="shared" si="313"/>
        <v>0</v>
      </c>
      <c r="L2463" s="2">
        <f t="shared" si="317"/>
        <v>0</v>
      </c>
      <c r="AZ2463" s="5">
        <f t="shared" si="314"/>
        <v>0</v>
      </c>
      <c r="BA2463" s="11">
        <f t="shared" si="315"/>
        <v>0</v>
      </c>
      <c r="BB2463" s="5">
        <f t="shared" si="316"/>
        <v>0</v>
      </c>
      <c r="BC2463"/>
      <c r="BD2463"/>
    </row>
    <row r="2464" spans="1:56" x14ac:dyDescent="0.25">
      <c r="A2464" s="41"/>
      <c r="B2464" s="1" t="s">
        <v>927</v>
      </c>
      <c r="C2464" s="1" t="s">
        <v>976</v>
      </c>
      <c r="D2464" s="1" t="s">
        <v>975</v>
      </c>
      <c r="E2464" s="41"/>
      <c r="J2464" s="2">
        <v>6.85</v>
      </c>
      <c r="K2464" s="2">
        <f t="shared" si="313"/>
        <v>34.18</v>
      </c>
      <c r="L2464" s="2">
        <f t="shared" si="317"/>
        <v>0</v>
      </c>
      <c r="AN2464" s="9">
        <v>34.18</v>
      </c>
      <c r="AO2464" s="5">
        <v>5973.89</v>
      </c>
      <c r="AS2464" s="5" t="str">
        <f t="shared" ref="AS2464:AS2485" si="321">IF(AR2464&gt;0,AR2464*$AS$1,"")</f>
        <v/>
      </c>
      <c r="AU2464" s="5" t="str">
        <f t="shared" ref="AU2464:AU2485" si="322">IF(AT2464&gt;0,AT2464*$AU$1,"")</f>
        <v/>
      </c>
      <c r="AW2464" s="5" t="str">
        <f t="shared" ref="AW2464:AW2485" si="323">IF(AV2464&gt;0,AV2464*$AW$1,"")</f>
        <v/>
      </c>
      <c r="AZ2464" s="5">
        <f t="shared" si="314"/>
        <v>5973.89</v>
      </c>
      <c r="BA2464" s="11">
        <f t="shared" si="315"/>
        <v>0.11879250840641548</v>
      </c>
      <c r="BB2464" s="5">
        <f t="shared" si="316"/>
        <v>118.79250840641548</v>
      </c>
      <c r="BC2464"/>
      <c r="BD2464"/>
    </row>
    <row r="2465" spans="1:56" x14ac:dyDescent="0.25">
      <c r="A2465" s="41"/>
      <c r="B2465" s="1" t="s">
        <v>939</v>
      </c>
      <c r="C2465" s="1" t="s">
        <v>976</v>
      </c>
      <c r="D2465" s="1" t="s">
        <v>975</v>
      </c>
      <c r="E2465" s="41"/>
      <c r="J2465" s="2">
        <v>22.62</v>
      </c>
      <c r="K2465" s="2">
        <f t="shared" si="313"/>
        <v>33.520000000000003</v>
      </c>
      <c r="L2465" s="2">
        <f t="shared" si="317"/>
        <v>0</v>
      </c>
      <c r="AN2465" s="9">
        <v>33.520000000000003</v>
      </c>
      <c r="AO2465" s="5">
        <v>7146.4200500000006</v>
      </c>
      <c r="AS2465" s="5" t="str">
        <f t="shared" si="321"/>
        <v/>
      </c>
      <c r="AU2465" s="5" t="str">
        <f t="shared" si="322"/>
        <v/>
      </c>
      <c r="AW2465" s="5" t="str">
        <f t="shared" si="323"/>
        <v/>
      </c>
      <c r="AZ2465" s="5">
        <f t="shared" si="314"/>
        <v>7146.4200500000006</v>
      </c>
      <c r="BA2465" s="11">
        <f t="shared" si="315"/>
        <v>0.14210860324937372</v>
      </c>
      <c r="BB2465" s="5">
        <f t="shared" si="316"/>
        <v>142.10860324937372</v>
      </c>
      <c r="BC2465"/>
      <c r="BD2465"/>
    </row>
    <row r="2466" spans="1:56" x14ac:dyDescent="0.25">
      <c r="A2466" s="41"/>
      <c r="B2466" s="1" t="s">
        <v>934</v>
      </c>
      <c r="C2466" s="1" t="s">
        <v>976</v>
      </c>
      <c r="D2466" s="1" t="s">
        <v>975</v>
      </c>
      <c r="E2466" s="41"/>
      <c r="J2466" s="2">
        <v>10.33</v>
      </c>
      <c r="K2466" s="2">
        <f t="shared" si="313"/>
        <v>12.07</v>
      </c>
      <c r="L2466" s="2">
        <f t="shared" si="317"/>
        <v>0</v>
      </c>
      <c r="AN2466" s="9">
        <v>12.07</v>
      </c>
      <c r="AO2466" s="5">
        <v>2738.6642500000012</v>
      </c>
      <c r="AS2466" s="5" t="str">
        <f t="shared" si="321"/>
        <v/>
      </c>
      <c r="AU2466" s="5" t="str">
        <f t="shared" si="322"/>
        <v/>
      </c>
      <c r="AW2466" s="5" t="str">
        <f t="shared" si="323"/>
        <v/>
      </c>
      <c r="AZ2466" s="5">
        <f t="shared" si="314"/>
        <v>2738.6642500000012</v>
      </c>
      <c r="BA2466" s="11">
        <f t="shared" si="315"/>
        <v>5.4459120596541732E-2</v>
      </c>
      <c r="BB2466" s="5">
        <f t="shared" si="316"/>
        <v>54.45912059654173</v>
      </c>
      <c r="BC2466"/>
      <c r="BD2466"/>
    </row>
    <row r="2467" spans="1:56" x14ac:dyDescent="0.25">
      <c r="A2467" s="41"/>
      <c r="B2467" s="1" t="s">
        <v>929</v>
      </c>
      <c r="C2467" s="1" t="s">
        <v>976</v>
      </c>
      <c r="D2467" s="1" t="s">
        <v>975</v>
      </c>
      <c r="E2467" s="41"/>
      <c r="J2467" s="2">
        <v>14.69</v>
      </c>
      <c r="K2467" s="2">
        <f t="shared" si="313"/>
        <v>25.38</v>
      </c>
      <c r="L2467" s="2">
        <f t="shared" si="317"/>
        <v>0</v>
      </c>
      <c r="AN2467" s="9">
        <v>25.38</v>
      </c>
      <c r="AO2467" s="5">
        <v>4732.571497500001</v>
      </c>
      <c r="AS2467" s="5" t="str">
        <f t="shared" si="321"/>
        <v/>
      </c>
      <c r="AU2467" s="5" t="str">
        <f t="shared" si="322"/>
        <v/>
      </c>
      <c r="AW2467" s="5" t="str">
        <f t="shared" si="323"/>
        <v/>
      </c>
      <c r="AZ2467" s="5">
        <f t="shared" si="314"/>
        <v>4732.571497500001</v>
      </c>
      <c r="BA2467" s="11">
        <f t="shared" si="315"/>
        <v>9.4108535543964006E-2</v>
      </c>
      <c r="BB2467" s="5">
        <f t="shared" si="316"/>
        <v>94.10853554396401</v>
      </c>
      <c r="BC2467"/>
      <c r="BD2467"/>
    </row>
    <row r="2468" spans="1:56" x14ac:dyDescent="0.25">
      <c r="A2468" s="41"/>
      <c r="B2468" s="1" t="s">
        <v>930</v>
      </c>
      <c r="C2468" s="1" t="s">
        <v>976</v>
      </c>
      <c r="D2468" s="1" t="s">
        <v>975</v>
      </c>
      <c r="E2468" s="41"/>
      <c r="J2468" s="2">
        <v>13.69</v>
      </c>
      <c r="K2468" s="2">
        <f t="shared" si="313"/>
        <v>13.76</v>
      </c>
      <c r="L2468" s="2">
        <f t="shared" si="317"/>
        <v>0</v>
      </c>
      <c r="AN2468" s="9">
        <v>13.76</v>
      </c>
      <c r="AO2468" s="5">
        <v>2404.94184</v>
      </c>
      <c r="AS2468" s="5" t="str">
        <f t="shared" si="321"/>
        <v/>
      </c>
      <c r="AU2468" s="5" t="str">
        <f t="shared" si="322"/>
        <v/>
      </c>
      <c r="AW2468" s="5" t="str">
        <f t="shared" si="323"/>
        <v/>
      </c>
      <c r="AZ2468" s="5">
        <f t="shared" si="314"/>
        <v>2404.94184</v>
      </c>
      <c r="BA2468" s="11">
        <f t="shared" si="315"/>
        <v>4.7822955184166481E-2</v>
      </c>
      <c r="BB2468" s="5">
        <f t="shared" si="316"/>
        <v>47.822955184166482</v>
      </c>
      <c r="BC2468"/>
      <c r="BD2468"/>
    </row>
    <row r="2469" spans="1:56" x14ac:dyDescent="0.25">
      <c r="A2469" s="41"/>
      <c r="B2469" s="1" t="s">
        <v>922</v>
      </c>
      <c r="C2469" s="1" t="s">
        <v>976</v>
      </c>
      <c r="D2469" s="1" t="s">
        <v>975</v>
      </c>
      <c r="E2469" s="41"/>
      <c r="J2469" s="2">
        <v>26.45000000000001</v>
      </c>
      <c r="K2469" s="2">
        <f t="shared" si="313"/>
        <v>47.949999999999989</v>
      </c>
      <c r="L2469" s="2">
        <f t="shared" si="317"/>
        <v>0</v>
      </c>
      <c r="AN2469" s="9">
        <v>47.949999999999989</v>
      </c>
      <c r="AO2469" s="5">
        <v>9268.2698850000015</v>
      </c>
      <c r="AS2469" s="5" t="str">
        <f t="shared" si="321"/>
        <v/>
      </c>
      <c r="AU2469" s="5" t="str">
        <f t="shared" si="322"/>
        <v/>
      </c>
      <c r="AW2469" s="5" t="str">
        <f t="shared" si="323"/>
        <v/>
      </c>
      <c r="AZ2469" s="5">
        <f t="shared" si="314"/>
        <v>9268.2698850000015</v>
      </c>
      <c r="BA2469" s="11">
        <f t="shared" si="315"/>
        <v>0.18430219308135737</v>
      </c>
      <c r="BB2469" s="5">
        <f t="shared" si="316"/>
        <v>184.30219308135736</v>
      </c>
      <c r="BC2469"/>
      <c r="BD2469"/>
    </row>
    <row r="2470" spans="1:56" x14ac:dyDescent="0.25">
      <c r="A2470" s="41"/>
      <c r="B2470" s="1" t="s">
        <v>925</v>
      </c>
      <c r="C2470" s="1" t="s">
        <v>976</v>
      </c>
      <c r="D2470" s="1" t="s">
        <v>975</v>
      </c>
      <c r="E2470" s="41"/>
      <c r="J2470" s="2">
        <v>8.0500000000000007</v>
      </c>
      <c r="K2470" s="2">
        <f t="shared" si="313"/>
        <v>8.0399999999999991</v>
      </c>
      <c r="L2470" s="2">
        <f t="shared" si="317"/>
        <v>0</v>
      </c>
      <c r="AN2470" s="9">
        <v>8.0399999999999991</v>
      </c>
      <c r="AO2470" s="5">
        <v>1498.0395149999999</v>
      </c>
      <c r="AS2470" s="5" t="str">
        <f t="shared" si="321"/>
        <v/>
      </c>
      <c r="AU2470" s="5" t="str">
        <f t="shared" si="322"/>
        <v/>
      </c>
      <c r="AW2470" s="5" t="str">
        <f t="shared" si="323"/>
        <v/>
      </c>
      <c r="AZ2470" s="5">
        <f t="shared" si="314"/>
        <v>1498.0395149999999</v>
      </c>
      <c r="BA2470" s="11">
        <f t="shared" si="315"/>
        <v>2.9788943498922818E-2</v>
      </c>
      <c r="BB2470" s="5">
        <f t="shared" si="316"/>
        <v>29.788943498922819</v>
      </c>
      <c r="BC2470"/>
      <c r="BD2470"/>
    </row>
    <row r="2471" spans="1:56" x14ac:dyDescent="0.25">
      <c r="A2471" s="41"/>
      <c r="B2471" s="1" t="s">
        <v>923</v>
      </c>
      <c r="C2471" s="1" t="s">
        <v>976</v>
      </c>
      <c r="D2471" s="1" t="s">
        <v>975</v>
      </c>
      <c r="E2471" s="41"/>
      <c r="J2471" s="2">
        <v>29.35</v>
      </c>
      <c r="K2471" s="2">
        <f t="shared" si="313"/>
        <v>39.049999999999997</v>
      </c>
      <c r="L2471" s="2">
        <f t="shared" si="317"/>
        <v>0</v>
      </c>
      <c r="AN2471" s="9">
        <v>39.049999999999997</v>
      </c>
      <c r="AO2471" s="5">
        <v>7054.8067800000008</v>
      </c>
      <c r="AS2471" s="5" t="str">
        <f t="shared" si="321"/>
        <v/>
      </c>
      <c r="AU2471" s="5" t="str">
        <f t="shared" si="322"/>
        <v/>
      </c>
      <c r="AW2471" s="5" t="str">
        <f t="shared" si="323"/>
        <v/>
      </c>
      <c r="AZ2471" s="5">
        <f t="shared" si="314"/>
        <v>7054.8067800000008</v>
      </c>
      <c r="BA2471" s="11">
        <f t="shared" si="315"/>
        <v>0.14028684721660206</v>
      </c>
      <c r="BB2471" s="5">
        <f t="shared" si="316"/>
        <v>140.28684721660204</v>
      </c>
      <c r="BC2471"/>
      <c r="BD2471"/>
    </row>
    <row r="2472" spans="1:56" x14ac:dyDescent="0.25">
      <c r="A2472" s="41"/>
      <c r="B2472" s="1" t="s">
        <v>932</v>
      </c>
      <c r="C2472" s="1" t="s">
        <v>976</v>
      </c>
      <c r="D2472" s="1" t="s">
        <v>975</v>
      </c>
      <c r="E2472" s="41"/>
      <c r="J2472" s="2">
        <v>0.01</v>
      </c>
      <c r="K2472" s="2">
        <f t="shared" si="313"/>
        <v>0.01</v>
      </c>
      <c r="L2472" s="2">
        <f t="shared" si="317"/>
        <v>0</v>
      </c>
      <c r="AN2472" s="9">
        <v>0.01</v>
      </c>
      <c r="AO2472" s="5">
        <v>1.7477775</v>
      </c>
      <c r="AS2472" s="5" t="str">
        <f t="shared" si="321"/>
        <v/>
      </c>
      <c r="AU2472" s="5" t="str">
        <f t="shared" si="322"/>
        <v/>
      </c>
      <c r="AW2472" s="5" t="str">
        <f t="shared" si="323"/>
        <v/>
      </c>
      <c r="AZ2472" s="5">
        <f t="shared" si="314"/>
        <v>1.7477775</v>
      </c>
      <c r="BA2472" s="11">
        <f t="shared" si="315"/>
        <v>3.4755054639655873E-5</v>
      </c>
      <c r="BB2472" s="5">
        <f t="shared" si="316"/>
        <v>3.475505463965587E-2</v>
      </c>
      <c r="BC2472"/>
      <c r="BD2472"/>
    </row>
    <row r="2473" spans="1:56" x14ac:dyDescent="0.25">
      <c r="A2473" s="41"/>
      <c r="B2473" s="1" t="s">
        <v>935</v>
      </c>
      <c r="C2473" s="1" t="s">
        <v>976</v>
      </c>
      <c r="D2473" s="1" t="s">
        <v>975</v>
      </c>
      <c r="E2473" s="41"/>
      <c r="J2473" s="2">
        <v>5.9299999999999979</v>
      </c>
      <c r="K2473" s="2">
        <f t="shared" si="313"/>
        <v>7.9999999999999991</v>
      </c>
      <c r="L2473" s="2">
        <f t="shared" si="317"/>
        <v>0</v>
      </c>
      <c r="AN2473" s="9">
        <v>7.9999999999999991</v>
      </c>
      <c r="AO2473" s="5">
        <v>1403.6595299999999</v>
      </c>
      <c r="AS2473" s="5" t="str">
        <f t="shared" si="321"/>
        <v/>
      </c>
      <c r="AU2473" s="5" t="str">
        <f t="shared" si="322"/>
        <v/>
      </c>
      <c r="AW2473" s="5" t="str">
        <f t="shared" si="323"/>
        <v/>
      </c>
      <c r="AZ2473" s="5">
        <f t="shared" si="314"/>
        <v>1403.6595299999999</v>
      </c>
      <c r="BA2473" s="11">
        <f t="shared" si="315"/>
        <v>2.7912170548381403E-2</v>
      </c>
      <c r="BB2473" s="5">
        <f t="shared" si="316"/>
        <v>27.9121705483814</v>
      </c>
      <c r="BC2473"/>
      <c r="BD2473"/>
    </row>
    <row r="2474" spans="1:56" x14ac:dyDescent="0.25">
      <c r="A2474" s="41"/>
      <c r="B2474" s="1" t="s">
        <v>943</v>
      </c>
      <c r="C2474" s="1" t="s">
        <v>976</v>
      </c>
      <c r="D2474" s="1" t="s">
        <v>975</v>
      </c>
      <c r="E2474" s="41"/>
      <c r="J2474" s="2">
        <v>6.58</v>
      </c>
      <c r="K2474" s="2">
        <f t="shared" si="313"/>
        <v>8.36</v>
      </c>
      <c r="L2474" s="2">
        <f t="shared" si="317"/>
        <v>0</v>
      </c>
      <c r="AN2474" s="9">
        <v>8.36</v>
      </c>
      <c r="AO2474" s="5">
        <v>1525.227165</v>
      </c>
      <c r="AS2474" s="5" t="str">
        <f t="shared" si="321"/>
        <v/>
      </c>
      <c r="AU2474" s="5" t="str">
        <f t="shared" si="322"/>
        <v/>
      </c>
      <c r="AW2474" s="5" t="str">
        <f t="shared" si="323"/>
        <v/>
      </c>
      <c r="AZ2474" s="5">
        <f t="shared" si="314"/>
        <v>1525.227165</v>
      </c>
      <c r="BA2474" s="11">
        <f t="shared" si="315"/>
        <v>3.0329577682206357E-2</v>
      </c>
      <c r="BB2474" s="5">
        <f t="shared" si="316"/>
        <v>30.329577682206356</v>
      </c>
      <c r="BC2474"/>
      <c r="BD2474"/>
    </row>
    <row r="2475" spans="1:56" x14ac:dyDescent="0.25">
      <c r="A2475" s="41"/>
      <c r="B2475" s="1" t="s">
        <v>936</v>
      </c>
      <c r="C2475" s="1" t="s">
        <v>976</v>
      </c>
      <c r="D2475" s="1" t="s">
        <v>975</v>
      </c>
      <c r="E2475" s="41"/>
      <c r="J2475" s="2">
        <v>17.420000000000002</v>
      </c>
      <c r="K2475" s="2">
        <f t="shared" si="313"/>
        <v>22.34</v>
      </c>
      <c r="L2475" s="2">
        <f t="shared" si="317"/>
        <v>0</v>
      </c>
      <c r="AN2475" s="9">
        <v>22.34</v>
      </c>
      <c r="AO2475" s="5">
        <v>4984.9539249999998</v>
      </c>
      <c r="AS2475" s="5" t="str">
        <f t="shared" si="321"/>
        <v/>
      </c>
      <c r="AU2475" s="5" t="str">
        <f t="shared" si="322"/>
        <v/>
      </c>
      <c r="AW2475" s="5" t="str">
        <f t="shared" si="323"/>
        <v/>
      </c>
      <c r="AZ2475" s="5">
        <f t="shared" si="314"/>
        <v>4984.9539249999998</v>
      </c>
      <c r="BA2475" s="11">
        <f t="shared" si="315"/>
        <v>9.9127232178891175E-2</v>
      </c>
      <c r="BB2475" s="5">
        <f t="shared" si="316"/>
        <v>99.127232178891177</v>
      </c>
      <c r="BC2475"/>
      <c r="BD2475"/>
    </row>
    <row r="2476" spans="1:56" x14ac:dyDescent="0.25">
      <c r="A2476" s="41"/>
      <c r="B2476" s="1" t="s">
        <v>937</v>
      </c>
      <c r="C2476" s="1" t="s">
        <v>976</v>
      </c>
      <c r="D2476" s="1" t="s">
        <v>975</v>
      </c>
      <c r="E2476" s="41"/>
      <c r="J2476" s="2">
        <v>30.95</v>
      </c>
      <c r="K2476" s="2">
        <f t="shared" si="313"/>
        <v>45.859999999999992</v>
      </c>
      <c r="L2476" s="2">
        <f t="shared" si="317"/>
        <v>0</v>
      </c>
      <c r="AN2476" s="9">
        <v>45.859999999999992</v>
      </c>
      <c r="AO2476" s="5">
        <v>8953.0082250000014</v>
      </c>
      <c r="AS2476" s="5" t="str">
        <f t="shared" si="321"/>
        <v/>
      </c>
      <c r="AU2476" s="5" t="str">
        <f t="shared" si="322"/>
        <v/>
      </c>
      <c r="AW2476" s="5" t="str">
        <f t="shared" si="323"/>
        <v/>
      </c>
      <c r="AZ2476" s="5">
        <f t="shared" si="314"/>
        <v>8953.0082250000014</v>
      </c>
      <c r="BA2476" s="11">
        <f t="shared" si="315"/>
        <v>0.17803312495392776</v>
      </c>
      <c r="BB2476" s="5">
        <f t="shared" si="316"/>
        <v>178.03312495392774</v>
      </c>
      <c r="BC2476"/>
      <c r="BD2476"/>
    </row>
    <row r="2477" spans="1:56" x14ac:dyDescent="0.25">
      <c r="A2477" s="41"/>
      <c r="B2477" s="1" t="s">
        <v>946</v>
      </c>
      <c r="C2477" s="1" t="s">
        <v>976</v>
      </c>
      <c r="D2477" s="1" t="s">
        <v>975</v>
      </c>
      <c r="E2477" s="41"/>
      <c r="J2477" s="2">
        <v>14.04</v>
      </c>
      <c r="K2477" s="2">
        <f t="shared" si="313"/>
        <v>18.41</v>
      </c>
      <c r="L2477" s="2">
        <f t="shared" si="317"/>
        <v>0</v>
      </c>
      <c r="AN2477" s="9">
        <v>18.41</v>
      </c>
      <c r="AO2477" s="5">
        <v>3743.492462499999</v>
      </c>
      <c r="AS2477" s="5" t="str">
        <f t="shared" si="321"/>
        <v/>
      </c>
      <c r="AU2477" s="5" t="str">
        <f t="shared" si="322"/>
        <v/>
      </c>
      <c r="AW2477" s="5" t="str">
        <f t="shared" si="323"/>
        <v/>
      </c>
      <c r="AZ2477" s="5">
        <f t="shared" si="314"/>
        <v>3743.492462499999</v>
      </c>
      <c r="BA2477" s="11">
        <f t="shared" si="315"/>
        <v>7.4440416516019556E-2</v>
      </c>
      <c r="BB2477" s="5">
        <f t="shared" si="316"/>
        <v>74.440416516019553</v>
      </c>
      <c r="BC2477"/>
      <c r="BD2477"/>
    </row>
    <row r="2478" spans="1:56" x14ac:dyDescent="0.25">
      <c r="A2478" s="41"/>
      <c r="B2478" s="1" t="s">
        <v>948</v>
      </c>
      <c r="C2478" s="1" t="s">
        <v>976</v>
      </c>
      <c r="D2478" s="1" t="s">
        <v>975</v>
      </c>
      <c r="E2478" s="41"/>
      <c r="J2478" s="2">
        <v>3.51</v>
      </c>
      <c r="K2478" s="2">
        <f t="shared" si="313"/>
        <v>4.3499999999999996</v>
      </c>
      <c r="L2478" s="2">
        <f t="shared" si="317"/>
        <v>0</v>
      </c>
      <c r="AN2478" s="9">
        <v>4.3499999999999996</v>
      </c>
      <c r="AO2478" s="5">
        <v>885.10905000000025</v>
      </c>
      <c r="AS2478" s="5" t="str">
        <f t="shared" si="321"/>
        <v/>
      </c>
      <c r="AU2478" s="5" t="str">
        <f t="shared" si="322"/>
        <v/>
      </c>
      <c r="AW2478" s="5" t="str">
        <f t="shared" si="323"/>
        <v/>
      </c>
      <c r="AZ2478" s="5">
        <f t="shared" si="314"/>
        <v>885.10905000000025</v>
      </c>
      <c r="BA2478" s="11">
        <f t="shared" si="315"/>
        <v>1.7600646189119561E-2</v>
      </c>
      <c r="BB2478" s="5">
        <f t="shared" si="316"/>
        <v>17.600646189119558</v>
      </c>
      <c r="BC2478"/>
      <c r="BD2478"/>
    </row>
    <row r="2479" spans="1:56" x14ac:dyDescent="0.25">
      <c r="A2479" s="41"/>
      <c r="B2479" s="1" t="s">
        <v>952</v>
      </c>
      <c r="C2479" s="1" t="s">
        <v>976</v>
      </c>
      <c r="D2479" s="1" t="s">
        <v>975</v>
      </c>
      <c r="E2479" s="41"/>
      <c r="J2479" s="2">
        <v>1.57</v>
      </c>
      <c r="K2479" s="2">
        <f t="shared" si="313"/>
        <v>0.79</v>
      </c>
      <c r="L2479" s="2">
        <f t="shared" si="317"/>
        <v>0</v>
      </c>
      <c r="AN2479" s="9">
        <v>0.79</v>
      </c>
      <c r="AO2479" s="5">
        <v>138.0744225</v>
      </c>
      <c r="AS2479" s="5" t="str">
        <f t="shared" si="321"/>
        <v/>
      </c>
      <c r="AU2479" s="5" t="str">
        <f t="shared" si="322"/>
        <v/>
      </c>
      <c r="AW2479" s="5" t="str">
        <f t="shared" si="323"/>
        <v/>
      </c>
      <c r="AZ2479" s="5">
        <f t="shared" si="314"/>
        <v>138.0744225</v>
      </c>
      <c r="BA2479" s="11">
        <f t="shared" si="315"/>
        <v>2.7456493165328136E-3</v>
      </c>
      <c r="BB2479" s="5">
        <f t="shared" si="316"/>
        <v>2.7456493165328135</v>
      </c>
      <c r="BC2479"/>
      <c r="BD2479"/>
    </row>
    <row r="2480" spans="1:56" x14ac:dyDescent="0.25">
      <c r="A2480" s="41"/>
      <c r="B2480" s="1" t="s">
        <v>931</v>
      </c>
      <c r="C2480" s="1" t="s">
        <v>976</v>
      </c>
      <c r="D2480" s="1" t="s">
        <v>975</v>
      </c>
      <c r="E2480" s="41"/>
      <c r="J2480" s="2">
        <v>4.3</v>
      </c>
      <c r="K2480" s="2">
        <f t="shared" si="313"/>
        <v>5.2399999999999993</v>
      </c>
      <c r="L2480" s="2">
        <f t="shared" si="317"/>
        <v>0</v>
      </c>
      <c r="AN2480" s="9">
        <v>5.2399999999999993</v>
      </c>
      <c r="AO2480" s="5">
        <v>1130.6610000000001</v>
      </c>
      <c r="AS2480" s="5" t="str">
        <f t="shared" si="321"/>
        <v/>
      </c>
      <c r="AU2480" s="5" t="str">
        <f t="shared" si="322"/>
        <v/>
      </c>
      <c r="AW2480" s="5" t="str">
        <f t="shared" si="323"/>
        <v/>
      </c>
      <c r="AZ2480" s="5">
        <f t="shared" si="314"/>
        <v>1130.6610000000001</v>
      </c>
      <c r="BA2480" s="11">
        <f t="shared" si="315"/>
        <v>2.2483516828616885E-2</v>
      </c>
      <c r="BB2480" s="5">
        <f t="shared" si="316"/>
        <v>22.483516828616885</v>
      </c>
      <c r="BC2480"/>
      <c r="BD2480"/>
    </row>
    <row r="2481" spans="1:56" x14ac:dyDescent="0.25">
      <c r="A2481" s="41"/>
      <c r="B2481" s="1" t="s">
        <v>950</v>
      </c>
      <c r="C2481" s="1" t="s">
        <v>976</v>
      </c>
      <c r="D2481" s="1" t="s">
        <v>975</v>
      </c>
      <c r="E2481" s="41"/>
      <c r="J2481" s="2">
        <v>2.54</v>
      </c>
      <c r="K2481" s="2">
        <f t="shared" si="313"/>
        <v>7.5700000000000021</v>
      </c>
      <c r="L2481" s="2">
        <f t="shared" si="317"/>
        <v>0</v>
      </c>
      <c r="AN2481" s="9">
        <v>7.5700000000000021</v>
      </c>
      <c r="AO2481" s="5">
        <v>1570.4104500000001</v>
      </c>
      <c r="AS2481" s="5" t="str">
        <f t="shared" si="321"/>
        <v/>
      </c>
      <c r="AU2481" s="5" t="str">
        <f t="shared" si="322"/>
        <v/>
      </c>
      <c r="AW2481" s="5" t="str">
        <f t="shared" si="323"/>
        <v/>
      </c>
      <c r="AZ2481" s="5">
        <f t="shared" si="314"/>
        <v>1570.4104500000001</v>
      </c>
      <c r="BA2481" s="11">
        <f t="shared" si="315"/>
        <v>3.122806020585376E-2</v>
      </c>
      <c r="BB2481" s="5">
        <f t="shared" si="316"/>
        <v>31.228060205853758</v>
      </c>
      <c r="BC2481"/>
      <c r="BD2481"/>
    </row>
    <row r="2482" spans="1:56" x14ac:dyDescent="0.25">
      <c r="A2482" s="41"/>
      <c r="B2482" s="1" t="s">
        <v>951</v>
      </c>
      <c r="C2482" s="1" t="s">
        <v>976</v>
      </c>
      <c r="D2482" s="1" t="s">
        <v>975</v>
      </c>
      <c r="E2482" s="41"/>
      <c r="J2482" s="2">
        <v>0.06</v>
      </c>
      <c r="K2482" s="2">
        <f t="shared" si="313"/>
        <v>0.06</v>
      </c>
      <c r="L2482" s="2">
        <f t="shared" si="317"/>
        <v>0</v>
      </c>
      <c r="AN2482" s="9">
        <v>0.06</v>
      </c>
      <c r="AO2482" s="5">
        <v>11.65185</v>
      </c>
      <c r="AS2482" s="5" t="str">
        <f t="shared" si="321"/>
        <v/>
      </c>
      <c r="AU2482" s="5" t="str">
        <f t="shared" si="322"/>
        <v/>
      </c>
      <c r="AW2482" s="5" t="str">
        <f t="shared" si="323"/>
        <v/>
      </c>
      <c r="AZ2482" s="5">
        <f t="shared" si="314"/>
        <v>11.65185</v>
      </c>
      <c r="BA2482" s="11">
        <f t="shared" si="315"/>
        <v>2.3170036426437246E-4</v>
      </c>
      <c r="BB2482" s="5">
        <f t="shared" si="316"/>
        <v>0.23170036426437246</v>
      </c>
      <c r="BC2482"/>
      <c r="BD2482"/>
    </row>
    <row r="2483" spans="1:56" x14ac:dyDescent="0.25">
      <c r="A2483" s="41"/>
      <c r="B2483" s="1" t="s">
        <v>941</v>
      </c>
      <c r="C2483" s="1" t="s">
        <v>976</v>
      </c>
      <c r="D2483" s="1" t="s">
        <v>975</v>
      </c>
      <c r="E2483" s="41"/>
      <c r="J2483" s="2">
        <v>2.81</v>
      </c>
      <c r="K2483" s="2">
        <f t="shared" si="313"/>
        <v>4.8599999999999994</v>
      </c>
      <c r="L2483" s="2">
        <f t="shared" si="317"/>
        <v>0</v>
      </c>
      <c r="AN2483" s="9">
        <v>4.8599999999999994</v>
      </c>
      <c r="AO2483" s="5">
        <v>869.03381250000007</v>
      </c>
      <c r="AS2483" s="5" t="str">
        <f t="shared" si="321"/>
        <v/>
      </c>
      <c r="AU2483" s="5" t="str">
        <f t="shared" si="322"/>
        <v/>
      </c>
      <c r="AW2483" s="5" t="str">
        <f t="shared" si="323"/>
        <v/>
      </c>
      <c r="AZ2483" s="5">
        <f t="shared" si="314"/>
        <v>869.03381250000007</v>
      </c>
      <c r="BA2483" s="11">
        <f t="shared" si="315"/>
        <v>1.7280985501384447E-2</v>
      </c>
      <c r="BB2483" s="5">
        <f t="shared" si="316"/>
        <v>17.280985501384446</v>
      </c>
      <c r="BC2483"/>
      <c r="BD2483"/>
    </row>
    <row r="2484" spans="1:56" x14ac:dyDescent="0.25">
      <c r="A2484" s="41"/>
      <c r="B2484" s="1" t="s">
        <v>958</v>
      </c>
      <c r="C2484" s="1" t="s">
        <v>976</v>
      </c>
      <c r="D2484" s="1" t="s">
        <v>975</v>
      </c>
      <c r="E2484" s="41"/>
      <c r="J2484" s="2">
        <v>7.82</v>
      </c>
      <c r="K2484" s="2">
        <f t="shared" si="313"/>
        <v>6.23</v>
      </c>
      <c r="L2484" s="2">
        <f t="shared" si="317"/>
        <v>0</v>
      </c>
      <c r="AN2484" s="9">
        <v>6.23</v>
      </c>
      <c r="AO2484" s="5">
        <v>1209.8504250000001</v>
      </c>
      <c r="AS2484" s="5" t="str">
        <f t="shared" si="321"/>
        <v/>
      </c>
      <c r="AU2484" s="5" t="str">
        <f t="shared" si="322"/>
        <v/>
      </c>
      <c r="AW2484" s="5" t="str">
        <f t="shared" si="323"/>
        <v/>
      </c>
      <c r="AZ2484" s="5">
        <f t="shared" si="314"/>
        <v>1209.8504250000001</v>
      </c>
      <c r="BA2484" s="11">
        <f t="shared" si="315"/>
        <v>2.4058221156117346E-2</v>
      </c>
      <c r="BB2484" s="5">
        <f t="shared" si="316"/>
        <v>24.058221156117344</v>
      </c>
      <c r="BC2484"/>
      <c r="BD2484"/>
    </row>
    <row r="2485" spans="1:56" x14ac:dyDescent="0.25">
      <c r="A2485" s="41"/>
      <c r="B2485" s="1" t="s">
        <v>940</v>
      </c>
      <c r="C2485" s="1" t="s">
        <v>976</v>
      </c>
      <c r="D2485" s="1" t="s">
        <v>975</v>
      </c>
      <c r="E2485" s="41"/>
      <c r="J2485" s="2">
        <v>23.15</v>
      </c>
      <c r="K2485" s="2">
        <f t="shared" si="313"/>
        <v>38.72</v>
      </c>
      <c r="L2485" s="2">
        <f t="shared" si="317"/>
        <v>0</v>
      </c>
      <c r="AN2485" s="9">
        <v>38.72</v>
      </c>
      <c r="AO2485" s="5">
        <v>7846.2023500000023</v>
      </c>
      <c r="AS2485" s="5" t="str">
        <f t="shared" si="321"/>
        <v/>
      </c>
      <c r="AU2485" s="5" t="str">
        <f t="shared" si="322"/>
        <v/>
      </c>
      <c r="AW2485" s="5" t="str">
        <f t="shared" si="323"/>
        <v/>
      </c>
      <c r="AZ2485" s="5">
        <f t="shared" si="314"/>
        <v>7846.2023500000023</v>
      </c>
      <c r="BA2485" s="11">
        <f t="shared" si="315"/>
        <v>0.15602397409741595</v>
      </c>
      <c r="BB2485" s="5">
        <f t="shared" si="316"/>
        <v>156.02397409741593</v>
      </c>
      <c r="BC2485"/>
      <c r="BD2485"/>
    </row>
    <row r="2486" spans="1:56" x14ac:dyDescent="0.25">
      <c r="A2486" s="41" t="s">
        <v>962</v>
      </c>
      <c r="B2486" s="41" t="s">
        <v>962</v>
      </c>
      <c r="E2486" s="41"/>
      <c r="K2486" s="2">
        <f t="shared" si="313"/>
        <v>0</v>
      </c>
      <c r="L2486" s="2">
        <f t="shared" si="317"/>
        <v>0</v>
      </c>
      <c r="AB2486" s="47"/>
      <c r="AC2486" s="48"/>
      <c r="AZ2486" s="5">
        <f t="shared" si="314"/>
        <v>0</v>
      </c>
      <c r="BA2486" s="11">
        <f t="shared" si="315"/>
        <v>0</v>
      </c>
      <c r="BB2486" s="5">
        <f t="shared" si="316"/>
        <v>0</v>
      </c>
      <c r="BC2486"/>
      <c r="BD2486"/>
    </row>
    <row r="2487" spans="1:56" x14ac:dyDescent="0.25">
      <c r="A2487" s="41"/>
      <c r="B2487" s="1" t="s">
        <v>947</v>
      </c>
      <c r="C2487" s="1" t="s">
        <v>974</v>
      </c>
      <c r="D2487" s="1" t="s">
        <v>975</v>
      </c>
      <c r="E2487" s="41"/>
      <c r="J2487" s="2">
        <v>13.8</v>
      </c>
      <c r="K2487" s="2">
        <f t="shared" si="313"/>
        <v>12.04</v>
      </c>
      <c r="L2487" s="2">
        <f t="shared" si="317"/>
        <v>0</v>
      </c>
      <c r="AB2487" s="47"/>
      <c r="AC2487" s="48"/>
      <c r="AN2487" s="9">
        <v>12.04</v>
      </c>
      <c r="AO2487" s="5">
        <v>1893.891699</v>
      </c>
      <c r="AS2487" s="5" t="str">
        <f t="shared" ref="AS2487:AS2497" si="324">IF(AR2487&gt;0,AR2487*$AS$1,"")</f>
        <v/>
      </c>
      <c r="AU2487" s="5" t="str">
        <f t="shared" ref="AU2487:AU2497" si="325">IF(AT2487&gt;0,AT2487*$AU$1,"")</f>
        <v/>
      </c>
      <c r="AW2487" s="5" t="str">
        <f t="shared" ref="AW2487:AW2497" si="326">IF(AV2487&gt;0,AV2487*$AW$1,"")</f>
        <v/>
      </c>
      <c r="AZ2487" s="5">
        <f t="shared" si="314"/>
        <v>1893.891699</v>
      </c>
      <c r="BA2487" s="11">
        <f t="shared" si="315"/>
        <v>3.7660577207531104E-2</v>
      </c>
      <c r="BB2487" s="5">
        <f t="shared" si="316"/>
        <v>37.660577207531105</v>
      </c>
      <c r="BC2487"/>
      <c r="BD2487"/>
    </row>
    <row r="2488" spans="1:56" x14ac:dyDescent="0.25">
      <c r="A2488" s="41"/>
      <c r="B2488" s="1" t="s">
        <v>938</v>
      </c>
      <c r="C2488" s="1" t="s">
        <v>974</v>
      </c>
      <c r="D2488" s="1" t="s">
        <v>975</v>
      </c>
      <c r="E2488" s="41"/>
      <c r="J2488" s="2">
        <v>0.01</v>
      </c>
      <c r="K2488" s="2">
        <f t="shared" si="313"/>
        <v>0.03</v>
      </c>
      <c r="L2488" s="2">
        <f t="shared" si="317"/>
        <v>0</v>
      </c>
      <c r="AB2488" s="47"/>
      <c r="AC2488" s="48"/>
      <c r="AN2488" s="9">
        <v>0.03</v>
      </c>
      <c r="AO2488" s="5">
        <v>5.2433325000000002</v>
      </c>
      <c r="AS2488" s="5" t="str">
        <f t="shared" si="324"/>
        <v/>
      </c>
      <c r="AU2488" s="5" t="str">
        <f t="shared" si="325"/>
        <v/>
      </c>
      <c r="AW2488" s="5" t="str">
        <f t="shared" si="326"/>
        <v/>
      </c>
      <c r="AZ2488" s="5">
        <f t="shared" si="314"/>
        <v>5.2433325000000002</v>
      </c>
      <c r="BA2488" s="11">
        <f t="shared" si="315"/>
        <v>1.0426516391896762E-4</v>
      </c>
      <c r="BB2488" s="5">
        <f t="shared" si="316"/>
        <v>0.10426516391896763</v>
      </c>
    </row>
    <row r="2489" spans="1:56" x14ac:dyDescent="0.25">
      <c r="A2489" s="41"/>
      <c r="B2489" s="1" t="s">
        <v>953</v>
      </c>
      <c r="C2489" s="1" t="s">
        <v>974</v>
      </c>
      <c r="D2489" s="1" t="s">
        <v>975</v>
      </c>
      <c r="E2489" s="41"/>
      <c r="J2489" s="2">
        <v>7.89</v>
      </c>
      <c r="K2489" s="2">
        <f t="shared" si="313"/>
        <v>15.74</v>
      </c>
      <c r="L2489" s="2">
        <f t="shared" si="317"/>
        <v>0</v>
      </c>
      <c r="AB2489" s="47"/>
      <c r="AC2489" s="48"/>
      <c r="AN2489" s="9">
        <v>15.74</v>
      </c>
      <c r="AO2489" s="5">
        <v>2580.59</v>
      </c>
      <c r="AS2489" s="5" t="str">
        <f t="shared" si="324"/>
        <v/>
      </c>
      <c r="AU2489" s="5" t="str">
        <f t="shared" si="325"/>
        <v/>
      </c>
      <c r="AW2489" s="5" t="str">
        <f t="shared" si="326"/>
        <v/>
      </c>
      <c r="AZ2489" s="5">
        <f t="shared" si="314"/>
        <v>2580.59</v>
      </c>
      <c r="BA2489" s="11">
        <f t="shared" si="315"/>
        <v>5.1315768999514844E-2</v>
      </c>
      <c r="BB2489" s="5">
        <f t="shared" si="316"/>
        <v>51.315768999514844</v>
      </c>
    </row>
    <row r="2490" spans="1:56" x14ac:dyDescent="0.25">
      <c r="A2490" s="41"/>
      <c r="B2490" s="1" t="s">
        <v>954</v>
      </c>
      <c r="C2490" s="1" t="s">
        <v>974</v>
      </c>
      <c r="D2490" s="1" t="s">
        <v>975</v>
      </c>
      <c r="E2490" s="41"/>
      <c r="J2490" s="2">
        <v>5.73</v>
      </c>
      <c r="K2490" s="2">
        <f t="shared" si="313"/>
        <v>3.1</v>
      </c>
      <c r="L2490" s="2">
        <f t="shared" si="317"/>
        <v>0</v>
      </c>
      <c r="AN2490" s="9">
        <v>3.1</v>
      </c>
      <c r="AO2490" s="5">
        <v>487.62992250000008</v>
      </c>
      <c r="AS2490" s="5" t="str">
        <f t="shared" si="324"/>
        <v/>
      </c>
      <c r="AU2490" s="5" t="str">
        <f t="shared" si="325"/>
        <v/>
      </c>
      <c r="AW2490" s="5" t="str">
        <f t="shared" si="326"/>
        <v/>
      </c>
      <c r="AZ2490" s="5">
        <f t="shared" si="314"/>
        <v>487.62992250000008</v>
      </c>
      <c r="BA2490" s="11">
        <f t="shared" si="315"/>
        <v>9.69666024446399E-3</v>
      </c>
      <c r="BB2490" s="5">
        <f t="shared" si="316"/>
        <v>9.69666024446399</v>
      </c>
    </row>
    <row r="2491" spans="1:56" x14ac:dyDescent="0.25">
      <c r="A2491" s="41"/>
      <c r="B2491" s="1" t="s">
        <v>949</v>
      </c>
      <c r="C2491" s="1" t="s">
        <v>974</v>
      </c>
      <c r="D2491" s="1" t="s">
        <v>975</v>
      </c>
      <c r="E2491" s="41"/>
      <c r="J2491" s="2">
        <v>6.9000000000000012</v>
      </c>
      <c r="K2491" s="2">
        <f t="shared" si="313"/>
        <v>6.9300000000000006</v>
      </c>
      <c r="L2491" s="2">
        <f t="shared" si="317"/>
        <v>0</v>
      </c>
      <c r="AN2491" s="9">
        <v>6.9300000000000006</v>
      </c>
      <c r="AO2491" s="5">
        <v>1090.08882675</v>
      </c>
      <c r="AS2491" s="5" t="str">
        <f t="shared" si="324"/>
        <v/>
      </c>
      <c r="AU2491" s="5" t="str">
        <f t="shared" si="325"/>
        <v/>
      </c>
      <c r="AW2491" s="5" t="str">
        <f t="shared" si="326"/>
        <v/>
      </c>
      <c r="AZ2491" s="5">
        <f t="shared" si="314"/>
        <v>1090.08882675</v>
      </c>
      <c r="BA2491" s="11">
        <f t="shared" si="315"/>
        <v>2.1676727578753364E-2</v>
      </c>
      <c r="BB2491" s="5">
        <f t="shared" si="316"/>
        <v>21.676727578753365</v>
      </c>
    </row>
    <row r="2492" spans="1:56" x14ac:dyDescent="0.25">
      <c r="A2492" s="41"/>
      <c r="B2492" s="1" t="s">
        <v>932</v>
      </c>
      <c r="C2492" s="1" t="s">
        <v>974</v>
      </c>
      <c r="D2492" s="1" t="s">
        <v>975</v>
      </c>
      <c r="E2492" s="41"/>
      <c r="J2492" s="2">
        <v>14.18</v>
      </c>
      <c r="K2492" s="2">
        <f t="shared" si="313"/>
        <v>18.34</v>
      </c>
      <c r="L2492" s="2">
        <f t="shared" si="317"/>
        <v>0</v>
      </c>
      <c r="AN2492" s="9">
        <v>18.34</v>
      </c>
      <c r="AO2492" s="5">
        <v>3202.6274910000002</v>
      </c>
      <c r="AS2492" s="5" t="str">
        <f t="shared" si="324"/>
        <v/>
      </c>
      <c r="AU2492" s="5" t="str">
        <f t="shared" si="325"/>
        <v/>
      </c>
      <c r="AW2492" s="5" t="str">
        <f t="shared" si="326"/>
        <v/>
      </c>
      <c r="AZ2492" s="5">
        <f t="shared" si="314"/>
        <v>3202.6274910000002</v>
      </c>
      <c r="BA2492" s="11">
        <f t="shared" si="315"/>
        <v>6.3685162121705427E-2</v>
      </c>
      <c r="BB2492" s="5">
        <f t="shared" si="316"/>
        <v>63.685162121705424</v>
      </c>
    </row>
    <row r="2493" spans="1:56" x14ac:dyDescent="0.25">
      <c r="A2493" s="41"/>
      <c r="B2493" s="1" t="s">
        <v>938</v>
      </c>
      <c r="C2493" s="1" t="s">
        <v>974</v>
      </c>
      <c r="D2493" s="1" t="s">
        <v>975</v>
      </c>
      <c r="E2493" s="41"/>
      <c r="J2493" s="2">
        <v>22.63</v>
      </c>
      <c r="K2493" s="2">
        <f t="shared" si="313"/>
        <v>23.76</v>
      </c>
      <c r="L2493" s="2">
        <f t="shared" si="317"/>
        <v>0</v>
      </c>
      <c r="AN2493" s="9">
        <v>23.76</v>
      </c>
      <c r="AO2493" s="5">
        <v>4152.7193400000006</v>
      </c>
      <c r="AS2493" s="5" t="str">
        <f t="shared" si="324"/>
        <v/>
      </c>
      <c r="AU2493" s="5" t="str">
        <f t="shared" si="325"/>
        <v/>
      </c>
      <c r="AW2493" s="5" t="str">
        <f t="shared" si="326"/>
        <v/>
      </c>
      <c r="AZ2493" s="5">
        <f t="shared" si="314"/>
        <v>4152.7193400000006</v>
      </c>
      <c r="BA2493" s="11">
        <f t="shared" si="315"/>
        <v>8.2578009823822365E-2</v>
      </c>
      <c r="BB2493" s="5">
        <f t="shared" si="316"/>
        <v>82.57800982382237</v>
      </c>
    </row>
    <row r="2494" spans="1:56" x14ac:dyDescent="0.25">
      <c r="A2494" s="41"/>
      <c r="B2494" s="1" t="s">
        <v>924</v>
      </c>
      <c r="C2494" s="1" t="s">
        <v>974</v>
      </c>
      <c r="D2494" s="1" t="s">
        <v>975</v>
      </c>
      <c r="E2494" s="41"/>
      <c r="J2494" s="2">
        <v>11.39</v>
      </c>
      <c r="K2494" s="2">
        <f t="shared" si="313"/>
        <v>10.77</v>
      </c>
      <c r="L2494" s="2">
        <f t="shared" si="317"/>
        <v>0</v>
      </c>
      <c r="AN2494" s="9">
        <v>10.77</v>
      </c>
      <c r="AO2494" s="5">
        <v>1734.8439464999999</v>
      </c>
      <c r="AS2494" s="5" t="str">
        <f t="shared" si="324"/>
        <v/>
      </c>
      <c r="AU2494" s="5" t="str">
        <f t="shared" si="325"/>
        <v/>
      </c>
      <c r="AW2494" s="5" t="str">
        <f t="shared" si="326"/>
        <v/>
      </c>
      <c r="AZ2494" s="5">
        <f t="shared" si="314"/>
        <v>1734.8439464999999</v>
      </c>
      <c r="BA2494" s="11">
        <f t="shared" si="315"/>
        <v>3.4497867235322416E-2</v>
      </c>
      <c r="BB2494" s="5">
        <f t="shared" si="316"/>
        <v>34.497867235322417</v>
      </c>
    </row>
    <row r="2495" spans="1:56" x14ac:dyDescent="0.25">
      <c r="A2495" s="41"/>
      <c r="B2495" s="1" t="s">
        <v>952</v>
      </c>
      <c r="C2495" s="1" t="s">
        <v>974</v>
      </c>
      <c r="D2495" s="1" t="s">
        <v>975</v>
      </c>
      <c r="E2495" s="41"/>
      <c r="J2495" s="2">
        <v>7.7000000000000011</v>
      </c>
      <c r="K2495" s="2">
        <f t="shared" si="313"/>
        <v>10.91</v>
      </c>
      <c r="L2495" s="2">
        <f t="shared" si="317"/>
        <v>0</v>
      </c>
      <c r="AN2495" s="9">
        <v>10.91</v>
      </c>
      <c r="AO2495" s="5">
        <v>1906.8252525</v>
      </c>
      <c r="AS2495" s="5" t="str">
        <f t="shared" si="324"/>
        <v/>
      </c>
      <c r="AU2495" s="5" t="str">
        <f t="shared" si="325"/>
        <v/>
      </c>
      <c r="AW2495" s="5" t="str">
        <f t="shared" si="326"/>
        <v/>
      </c>
      <c r="AZ2495" s="5">
        <f t="shared" si="314"/>
        <v>1906.8252525</v>
      </c>
      <c r="BA2495" s="11">
        <f t="shared" si="315"/>
        <v>3.7917764611864559E-2</v>
      </c>
      <c r="BB2495" s="5">
        <f t="shared" si="316"/>
        <v>37.917764611864555</v>
      </c>
    </row>
    <row r="2496" spans="1:56" x14ac:dyDescent="0.25">
      <c r="A2496" s="41"/>
      <c r="B2496" s="1" t="s">
        <v>957</v>
      </c>
      <c r="C2496" s="1" t="s">
        <v>974</v>
      </c>
      <c r="D2496" s="1" t="s">
        <v>975</v>
      </c>
      <c r="E2496" s="41"/>
      <c r="J2496" s="2">
        <v>0.36</v>
      </c>
      <c r="K2496" s="2">
        <f t="shared" si="313"/>
        <v>0.36</v>
      </c>
      <c r="L2496" s="2">
        <f t="shared" si="317"/>
        <v>0</v>
      </c>
      <c r="AN2496" s="9">
        <v>0.36</v>
      </c>
      <c r="AO2496" s="5">
        <v>62.919989999999999</v>
      </c>
      <c r="AS2496" s="5" t="str">
        <f t="shared" si="324"/>
        <v/>
      </c>
      <c r="AU2496" s="5" t="str">
        <f t="shared" si="325"/>
        <v/>
      </c>
      <c r="AW2496" s="5" t="str">
        <f t="shared" si="326"/>
        <v/>
      </c>
      <c r="AZ2496" s="5">
        <f t="shared" si="314"/>
        <v>62.919989999999999</v>
      </c>
      <c r="BA2496" s="11">
        <f t="shared" si="315"/>
        <v>1.2511819670276113E-3</v>
      </c>
      <c r="BB2496" s="5">
        <f t="shared" si="316"/>
        <v>1.2511819670276112</v>
      </c>
    </row>
    <row r="2497" spans="1:56" ht="15.75" thickBot="1" x14ac:dyDescent="0.3">
      <c r="A2497" s="41"/>
      <c r="B2497" s="1" t="s">
        <v>930</v>
      </c>
      <c r="C2497" s="1" t="s">
        <v>974</v>
      </c>
      <c r="D2497" s="1" t="s">
        <v>975</v>
      </c>
      <c r="E2497" s="41"/>
      <c r="J2497" s="2">
        <v>9.740000000000002</v>
      </c>
      <c r="K2497" s="2">
        <f t="shared" si="313"/>
        <v>15.2</v>
      </c>
      <c r="L2497" s="2">
        <f t="shared" si="317"/>
        <v>0</v>
      </c>
      <c r="AN2497" s="9">
        <v>15.2</v>
      </c>
      <c r="AO2497" s="5">
        <v>2645.2612462500001</v>
      </c>
      <c r="AS2497" s="5" t="str">
        <f t="shared" si="324"/>
        <v/>
      </c>
      <c r="AU2497" s="5" t="str">
        <f t="shared" si="325"/>
        <v/>
      </c>
      <c r="AW2497" s="5" t="str">
        <f t="shared" si="326"/>
        <v/>
      </c>
      <c r="AZ2497" s="5">
        <f t="shared" si="314"/>
        <v>2645.2612462500001</v>
      </c>
      <c r="BA2497" s="11">
        <f t="shared" si="315"/>
        <v>5.2601775197119165E-2</v>
      </c>
      <c r="BB2497" s="5">
        <f t="shared" si="316"/>
        <v>52.60177519711916</v>
      </c>
    </row>
    <row r="2498" spans="1:56" ht="15.75" thickTop="1" x14ac:dyDescent="0.25">
      <c r="A2498" s="28"/>
      <c r="B2498" s="28"/>
      <c r="C2498" s="28"/>
      <c r="D2498" s="28"/>
      <c r="E2498" s="28"/>
      <c r="F2498" s="28"/>
      <c r="G2498" s="28"/>
      <c r="H2498" s="28"/>
      <c r="I2498" s="28"/>
      <c r="J2498" s="28"/>
      <c r="K2498" s="28">
        <f t="shared" ref="K2498:BD2498" si="327">SUM(K3:K2497)</f>
        <v>46847.449014913538</v>
      </c>
      <c r="L2498" s="28">
        <f t="shared" si="327"/>
        <v>921.08000000000027</v>
      </c>
      <c r="M2498" s="29">
        <f t="shared" si="327"/>
        <v>0</v>
      </c>
      <c r="N2498" s="30">
        <f t="shared" si="327"/>
        <v>338.14000000000004</v>
      </c>
      <c r="O2498" s="31">
        <f t="shared" si="327"/>
        <v>171606.04999999996</v>
      </c>
      <c r="P2498" s="32">
        <f t="shared" si="327"/>
        <v>1432.6899999999987</v>
      </c>
      <c r="Q2498" s="31">
        <f t="shared" si="327"/>
        <v>428734.45687199966</v>
      </c>
      <c r="R2498" s="33">
        <f t="shared" si="327"/>
        <v>2679.0300000000011</v>
      </c>
      <c r="S2498" s="31">
        <f t="shared" si="327"/>
        <v>670427.25749999972</v>
      </c>
      <c r="T2498" s="34">
        <f t="shared" si="327"/>
        <v>4252.2900000000054</v>
      </c>
      <c r="U2498" s="31">
        <f t="shared" si="327"/>
        <v>532067.78996999923</v>
      </c>
      <c r="V2498" s="37">
        <f t="shared" si="327"/>
        <v>8578.8800000000101</v>
      </c>
      <c r="W2498" s="31">
        <f t="shared" si="327"/>
        <v>966089.12399999995</v>
      </c>
      <c r="X2498" s="38">
        <f t="shared" si="327"/>
        <v>7566.7900000000091</v>
      </c>
      <c r="Y2498" s="31">
        <f t="shared" si="327"/>
        <v>766903.64553750015</v>
      </c>
      <c r="Z2498" s="39">
        <f t="shared" si="327"/>
        <v>1734.5799999999992</v>
      </c>
      <c r="AA2498" s="31">
        <f t="shared" si="327"/>
        <v>158226.21937500004</v>
      </c>
      <c r="AB2498" s="28">
        <f t="shared" si="327"/>
        <v>9929.2900150772184</v>
      </c>
      <c r="AC2498" s="31">
        <f t="shared" si="327"/>
        <v>811586.68996827095</v>
      </c>
      <c r="AD2498" s="28">
        <f t="shared" si="327"/>
        <v>0</v>
      </c>
      <c r="AE2498" s="31">
        <f t="shared" si="327"/>
        <v>0</v>
      </c>
      <c r="AF2498" s="28">
        <f t="shared" si="327"/>
        <v>15.35</v>
      </c>
      <c r="AG2498" s="31">
        <f t="shared" si="327"/>
        <v>1630.4175387500002</v>
      </c>
      <c r="AH2498" s="35">
        <f t="shared" si="327"/>
        <v>244.07000000000002</v>
      </c>
      <c r="AI2498" s="31">
        <f t="shared" si="327"/>
        <v>9737.1788680000045</v>
      </c>
      <c r="AJ2498" s="36">
        <f t="shared" si="327"/>
        <v>9010.3389998482999</v>
      </c>
      <c r="AK2498" s="31">
        <f>SUM(AK3:AK2497)</f>
        <v>303708.01628725469</v>
      </c>
      <c r="AL2498" s="28">
        <f t="shared" si="327"/>
        <v>40.709999999999994</v>
      </c>
      <c r="AM2498" s="31">
        <f t="shared" si="327"/>
        <v>1852.3050000000001</v>
      </c>
      <c r="AN2498" s="35">
        <f t="shared" si="327"/>
        <v>1025.2899999883768</v>
      </c>
      <c r="AO2498" s="31">
        <f t="shared" si="327"/>
        <v>206274.90679264892</v>
      </c>
      <c r="AP2498" s="28">
        <f t="shared" si="327"/>
        <v>0</v>
      </c>
      <c r="AQ2498" s="31">
        <f t="shared" si="327"/>
        <v>0</v>
      </c>
      <c r="AR2498" s="29">
        <f t="shared" si="327"/>
        <v>0</v>
      </c>
      <c r="AS2498" s="31">
        <f t="shared" si="327"/>
        <v>0</v>
      </c>
      <c r="AT2498" s="29">
        <f t="shared" si="327"/>
        <v>18.790000000000003</v>
      </c>
      <c r="AU2498" s="31">
        <f t="shared" si="327"/>
        <v>42841.200000000012</v>
      </c>
      <c r="AV2498" s="28">
        <f t="shared" si="327"/>
        <v>0.35</v>
      </c>
      <c r="AW2498" s="31">
        <f t="shared" si="327"/>
        <v>0.35</v>
      </c>
      <c r="AX2498" s="28">
        <f t="shared" si="327"/>
        <v>29.510000000000009</v>
      </c>
      <c r="AY2498" s="28">
        <f t="shared" si="327"/>
        <v>872.43000000000018</v>
      </c>
      <c r="AZ2498" s="31">
        <f t="shared" si="327"/>
        <v>5028844.0577094303</v>
      </c>
      <c r="BA2498" s="28">
        <f t="shared" si="327"/>
        <v>99.999999999999872</v>
      </c>
      <c r="BB2498" s="31">
        <f t="shared" si="327"/>
        <v>99999.999999999825</v>
      </c>
      <c r="BC2498" s="40">
        <f t="shared" si="327"/>
        <v>0</v>
      </c>
      <c r="BD2498" s="31">
        <f t="shared" si="327"/>
        <v>0</v>
      </c>
    </row>
    <row r="2499" spans="1:56" x14ac:dyDescent="0.25">
      <c r="AC2499" s="66">
        <f>AC2498/AZ2498</f>
        <v>0.16138633066660205</v>
      </c>
    </row>
    <row r="2501" spans="1:56" x14ac:dyDescent="0.25">
      <c r="B2501" s="41" t="s">
        <v>959</v>
      </c>
      <c r="C2501" s="65">
        <f>SUM(K2498,L2498)</f>
        <v>47768.52901491354</v>
      </c>
    </row>
  </sheetData>
  <autoFilter ref="A2:BB2498" xr:uid="{00000000-0001-0000-0000-000000000000}"/>
  <sortState xmlns:xlrd2="http://schemas.microsoft.com/office/spreadsheetml/2017/richdata2" ref="A3:BF2408">
    <sortCondition ref="A3:A2408"/>
  </sortState>
  <conditionalFormatting sqref="I786:I788 I1632:I1682 I2409:I2420 I2422:I3337">
    <cfRule type="notContainsText" dxfId="4" priority="177" operator="notContains" text="#########">
      <formula>ISERROR(SEARCH("#########",I786))</formula>
    </cfRule>
  </conditionalFormatting>
  <conditionalFormatting sqref="I843:I850">
    <cfRule type="notContainsText" dxfId="3" priority="184" operator="notContains" text="#########">
      <formula>ISERROR(SEARCH("#########",I843))</formula>
    </cfRule>
  </conditionalFormatting>
  <conditionalFormatting sqref="I1122:I1123">
    <cfRule type="notContainsText" dxfId="2" priority="246" operator="notContains" text="#########">
      <formula>ISERROR(SEARCH("#########",I1122))</formula>
    </cfRule>
  </conditionalFormatting>
  <conditionalFormatting sqref="I1621:I1628">
    <cfRule type="notContainsText" dxfId="1" priority="308" operator="notContains" text="#########">
      <formula>ISERROR(SEARCH("#########",I1621))</formula>
    </cfRule>
  </conditionalFormatting>
  <conditionalFormatting sqref="I2271:I2276">
    <cfRule type="notContainsText" dxfId="0" priority="1" operator="notContains" text="#########">
      <formula>ISERROR(SEARCH("#########",I2271))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DEE8F-F54F-4A6D-B94B-C51478DC1802}">
  <dimension ref="A1"/>
  <sheetViews>
    <sheetView workbookViewId="0">
      <selection activeCell="L24" sqref="L24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452DED92-0733-4969-B2AC-0E2585F50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F88E84-3522-4188-A4DD-42B313C14B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9D9A06-8649-4A5C-93F3-D3348F3D583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Boettcher</dc:creator>
  <cp:lastModifiedBy>Scott Henderson</cp:lastModifiedBy>
  <dcterms:created xsi:type="dcterms:W3CDTF">2025-08-18T17:15:20Z</dcterms:created>
  <dcterms:modified xsi:type="dcterms:W3CDTF">2026-10-06T13:36:06Z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