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Kittson County/Group 3/CD 22/"/>
    </mc:Choice>
  </mc:AlternateContent>
  <xr:revisionPtr revIDLastSave="2" documentId="13_ncr:1_{EBD4F0DA-89A7-4A0E-9B96-98D13BD6F20D}" xr6:coauthVersionLast="47" xr6:coauthVersionMax="47" xr10:uidLastSave="{69B12FA2-0DA9-48E8-A410-E970C7DC5C04}"/>
  <bookViews>
    <workbookView xWindow="2868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Sheet1!$A$2:$BC$2287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4" i="1" l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1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157" i="1"/>
  <c r="BA158" i="1"/>
  <c r="BA159" i="1"/>
  <c r="BA160" i="1"/>
  <c r="BA161" i="1"/>
  <c r="BA162" i="1"/>
  <c r="BA163" i="1"/>
  <c r="BA164" i="1"/>
  <c r="BA165" i="1"/>
  <c r="BA166" i="1"/>
  <c r="BA167" i="1"/>
  <c r="BA168" i="1"/>
  <c r="BA169" i="1"/>
  <c r="BA170" i="1"/>
  <c r="BA171" i="1"/>
  <c r="BA172" i="1"/>
  <c r="BA173" i="1"/>
  <c r="BA174" i="1"/>
  <c r="BA175" i="1"/>
  <c r="BA176" i="1"/>
  <c r="BA177" i="1"/>
  <c r="BA178" i="1"/>
  <c r="BA179" i="1"/>
  <c r="BA180" i="1"/>
  <c r="BA181" i="1"/>
  <c r="BA182" i="1"/>
  <c r="BA183" i="1"/>
  <c r="BA184" i="1"/>
  <c r="BA185" i="1"/>
  <c r="BA186" i="1"/>
  <c r="BA187" i="1"/>
  <c r="BA188" i="1"/>
  <c r="BA189" i="1"/>
  <c r="BA190" i="1"/>
  <c r="BA191" i="1"/>
  <c r="BA192" i="1"/>
  <c r="BA193" i="1"/>
  <c r="BA194" i="1"/>
  <c r="BA195" i="1"/>
  <c r="BA196" i="1"/>
  <c r="BA197" i="1"/>
  <c r="BA198" i="1"/>
  <c r="BA199" i="1"/>
  <c r="BA200" i="1"/>
  <c r="BA201" i="1"/>
  <c r="BA202" i="1"/>
  <c r="BA203" i="1"/>
  <c r="BA204" i="1"/>
  <c r="BA205" i="1"/>
  <c r="BA206" i="1"/>
  <c r="BA207" i="1"/>
  <c r="BA208" i="1"/>
  <c r="BA209" i="1"/>
  <c r="BA210" i="1"/>
  <c r="BA211" i="1"/>
  <c r="BA212" i="1"/>
  <c r="BA213" i="1"/>
  <c r="BA214" i="1"/>
  <c r="BA215" i="1"/>
  <c r="BA216" i="1"/>
  <c r="BA217" i="1"/>
  <c r="BA218" i="1"/>
  <c r="BA219" i="1"/>
  <c r="BA220" i="1"/>
  <c r="BA221" i="1"/>
  <c r="BA222" i="1"/>
  <c r="BA223" i="1"/>
  <c r="BA224" i="1"/>
  <c r="BA225" i="1"/>
  <c r="BA226" i="1"/>
  <c r="BA227" i="1"/>
  <c r="BA228" i="1"/>
  <c r="BA229" i="1"/>
  <c r="BA230" i="1"/>
  <c r="BA231" i="1"/>
  <c r="BA232" i="1"/>
  <c r="BA233" i="1"/>
  <c r="BA234" i="1"/>
  <c r="BA235" i="1"/>
  <c r="BA236" i="1"/>
  <c r="BA237" i="1"/>
  <c r="BA238" i="1"/>
  <c r="BA239" i="1"/>
  <c r="BA240" i="1"/>
  <c r="BA241" i="1"/>
  <c r="BA242" i="1"/>
  <c r="BA243" i="1"/>
  <c r="BA244" i="1"/>
  <c r="BA245" i="1"/>
  <c r="BA246" i="1"/>
  <c r="BA247" i="1"/>
  <c r="BA248" i="1"/>
  <c r="BA249" i="1"/>
  <c r="BA250" i="1"/>
  <c r="BA251" i="1"/>
  <c r="BA252" i="1"/>
  <c r="BA253" i="1"/>
  <c r="BA254" i="1"/>
  <c r="BA255" i="1"/>
  <c r="BA256" i="1"/>
  <c r="BA257" i="1"/>
  <c r="BA258" i="1"/>
  <c r="BA259" i="1"/>
  <c r="BA260" i="1"/>
  <c r="BA261" i="1"/>
  <c r="BA262" i="1"/>
  <c r="BA263" i="1"/>
  <c r="BA264" i="1"/>
  <c r="BA265" i="1"/>
  <c r="BA266" i="1"/>
  <c r="BA267" i="1"/>
  <c r="BA268" i="1"/>
  <c r="BA269" i="1"/>
  <c r="BA270" i="1"/>
  <c r="BA271" i="1"/>
  <c r="BA272" i="1"/>
  <c r="BA273" i="1"/>
  <c r="BA274" i="1"/>
  <c r="BA275" i="1"/>
  <c r="BA276" i="1"/>
  <c r="BA277" i="1"/>
  <c r="BA278" i="1"/>
  <c r="BA279" i="1"/>
  <c r="BA280" i="1"/>
  <c r="BA281" i="1"/>
  <c r="BA282" i="1"/>
  <c r="BA283" i="1"/>
  <c r="BA284" i="1"/>
  <c r="BA285" i="1"/>
  <c r="BA286" i="1"/>
  <c r="BA287" i="1"/>
  <c r="BA288" i="1"/>
  <c r="BA289" i="1"/>
  <c r="BA290" i="1"/>
  <c r="BA291" i="1"/>
  <c r="BA292" i="1"/>
  <c r="BA293" i="1"/>
  <c r="BA294" i="1"/>
  <c r="BA295" i="1"/>
  <c r="BA296" i="1"/>
  <c r="BA297" i="1"/>
  <c r="BA298" i="1"/>
  <c r="BA299" i="1"/>
  <c r="BA300" i="1"/>
  <c r="BA301" i="1"/>
  <c r="BA302" i="1"/>
  <c r="BA303" i="1"/>
  <c r="BA304" i="1"/>
  <c r="BA305" i="1"/>
  <c r="BA306" i="1"/>
  <c r="BA307" i="1"/>
  <c r="BA308" i="1"/>
  <c r="BA309" i="1"/>
  <c r="BA310" i="1"/>
  <c r="BA311" i="1"/>
  <c r="BA312" i="1"/>
  <c r="BA313" i="1"/>
  <c r="BA314" i="1"/>
  <c r="BA315" i="1"/>
  <c r="BA316" i="1"/>
  <c r="BA317" i="1"/>
  <c r="BA318" i="1"/>
  <c r="BA319" i="1"/>
  <c r="BA320" i="1"/>
  <c r="BA321" i="1"/>
  <c r="BA322" i="1"/>
  <c r="BA323" i="1"/>
  <c r="BA324" i="1"/>
  <c r="BA325" i="1"/>
  <c r="BA326" i="1"/>
  <c r="BA327" i="1"/>
  <c r="BA328" i="1"/>
  <c r="BA329" i="1"/>
  <c r="BA330" i="1"/>
  <c r="BA331" i="1"/>
  <c r="BA332" i="1"/>
  <c r="BA333" i="1"/>
  <c r="BA334" i="1"/>
  <c r="BA335" i="1"/>
  <c r="BA336" i="1"/>
  <c r="BA337" i="1"/>
  <c r="BA338" i="1"/>
  <c r="BA339" i="1"/>
  <c r="BA340" i="1"/>
  <c r="BA341" i="1"/>
  <c r="BA342" i="1"/>
  <c r="BA343" i="1"/>
  <c r="BA344" i="1"/>
  <c r="BA345" i="1"/>
  <c r="BA346" i="1"/>
  <c r="BA347" i="1"/>
  <c r="BA348" i="1"/>
  <c r="BA349" i="1"/>
  <c r="BA350" i="1"/>
  <c r="BA351" i="1"/>
  <c r="BA352" i="1"/>
  <c r="BA353" i="1"/>
  <c r="BA354" i="1"/>
  <c r="BA355" i="1"/>
  <c r="BA356" i="1"/>
  <c r="BA357" i="1"/>
  <c r="BA358" i="1"/>
  <c r="BA359" i="1"/>
  <c r="BA360" i="1"/>
  <c r="BA361" i="1"/>
  <c r="BA362" i="1"/>
  <c r="BA363" i="1"/>
  <c r="BA364" i="1"/>
  <c r="BA365" i="1"/>
  <c r="BA366" i="1"/>
  <c r="BA367" i="1"/>
  <c r="BA368" i="1"/>
  <c r="BA369" i="1"/>
  <c r="BA370" i="1"/>
  <c r="BA371" i="1"/>
  <c r="BA372" i="1"/>
  <c r="BA373" i="1"/>
  <c r="BA374" i="1"/>
  <c r="BA375" i="1"/>
  <c r="BA376" i="1"/>
  <c r="BA377" i="1"/>
  <c r="BA378" i="1"/>
  <c r="BA379" i="1"/>
  <c r="BA380" i="1"/>
  <c r="BA381" i="1"/>
  <c r="BA382" i="1"/>
  <c r="BA383" i="1"/>
  <c r="BA384" i="1"/>
  <c r="BA385" i="1"/>
  <c r="BA386" i="1"/>
  <c r="BA387" i="1"/>
  <c r="BA388" i="1"/>
  <c r="BA389" i="1"/>
  <c r="BA390" i="1"/>
  <c r="BA391" i="1"/>
  <c r="BA392" i="1"/>
  <c r="BA393" i="1"/>
  <c r="BA394" i="1"/>
  <c r="BA395" i="1"/>
  <c r="BA396" i="1"/>
  <c r="BA397" i="1"/>
  <c r="BA398" i="1"/>
  <c r="BA399" i="1"/>
  <c r="BA400" i="1"/>
  <c r="BA401" i="1"/>
  <c r="BA402" i="1"/>
  <c r="BA403" i="1"/>
  <c r="BA404" i="1"/>
  <c r="BA405" i="1"/>
  <c r="BA406" i="1"/>
  <c r="BA407" i="1"/>
  <c r="BA408" i="1"/>
  <c r="BA409" i="1"/>
  <c r="BA410" i="1"/>
  <c r="BA411" i="1"/>
  <c r="BA412" i="1"/>
  <c r="BA413" i="1"/>
  <c r="BA414" i="1"/>
  <c r="BA415" i="1"/>
  <c r="BA416" i="1"/>
  <c r="BA417" i="1"/>
  <c r="BA418" i="1"/>
  <c r="BA419" i="1"/>
  <c r="BA420" i="1"/>
  <c r="BA421" i="1"/>
  <c r="BA422" i="1"/>
  <c r="BA423" i="1"/>
  <c r="BA424" i="1"/>
  <c r="BA425" i="1"/>
  <c r="BA426" i="1"/>
  <c r="BA427" i="1"/>
  <c r="BA428" i="1"/>
  <c r="BA429" i="1"/>
  <c r="BA430" i="1"/>
  <c r="BA431" i="1"/>
  <c r="BA432" i="1"/>
  <c r="BA433" i="1"/>
  <c r="BA434" i="1"/>
  <c r="BA435" i="1"/>
  <c r="BA436" i="1"/>
  <c r="BA437" i="1"/>
  <c r="BA438" i="1"/>
  <c r="BA439" i="1"/>
  <c r="BA440" i="1"/>
  <c r="BA441" i="1"/>
  <c r="BA442" i="1"/>
  <c r="BA443" i="1"/>
  <c r="BA444" i="1"/>
  <c r="BA445" i="1"/>
  <c r="BA446" i="1"/>
  <c r="BA447" i="1"/>
  <c r="BA448" i="1"/>
  <c r="BA449" i="1"/>
  <c r="BA450" i="1"/>
  <c r="BA451" i="1"/>
  <c r="BA452" i="1"/>
  <c r="BA453" i="1"/>
  <c r="BA454" i="1"/>
  <c r="BA455" i="1"/>
  <c r="BA456" i="1"/>
  <c r="BA457" i="1"/>
  <c r="BA458" i="1"/>
  <c r="BA459" i="1"/>
  <c r="BA460" i="1"/>
  <c r="BA461" i="1"/>
  <c r="BA462" i="1"/>
  <c r="BA463" i="1"/>
  <c r="BA464" i="1"/>
  <c r="BA465" i="1"/>
  <c r="BA466" i="1"/>
  <c r="BA467" i="1"/>
  <c r="BA468" i="1"/>
  <c r="BA469" i="1"/>
  <c r="BA470" i="1"/>
  <c r="BA471" i="1"/>
  <c r="BA472" i="1"/>
  <c r="BA473" i="1"/>
  <c r="BA474" i="1"/>
  <c r="BA475" i="1"/>
  <c r="BA476" i="1"/>
  <c r="BA477" i="1"/>
  <c r="BA478" i="1"/>
  <c r="BA479" i="1"/>
  <c r="BA480" i="1"/>
  <c r="BA481" i="1"/>
  <c r="BA482" i="1"/>
  <c r="BA483" i="1"/>
  <c r="BA484" i="1"/>
  <c r="BA485" i="1"/>
  <c r="BA486" i="1"/>
  <c r="BA487" i="1"/>
  <c r="BA488" i="1"/>
  <c r="BA489" i="1"/>
  <c r="BA490" i="1"/>
  <c r="BA491" i="1"/>
  <c r="BA492" i="1"/>
  <c r="BA493" i="1"/>
  <c r="BA494" i="1"/>
  <c r="BA495" i="1"/>
  <c r="BA496" i="1"/>
  <c r="BA497" i="1"/>
  <c r="BA498" i="1"/>
  <c r="BA499" i="1"/>
  <c r="BA500" i="1"/>
  <c r="BA501" i="1"/>
  <c r="BA502" i="1"/>
  <c r="BA503" i="1"/>
  <c r="BA504" i="1"/>
  <c r="BA505" i="1"/>
  <c r="BA506" i="1"/>
  <c r="BA507" i="1"/>
  <c r="BA508" i="1"/>
  <c r="BA509" i="1"/>
  <c r="BA510" i="1"/>
  <c r="BA511" i="1"/>
  <c r="BA512" i="1"/>
  <c r="BA513" i="1"/>
  <c r="BA514" i="1"/>
  <c r="BA515" i="1"/>
  <c r="BA516" i="1"/>
  <c r="BA517" i="1"/>
  <c r="BA518" i="1"/>
  <c r="BA519" i="1"/>
  <c r="BA520" i="1"/>
  <c r="BA521" i="1"/>
  <c r="BA522" i="1"/>
  <c r="BA523" i="1"/>
  <c r="BA524" i="1"/>
  <c r="BA525" i="1"/>
  <c r="BA526" i="1"/>
  <c r="BA527" i="1"/>
  <c r="BA528" i="1"/>
  <c r="BA529" i="1"/>
  <c r="BA530" i="1"/>
  <c r="BA531" i="1"/>
  <c r="BA532" i="1"/>
  <c r="BA533" i="1"/>
  <c r="BA534" i="1"/>
  <c r="BA535" i="1"/>
  <c r="BA536" i="1"/>
  <c r="BA537" i="1"/>
  <c r="BA538" i="1"/>
  <c r="BA539" i="1"/>
  <c r="BA540" i="1"/>
  <c r="BA541" i="1"/>
  <c r="BA542" i="1"/>
  <c r="BA543" i="1"/>
  <c r="BA544" i="1"/>
  <c r="BA545" i="1"/>
  <c r="BA546" i="1"/>
  <c r="BA547" i="1"/>
  <c r="BA548" i="1"/>
  <c r="BA549" i="1"/>
  <c r="BA550" i="1"/>
  <c r="BA551" i="1"/>
  <c r="BA552" i="1"/>
  <c r="BA553" i="1"/>
  <c r="BA554" i="1"/>
  <c r="BA555" i="1"/>
  <c r="BA556" i="1"/>
  <c r="BA557" i="1"/>
  <c r="BA558" i="1"/>
  <c r="BA559" i="1"/>
  <c r="BA560" i="1"/>
  <c r="BA561" i="1"/>
  <c r="BA562" i="1"/>
  <c r="BA563" i="1"/>
  <c r="BA564" i="1"/>
  <c r="BA565" i="1"/>
  <c r="BA566" i="1"/>
  <c r="BA567" i="1"/>
  <c r="BA568" i="1"/>
  <c r="BA569" i="1"/>
  <c r="BA570" i="1"/>
  <c r="BA571" i="1"/>
  <c r="BA572" i="1"/>
  <c r="BA573" i="1"/>
  <c r="BA574" i="1"/>
  <c r="BA575" i="1"/>
  <c r="BA576" i="1"/>
  <c r="BA577" i="1"/>
  <c r="BA578" i="1"/>
  <c r="BA579" i="1"/>
  <c r="BA580" i="1"/>
  <c r="BA581" i="1"/>
  <c r="BA582" i="1"/>
  <c r="BA583" i="1"/>
  <c r="BA584" i="1"/>
  <c r="BA585" i="1"/>
  <c r="BA586" i="1"/>
  <c r="BA587" i="1"/>
  <c r="BA588" i="1"/>
  <c r="BA589" i="1"/>
  <c r="BA590" i="1"/>
  <c r="BA591" i="1"/>
  <c r="BA592" i="1"/>
  <c r="BA593" i="1"/>
  <c r="BA594" i="1"/>
  <c r="BA595" i="1"/>
  <c r="BA596" i="1"/>
  <c r="BA597" i="1"/>
  <c r="BA598" i="1"/>
  <c r="BA599" i="1"/>
  <c r="BA600" i="1"/>
  <c r="BA601" i="1"/>
  <c r="BA602" i="1"/>
  <c r="BA603" i="1"/>
  <c r="BA604" i="1"/>
  <c r="BA605" i="1"/>
  <c r="BA606" i="1"/>
  <c r="BA607" i="1"/>
  <c r="BA608" i="1"/>
  <c r="BA609" i="1"/>
  <c r="BA610" i="1"/>
  <c r="BA611" i="1"/>
  <c r="BA612" i="1"/>
  <c r="BA613" i="1"/>
  <c r="BA614" i="1"/>
  <c r="BA615" i="1"/>
  <c r="BA616" i="1"/>
  <c r="BA617" i="1"/>
  <c r="BA618" i="1"/>
  <c r="BA619" i="1"/>
  <c r="BA620" i="1"/>
  <c r="BA621" i="1"/>
  <c r="BA622" i="1"/>
  <c r="BA623" i="1"/>
  <c r="BA624" i="1"/>
  <c r="BA625" i="1"/>
  <c r="BA626" i="1"/>
  <c r="BA627" i="1"/>
  <c r="BA628" i="1"/>
  <c r="BA629" i="1"/>
  <c r="BA630" i="1"/>
  <c r="BA631" i="1"/>
  <c r="BA632" i="1"/>
  <c r="BA633" i="1"/>
  <c r="BA634" i="1"/>
  <c r="BA635" i="1"/>
  <c r="BA636" i="1"/>
  <c r="BA637" i="1"/>
  <c r="BA638" i="1"/>
  <c r="BA639" i="1"/>
  <c r="BA640" i="1"/>
  <c r="BA641" i="1"/>
  <c r="BA642" i="1"/>
  <c r="BA643" i="1"/>
  <c r="BA644" i="1"/>
  <c r="BA645" i="1"/>
  <c r="BA646" i="1"/>
  <c r="BA647" i="1"/>
  <c r="BA648" i="1"/>
  <c r="BA649" i="1"/>
  <c r="BA650" i="1"/>
  <c r="BA651" i="1"/>
  <c r="BA652" i="1"/>
  <c r="BA653" i="1"/>
  <c r="BA654" i="1"/>
  <c r="BA655" i="1"/>
  <c r="BA656" i="1"/>
  <c r="BA657" i="1"/>
  <c r="BA658" i="1"/>
  <c r="BA659" i="1"/>
  <c r="BA660" i="1"/>
  <c r="BA661" i="1"/>
  <c r="BA662" i="1"/>
  <c r="BA663" i="1"/>
  <c r="BA664" i="1"/>
  <c r="BA665" i="1"/>
  <c r="BA666" i="1"/>
  <c r="BA667" i="1"/>
  <c r="BA668" i="1"/>
  <c r="BA669" i="1"/>
  <c r="BA670" i="1"/>
  <c r="BA671" i="1"/>
  <c r="BA672" i="1"/>
  <c r="BA673" i="1"/>
  <c r="BA674" i="1"/>
  <c r="BA675" i="1"/>
  <c r="BA676" i="1"/>
  <c r="BA677" i="1"/>
  <c r="BA678" i="1"/>
  <c r="BA679" i="1"/>
  <c r="BA680" i="1"/>
  <c r="BA681" i="1"/>
  <c r="BA682" i="1"/>
  <c r="BA683" i="1"/>
  <c r="BA684" i="1"/>
  <c r="BA685" i="1"/>
  <c r="BA686" i="1"/>
  <c r="BA687" i="1"/>
  <c r="BA688" i="1"/>
  <c r="BA689" i="1"/>
  <c r="BA690" i="1"/>
  <c r="BA691" i="1"/>
  <c r="BA692" i="1"/>
  <c r="BA693" i="1"/>
  <c r="BA694" i="1"/>
  <c r="BA695" i="1"/>
  <c r="BA696" i="1"/>
  <c r="BA697" i="1"/>
  <c r="BA698" i="1"/>
  <c r="BA699" i="1"/>
  <c r="BA700" i="1"/>
  <c r="BA701" i="1"/>
  <c r="BA702" i="1"/>
  <c r="BA703" i="1"/>
  <c r="BA704" i="1"/>
  <c r="BA705" i="1"/>
  <c r="BA706" i="1"/>
  <c r="BA707" i="1"/>
  <c r="BA708" i="1"/>
  <c r="BA709" i="1"/>
  <c r="BA710" i="1"/>
  <c r="BA711" i="1"/>
  <c r="BA712" i="1"/>
  <c r="BA713" i="1"/>
  <c r="BA714" i="1"/>
  <c r="BA715" i="1"/>
  <c r="BA716" i="1"/>
  <c r="BA717" i="1"/>
  <c r="BA718" i="1"/>
  <c r="BA719" i="1"/>
  <c r="BA720" i="1"/>
  <c r="BA721" i="1"/>
  <c r="BA722" i="1"/>
  <c r="BA723" i="1"/>
  <c r="BA724" i="1"/>
  <c r="BA725" i="1"/>
  <c r="BA726" i="1"/>
  <c r="BA727" i="1"/>
  <c r="BA728" i="1"/>
  <c r="BA729" i="1"/>
  <c r="BA730" i="1"/>
  <c r="BA731" i="1"/>
  <c r="BA732" i="1"/>
  <c r="BA733" i="1"/>
  <c r="BA734" i="1"/>
  <c r="BA735" i="1"/>
  <c r="BA736" i="1"/>
  <c r="BA737" i="1"/>
  <c r="BA738" i="1"/>
  <c r="BA739" i="1"/>
  <c r="BA740" i="1"/>
  <c r="BA741" i="1"/>
  <c r="BA742" i="1"/>
  <c r="BA743" i="1"/>
  <c r="BA744" i="1"/>
  <c r="BA745" i="1"/>
  <c r="BA746" i="1"/>
  <c r="BA747" i="1"/>
  <c r="BA748" i="1"/>
  <c r="BA749" i="1"/>
  <c r="BA750" i="1"/>
  <c r="BA751" i="1"/>
  <c r="BA752" i="1"/>
  <c r="BA753" i="1"/>
  <c r="BA754" i="1"/>
  <c r="BA755" i="1"/>
  <c r="BA756" i="1"/>
  <c r="BA757" i="1"/>
  <c r="BA758" i="1"/>
  <c r="BA759" i="1"/>
  <c r="BA760" i="1"/>
  <c r="BA761" i="1"/>
  <c r="BA762" i="1"/>
  <c r="BA763" i="1"/>
  <c r="BA764" i="1"/>
  <c r="BA765" i="1"/>
  <c r="BA766" i="1"/>
  <c r="BA767" i="1"/>
  <c r="BA768" i="1"/>
  <c r="BA769" i="1"/>
  <c r="BA770" i="1"/>
  <c r="BA771" i="1"/>
  <c r="BA772" i="1"/>
  <c r="BA773" i="1"/>
  <c r="BA774" i="1"/>
  <c r="BA775" i="1"/>
  <c r="BA776" i="1"/>
  <c r="BA777" i="1"/>
  <c r="BA778" i="1"/>
  <c r="BA779" i="1"/>
  <c r="BA780" i="1"/>
  <c r="BA781" i="1"/>
  <c r="BA782" i="1"/>
  <c r="BA783" i="1"/>
  <c r="BA784" i="1"/>
  <c r="BA785" i="1"/>
  <c r="BA786" i="1"/>
  <c r="BA787" i="1"/>
  <c r="BA788" i="1"/>
  <c r="BA789" i="1"/>
  <c r="BA790" i="1"/>
  <c r="BA791" i="1"/>
  <c r="BA792" i="1"/>
  <c r="BA793" i="1"/>
  <c r="BA794" i="1"/>
  <c r="BA795" i="1"/>
  <c r="BA796" i="1"/>
  <c r="BA797" i="1"/>
  <c r="BA798" i="1"/>
  <c r="BA799" i="1"/>
  <c r="BA800" i="1"/>
  <c r="BA801" i="1"/>
  <c r="BA802" i="1"/>
  <c r="BA803" i="1"/>
  <c r="BA804" i="1"/>
  <c r="BA805" i="1"/>
  <c r="BA806" i="1"/>
  <c r="BA807" i="1"/>
  <c r="BA808" i="1"/>
  <c r="BA809" i="1"/>
  <c r="BA810" i="1"/>
  <c r="BA811" i="1"/>
  <c r="BA812" i="1"/>
  <c r="BA813" i="1"/>
  <c r="BA814" i="1"/>
  <c r="BA815" i="1"/>
  <c r="BA816" i="1"/>
  <c r="BA817" i="1"/>
  <c r="BA818" i="1"/>
  <c r="BA819" i="1"/>
  <c r="BA820" i="1"/>
  <c r="BA821" i="1"/>
  <c r="BA822" i="1"/>
  <c r="BA823" i="1"/>
  <c r="BA824" i="1"/>
  <c r="BA825" i="1"/>
  <c r="BA826" i="1"/>
  <c r="BA827" i="1"/>
  <c r="BA828" i="1"/>
  <c r="BA829" i="1"/>
  <c r="BA830" i="1"/>
  <c r="BA831" i="1"/>
  <c r="BA832" i="1"/>
  <c r="BA833" i="1"/>
  <c r="BA834" i="1"/>
  <c r="BA835" i="1"/>
  <c r="BA836" i="1"/>
  <c r="BA837" i="1"/>
  <c r="BA838" i="1"/>
  <c r="BA839" i="1"/>
  <c r="BA840" i="1"/>
  <c r="BA841" i="1"/>
  <c r="BA842" i="1"/>
  <c r="BA843" i="1"/>
  <c r="BA844" i="1"/>
  <c r="BA845" i="1"/>
  <c r="BA846" i="1"/>
  <c r="BA847" i="1"/>
  <c r="BA848" i="1"/>
  <c r="BA849" i="1"/>
  <c r="BA850" i="1"/>
  <c r="BA851" i="1"/>
  <c r="BA852" i="1"/>
  <c r="BA853" i="1"/>
  <c r="BA854" i="1"/>
  <c r="BA855" i="1"/>
  <c r="BA856" i="1"/>
  <c r="BA857" i="1"/>
  <c r="BA858" i="1"/>
  <c r="BA859" i="1"/>
  <c r="BA860" i="1"/>
  <c r="BA861" i="1"/>
  <c r="BA862" i="1"/>
  <c r="BA863" i="1"/>
  <c r="BA864" i="1"/>
  <c r="BA865" i="1"/>
  <c r="BA866" i="1"/>
  <c r="BA867" i="1"/>
  <c r="BA868" i="1"/>
  <c r="BA869" i="1"/>
  <c r="BA870" i="1"/>
  <c r="BA871" i="1"/>
  <c r="BA872" i="1"/>
  <c r="BA873" i="1"/>
  <c r="BA874" i="1"/>
  <c r="BA875" i="1"/>
  <c r="BA876" i="1"/>
  <c r="BA877" i="1"/>
  <c r="BA878" i="1"/>
  <c r="BA879" i="1"/>
  <c r="BA880" i="1"/>
  <c r="BA881" i="1"/>
  <c r="BA882" i="1"/>
  <c r="BA883" i="1"/>
  <c r="BA884" i="1"/>
  <c r="BA885" i="1"/>
  <c r="BA886" i="1"/>
  <c r="BA887" i="1"/>
  <c r="BA888" i="1"/>
  <c r="BA889" i="1"/>
  <c r="BA890" i="1"/>
  <c r="BA891" i="1"/>
  <c r="BA892" i="1"/>
  <c r="BA893" i="1"/>
  <c r="BA894" i="1"/>
  <c r="BA895" i="1"/>
  <c r="BA896" i="1"/>
  <c r="BA897" i="1"/>
  <c r="BA898" i="1"/>
  <c r="BA899" i="1"/>
  <c r="BA900" i="1"/>
  <c r="BA901" i="1"/>
  <c r="BA902" i="1"/>
  <c r="BA903" i="1"/>
  <c r="BA904" i="1"/>
  <c r="BA905" i="1"/>
  <c r="BA906" i="1"/>
  <c r="BA907" i="1"/>
  <c r="BA908" i="1"/>
  <c r="BA909" i="1"/>
  <c r="BA910" i="1"/>
  <c r="BA911" i="1"/>
  <c r="BA912" i="1"/>
  <c r="BA913" i="1"/>
  <c r="BA914" i="1"/>
  <c r="BA915" i="1"/>
  <c r="BA916" i="1"/>
  <c r="BA917" i="1"/>
  <c r="BA918" i="1"/>
  <c r="BA919" i="1"/>
  <c r="BA920" i="1"/>
  <c r="BA921" i="1"/>
  <c r="BA922" i="1"/>
  <c r="BA923" i="1"/>
  <c r="BA924" i="1"/>
  <c r="BA925" i="1"/>
  <c r="BA926" i="1"/>
  <c r="BA927" i="1"/>
  <c r="BA928" i="1"/>
  <c r="BA929" i="1"/>
  <c r="BA930" i="1"/>
  <c r="BA931" i="1"/>
  <c r="BA932" i="1"/>
  <c r="BA933" i="1"/>
  <c r="BA934" i="1"/>
  <c r="BA935" i="1"/>
  <c r="BA936" i="1"/>
  <c r="BA937" i="1"/>
  <c r="BA938" i="1"/>
  <c r="BA939" i="1"/>
  <c r="BA940" i="1"/>
  <c r="BA941" i="1"/>
  <c r="BA942" i="1"/>
  <c r="BA943" i="1"/>
  <c r="BA944" i="1"/>
  <c r="BA945" i="1"/>
  <c r="BA946" i="1"/>
  <c r="BA947" i="1"/>
  <c r="BA948" i="1"/>
  <c r="BA949" i="1"/>
  <c r="BA950" i="1"/>
  <c r="BA951" i="1"/>
  <c r="BA952" i="1"/>
  <c r="BA953" i="1"/>
  <c r="BA954" i="1"/>
  <c r="BA955" i="1"/>
  <c r="BA956" i="1"/>
  <c r="BA957" i="1"/>
  <c r="BA958" i="1"/>
  <c r="BA959" i="1"/>
  <c r="BA960" i="1"/>
  <c r="BA961" i="1"/>
  <c r="BA962" i="1"/>
  <c r="BA963" i="1"/>
  <c r="BA964" i="1"/>
  <c r="BA965" i="1"/>
  <c r="BA966" i="1"/>
  <c r="BA967" i="1"/>
  <c r="BA968" i="1"/>
  <c r="BA969" i="1"/>
  <c r="BA970" i="1"/>
  <c r="BA971" i="1"/>
  <c r="BA972" i="1"/>
  <c r="BA973" i="1"/>
  <c r="BA974" i="1"/>
  <c r="BA975" i="1"/>
  <c r="BA976" i="1"/>
  <c r="BA977" i="1"/>
  <c r="BA978" i="1"/>
  <c r="BA979" i="1"/>
  <c r="BA980" i="1"/>
  <c r="BA981" i="1"/>
  <c r="BA982" i="1"/>
  <c r="BA983" i="1"/>
  <c r="BA984" i="1"/>
  <c r="BA985" i="1"/>
  <c r="BA986" i="1"/>
  <c r="BA987" i="1"/>
  <c r="BA988" i="1"/>
  <c r="BA989" i="1"/>
  <c r="BA990" i="1"/>
  <c r="BA991" i="1"/>
  <c r="BA992" i="1"/>
  <c r="BA993" i="1"/>
  <c r="BA994" i="1"/>
  <c r="BA995" i="1"/>
  <c r="BA996" i="1"/>
  <c r="BA997" i="1"/>
  <c r="BA998" i="1"/>
  <c r="BA999" i="1"/>
  <c r="BA1000" i="1"/>
  <c r="BA1001" i="1"/>
  <c r="BA1002" i="1"/>
  <c r="BA1003" i="1"/>
  <c r="BA1004" i="1"/>
  <c r="BA1005" i="1"/>
  <c r="BA1006" i="1"/>
  <c r="BA1007" i="1"/>
  <c r="BA1008" i="1"/>
  <c r="BA1009" i="1"/>
  <c r="BA1010" i="1"/>
  <c r="BA1011" i="1"/>
  <c r="BA1012" i="1"/>
  <c r="BA1013" i="1"/>
  <c r="BA1014" i="1"/>
  <c r="BA1015" i="1"/>
  <c r="BA1016" i="1"/>
  <c r="BA1017" i="1"/>
  <c r="BA1018" i="1"/>
  <c r="BA1019" i="1"/>
  <c r="BA1020" i="1"/>
  <c r="BA1021" i="1"/>
  <c r="BA1022" i="1"/>
  <c r="BA1023" i="1"/>
  <c r="BA1024" i="1"/>
  <c r="BA1025" i="1"/>
  <c r="BA1026" i="1"/>
  <c r="BA1027" i="1"/>
  <c r="BA1028" i="1"/>
  <c r="BA1029" i="1"/>
  <c r="BA1030" i="1"/>
  <c r="BA1031" i="1"/>
  <c r="BA1032" i="1"/>
  <c r="BA1033" i="1"/>
  <c r="BA1034" i="1"/>
  <c r="BA1035" i="1"/>
  <c r="BA1036" i="1"/>
  <c r="BA1037" i="1"/>
  <c r="BA1038" i="1"/>
  <c r="BA1039" i="1"/>
  <c r="BA1040" i="1"/>
  <c r="BA1041" i="1"/>
  <c r="BA1042" i="1"/>
  <c r="BA1043" i="1"/>
  <c r="BA1044" i="1"/>
  <c r="BA1045" i="1"/>
  <c r="BA1046" i="1"/>
  <c r="BA1047" i="1"/>
  <c r="BA1048" i="1"/>
  <c r="BA1049" i="1"/>
  <c r="BA1050" i="1"/>
  <c r="BA1051" i="1"/>
  <c r="BA1052" i="1"/>
  <c r="BA1053" i="1"/>
  <c r="BA1054" i="1"/>
  <c r="BA1055" i="1"/>
  <c r="BA1056" i="1"/>
  <c r="BA1057" i="1"/>
  <c r="BA1058" i="1"/>
  <c r="BA1059" i="1"/>
  <c r="BA1060" i="1"/>
  <c r="BA1061" i="1"/>
  <c r="BA1062" i="1"/>
  <c r="BA1063" i="1"/>
  <c r="BA1064" i="1"/>
  <c r="BA1065" i="1"/>
  <c r="BA1066" i="1"/>
  <c r="BA1067" i="1"/>
  <c r="BA1068" i="1"/>
  <c r="BA1069" i="1"/>
  <c r="BA1070" i="1"/>
  <c r="BA1071" i="1"/>
  <c r="BA1072" i="1"/>
  <c r="BA1073" i="1"/>
  <c r="BA1074" i="1"/>
  <c r="BA1075" i="1"/>
  <c r="BA1076" i="1"/>
  <c r="BA1077" i="1"/>
  <c r="BA1078" i="1"/>
  <c r="BA1079" i="1"/>
  <c r="BA1080" i="1"/>
  <c r="BA1081" i="1"/>
  <c r="BA1082" i="1"/>
  <c r="BA1083" i="1"/>
  <c r="BA1084" i="1"/>
  <c r="BA1085" i="1"/>
  <c r="BA1086" i="1"/>
  <c r="BA1087" i="1"/>
  <c r="BA1088" i="1"/>
  <c r="BA1089" i="1"/>
  <c r="BA1090" i="1"/>
  <c r="BA1091" i="1"/>
  <c r="BA1092" i="1"/>
  <c r="BA1093" i="1"/>
  <c r="BA1094" i="1"/>
  <c r="BA1095" i="1"/>
  <c r="BA1096" i="1"/>
  <c r="BA1097" i="1"/>
  <c r="BA1098" i="1"/>
  <c r="BA1099" i="1"/>
  <c r="BA1100" i="1"/>
  <c r="BA1101" i="1"/>
  <c r="BA1102" i="1"/>
  <c r="BA1103" i="1"/>
  <c r="BA1104" i="1"/>
  <c r="BA1105" i="1"/>
  <c r="BA1106" i="1"/>
  <c r="BA1107" i="1"/>
  <c r="BA1108" i="1"/>
  <c r="BA1109" i="1"/>
  <c r="BA1110" i="1"/>
  <c r="BA1111" i="1"/>
  <c r="BA1112" i="1"/>
  <c r="BA1113" i="1"/>
  <c r="BA1114" i="1"/>
  <c r="BA1115" i="1"/>
  <c r="BA1116" i="1"/>
  <c r="BA1117" i="1"/>
  <c r="BA1118" i="1"/>
  <c r="BA1119" i="1"/>
  <c r="BA1120" i="1"/>
  <c r="BA1121" i="1"/>
  <c r="BA1122" i="1"/>
  <c r="BA1123" i="1"/>
  <c r="BA1124" i="1"/>
  <c r="BA1125" i="1"/>
  <c r="BA1126" i="1"/>
  <c r="BA1127" i="1"/>
  <c r="BA1128" i="1"/>
  <c r="BA1129" i="1"/>
  <c r="BA1130" i="1"/>
  <c r="BA1131" i="1"/>
  <c r="BA1132" i="1"/>
  <c r="BA1133" i="1"/>
  <c r="BA1134" i="1"/>
  <c r="BA1135" i="1"/>
  <c r="BA1136" i="1"/>
  <c r="BA1137" i="1"/>
  <c r="BA1138" i="1"/>
  <c r="BA1139" i="1"/>
  <c r="BA1140" i="1"/>
  <c r="BA1141" i="1"/>
  <c r="BA1142" i="1"/>
  <c r="BA1143" i="1"/>
  <c r="BA1144" i="1"/>
  <c r="BA1145" i="1"/>
  <c r="BA1146" i="1"/>
  <c r="BA1147" i="1"/>
  <c r="BA1148" i="1"/>
  <c r="BA1149" i="1"/>
  <c r="BA1150" i="1"/>
  <c r="BA1151" i="1"/>
  <c r="BA1152" i="1"/>
  <c r="BA1153" i="1"/>
  <c r="BA1154" i="1"/>
  <c r="BA1155" i="1"/>
  <c r="BA1156" i="1"/>
  <c r="BA1157" i="1"/>
  <c r="BA1158" i="1"/>
  <c r="BA1159" i="1"/>
  <c r="BA1160" i="1"/>
  <c r="BA1161" i="1"/>
  <c r="BA1162" i="1"/>
  <c r="BA1163" i="1"/>
  <c r="BA1164" i="1"/>
  <c r="BA1165" i="1"/>
  <c r="BA1166" i="1"/>
  <c r="BA1167" i="1"/>
  <c r="BA1168" i="1"/>
  <c r="BA1169" i="1"/>
  <c r="BA1170" i="1"/>
  <c r="BA1171" i="1"/>
  <c r="BA1172" i="1"/>
  <c r="BA1173" i="1"/>
  <c r="BA1174" i="1"/>
  <c r="BA1175" i="1"/>
  <c r="BA1176" i="1"/>
  <c r="BA1177" i="1"/>
  <c r="BA1178" i="1"/>
  <c r="BA1179" i="1"/>
  <c r="BA1180" i="1"/>
  <c r="BA1181" i="1"/>
  <c r="BA1182" i="1"/>
  <c r="BA1183" i="1"/>
  <c r="BA1184" i="1"/>
  <c r="BA1185" i="1"/>
  <c r="BA1186" i="1"/>
  <c r="BA1187" i="1"/>
  <c r="BA1188" i="1"/>
  <c r="BA1189" i="1"/>
  <c r="BA1190" i="1"/>
  <c r="BA1191" i="1"/>
  <c r="BA1192" i="1"/>
  <c r="BA1193" i="1"/>
  <c r="BA1194" i="1"/>
  <c r="BA1195" i="1"/>
  <c r="BA1196" i="1"/>
  <c r="BA1197" i="1"/>
  <c r="BA1198" i="1"/>
  <c r="BA1199" i="1"/>
  <c r="BA1200" i="1"/>
  <c r="BA1201" i="1"/>
  <c r="BA1202" i="1"/>
  <c r="BA1203" i="1"/>
  <c r="BA1204" i="1"/>
  <c r="BA1205" i="1"/>
  <c r="BA1206" i="1"/>
  <c r="BA1207" i="1"/>
  <c r="BA1208" i="1"/>
  <c r="BA1209" i="1"/>
  <c r="BA1210" i="1"/>
  <c r="BA1211" i="1"/>
  <c r="BA1212" i="1"/>
  <c r="BA1213" i="1"/>
  <c r="BA1214" i="1"/>
  <c r="BA1215" i="1"/>
  <c r="BA1216" i="1"/>
  <c r="BA1217" i="1"/>
  <c r="BA1218" i="1"/>
  <c r="BA1219" i="1"/>
  <c r="BA1220" i="1"/>
  <c r="BA1221" i="1"/>
  <c r="BA1222" i="1"/>
  <c r="BA1223" i="1"/>
  <c r="BA1224" i="1"/>
  <c r="BA1225" i="1"/>
  <c r="BA1226" i="1"/>
  <c r="BA1227" i="1"/>
  <c r="BA1228" i="1"/>
  <c r="BA1229" i="1"/>
  <c r="BA1230" i="1"/>
  <c r="BA1231" i="1"/>
  <c r="BA1232" i="1"/>
  <c r="BA1233" i="1"/>
  <c r="BA1234" i="1"/>
  <c r="BA1235" i="1"/>
  <c r="BA1236" i="1"/>
  <c r="BA1237" i="1"/>
  <c r="BA1238" i="1"/>
  <c r="BA1239" i="1"/>
  <c r="BA1240" i="1"/>
  <c r="BA1241" i="1"/>
  <c r="BA1242" i="1"/>
  <c r="BA1243" i="1"/>
  <c r="BA1244" i="1"/>
  <c r="BA1245" i="1"/>
  <c r="BA1246" i="1"/>
  <c r="BA1247" i="1"/>
  <c r="BA1248" i="1"/>
  <c r="BA1249" i="1"/>
  <c r="BA1250" i="1"/>
  <c r="BA1251" i="1"/>
  <c r="BA1252" i="1"/>
  <c r="BA1253" i="1"/>
  <c r="BA1254" i="1"/>
  <c r="BA1255" i="1"/>
  <c r="BA1256" i="1"/>
  <c r="BA1257" i="1"/>
  <c r="BA1258" i="1"/>
  <c r="BA1259" i="1"/>
  <c r="BA1260" i="1"/>
  <c r="BA1261" i="1"/>
  <c r="BA1262" i="1"/>
  <c r="BA1263" i="1"/>
  <c r="BA1264" i="1"/>
  <c r="BA1265" i="1"/>
  <c r="BA1266" i="1"/>
  <c r="BA1267" i="1"/>
  <c r="BA1268" i="1"/>
  <c r="BA1269" i="1"/>
  <c r="BA1270" i="1"/>
  <c r="BA1271" i="1"/>
  <c r="BA1272" i="1"/>
  <c r="BA1273" i="1"/>
  <c r="BA1274" i="1"/>
  <c r="BA1275" i="1"/>
  <c r="BA1276" i="1"/>
  <c r="BA1277" i="1"/>
  <c r="BA1278" i="1"/>
  <c r="BA1279" i="1"/>
  <c r="BA1280" i="1"/>
  <c r="BA1281" i="1"/>
  <c r="BA1282" i="1"/>
  <c r="BA1283" i="1"/>
  <c r="BA1284" i="1"/>
  <c r="BA1285" i="1"/>
  <c r="BA1286" i="1"/>
  <c r="BA1287" i="1"/>
  <c r="BA1288" i="1"/>
  <c r="BA1289" i="1"/>
  <c r="BA1290" i="1"/>
  <c r="BA1291" i="1"/>
  <c r="BA1292" i="1"/>
  <c r="BA1293" i="1"/>
  <c r="BA1294" i="1"/>
  <c r="BA1295" i="1"/>
  <c r="BA1296" i="1"/>
  <c r="BA1297" i="1"/>
  <c r="BA1298" i="1"/>
  <c r="BA1299" i="1"/>
  <c r="BA1300" i="1"/>
  <c r="BA1301" i="1"/>
  <c r="BA1302" i="1"/>
  <c r="BA1303" i="1"/>
  <c r="BA1304" i="1"/>
  <c r="BA1305" i="1"/>
  <c r="BA1306" i="1"/>
  <c r="BA1307" i="1"/>
  <c r="BA1308" i="1"/>
  <c r="BA1309" i="1"/>
  <c r="BA1310" i="1"/>
  <c r="BA1311" i="1"/>
  <c r="BA1312" i="1"/>
  <c r="BA1313" i="1"/>
  <c r="BA1314" i="1"/>
  <c r="BA1315" i="1"/>
  <c r="BA1316" i="1"/>
  <c r="BA1317" i="1"/>
  <c r="BA1318" i="1"/>
  <c r="BA1319" i="1"/>
  <c r="BA1320" i="1"/>
  <c r="BA1321" i="1"/>
  <c r="BA1322" i="1"/>
  <c r="BA1323" i="1"/>
  <c r="BA1324" i="1"/>
  <c r="BA1325" i="1"/>
  <c r="BA1326" i="1"/>
  <c r="BA1327" i="1"/>
  <c r="BA1328" i="1"/>
  <c r="BA1329" i="1"/>
  <c r="BA1330" i="1"/>
  <c r="BA1331" i="1"/>
  <c r="BA1332" i="1"/>
  <c r="BA1333" i="1"/>
  <c r="BA1334" i="1"/>
  <c r="BA1335" i="1"/>
  <c r="BA1336" i="1"/>
  <c r="BA1337" i="1"/>
  <c r="BA1338" i="1"/>
  <c r="BA1339" i="1"/>
  <c r="BA1340" i="1"/>
  <c r="BA1341" i="1"/>
  <c r="BA1342" i="1"/>
  <c r="BA1343" i="1"/>
  <c r="BA1344" i="1"/>
  <c r="BA1345" i="1"/>
  <c r="BA1346" i="1"/>
  <c r="BA1347" i="1"/>
  <c r="BA1348" i="1"/>
  <c r="BA1349" i="1"/>
  <c r="BA1350" i="1"/>
  <c r="BA1351" i="1"/>
  <c r="BA1352" i="1"/>
  <c r="BA1353" i="1"/>
  <c r="BA1354" i="1"/>
  <c r="BA1355" i="1"/>
  <c r="BA1356" i="1"/>
  <c r="BA1357" i="1"/>
  <c r="BA1358" i="1"/>
  <c r="BA1359" i="1"/>
  <c r="BA1360" i="1"/>
  <c r="BA1361" i="1"/>
  <c r="BA1362" i="1"/>
  <c r="BA1363" i="1"/>
  <c r="BA1364" i="1"/>
  <c r="BA1365" i="1"/>
  <c r="BA1366" i="1"/>
  <c r="BA1367" i="1"/>
  <c r="BA1368" i="1"/>
  <c r="BA1369" i="1"/>
  <c r="BA1370" i="1"/>
  <c r="BA1371" i="1"/>
  <c r="BA1372" i="1"/>
  <c r="BA1373" i="1"/>
  <c r="BA1374" i="1"/>
  <c r="BA1375" i="1"/>
  <c r="BA1376" i="1"/>
  <c r="BA1377" i="1"/>
  <c r="BA1378" i="1"/>
  <c r="BA1379" i="1"/>
  <c r="BA1380" i="1"/>
  <c r="BA1381" i="1"/>
  <c r="BA1382" i="1"/>
  <c r="BA1383" i="1"/>
  <c r="BA1384" i="1"/>
  <c r="BA1385" i="1"/>
  <c r="BA1386" i="1"/>
  <c r="BA1387" i="1"/>
  <c r="BA1388" i="1"/>
  <c r="BA1389" i="1"/>
  <c r="BA1390" i="1"/>
  <c r="BA1391" i="1"/>
  <c r="BA1392" i="1"/>
  <c r="BA1393" i="1"/>
  <c r="BA1394" i="1"/>
  <c r="BA1395" i="1"/>
  <c r="BA1396" i="1"/>
  <c r="BA1397" i="1"/>
  <c r="BA1398" i="1"/>
  <c r="BA1399" i="1"/>
  <c r="BA1400" i="1"/>
  <c r="BA1401" i="1"/>
  <c r="BA1402" i="1"/>
  <c r="BA1403" i="1"/>
  <c r="BA1404" i="1"/>
  <c r="BA1405" i="1"/>
  <c r="BA1406" i="1"/>
  <c r="BA1407" i="1"/>
  <c r="BA1408" i="1"/>
  <c r="BA1409" i="1"/>
  <c r="BA1410" i="1"/>
  <c r="BA1411" i="1"/>
  <c r="BA1412" i="1"/>
  <c r="BA1413" i="1"/>
  <c r="BA1414" i="1"/>
  <c r="BA1415" i="1"/>
  <c r="BA1416" i="1"/>
  <c r="BA1417" i="1"/>
  <c r="BA1418" i="1"/>
  <c r="BA1419" i="1"/>
  <c r="BA1420" i="1"/>
  <c r="BA1421" i="1"/>
  <c r="BA1422" i="1"/>
  <c r="BA1423" i="1"/>
  <c r="BA1424" i="1"/>
  <c r="BA1425" i="1"/>
  <c r="BA1426" i="1"/>
  <c r="BA1427" i="1"/>
  <c r="BA1428" i="1"/>
  <c r="BA1429" i="1"/>
  <c r="BA1430" i="1"/>
  <c r="BA1431" i="1"/>
  <c r="BA1432" i="1"/>
  <c r="BA1433" i="1"/>
  <c r="BA1434" i="1"/>
  <c r="BA1435" i="1"/>
  <c r="BA1436" i="1"/>
  <c r="BA1437" i="1"/>
  <c r="BA1438" i="1"/>
  <c r="BA1439" i="1"/>
  <c r="BA1440" i="1"/>
  <c r="BA1441" i="1"/>
  <c r="BA1442" i="1"/>
  <c r="BA1443" i="1"/>
  <c r="BA1444" i="1"/>
  <c r="BA1445" i="1"/>
  <c r="BA1446" i="1"/>
  <c r="BA1447" i="1"/>
  <c r="BA1448" i="1"/>
  <c r="BA1449" i="1"/>
  <c r="BA1450" i="1"/>
  <c r="BA1451" i="1"/>
  <c r="BA1452" i="1"/>
  <c r="BA1453" i="1"/>
  <c r="BA1454" i="1"/>
  <c r="BA1455" i="1"/>
  <c r="BA1456" i="1"/>
  <c r="BA1457" i="1"/>
  <c r="BA1458" i="1"/>
  <c r="BA1459" i="1"/>
  <c r="BA1460" i="1"/>
  <c r="BA1461" i="1"/>
  <c r="BA1462" i="1"/>
  <c r="BA1463" i="1"/>
  <c r="BA1464" i="1"/>
  <c r="BA1465" i="1"/>
  <c r="BA1466" i="1"/>
  <c r="BA1467" i="1"/>
  <c r="BA1468" i="1"/>
  <c r="BA1469" i="1"/>
  <c r="BA1470" i="1"/>
  <c r="BA1471" i="1"/>
  <c r="BA1472" i="1"/>
  <c r="BA1473" i="1"/>
  <c r="BA1474" i="1"/>
  <c r="BA1475" i="1"/>
  <c r="BA1476" i="1"/>
  <c r="BA1477" i="1"/>
  <c r="BA1478" i="1"/>
  <c r="BA1479" i="1"/>
  <c r="BA1480" i="1"/>
  <c r="BA1481" i="1"/>
  <c r="BA1482" i="1"/>
  <c r="BA1483" i="1"/>
  <c r="BA1484" i="1"/>
  <c r="BA1485" i="1"/>
  <c r="BA1486" i="1"/>
  <c r="BA1487" i="1"/>
  <c r="BA1488" i="1"/>
  <c r="BA1489" i="1"/>
  <c r="BA1490" i="1"/>
  <c r="BA1491" i="1"/>
  <c r="BA1492" i="1"/>
  <c r="BA1493" i="1"/>
  <c r="BA1494" i="1"/>
  <c r="BA1495" i="1"/>
  <c r="BA1496" i="1"/>
  <c r="BA1497" i="1"/>
  <c r="BA1498" i="1"/>
  <c r="BA1499" i="1"/>
  <c r="BA1500" i="1"/>
  <c r="BA1501" i="1"/>
  <c r="BA1502" i="1"/>
  <c r="BA1503" i="1"/>
  <c r="BA1504" i="1"/>
  <c r="BA1505" i="1"/>
  <c r="BA1506" i="1"/>
  <c r="BA1507" i="1"/>
  <c r="BA1508" i="1"/>
  <c r="BA1509" i="1"/>
  <c r="BA1510" i="1"/>
  <c r="BA1511" i="1"/>
  <c r="BA1512" i="1"/>
  <c r="BA1513" i="1"/>
  <c r="BA1514" i="1"/>
  <c r="BA1515" i="1"/>
  <c r="BA1516" i="1"/>
  <c r="BA1517" i="1"/>
  <c r="BA1518" i="1"/>
  <c r="BA1519" i="1"/>
  <c r="BA1520" i="1"/>
  <c r="BA1521" i="1"/>
  <c r="BA1522" i="1"/>
  <c r="BA1523" i="1"/>
  <c r="BA1524" i="1"/>
  <c r="BA1525" i="1"/>
  <c r="BA1526" i="1"/>
  <c r="BA1527" i="1"/>
  <c r="BA1528" i="1"/>
  <c r="BA1529" i="1"/>
  <c r="BA1530" i="1"/>
  <c r="BA1531" i="1"/>
  <c r="BA1532" i="1"/>
  <c r="BA1533" i="1"/>
  <c r="BA1534" i="1"/>
  <c r="BA1535" i="1"/>
  <c r="BA1536" i="1"/>
  <c r="BA1537" i="1"/>
  <c r="BA1538" i="1"/>
  <c r="BA1539" i="1"/>
  <c r="BA1540" i="1"/>
  <c r="BA1541" i="1"/>
  <c r="BA1542" i="1"/>
  <c r="BA1543" i="1"/>
  <c r="BA1544" i="1"/>
  <c r="BA1545" i="1"/>
  <c r="BA1546" i="1"/>
  <c r="BA1547" i="1"/>
  <c r="BA1548" i="1"/>
  <c r="BA1549" i="1"/>
  <c r="BA1550" i="1"/>
  <c r="BA1551" i="1"/>
  <c r="BA1552" i="1"/>
  <c r="BA1553" i="1"/>
  <c r="BA1554" i="1"/>
  <c r="BA1555" i="1"/>
  <c r="BA1556" i="1"/>
  <c r="BA1557" i="1"/>
  <c r="BA1558" i="1"/>
  <c r="BA1559" i="1"/>
  <c r="BA1560" i="1"/>
  <c r="BA1561" i="1"/>
  <c r="BA1562" i="1"/>
  <c r="BA1563" i="1"/>
  <c r="BA1564" i="1"/>
  <c r="BA1565" i="1"/>
  <c r="BA1566" i="1"/>
  <c r="BA1567" i="1"/>
  <c r="BA1568" i="1"/>
  <c r="BA1569" i="1"/>
  <c r="BA1570" i="1"/>
  <c r="BA1571" i="1"/>
  <c r="BA1572" i="1"/>
  <c r="BA1573" i="1"/>
  <c r="BA1574" i="1"/>
  <c r="BA1575" i="1"/>
  <c r="BA1576" i="1"/>
  <c r="BA1577" i="1"/>
  <c r="BA1578" i="1"/>
  <c r="BA1579" i="1"/>
  <c r="BA1580" i="1"/>
  <c r="BA1581" i="1"/>
  <c r="BA1582" i="1"/>
  <c r="BA1583" i="1"/>
  <c r="BA1584" i="1"/>
  <c r="BA1585" i="1"/>
  <c r="BA1586" i="1"/>
  <c r="BA1587" i="1"/>
  <c r="BA1588" i="1"/>
  <c r="BA1589" i="1"/>
  <c r="BA1590" i="1"/>
  <c r="BA1591" i="1"/>
  <c r="BA1592" i="1"/>
  <c r="BA1593" i="1"/>
  <c r="BA1594" i="1"/>
  <c r="BA1595" i="1"/>
  <c r="BA1596" i="1"/>
  <c r="BA1597" i="1"/>
  <c r="BA1598" i="1"/>
  <c r="BA1599" i="1"/>
  <c r="BA1600" i="1"/>
  <c r="BA1601" i="1"/>
  <c r="BA1602" i="1"/>
  <c r="BA1603" i="1"/>
  <c r="BA1604" i="1"/>
  <c r="BA1605" i="1"/>
  <c r="BA1606" i="1"/>
  <c r="BA1607" i="1"/>
  <c r="BA1608" i="1"/>
  <c r="BA1609" i="1"/>
  <c r="BA1610" i="1"/>
  <c r="BA1611" i="1"/>
  <c r="BA1612" i="1"/>
  <c r="BA1613" i="1"/>
  <c r="BA1614" i="1"/>
  <c r="BA1615" i="1"/>
  <c r="BA1616" i="1"/>
  <c r="BA1617" i="1"/>
  <c r="BA1618" i="1"/>
  <c r="BA1619" i="1"/>
  <c r="BA1620" i="1"/>
  <c r="BA1621" i="1"/>
  <c r="BA1622" i="1"/>
  <c r="BA1623" i="1"/>
  <c r="BA1624" i="1"/>
  <c r="BA1625" i="1"/>
  <c r="BA1626" i="1"/>
  <c r="BA1627" i="1"/>
  <c r="BA1628" i="1"/>
  <c r="BA1629" i="1"/>
  <c r="BA1630" i="1"/>
  <c r="BA1631" i="1"/>
  <c r="BA1632" i="1"/>
  <c r="BA1633" i="1"/>
  <c r="BA1634" i="1"/>
  <c r="BA1635" i="1"/>
  <c r="BA1636" i="1"/>
  <c r="BA1637" i="1"/>
  <c r="BA1638" i="1"/>
  <c r="BA1639" i="1"/>
  <c r="BA1640" i="1"/>
  <c r="BA1641" i="1"/>
  <c r="BA1642" i="1"/>
  <c r="BA1643" i="1"/>
  <c r="BA1644" i="1"/>
  <c r="BA1645" i="1"/>
  <c r="BA1646" i="1"/>
  <c r="BA1647" i="1"/>
  <c r="BA1648" i="1"/>
  <c r="BA1649" i="1"/>
  <c r="BA1650" i="1"/>
  <c r="BA1651" i="1"/>
  <c r="BA1652" i="1"/>
  <c r="BA1653" i="1"/>
  <c r="BA1654" i="1"/>
  <c r="BA1655" i="1"/>
  <c r="BA1656" i="1"/>
  <c r="BA1657" i="1"/>
  <c r="BA1658" i="1"/>
  <c r="BA1659" i="1"/>
  <c r="BA1660" i="1"/>
  <c r="BA1661" i="1"/>
  <c r="BA1662" i="1"/>
  <c r="BA1663" i="1"/>
  <c r="BA1664" i="1"/>
  <c r="BA1665" i="1"/>
  <c r="BA1666" i="1"/>
  <c r="BA1667" i="1"/>
  <c r="BA1668" i="1"/>
  <c r="BA1669" i="1"/>
  <c r="BA1670" i="1"/>
  <c r="BA1671" i="1"/>
  <c r="BA1672" i="1"/>
  <c r="BA1673" i="1"/>
  <c r="BA1674" i="1"/>
  <c r="BA1675" i="1"/>
  <c r="BA1676" i="1"/>
  <c r="BA1677" i="1"/>
  <c r="BA1678" i="1"/>
  <c r="BA1679" i="1"/>
  <c r="BA1680" i="1"/>
  <c r="BA1681" i="1"/>
  <c r="BA1682" i="1"/>
  <c r="BA1683" i="1"/>
  <c r="BA1684" i="1"/>
  <c r="BA1685" i="1"/>
  <c r="BA1686" i="1"/>
  <c r="BA1687" i="1"/>
  <c r="BA1688" i="1"/>
  <c r="BA1689" i="1"/>
  <c r="BA1690" i="1"/>
  <c r="BA1691" i="1"/>
  <c r="BA1692" i="1"/>
  <c r="BA1693" i="1"/>
  <c r="BA1694" i="1"/>
  <c r="BA1695" i="1"/>
  <c r="BA1696" i="1"/>
  <c r="BA1697" i="1"/>
  <c r="BA1698" i="1"/>
  <c r="BA1699" i="1"/>
  <c r="BA1700" i="1"/>
  <c r="BA1701" i="1"/>
  <c r="BA1702" i="1"/>
  <c r="BA1703" i="1"/>
  <c r="BA1704" i="1"/>
  <c r="BA1705" i="1"/>
  <c r="BA1706" i="1"/>
  <c r="BA1707" i="1"/>
  <c r="BA1708" i="1"/>
  <c r="BA1709" i="1"/>
  <c r="BA1710" i="1"/>
  <c r="BA1711" i="1"/>
  <c r="BA1712" i="1"/>
  <c r="BA1713" i="1"/>
  <c r="BA1714" i="1"/>
  <c r="BA1715" i="1"/>
  <c r="BA1716" i="1"/>
  <c r="BA1717" i="1"/>
  <c r="BA1718" i="1"/>
  <c r="BA1719" i="1"/>
  <c r="BA1720" i="1"/>
  <c r="BA1721" i="1"/>
  <c r="BA1722" i="1"/>
  <c r="BA1723" i="1"/>
  <c r="BA1724" i="1"/>
  <c r="BA1725" i="1"/>
  <c r="BA1726" i="1"/>
  <c r="BA1727" i="1"/>
  <c r="BA1728" i="1"/>
  <c r="BA1729" i="1"/>
  <c r="BA1730" i="1"/>
  <c r="BA1731" i="1"/>
  <c r="BA1732" i="1"/>
  <c r="BA1733" i="1"/>
  <c r="BA1734" i="1"/>
  <c r="BA1735" i="1"/>
  <c r="BA1736" i="1"/>
  <c r="BA1737" i="1"/>
  <c r="BA1738" i="1"/>
  <c r="BA1739" i="1"/>
  <c r="BA1740" i="1"/>
  <c r="BA1741" i="1"/>
  <c r="BA1742" i="1"/>
  <c r="BA1743" i="1"/>
  <c r="BA1744" i="1"/>
  <c r="BA1745" i="1"/>
  <c r="BA1746" i="1"/>
  <c r="BA1747" i="1"/>
  <c r="BA1748" i="1"/>
  <c r="BA1749" i="1"/>
  <c r="BA1750" i="1"/>
  <c r="BA1751" i="1"/>
  <c r="BA1752" i="1"/>
  <c r="BA1753" i="1"/>
  <c r="BA1754" i="1"/>
  <c r="BA1755" i="1"/>
  <c r="BA1756" i="1"/>
  <c r="BA1757" i="1"/>
  <c r="BA1758" i="1"/>
  <c r="BA1759" i="1"/>
  <c r="BA1760" i="1"/>
  <c r="BA1761" i="1"/>
  <c r="BA1762" i="1"/>
  <c r="BA1763" i="1"/>
  <c r="BA1764" i="1"/>
  <c r="BA1765" i="1"/>
  <c r="BA1766" i="1"/>
  <c r="BA1767" i="1"/>
  <c r="BA1768" i="1"/>
  <c r="BA1769" i="1"/>
  <c r="BA1770" i="1"/>
  <c r="BA1771" i="1"/>
  <c r="BA1772" i="1"/>
  <c r="BA1773" i="1"/>
  <c r="BA1774" i="1"/>
  <c r="BA1775" i="1"/>
  <c r="BA1776" i="1"/>
  <c r="BA1777" i="1"/>
  <c r="BA1778" i="1"/>
  <c r="BA1779" i="1"/>
  <c r="BA1780" i="1"/>
  <c r="BA1781" i="1"/>
  <c r="BA1782" i="1"/>
  <c r="BA1783" i="1"/>
  <c r="BA1784" i="1"/>
  <c r="BA1785" i="1"/>
  <c r="BA1786" i="1"/>
  <c r="BA1787" i="1"/>
  <c r="BA1788" i="1"/>
  <c r="BA1789" i="1"/>
  <c r="BA1790" i="1"/>
  <c r="BA1791" i="1"/>
  <c r="BA1792" i="1"/>
  <c r="BA1793" i="1"/>
  <c r="BA1794" i="1"/>
  <c r="BA1795" i="1"/>
  <c r="BA1796" i="1"/>
  <c r="BA1797" i="1"/>
  <c r="BA1798" i="1"/>
  <c r="BA1799" i="1"/>
  <c r="BA1800" i="1"/>
  <c r="BA1801" i="1"/>
  <c r="BA1802" i="1"/>
  <c r="BA1803" i="1"/>
  <c r="BA1804" i="1"/>
  <c r="BA1805" i="1"/>
  <c r="BA1806" i="1"/>
  <c r="BA1807" i="1"/>
  <c r="BA1808" i="1"/>
  <c r="BA1809" i="1"/>
  <c r="BA1810" i="1"/>
  <c r="BA1811" i="1"/>
  <c r="BA1812" i="1"/>
  <c r="BA1813" i="1"/>
  <c r="BA1814" i="1"/>
  <c r="BA1815" i="1"/>
  <c r="BA1816" i="1"/>
  <c r="BA1817" i="1"/>
  <c r="BA1818" i="1"/>
  <c r="BA1819" i="1"/>
  <c r="BA1820" i="1"/>
  <c r="BA1821" i="1"/>
  <c r="BA1822" i="1"/>
  <c r="BA1823" i="1"/>
  <c r="BA1824" i="1"/>
  <c r="BA1825" i="1"/>
  <c r="BA1826" i="1"/>
  <c r="BA1827" i="1"/>
  <c r="BA1828" i="1"/>
  <c r="BA1829" i="1"/>
  <c r="BA1830" i="1"/>
  <c r="BA1831" i="1"/>
  <c r="BA1832" i="1"/>
  <c r="BA1833" i="1"/>
  <c r="BA1834" i="1"/>
  <c r="BA1835" i="1"/>
  <c r="BA1836" i="1"/>
  <c r="BA1837" i="1"/>
  <c r="BA1838" i="1"/>
  <c r="BA1839" i="1"/>
  <c r="BA1840" i="1"/>
  <c r="BA1841" i="1"/>
  <c r="BA1842" i="1"/>
  <c r="BA1843" i="1"/>
  <c r="BA1844" i="1"/>
  <c r="BA1845" i="1"/>
  <c r="BA1846" i="1"/>
  <c r="BA1847" i="1"/>
  <c r="BA1848" i="1"/>
  <c r="BA1849" i="1"/>
  <c r="BA1850" i="1"/>
  <c r="BA1851" i="1"/>
  <c r="BA1852" i="1"/>
  <c r="BA1853" i="1"/>
  <c r="BA1854" i="1"/>
  <c r="BA1855" i="1"/>
  <c r="BA1856" i="1"/>
  <c r="BA1857" i="1"/>
  <c r="BA1858" i="1"/>
  <c r="BA1859" i="1"/>
  <c r="BA1860" i="1"/>
  <c r="BA1861" i="1"/>
  <c r="BA1862" i="1"/>
  <c r="BA1863" i="1"/>
  <c r="BA1864" i="1"/>
  <c r="BA1865" i="1"/>
  <c r="BA1866" i="1"/>
  <c r="BA1867" i="1"/>
  <c r="BA1868" i="1"/>
  <c r="BA1869" i="1"/>
  <c r="BA1870" i="1"/>
  <c r="BA1871" i="1"/>
  <c r="BA1872" i="1"/>
  <c r="BA1873" i="1"/>
  <c r="BA1874" i="1"/>
  <c r="BA1875" i="1"/>
  <c r="BA1876" i="1"/>
  <c r="BA1877" i="1"/>
  <c r="BA1878" i="1"/>
  <c r="BA1879" i="1"/>
  <c r="BA1880" i="1"/>
  <c r="BA1881" i="1"/>
  <c r="BA1882" i="1"/>
  <c r="BA1883" i="1"/>
  <c r="BA1884" i="1"/>
  <c r="BA1885" i="1"/>
  <c r="BA1886" i="1"/>
  <c r="BA1887" i="1"/>
  <c r="BA1888" i="1"/>
  <c r="BA1889" i="1"/>
  <c r="BA1890" i="1"/>
  <c r="BA1891" i="1"/>
  <c r="BA1892" i="1"/>
  <c r="BA1893" i="1"/>
  <c r="BA1894" i="1"/>
  <c r="BA1895" i="1"/>
  <c r="BA1896" i="1"/>
  <c r="BA1897" i="1"/>
  <c r="BA1898" i="1"/>
  <c r="BA1899" i="1"/>
  <c r="BA1900" i="1"/>
  <c r="BA1901" i="1"/>
  <c r="BA1902" i="1"/>
  <c r="BA1903" i="1"/>
  <c r="BA1904" i="1"/>
  <c r="BA1905" i="1"/>
  <c r="BA1906" i="1"/>
  <c r="BA1907" i="1"/>
  <c r="BA1908" i="1"/>
  <c r="BA1909" i="1"/>
  <c r="BA1910" i="1"/>
  <c r="BA1911" i="1"/>
  <c r="BA1912" i="1"/>
  <c r="BA1913" i="1"/>
  <c r="BA1914" i="1"/>
  <c r="BA1915" i="1"/>
  <c r="BA1916" i="1"/>
  <c r="BA1917" i="1"/>
  <c r="BA1918" i="1"/>
  <c r="BA1919" i="1"/>
  <c r="BA1920" i="1"/>
  <c r="BA1921" i="1"/>
  <c r="BA1922" i="1"/>
  <c r="BA1923" i="1"/>
  <c r="BA1924" i="1"/>
  <c r="BA1925" i="1"/>
  <c r="BA1926" i="1"/>
  <c r="BA1927" i="1"/>
  <c r="BA1928" i="1"/>
  <c r="BA1929" i="1"/>
  <c r="BA1930" i="1"/>
  <c r="BA1931" i="1"/>
  <c r="BA1932" i="1"/>
  <c r="BA1933" i="1"/>
  <c r="BA1934" i="1"/>
  <c r="BA1935" i="1"/>
  <c r="BA1936" i="1"/>
  <c r="BA1937" i="1"/>
  <c r="BA1938" i="1"/>
  <c r="BA1939" i="1"/>
  <c r="BA1940" i="1"/>
  <c r="BA1941" i="1"/>
  <c r="BA1942" i="1"/>
  <c r="BA1943" i="1"/>
  <c r="BA1944" i="1"/>
  <c r="BA1945" i="1"/>
  <c r="BA1946" i="1"/>
  <c r="BA1947" i="1"/>
  <c r="BA1948" i="1"/>
  <c r="BA1949" i="1"/>
  <c r="BA1950" i="1"/>
  <c r="BA1951" i="1"/>
  <c r="BA1952" i="1"/>
  <c r="BA1953" i="1"/>
  <c r="BA1954" i="1"/>
  <c r="BA1955" i="1"/>
  <c r="BA1956" i="1"/>
  <c r="BA1957" i="1"/>
  <c r="BA1958" i="1"/>
  <c r="BA1959" i="1"/>
  <c r="BA1960" i="1"/>
  <c r="BA1961" i="1"/>
  <c r="BA1962" i="1"/>
  <c r="BA1963" i="1"/>
  <c r="BA1964" i="1"/>
  <c r="BA1965" i="1"/>
  <c r="BA1966" i="1"/>
  <c r="BA1967" i="1"/>
  <c r="BA1968" i="1"/>
  <c r="BA1969" i="1"/>
  <c r="BA1970" i="1"/>
  <c r="BA1971" i="1"/>
  <c r="BA1972" i="1"/>
  <c r="BA1973" i="1"/>
  <c r="BA1974" i="1"/>
  <c r="BA1975" i="1"/>
  <c r="BA1976" i="1"/>
  <c r="BA1977" i="1"/>
  <c r="BA1978" i="1"/>
  <c r="BA1979" i="1"/>
  <c r="BA1980" i="1"/>
  <c r="BA1981" i="1"/>
  <c r="BA1982" i="1"/>
  <c r="BA1983" i="1"/>
  <c r="BA1984" i="1"/>
  <c r="BA1985" i="1"/>
  <c r="BA1986" i="1"/>
  <c r="BA1987" i="1"/>
  <c r="BA1988" i="1"/>
  <c r="BA1989" i="1"/>
  <c r="BA1990" i="1"/>
  <c r="BA1991" i="1"/>
  <c r="BA1992" i="1"/>
  <c r="BA1993" i="1"/>
  <c r="BA1994" i="1"/>
  <c r="BA1995" i="1"/>
  <c r="BA1996" i="1"/>
  <c r="BA1997" i="1"/>
  <c r="BA1998" i="1"/>
  <c r="BA1999" i="1"/>
  <c r="BA2000" i="1"/>
  <c r="BA2001" i="1"/>
  <c r="BA2002" i="1"/>
  <c r="BA2003" i="1"/>
  <c r="BA2004" i="1"/>
  <c r="BA2005" i="1"/>
  <c r="BA2006" i="1"/>
  <c r="BA2007" i="1"/>
  <c r="BA2008" i="1"/>
  <c r="BA2009" i="1"/>
  <c r="BA2010" i="1"/>
  <c r="BA2011" i="1"/>
  <c r="BA2012" i="1"/>
  <c r="BA2013" i="1"/>
  <c r="BA2014" i="1"/>
  <c r="BA2015" i="1"/>
  <c r="BA2016" i="1"/>
  <c r="BA2017" i="1"/>
  <c r="BA2018" i="1"/>
  <c r="BA2019" i="1"/>
  <c r="BA2020" i="1"/>
  <c r="BA2021" i="1"/>
  <c r="BA2022" i="1"/>
  <c r="BA2023" i="1"/>
  <c r="BA2024" i="1"/>
  <c r="BA2025" i="1"/>
  <c r="BA2026" i="1"/>
  <c r="BA2027" i="1"/>
  <c r="BA2028" i="1"/>
  <c r="BA2029" i="1"/>
  <c r="BA2030" i="1"/>
  <c r="BA2031" i="1"/>
  <c r="BA2032" i="1"/>
  <c r="BA2033" i="1"/>
  <c r="BA2034" i="1"/>
  <c r="BA2035" i="1"/>
  <c r="BA2036" i="1"/>
  <c r="BA2037" i="1"/>
  <c r="BA2038" i="1"/>
  <c r="BA2039" i="1"/>
  <c r="BA2040" i="1"/>
  <c r="BA2041" i="1"/>
  <c r="BA2042" i="1"/>
  <c r="BA2043" i="1"/>
  <c r="BA2044" i="1"/>
  <c r="BA2045" i="1"/>
  <c r="BA2046" i="1"/>
  <c r="BA2047" i="1"/>
  <c r="BA2048" i="1"/>
  <c r="BA2049" i="1"/>
  <c r="BA2050" i="1"/>
  <c r="BA2051" i="1"/>
  <c r="BA2052" i="1"/>
  <c r="BA2053" i="1"/>
  <c r="BA2054" i="1"/>
  <c r="BA2055" i="1"/>
  <c r="BA2056" i="1"/>
  <c r="BA2057" i="1"/>
  <c r="BA2058" i="1"/>
  <c r="BA2059" i="1"/>
  <c r="BA2060" i="1"/>
  <c r="BA2061" i="1"/>
  <c r="BA2062" i="1"/>
  <c r="BA2063" i="1"/>
  <c r="BA2064" i="1"/>
  <c r="BA2065" i="1"/>
  <c r="BA2066" i="1"/>
  <c r="BA2067" i="1"/>
  <c r="BA2068" i="1"/>
  <c r="BA2069" i="1"/>
  <c r="BA2070" i="1"/>
  <c r="BA2071" i="1"/>
  <c r="BA2072" i="1"/>
  <c r="BA2073" i="1"/>
  <c r="BA2074" i="1"/>
  <c r="BA2075" i="1"/>
  <c r="BA2076" i="1"/>
  <c r="BA2077" i="1"/>
  <c r="BA2078" i="1"/>
  <c r="BA2079" i="1"/>
  <c r="BA2080" i="1"/>
  <c r="BA2081" i="1"/>
  <c r="BA2082" i="1"/>
  <c r="BA2083" i="1"/>
  <c r="BA2084" i="1"/>
  <c r="BA2085" i="1"/>
  <c r="BA2086" i="1"/>
  <c r="BA2087" i="1"/>
  <c r="BA2088" i="1"/>
  <c r="BA2089" i="1"/>
  <c r="BA2090" i="1"/>
  <c r="BA2091" i="1"/>
  <c r="BA2092" i="1"/>
  <c r="BA2093" i="1"/>
  <c r="BA2094" i="1"/>
  <c r="BA2095" i="1"/>
  <c r="BA2096" i="1"/>
  <c r="BA2097" i="1"/>
  <c r="BA2098" i="1"/>
  <c r="BA2099" i="1"/>
  <c r="BA2100" i="1"/>
  <c r="BA2101" i="1"/>
  <c r="BA2102" i="1"/>
  <c r="BA2103" i="1"/>
  <c r="BA2104" i="1"/>
  <c r="BA2105" i="1"/>
  <c r="BA2106" i="1"/>
  <c r="BA2107" i="1"/>
  <c r="BA2108" i="1"/>
  <c r="BA2109" i="1"/>
  <c r="BA2110" i="1"/>
  <c r="BA2111" i="1"/>
  <c r="BA2112" i="1"/>
  <c r="BA2113" i="1"/>
  <c r="BA2114" i="1"/>
  <c r="BA2115" i="1"/>
  <c r="BA2116" i="1"/>
  <c r="BA2117" i="1"/>
  <c r="BA2118" i="1"/>
  <c r="BA2119" i="1"/>
  <c r="BA2120" i="1"/>
  <c r="BA2121" i="1"/>
  <c r="BA2122" i="1"/>
  <c r="BA2123" i="1"/>
  <c r="BA2124" i="1"/>
  <c r="BA2125" i="1"/>
  <c r="BA2126" i="1"/>
  <c r="BA2127" i="1"/>
  <c r="BA2128" i="1"/>
  <c r="BA2129" i="1"/>
  <c r="BA2130" i="1"/>
  <c r="BA2131" i="1"/>
  <c r="BA2132" i="1"/>
  <c r="BA2133" i="1"/>
  <c r="BA2134" i="1"/>
  <c r="BA2135" i="1"/>
  <c r="BA2136" i="1"/>
  <c r="BA2137" i="1"/>
  <c r="BA2138" i="1"/>
  <c r="BA2139" i="1"/>
  <c r="BA2140" i="1"/>
  <c r="BA2141" i="1"/>
  <c r="BA2142" i="1"/>
  <c r="BA2143" i="1"/>
  <c r="BA2144" i="1"/>
  <c r="BA2145" i="1"/>
  <c r="BA2146" i="1"/>
  <c r="BA2147" i="1"/>
  <c r="BA2148" i="1"/>
  <c r="BA2149" i="1"/>
  <c r="BA2150" i="1"/>
  <c r="BA2151" i="1"/>
  <c r="BA2152" i="1"/>
  <c r="BA2153" i="1"/>
  <c r="BA2154" i="1"/>
  <c r="BA2155" i="1"/>
  <c r="BA2156" i="1"/>
  <c r="BA2157" i="1"/>
  <c r="BA2158" i="1"/>
  <c r="BA2159" i="1"/>
  <c r="BA2160" i="1"/>
  <c r="BA2161" i="1"/>
  <c r="BA2162" i="1"/>
  <c r="BA2163" i="1"/>
  <c r="BA2164" i="1"/>
  <c r="BA2165" i="1"/>
  <c r="BA2166" i="1"/>
  <c r="BA2167" i="1"/>
  <c r="BA2168" i="1"/>
  <c r="BA2169" i="1"/>
  <c r="BA2170" i="1"/>
  <c r="BA2171" i="1"/>
  <c r="BA2172" i="1"/>
  <c r="BA2173" i="1"/>
  <c r="BA2174" i="1"/>
  <c r="BA2175" i="1"/>
  <c r="BA2176" i="1"/>
  <c r="BA2177" i="1"/>
  <c r="BA2178" i="1"/>
  <c r="BA2179" i="1"/>
  <c r="BA2180" i="1"/>
  <c r="BA2181" i="1"/>
  <c r="BA2182" i="1"/>
  <c r="BA2183" i="1"/>
  <c r="BA2184" i="1"/>
  <c r="BA2185" i="1"/>
  <c r="BA2186" i="1"/>
  <c r="BA2187" i="1"/>
  <c r="BA2188" i="1"/>
  <c r="BA2189" i="1"/>
  <c r="BA2190" i="1"/>
  <c r="BA2191" i="1"/>
  <c r="BA2192" i="1"/>
  <c r="BA2193" i="1"/>
  <c r="BA2194" i="1"/>
  <c r="BA2195" i="1"/>
  <c r="BA2196" i="1"/>
  <c r="BA2197" i="1"/>
  <c r="BA2198" i="1"/>
  <c r="BA2199" i="1"/>
  <c r="BA2200" i="1"/>
  <c r="BA2201" i="1"/>
  <c r="BA2202" i="1"/>
  <c r="BA2203" i="1"/>
  <c r="BA2204" i="1"/>
  <c r="BA2205" i="1"/>
  <c r="BA2206" i="1"/>
  <c r="BA2207" i="1"/>
  <c r="BA2208" i="1"/>
  <c r="BA2209" i="1"/>
  <c r="BA2210" i="1"/>
  <c r="BA2211" i="1"/>
  <c r="BA2212" i="1"/>
  <c r="BA2213" i="1"/>
  <c r="BA2214" i="1"/>
  <c r="BA2215" i="1"/>
  <c r="BA2216" i="1"/>
  <c r="BA2217" i="1"/>
  <c r="BA2218" i="1"/>
  <c r="BA2219" i="1"/>
  <c r="BA2220" i="1"/>
  <c r="BA2221" i="1"/>
  <c r="BA2222" i="1"/>
  <c r="BA2223" i="1"/>
  <c r="BA2224" i="1"/>
  <c r="BA2225" i="1"/>
  <c r="BA2226" i="1"/>
  <c r="BA2227" i="1"/>
  <c r="BA2228" i="1"/>
  <c r="BA2229" i="1"/>
  <c r="BA2230" i="1"/>
  <c r="BA2231" i="1"/>
  <c r="BA2232" i="1"/>
  <c r="BA2233" i="1"/>
  <c r="BA2234" i="1"/>
  <c r="BA2235" i="1"/>
  <c r="BA2236" i="1"/>
  <c r="BA2237" i="1"/>
  <c r="BA2238" i="1"/>
  <c r="BA2239" i="1"/>
  <c r="BA2240" i="1"/>
  <c r="BA2241" i="1"/>
  <c r="BA2242" i="1"/>
  <c r="BA2243" i="1"/>
  <c r="BA2244" i="1"/>
  <c r="BA2245" i="1"/>
  <c r="BA2246" i="1"/>
  <c r="BA2247" i="1"/>
  <c r="BA2248" i="1"/>
  <c r="BA2249" i="1"/>
  <c r="BA2250" i="1"/>
  <c r="BA2251" i="1"/>
  <c r="BA2252" i="1"/>
  <c r="BA2253" i="1"/>
  <c r="BA2254" i="1"/>
  <c r="BA2255" i="1"/>
  <c r="BA2256" i="1"/>
  <c r="BA2257" i="1"/>
  <c r="BA2258" i="1"/>
  <c r="BA2259" i="1"/>
  <c r="BA2260" i="1"/>
  <c r="BA2261" i="1"/>
  <c r="BA2262" i="1"/>
  <c r="BA2263" i="1"/>
  <c r="BA2264" i="1"/>
  <c r="BA2265" i="1"/>
  <c r="BA2266" i="1"/>
  <c r="BA2267" i="1"/>
  <c r="BA2268" i="1"/>
  <c r="BA2269" i="1"/>
  <c r="BA2270" i="1"/>
  <c r="BA2271" i="1"/>
  <c r="BA2272" i="1"/>
  <c r="BA2273" i="1"/>
  <c r="BA2274" i="1"/>
  <c r="BA2275" i="1"/>
  <c r="BA2276" i="1"/>
  <c r="BA2277" i="1"/>
  <c r="BA2278" i="1"/>
  <c r="BA2279" i="1"/>
  <c r="BA2280" i="1"/>
  <c r="BA2281" i="1"/>
  <c r="BA2282" i="1"/>
  <c r="BA2283" i="1"/>
  <c r="BA2284" i="1"/>
  <c r="BA2285" i="1"/>
  <c r="BA2286" i="1"/>
  <c r="L1053" i="1"/>
  <c r="L1054" i="1"/>
  <c r="K1054" i="1"/>
  <c r="K1053" i="1"/>
  <c r="L821" i="1"/>
  <c r="K821" i="1"/>
  <c r="AN2287" i="1"/>
  <c r="AM2287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4" i="1"/>
  <c r="L264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276" i="1"/>
  <c r="L276" i="1"/>
  <c r="K277" i="1"/>
  <c r="L277" i="1"/>
  <c r="K278" i="1"/>
  <c r="L278" i="1"/>
  <c r="K279" i="1"/>
  <c r="L279" i="1"/>
  <c r="K280" i="1"/>
  <c r="L280" i="1"/>
  <c r="K281" i="1"/>
  <c r="L281" i="1"/>
  <c r="K282" i="1"/>
  <c r="L282" i="1"/>
  <c r="K283" i="1"/>
  <c r="L283" i="1"/>
  <c r="K284" i="1"/>
  <c r="L284" i="1"/>
  <c r="K285" i="1"/>
  <c r="L285" i="1"/>
  <c r="K286" i="1"/>
  <c r="L286" i="1"/>
  <c r="K287" i="1"/>
  <c r="L287" i="1"/>
  <c r="K288" i="1"/>
  <c r="L288" i="1"/>
  <c r="K289" i="1"/>
  <c r="L289" i="1"/>
  <c r="K290" i="1"/>
  <c r="L290" i="1"/>
  <c r="K291" i="1"/>
  <c r="L291" i="1"/>
  <c r="K292" i="1"/>
  <c r="L292" i="1"/>
  <c r="K293" i="1"/>
  <c r="L293" i="1"/>
  <c r="K294" i="1"/>
  <c r="L294" i="1"/>
  <c r="K295" i="1"/>
  <c r="L295" i="1"/>
  <c r="K296" i="1"/>
  <c r="L296" i="1"/>
  <c r="K297" i="1"/>
  <c r="L297" i="1"/>
  <c r="K298" i="1"/>
  <c r="L298" i="1"/>
  <c r="K299" i="1"/>
  <c r="L299" i="1"/>
  <c r="K300" i="1"/>
  <c r="L300" i="1"/>
  <c r="K301" i="1"/>
  <c r="L301" i="1"/>
  <c r="K302" i="1"/>
  <c r="L302" i="1"/>
  <c r="K303" i="1"/>
  <c r="L303" i="1"/>
  <c r="K304" i="1"/>
  <c r="L304" i="1"/>
  <c r="K305" i="1"/>
  <c r="L305" i="1"/>
  <c r="K306" i="1"/>
  <c r="L306" i="1"/>
  <c r="K307" i="1"/>
  <c r="L307" i="1"/>
  <c r="K308" i="1"/>
  <c r="L308" i="1"/>
  <c r="K309" i="1"/>
  <c r="L309" i="1"/>
  <c r="K310" i="1"/>
  <c r="L310" i="1"/>
  <c r="K311" i="1"/>
  <c r="L311" i="1"/>
  <c r="K312" i="1"/>
  <c r="L312" i="1"/>
  <c r="K313" i="1"/>
  <c r="L313" i="1"/>
  <c r="K314" i="1"/>
  <c r="L314" i="1"/>
  <c r="K315" i="1"/>
  <c r="L315" i="1"/>
  <c r="K316" i="1"/>
  <c r="L316" i="1"/>
  <c r="K317" i="1"/>
  <c r="L317" i="1"/>
  <c r="K318" i="1"/>
  <c r="L318" i="1"/>
  <c r="K319" i="1"/>
  <c r="L319" i="1"/>
  <c r="K320" i="1"/>
  <c r="L320" i="1"/>
  <c r="K321" i="1"/>
  <c r="L321" i="1"/>
  <c r="K322" i="1"/>
  <c r="L322" i="1"/>
  <c r="K323" i="1"/>
  <c r="L323" i="1"/>
  <c r="K324" i="1"/>
  <c r="L324" i="1"/>
  <c r="K325" i="1"/>
  <c r="L325" i="1"/>
  <c r="K326" i="1"/>
  <c r="L326" i="1"/>
  <c r="K327" i="1"/>
  <c r="L327" i="1"/>
  <c r="K328" i="1"/>
  <c r="L328" i="1"/>
  <c r="K329" i="1"/>
  <c r="L329" i="1"/>
  <c r="K330" i="1"/>
  <c r="L330" i="1"/>
  <c r="K331" i="1"/>
  <c r="L331" i="1"/>
  <c r="K332" i="1"/>
  <c r="L332" i="1"/>
  <c r="K333" i="1"/>
  <c r="L333" i="1"/>
  <c r="K334" i="1"/>
  <c r="L334" i="1"/>
  <c r="K335" i="1"/>
  <c r="L335" i="1"/>
  <c r="K336" i="1"/>
  <c r="L336" i="1"/>
  <c r="K337" i="1"/>
  <c r="L337" i="1"/>
  <c r="K338" i="1"/>
  <c r="L338" i="1"/>
  <c r="K339" i="1"/>
  <c r="L339" i="1"/>
  <c r="K340" i="1"/>
  <c r="L340" i="1"/>
  <c r="K341" i="1"/>
  <c r="L341" i="1"/>
  <c r="K342" i="1"/>
  <c r="L342" i="1"/>
  <c r="K343" i="1"/>
  <c r="L343" i="1"/>
  <c r="K344" i="1"/>
  <c r="L344" i="1"/>
  <c r="K345" i="1"/>
  <c r="L345" i="1"/>
  <c r="K346" i="1"/>
  <c r="L346" i="1"/>
  <c r="K347" i="1"/>
  <c r="L347" i="1"/>
  <c r="K348" i="1"/>
  <c r="L348" i="1"/>
  <c r="K349" i="1"/>
  <c r="L349" i="1"/>
  <c r="K350" i="1"/>
  <c r="L350" i="1"/>
  <c r="K351" i="1"/>
  <c r="L351" i="1"/>
  <c r="K352" i="1"/>
  <c r="L352" i="1"/>
  <c r="K353" i="1"/>
  <c r="L353" i="1"/>
  <c r="K354" i="1"/>
  <c r="L354" i="1"/>
  <c r="K355" i="1"/>
  <c r="L355" i="1"/>
  <c r="K356" i="1"/>
  <c r="L356" i="1"/>
  <c r="K357" i="1"/>
  <c r="L357" i="1"/>
  <c r="K358" i="1"/>
  <c r="L358" i="1"/>
  <c r="K359" i="1"/>
  <c r="L359" i="1"/>
  <c r="K360" i="1"/>
  <c r="L360" i="1"/>
  <c r="K361" i="1"/>
  <c r="L361" i="1"/>
  <c r="K362" i="1"/>
  <c r="L362" i="1"/>
  <c r="K363" i="1"/>
  <c r="L363" i="1"/>
  <c r="K364" i="1"/>
  <c r="L364" i="1"/>
  <c r="K365" i="1"/>
  <c r="L365" i="1"/>
  <c r="K366" i="1"/>
  <c r="L366" i="1"/>
  <c r="K367" i="1"/>
  <c r="L367" i="1"/>
  <c r="K368" i="1"/>
  <c r="L368" i="1"/>
  <c r="K369" i="1"/>
  <c r="L369" i="1"/>
  <c r="K370" i="1"/>
  <c r="L370" i="1"/>
  <c r="K371" i="1"/>
  <c r="L371" i="1"/>
  <c r="K372" i="1"/>
  <c r="L372" i="1"/>
  <c r="K373" i="1"/>
  <c r="L373" i="1"/>
  <c r="K374" i="1"/>
  <c r="L374" i="1"/>
  <c r="K375" i="1"/>
  <c r="L375" i="1"/>
  <c r="K376" i="1"/>
  <c r="L376" i="1"/>
  <c r="K377" i="1"/>
  <c r="L377" i="1"/>
  <c r="K378" i="1"/>
  <c r="L378" i="1"/>
  <c r="K379" i="1"/>
  <c r="L379" i="1"/>
  <c r="K380" i="1"/>
  <c r="L380" i="1"/>
  <c r="K381" i="1"/>
  <c r="L381" i="1"/>
  <c r="K382" i="1"/>
  <c r="L382" i="1"/>
  <c r="K383" i="1"/>
  <c r="L383" i="1"/>
  <c r="K384" i="1"/>
  <c r="L384" i="1"/>
  <c r="K385" i="1"/>
  <c r="L385" i="1"/>
  <c r="K386" i="1"/>
  <c r="L386" i="1"/>
  <c r="K387" i="1"/>
  <c r="L387" i="1"/>
  <c r="K388" i="1"/>
  <c r="L388" i="1"/>
  <c r="K389" i="1"/>
  <c r="L389" i="1"/>
  <c r="K390" i="1"/>
  <c r="L390" i="1"/>
  <c r="K391" i="1"/>
  <c r="L391" i="1"/>
  <c r="K392" i="1"/>
  <c r="L392" i="1"/>
  <c r="K393" i="1"/>
  <c r="L393" i="1"/>
  <c r="K394" i="1"/>
  <c r="L394" i="1"/>
  <c r="K395" i="1"/>
  <c r="L395" i="1"/>
  <c r="K396" i="1"/>
  <c r="L396" i="1"/>
  <c r="K397" i="1"/>
  <c r="L397" i="1"/>
  <c r="K398" i="1"/>
  <c r="L398" i="1"/>
  <c r="K399" i="1"/>
  <c r="L399" i="1"/>
  <c r="K400" i="1"/>
  <c r="L400" i="1"/>
  <c r="K401" i="1"/>
  <c r="L401" i="1"/>
  <c r="K402" i="1"/>
  <c r="L402" i="1"/>
  <c r="K403" i="1"/>
  <c r="L403" i="1"/>
  <c r="K404" i="1"/>
  <c r="L404" i="1"/>
  <c r="K405" i="1"/>
  <c r="L405" i="1"/>
  <c r="K406" i="1"/>
  <c r="L406" i="1"/>
  <c r="K407" i="1"/>
  <c r="L407" i="1"/>
  <c r="K408" i="1"/>
  <c r="L408" i="1"/>
  <c r="K409" i="1"/>
  <c r="L409" i="1"/>
  <c r="K410" i="1"/>
  <c r="L410" i="1"/>
  <c r="K411" i="1"/>
  <c r="L411" i="1"/>
  <c r="K412" i="1"/>
  <c r="L412" i="1"/>
  <c r="K413" i="1"/>
  <c r="L413" i="1"/>
  <c r="K414" i="1"/>
  <c r="L414" i="1"/>
  <c r="K415" i="1"/>
  <c r="L415" i="1"/>
  <c r="K416" i="1"/>
  <c r="L416" i="1"/>
  <c r="K417" i="1"/>
  <c r="L417" i="1"/>
  <c r="K418" i="1"/>
  <c r="L418" i="1"/>
  <c r="K419" i="1"/>
  <c r="L419" i="1"/>
  <c r="K420" i="1"/>
  <c r="L420" i="1"/>
  <c r="K421" i="1"/>
  <c r="L421" i="1"/>
  <c r="K422" i="1"/>
  <c r="L422" i="1"/>
  <c r="K423" i="1"/>
  <c r="L423" i="1"/>
  <c r="K424" i="1"/>
  <c r="L424" i="1"/>
  <c r="K425" i="1"/>
  <c r="L425" i="1"/>
  <c r="K426" i="1"/>
  <c r="L426" i="1"/>
  <c r="K427" i="1"/>
  <c r="L427" i="1"/>
  <c r="K428" i="1"/>
  <c r="L428" i="1"/>
  <c r="K429" i="1"/>
  <c r="L429" i="1"/>
  <c r="K430" i="1"/>
  <c r="L430" i="1"/>
  <c r="K431" i="1"/>
  <c r="L431" i="1"/>
  <c r="K432" i="1"/>
  <c r="L432" i="1"/>
  <c r="K433" i="1"/>
  <c r="L433" i="1"/>
  <c r="K434" i="1"/>
  <c r="L434" i="1"/>
  <c r="K435" i="1"/>
  <c r="L435" i="1"/>
  <c r="K436" i="1"/>
  <c r="L436" i="1"/>
  <c r="K437" i="1"/>
  <c r="L437" i="1"/>
  <c r="K438" i="1"/>
  <c r="L438" i="1"/>
  <c r="K439" i="1"/>
  <c r="L439" i="1"/>
  <c r="K440" i="1"/>
  <c r="L440" i="1"/>
  <c r="K441" i="1"/>
  <c r="L441" i="1"/>
  <c r="K442" i="1"/>
  <c r="L442" i="1"/>
  <c r="K443" i="1"/>
  <c r="L443" i="1"/>
  <c r="K444" i="1"/>
  <c r="L444" i="1"/>
  <c r="K445" i="1"/>
  <c r="L445" i="1"/>
  <c r="K446" i="1"/>
  <c r="L446" i="1"/>
  <c r="K447" i="1"/>
  <c r="L447" i="1"/>
  <c r="K448" i="1"/>
  <c r="L448" i="1"/>
  <c r="K449" i="1"/>
  <c r="L449" i="1"/>
  <c r="K450" i="1"/>
  <c r="L450" i="1"/>
  <c r="K451" i="1"/>
  <c r="L451" i="1"/>
  <c r="K452" i="1"/>
  <c r="L452" i="1"/>
  <c r="K453" i="1"/>
  <c r="L453" i="1"/>
  <c r="K454" i="1"/>
  <c r="L454" i="1"/>
  <c r="K455" i="1"/>
  <c r="L455" i="1"/>
  <c r="K456" i="1"/>
  <c r="L456" i="1"/>
  <c r="K457" i="1"/>
  <c r="L457" i="1"/>
  <c r="K458" i="1"/>
  <c r="L458" i="1"/>
  <c r="K459" i="1"/>
  <c r="L459" i="1"/>
  <c r="K460" i="1"/>
  <c r="L460" i="1"/>
  <c r="K461" i="1"/>
  <c r="L461" i="1"/>
  <c r="K462" i="1"/>
  <c r="L462" i="1"/>
  <c r="K463" i="1"/>
  <c r="L463" i="1"/>
  <c r="K464" i="1"/>
  <c r="L464" i="1"/>
  <c r="K465" i="1"/>
  <c r="L465" i="1"/>
  <c r="K466" i="1"/>
  <c r="L466" i="1"/>
  <c r="K467" i="1"/>
  <c r="L467" i="1"/>
  <c r="K468" i="1"/>
  <c r="L468" i="1"/>
  <c r="K469" i="1"/>
  <c r="L469" i="1"/>
  <c r="K470" i="1"/>
  <c r="L470" i="1"/>
  <c r="K471" i="1"/>
  <c r="L471" i="1"/>
  <c r="K472" i="1"/>
  <c r="L472" i="1"/>
  <c r="K473" i="1"/>
  <c r="L473" i="1"/>
  <c r="K474" i="1"/>
  <c r="L474" i="1"/>
  <c r="K475" i="1"/>
  <c r="L475" i="1"/>
  <c r="K476" i="1"/>
  <c r="L476" i="1"/>
  <c r="K477" i="1"/>
  <c r="L477" i="1"/>
  <c r="K478" i="1"/>
  <c r="L478" i="1"/>
  <c r="K479" i="1"/>
  <c r="L479" i="1"/>
  <c r="K480" i="1"/>
  <c r="L480" i="1"/>
  <c r="K481" i="1"/>
  <c r="L481" i="1"/>
  <c r="K482" i="1"/>
  <c r="L482" i="1"/>
  <c r="K483" i="1"/>
  <c r="L483" i="1"/>
  <c r="K484" i="1"/>
  <c r="L484" i="1"/>
  <c r="K485" i="1"/>
  <c r="L485" i="1"/>
  <c r="K486" i="1"/>
  <c r="L486" i="1"/>
  <c r="K487" i="1"/>
  <c r="L487" i="1"/>
  <c r="K488" i="1"/>
  <c r="L488" i="1"/>
  <c r="K489" i="1"/>
  <c r="L489" i="1"/>
  <c r="K490" i="1"/>
  <c r="L490" i="1"/>
  <c r="K491" i="1"/>
  <c r="L491" i="1"/>
  <c r="K492" i="1"/>
  <c r="L492" i="1"/>
  <c r="K493" i="1"/>
  <c r="L493" i="1"/>
  <c r="K494" i="1"/>
  <c r="L494" i="1"/>
  <c r="K495" i="1"/>
  <c r="L495" i="1"/>
  <c r="K496" i="1"/>
  <c r="L496" i="1"/>
  <c r="K497" i="1"/>
  <c r="L497" i="1"/>
  <c r="K498" i="1"/>
  <c r="L498" i="1"/>
  <c r="K499" i="1"/>
  <c r="L499" i="1"/>
  <c r="K500" i="1"/>
  <c r="L500" i="1"/>
  <c r="K501" i="1"/>
  <c r="L501" i="1"/>
  <c r="K502" i="1"/>
  <c r="L502" i="1"/>
  <c r="K503" i="1"/>
  <c r="L503" i="1"/>
  <c r="K504" i="1"/>
  <c r="L504" i="1"/>
  <c r="K505" i="1"/>
  <c r="L505" i="1"/>
  <c r="K506" i="1"/>
  <c r="L506" i="1"/>
  <c r="K507" i="1"/>
  <c r="L507" i="1"/>
  <c r="K508" i="1"/>
  <c r="L508" i="1"/>
  <c r="K509" i="1"/>
  <c r="L509" i="1"/>
  <c r="K510" i="1"/>
  <c r="L510" i="1"/>
  <c r="K511" i="1"/>
  <c r="L511" i="1"/>
  <c r="K512" i="1"/>
  <c r="L512" i="1"/>
  <c r="K513" i="1"/>
  <c r="L513" i="1"/>
  <c r="K514" i="1"/>
  <c r="L514" i="1"/>
  <c r="K515" i="1"/>
  <c r="L515" i="1"/>
  <c r="K516" i="1"/>
  <c r="L516" i="1"/>
  <c r="K517" i="1"/>
  <c r="L517" i="1"/>
  <c r="K518" i="1"/>
  <c r="L518" i="1"/>
  <c r="K519" i="1"/>
  <c r="L519" i="1"/>
  <c r="K520" i="1"/>
  <c r="L520" i="1"/>
  <c r="K521" i="1"/>
  <c r="L521" i="1"/>
  <c r="K522" i="1"/>
  <c r="L522" i="1"/>
  <c r="K523" i="1"/>
  <c r="L523" i="1"/>
  <c r="K524" i="1"/>
  <c r="L524" i="1"/>
  <c r="K525" i="1"/>
  <c r="L525" i="1"/>
  <c r="K526" i="1"/>
  <c r="L526" i="1"/>
  <c r="K527" i="1"/>
  <c r="L527" i="1"/>
  <c r="K528" i="1"/>
  <c r="L528" i="1"/>
  <c r="K529" i="1"/>
  <c r="L529" i="1"/>
  <c r="K530" i="1"/>
  <c r="L530" i="1"/>
  <c r="K531" i="1"/>
  <c r="L531" i="1"/>
  <c r="K532" i="1"/>
  <c r="L532" i="1"/>
  <c r="K533" i="1"/>
  <c r="L533" i="1"/>
  <c r="K534" i="1"/>
  <c r="L534" i="1"/>
  <c r="K535" i="1"/>
  <c r="L535" i="1"/>
  <c r="K536" i="1"/>
  <c r="L536" i="1"/>
  <c r="K537" i="1"/>
  <c r="L537" i="1"/>
  <c r="K538" i="1"/>
  <c r="L538" i="1"/>
  <c r="K539" i="1"/>
  <c r="L539" i="1"/>
  <c r="K540" i="1"/>
  <c r="L540" i="1"/>
  <c r="K541" i="1"/>
  <c r="L541" i="1"/>
  <c r="K542" i="1"/>
  <c r="L542" i="1"/>
  <c r="K543" i="1"/>
  <c r="L543" i="1"/>
  <c r="K544" i="1"/>
  <c r="L544" i="1"/>
  <c r="K545" i="1"/>
  <c r="L545" i="1"/>
  <c r="K546" i="1"/>
  <c r="L546" i="1"/>
  <c r="K547" i="1"/>
  <c r="L547" i="1"/>
  <c r="K548" i="1"/>
  <c r="L548" i="1"/>
  <c r="K549" i="1"/>
  <c r="L549" i="1"/>
  <c r="K550" i="1"/>
  <c r="L550" i="1"/>
  <c r="K551" i="1"/>
  <c r="L551" i="1"/>
  <c r="K552" i="1"/>
  <c r="L552" i="1"/>
  <c r="K553" i="1"/>
  <c r="L553" i="1"/>
  <c r="K554" i="1"/>
  <c r="L554" i="1"/>
  <c r="K555" i="1"/>
  <c r="L555" i="1"/>
  <c r="K556" i="1"/>
  <c r="L556" i="1"/>
  <c r="K557" i="1"/>
  <c r="L557" i="1"/>
  <c r="K558" i="1"/>
  <c r="L558" i="1"/>
  <c r="K559" i="1"/>
  <c r="L559" i="1"/>
  <c r="K560" i="1"/>
  <c r="L560" i="1"/>
  <c r="K561" i="1"/>
  <c r="L561" i="1"/>
  <c r="K562" i="1"/>
  <c r="L562" i="1"/>
  <c r="K563" i="1"/>
  <c r="L563" i="1"/>
  <c r="K564" i="1"/>
  <c r="L564" i="1"/>
  <c r="K565" i="1"/>
  <c r="L565" i="1"/>
  <c r="K566" i="1"/>
  <c r="L566" i="1"/>
  <c r="K567" i="1"/>
  <c r="L567" i="1"/>
  <c r="K568" i="1"/>
  <c r="L568" i="1"/>
  <c r="K569" i="1"/>
  <c r="L569" i="1"/>
  <c r="K570" i="1"/>
  <c r="L570" i="1"/>
  <c r="K571" i="1"/>
  <c r="L571" i="1"/>
  <c r="K572" i="1"/>
  <c r="L572" i="1"/>
  <c r="K573" i="1"/>
  <c r="L573" i="1"/>
  <c r="K574" i="1"/>
  <c r="L574" i="1"/>
  <c r="K575" i="1"/>
  <c r="L575" i="1"/>
  <c r="K576" i="1"/>
  <c r="L576" i="1"/>
  <c r="K577" i="1"/>
  <c r="L577" i="1"/>
  <c r="K578" i="1"/>
  <c r="L578" i="1"/>
  <c r="K579" i="1"/>
  <c r="L579" i="1"/>
  <c r="K580" i="1"/>
  <c r="L580" i="1"/>
  <c r="K581" i="1"/>
  <c r="L581" i="1"/>
  <c r="K582" i="1"/>
  <c r="L582" i="1"/>
  <c r="K583" i="1"/>
  <c r="L583" i="1"/>
  <c r="K584" i="1"/>
  <c r="L584" i="1"/>
  <c r="K585" i="1"/>
  <c r="L585" i="1"/>
  <c r="K586" i="1"/>
  <c r="L586" i="1"/>
  <c r="K587" i="1"/>
  <c r="L587" i="1"/>
  <c r="K588" i="1"/>
  <c r="L588" i="1"/>
  <c r="K589" i="1"/>
  <c r="L589" i="1"/>
  <c r="K590" i="1"/>
  <c r="L590" i="1"/>
  <c r="K591" i="1"/>
  <c r="L591" i="1"/>
  <c r="K592" i="1"/>
  <c r="L592" i="1"/>
  <c r="K593" i="1"/>
  <c r="L593" i="1"/>
  <c r="K594" i="1"/>
  <c r="L594" i="1"/>
  <c r="K595" i="1"/>
  <c r="L595" i="1"/>
  <c r="K596" i="1"/>
  <c r="L596" i="1"/>
  <c r="K597" i="1"/>
  <c r="L597" i="1"/>
  <c r="K598" i="1"/>
  <c r="L598" i="1"/>
  <c r="K599" i="1"/>
  <c r="L599" i="1"/>
  <c r="K600" i="1"/>
  <c r="L600" i="1"/>
  <c r="K601" i="1"/>
  <c r="L601" i="1"/>
  <c r="K602" i="1"/>
  <c r="L602" i="1"/>
  <c r="K603" i="1"/>
  <c r="L603" i="1"/>
  <c r="K604" i="1"/>
  <c r="L604" i="1"/>
  <c r="K605" i="1"/>
  <c r="L605" i="1"/>
  <c r="K606" i="1"/>
  <c r="L606" i="1"/>
  <c r="K607" i="1"/>
  <c r="L607" i="1"/>
  <c r="K608" i="1"/>
  <c r="L608" i="1"/>
  <c r="K609" i="1"/>
  <c r="L609" i="1"/>
  <c r="K610" i="1"/>
  <c r="L610" i="1"/>
  <c r="K611" i="1"/>
  <c r="L611" i="1"/>
  <c r="K612" i="1"/>
  <c r="L612" i="1"/>
  <c r="K613" i="1"/>
  <c r="L613" i="1"/>
  <c r="K614" i="1"/>
  <c r="L614" i="1"/>
  <c r="K615" i="1"/>
  <c r="L615" i="1"/>
  <c r="K616" i="1"/>
  <c r="L616" i="1"/>
  <c r="K617" i="1"/>
  <c r="L617" i="1"/>
  <c r="K618" i="1"/>
  <c r="L618" i="1"/>
  <c r="K619" i="1"/>
  <c r="L619" i="1"/>
  <c r="K620" i="1"/>
  <c r="L620" i="1"/>
  <c r="K621" i="1"/>
  <c r="L621" i="1"/>
  <c r="K622" i="1"/>
  <c r="L622" i="1"/>
  <c r="K623" i="1"/>
  <c r="L623" i="1"/>
  <c r="K624" i="1"/>
  <c r="L624" i="1"/>
  <c r="K625" i="1"/>
  <c r="L625" i="1"/>
  <c r="K626" i="1"/>
  <c r="L626" i="1"/>
  <c r="K627" i="1"/>
  <c r="L627" i="1"/>
  <c r="K628" i="1"/>
  <c r="L628" i="1"/>
  <c r="K629" i="1"/>
  <c r="L629" i="1"/>
  <c r="K630" i="1"/>
  <c r="L630" i="1"/>
  <c r="K631" i="1"/>
  <c r="L631" i="1"/>
  <c r="K632" i="1"/>
  <c r="L632" i="1"/>
  <c r="K633" i="1"/>
  <c r="L633" i="1"/>
  <c r="K634" i="1"/>
  <c r="L634" i="1"/>
  <c r="K635" i="1"/>
  <c r="L635" i="1"/>
  <c r="K636" i="1"/>
  <c r="L636" i="1"/>
  <c r="K637" i="1"/>
  <c r="L637" i="1"/>
  <c r="K638" i="1"/>
  <c r="L638" i="1"/>
  <c r="K639" i="1"/>
  <c r="L639" i="1"/>
  <c r="K640" i="1"/>
  <c r="L640" i="1"/>
  <c r="K641" i="1"/>
  <c r="L641" i="1"/>
  <c r="K642" i="1"/>
  <c r="L642" i="1"/>
  <c r="K643" i="1"/>
  <c r="L643" i="1"/>
  <c r="K644" i="1"/>
  <c r="L644" i="1"/>
  <c r="K645" i="1"/>
  <c r="L645" i="1"/>
  <c r="K646" i="1"/>
  <c r="L646" i="1"/>
  <c r="K647" i="1"/>
  <c r="L647" i="1"/>
  <c r="K648" i="1"/>
  <c r="L648" i="1"/>
  <c r="K649" i="1"/>
  <c r="L649" i="1"/>
  <c r="K650" i="1"/>
  <c r="L650" i="1"/>
  <c r="K651" i="1"/>
  <c r="L651" i="1"/>
  <c r="K652" i="1"/>
  <c r="L652" i="1"/>
  <c r="K653" i="1"/>
  <c r="L653" i="1"/>
  <c r="K654" i="1"/>
  <c r="L654" i="1"/>
  <c r="K655" i="1"/>
  <c r="L655" i="1"/>
  <c r="K656" i="1"/>
  <c r="L656" i="1"/>
  <c r="K657" i="1"/>
  <c r="L657" i="1"/>
  <c r="K658" i="1"/>
  <c r="L658" i="1"/>
  <c r="K659" i="1"/>
  <c r="L659" i="1"/>
  <c r="K660" i="1"/>
  <c r="L660" i="1"/>
  <c r="K661" i="1"/>
  <c r="L661" i="1"/>
  <c r="K662" i="1"/>
  <c r="L662" i="1"/>
  <c r="K663" i="1"/>
  <c r="L663" i="1"/>
  <c r="K664" i="1"/>
  <c r="L664" i="1"/>
  <c r="K665" i="1"/>
  <c r="L665" i="1"/>
  <c r="K666" i="1"/>
  <c r="L666" i="1"/>
  <c r="K667" i="1"/>
  <c r="L667" i="1"/>
  <c r="K668" i="1"/>
  <c r="L668" i="1"/>
  <c r="K669" i="1"/>
  <c r="L669" i="1"/>
  <c r="K670" i="1"/>
  <c r="L670" i="1"/>
  <c r="K671" i="1"/>
  <c r="L671" i="1"/>
  <c r="K672" i="1"/>
  <c r="L672" i="1"/>
  <c r="K673" i="1"/>
  <c r="L673" i="1"/>
  <c r="K674" i="1"/>
  <c r="L674" i="1"/>
  <c r="K675" i="1"/>
  <c r="L675" i="1"/>
  <c r="K676" i="1"/>
  <c r="L676" i="1"/>
  <c r="K677" i="1"/>
  <c r="L677" i="1"/>
  <c r="K678" i="1"/>
  <c r="L678" i="1"/>
  <c r="K679" i="1"/>
  <c r="L679" i="1"/>
  <c r="K680" i="1"/>
  <c r="L680" i="1"/>
  <c r="K681" i="1"/>
  <c r="L681" i="1"/>
  <c r="K682" i="1"/>
  <c r="L682" i="1"/>
  <c r="K683" i="1"/>
  <c r="L683" i="1"/>
  <c r="K684" i="1"/>
  <c r="L684" i="1"/>
  <c r="K685" i="1"/>
  <c r="L685" i="1"/>
  <c r="K686" i="1"/>
  <c r="L686" i="1"/>
  <c r="K687" i="1"/>
  <c r="L687" i="1"/>
  <c r="K688" i="1"/>
  <c r="L688" i="1"/>
  <c r="K689" i="1"/>
  <c r="L689" i="1"/>
  <c r="K690" i="1"/>
  <c r="L690" i="1"/>
  <c r="K691" i="1"/>
  <c r="L691" i="1"/>
  <c r="K692" i="1"/>
  <c r="L692" i="1"/>
  <c r="K693" i="1"/>
  <c r="L693" i="1"/>
  <c r="K694" i="1"/>
  <c r="L694" i="1"/>
  <c r="K695" i="1"/>
  <c r="L695" i="1"/>
  <c r="K696" i="1"/>
  <c r="L696" i="1"/>
  <c r="K697" i="1"/>
  <c r="L697" i="1"/>
  <c r="K698" i="1"/>
  <c r="L698" i="1"/>
  <c r="K699" i="1"/>
  <c r="L699" i="1"/>
  <c r="K700" i="1"/>
  <c r="L700" i="1"/>
  <c r="K701" i="1"/>
  <c r="L701" i="1"/>
  <c r="K702" i="1"/>
  <c r="L702" i="1"/>
  <c r="K703" i="1"/>
  <c r="L703" i="1"/>
  <c r="K704" i="1"/>
  <c r="L704" i="1"/>
  <c r="K705" i="1"/>
  <c r="L705" i="1"/>
  <c r="K706" i="1"/>
  <c r="L706" i="1"/>
  <c r="K707" i="1"/>
  <c r="L707" i="1"/>
  <c r="K708" i="1"/>
  <c r="L708" i="1"/>
  <c r="K709" i="1"/>
  <c r="L709" i="1"/>
  <c r="K710" i="1"/>
  <c r="L710" i="1"/>
  <c r="K711" i="1"/>
  <c r="L711" i="1"/>
  <c r="K712" i="1"/>
  <c r="L712" i="1"/>
  <c r="K713" i="1"/>
  <c r="L713" i="1"/>
  <c r="K714" i="1"/>
  <c r="L714" i="1"/>
  <c r="K715" i="1"/>
  <c r="L715" i="1"/>
  <c r="K716" i="1"/>
  <c r="L716" i="1"/>
  <c r="K717" i="1"/>
  <c r="L717" i="1"/>
  <c r="K718" i="1"/>
  <c r="L718" i="1"/>
  <c r="K719" i="1"/>
  <c r="L719" i="1"/>
  <c r="K720" i="1"/>
  <c r="L720" i="1"/>
  <c r="K721" i="1"/>
  <c r="L721" i="1"/>
  <c r="K722" i="1"/>
  <c r="L722" i="1"/>
  <c r="K723" i="1"/>
  <c r="L723" i="1"/>
  <c r="K724" i="1"/>
  <c r="L724" i="1"/>
  <c r="K725" i="1"/>
  <c r="L725" i="1"/>
  <c r="K726" i="1"/>
  <c r="L726" i="1"/>
  <c r="K727" i="1"/>
  <c r="L727" i="1"/>
  <c r="K728" i="1"/>
  <c r="L728" i="1"/>
  <c r="K729" i="1"/>
  <c r="L729" i="1"/>
  <c r="K730" i="1"/>
  <c r="L730" i="1"/>
  <c r="K731" i="1"/>
  <c r="L731" i="1"/>
  <c r="K732" i="1"/>
  <c r="L732" i="1"/>
  <c r="K733" i="1"/>
  <c r="L733" i="1"/>
  <c r="K734" i="1"/>
  <c r="L734" i="1"/>
  <c r="K735" i="1"/>
  <c r="L735" i="1"/>
  <c r="K736" i="1"/>
  <c r="L736" i="1"/>
  <c r="K737" i="1"/>
  <c r="L737" i="1"/>
  <c r="K738" i="1"/>
  <c r="L738" i="1"/>
  <c r="K739" i="1"/>
  <c r="L739" i="1"/>
  <c r="K740" i="1"/>
  <c r="L740" i="1"/>
  <c r="K741" i="1"/>
  <c r="L741" i="1"/>
  <c r="K742" i="1"/>
  <c r="L742" i="1"/>
  <c r="K743" i="1"/>
  <c r="L743" i="1"/>
  <c r="K744" i="1"/>
  <c r="L744" i="1"/>
  <c r="K745" i="1"/>
  <c r="L745" i="1"/>
  <c r="K746" i="1"/>
  <c r="L746" i="1"/>
  <c r="K747" i="1"/>
  <c r="L747" i="1"/>
  <c r="K748" i="1"/>
  <c r="L748" i="1"/>
  <c r="K749" i="1"/>
  <c r="L749" i="1"/>
  <c r="K750" i="1"/>
  <c r="L750" i="1"/>
  <c r="K751" i="1"/>
  <c r="L751" i="1"/>
  <c r="K752" i="1"/>
  <c r="L752" i="1"/>
  <c r="K753" i="1"/>
  <c r="L753" i="1"/>
  <c r="K754" i="1"/>
  <c r="L754" i="1"/>
  <c r="K755" i="1"/>
  <c r="L755" i="1"/>
  <c r="K756" i="1"/>
  <c r="L756" i="1"/>
  <c r="K757" i="1"/>
  <c r="L757" i="1"/>
  <c r="K758" i="1"/>
  <c r="L758" i="1"/>
  <c r="K759" i="1"/>
  <c r="L759" i="1"/>
  <c r="K760" i="1"/>
  <c r="L760" i="1"/>
  <c r="K761" i="1"/>
  <c r="L761" i="1"/>
  <c r="K762" i="1"/>
  <c r="L762" i="1"/>
  <c r="K763" i="1"/>
  <c r="L763" i="1"/>
  <c r="K764" i="1"/>
  <c r="L764" i="1"/>
  <c r="K765" i="1"/>
  <c r="L765" i="1"/>
  <c r="K766" i="1"/>
  <c r="L766" i="1"/>
  <c r="K767" i="1"/>
  <c r="L767" i="1"/>
  <c r="K768" i="1"/>
  <c r="L768" i="1"/>
  <c r="K769" i="1"/>
  <c r="L769" i="1"/>
  <c r="K770" i="1"/>
  <c r="L770" i="1"/>
  <c r="K771" i="1"/>
  <c r="L771" i="1"/>
  <c r="K772" i="1"/>
  <c r="L772" i="1"/>
  <c r="K773" i="1"/>
  <c r="L773" i="1"/>
  <c r="K774" i="1"/>
  <c r="L774" i="1"/>
  <c r="K775" i="1"/>
  <c r="L775" i="1"/>
  <c r="K776" i="1"/>
  <c r="L776" i="1"/>
  <c r="K777" i="1"/>
  <c r="L777" i="1"/>
  <c r="K778" i="1"/>
  <c r="L778" i="1"/>
  <c r="K779" i="1"/>
  <c r="L779" i="1"/>
  <c r="K780" i="1"/>
  <c r="L780" i="1"/>
  <c r="K781" i="1"/>
  <c r="L781" i="1"/>
  <c r="K782" i="1"/>
  <c r="L782" i="1"/>
  <c r="K783" i="1"/>
  <c r="L783" i="1"/>
  <c r="K784" i="1"/>
  <c r="L784" i="1"/>
  <c r="K785" i="1"/>
  <c r="L785" i="1"/>
  <c r="K786" i="1"/>
  <c r="L786" i="1"/>
  <c r="K787" i="1"/>
  <c r="L787" i="1"/>
  <c r="K788" i="1"/>
  <c r="L788" i="1"/>
  <c r="K789" i="1"/>
  <c r="L789" i="1"/>
  <c r="K790" i="1"/>
  <c r="L790" i="1"/>
  <c r="K791" i="1"/>
  <c r="L791" i="1"/>
  <c r="K792" i="1"/>
  <c r="L792" i="1"/>
  <c r="K793" i="1"/>
  <c r="L793" i="1"/>
  <c r="K794" i="1"/>
  <c r="L794" i="1"/>
  <c r="K795" i="1"/>
  <c r="L795" i="1"/>
  <c r="K796" i="1"/>
  <c r="L796" i="1"/>
  <c r="K797" i="1"/>
  <c r="L797" i="1"/>
  <c r="K798" i="1"/>
  <c r="L798" i="1"/>
  <c r="K799" i="1"/>
  <c r="L799" i="1"/>
  <c r="K800" i="1"/>
  <c r="L800" i="1"/>
  <c r="K801" i="1"/>
  <c r="L801" i="1"/>
  <c r="K802" i="1"/>
  <c r="L802" i="1"/>
  <c r="K803" i="1"/>
  <c r="L803" i="1"/>
  <c r="K804" i="1"/>
  <c r="L804" i="1"/>
  <c r="K805" i="1"/>
  <c r="L805" i="1"/>
  <c r="K806" i="1"/>
  <c r="L806" i="1"/>
  <c r="K807" i="1"/>
  <c r="L807" i="1"/>
  <c r="K808" i="1"/>
  <c r="L808" i="1"/>
  <c r="K809" i="1"/>
  <c r="L809" i="1"/>
  <c r="K810" i="1"/>
  <c r="L810" i="1"/>
  <c r="K811" i="1"/>
  <c r="L811" i="1"/>
  <c r="K812" i="1"/>
  <c r="L812" i="1"/>
  <c r="K813" i="1"/>
  <c r="L813" i="1"/>
  <c r="K814" i="1"/>
  <c r="L814" i="1"/>
  <c r="K815" i="1"/>
  <c r="L815" i="1"/>
  <c r="K816" i="1"/>
  <c r="L816" i="1"/>
  <c r="K819" i="1"/>
  <c r="L819" i="1"/>
  <c r="K820" i="1"/>
  <c r="L820" i="1"/>
  <c r="K817" i="1"/>
  <c r="L817" i="1"/>
  <c r="K822" i="1"/>
  <c r="L822" i="1"/>
  <c r="K823" i="1"/>
  <c r="L823" i="1"/>
  <c r="K818" i="1"/>
  <c r="L818" i="1"/>
  <c r="K824" i="1"/>
  <c r="L824" i="1"/>
  <c r="K825" i="1"/>
  <c r="L825" i="1"/>
  <c r="K826" i="1"/>
  <c r="L826" i="1"/>
  <c r="K827" i="1"/>
  <c r="L827" i="1"/>
  <c r="K828" i="1"/>
  <c r="L828" i="1"/>
  <c r="K829" i="1"/>
  <c r="L829" i="1"/>
  <c r="K830" i="1"/>
  <c r="L830" i="1"/>
  <c r="K831" i="1"/>
  <c r="L831" i="1"/>
  <c r="K832" i="1"/>
  <c r="L832" i="1"/>
  <c r="K833" i="1"/>
  <c r="L833" i="1"/>
  <c r="K834" i="1"/>
  <c r="L834" i="1"/>
  <c r="K835" i="1"/>
  <c r="L835" i="1"/>
  <c r="K836" i="1"/>
  <c r="L836" i="1"/>
  <c r="K837" i="1"/>
  <c r="L837" i="1"/>
  <c r="K838" i="1"/>
  <c r="L838" i="1"/>
  <c r="K839" i="1"/>
  <c r="L839" i="1"/>
  <c r="K840" i="1"/>
  <c r="L840" i="1"/>
  <c r="K841" i="1"/>
  <c r="L841" i="1"/>
  <c r="K842" i="1"/>
  <c r="L842" i="1"/>
  <c r="K843" i="1"/>
  <c r="L843" i="1"/>
  <c r="K844" i="1"/>
  <c r="L844" i="1"/>
  <c r="K845" i="1"/>
  <c r="L845" i="1"/>
  <c r="K846" i="1"/>
  <c r="L846" i="1"/>
  <c r="K847" i="1"/>
  <c r="L847" i="1"/>
  <c r="K848" i="1"/>
  <c r="L848" i="1"/>
  <c r="K849" i="1"/>
  <c r="L849" i="1"/>
  <c r="K850" i="1"/>
  <c r="L850" i="1"/>
  <c r="K851" i="1"/>
  <c r="L851" i="1"/>
  <c r="K852" i="1"/>
  <c r="L852" i="1"/>
  <c r="K853" i="1"/>
  <c r="L853" i="1"/>
  <c r="K854" i="1"/>
  <c r="L854" i="1"/>
  <c r="K855" i="1"/>
  <c r="L855" i="1"/>
  <c r="K856" i="1"/>
  <c r="L856" i="1"/>
  <c r="K857" i="1"/>
  <c r="L857" i="1"/>
  <c r="K858" i="1"/>
  <c r="L858" i="1"/>
  <c r="K859" i="1"/>
  <c r="L859" i="1"/>
  <c r="K860" i="1"/>
  <c r="L860" i="1"/>
  <c r="K861" i="1"/>
  <c r="L861" i="1"/>
  <c r="K862" i="1"/>
  <c r="L862" i="1"/>
  <c r="K863" i="1"/>
  <c r="L863" i="1"/>
  <c r="K864" i="1"/>
  <c r="L864" i="1"/>
  <c r="K865" i="1"/>
  <c r="L865" i="1"/>
  <c r="K866" i="1"/>
  <c r="L866" i="1"/>
  <c r="K867" i="1"/>
  <c r="L867" i="1"/>
  <c r="K868" i="1"/>
  <c r="L868" i="1"/>
  <c r="K869" i="1"/>
  <c r="L869" i="1"/>
  <c r="K870" i="1"/>
  <c r="L870" i="1"/>
  <c r="K871" i="1"/>
  <c r="L871" i="1"/>
  <c r="K872" i="1"/>
  <c r="L872" i="1"/>
  <c r="K873" i="1"/>
  <c r="L873" i="1"/>
  <c r="K874" i="1"/>
  <c r="L874" i="1"/>
  <c r="K875" i="1"/>
  <c r="L875" i="1"/>
  <c r="K876" i="1"/>
  <c r="L876" i="1"/>
  <c r="K877" i="1"/>
  <c r="L877" i="1"/>
  <c r="K878" i="1"/>
  <c r="L878" i="1"/>
  <c r="K879" i="1"/>
  <c r="L879" i="1"/>
  <c r="K880" i="1"/>
  <c r="L880" i="1"/>
  <c r="K881" i="1"/>
  <c r="L881" i="1"/>
  <c r="K882" i="1"/>
  <c r="L882" i="1"/>
  <c r="K883" i="1"/>
  <c r="L883" i="1"/>
  <c r="K884" i="1"/>
  <c r="L884" i="1"/>
  <c r="K885" i="1"/>
  <c r="L885" i="1"/>
  <c r="K886" i="1"/>
  <c r="L886" i="1"/>
  <c r="K887" i="1"/>
  <c r="L887" i="1"/>
  <c r="K888" i="1"/>
  <c r="L888" i="1"/>
  <c r="K889" i="1"/>
  <c r="L889" i="1"/>
  <c r="K890" i="1"/>
  <c r="L890" i="1"/>
  <c r="K891" i="1"/>
  <c r="L891" i="1"/>
  <c r="K892" i="1"/>
  <c r="L892" i="1"/>
  <c r="K893" i="1"/>
  <c r="L893" i="1"/>
  <c r="K894" i="1"/>
  <c r="L894" i="1"/>
  <c r="K895" i="1"/>
  <c r="L895" i="1"/>
  <c r="K896" i="1"/>
  <c r="L896" i="1"/>
  <c r="K897" i="1"/>
  <c r="L897" i="1"/>
  <c r="K898" i="1"/>
  <c r="L898" i="1"/>
  <c r="K899" i="1"/>
  <c r="L899" i="1"/>
  <c r="K900" i="1"/>
  <c r="L900" i="1"/>
  <c r="K901" i="1"/>
  <c r="L901" i="1"/>
  <c r="K902" i="1"/>
  <c r="L902" i="1"/>
  <c r="K903" i="1"/>
  <c r="L903" i="1"/>
  <c r="K904" i="1"/>
  <c r="L904" i="1"/>
  <c r="K905" i="1"/>
  <c r="L905" i="1"/>
  <c r="K906" i="1"/>
  <c r="L906" i="1"/>
  <c r="K907" i="1"/>
  <c r="L907" i="1"/>
  <c r="K908" i="1"/>
  <c r="L908" i="1"/>
  <c r="K909" i="1"/>
  <c r="L909" i="1"/>
  <c r="K910" i="1"/>
  <c r="L910" i="1"/>
  <c r="K911" i="1"/>
  <c r="L911" i="1"/>
  <c r="K912" i="1"/>
  <c r="L912" i="1"/>
  <c r="K913" i="1"/>
  <c r="L913" i="1"/>
  <c r="K914" i="1"/>
  <c r="L914" i="1"/>
  <c r="K915" i="1"/>
  <c r="L915" i="1"/>
  <c r="K916" i="1"/>
  <c r="L916" i="1"/>
  <c r="K917" i="1"/>
  <c r="L917" i="1"/>
  <c r="K918" i="1"/>
  <c r="L918" i="1"/>
  <c r="K919" i="1"/>
  <c r="L919" i="1"/>
  <c r="K920" i="1"/>
  <c r="L920" i="1"/>
  <c r="K921" i="1"/>
  <c r="L921" i="1"/>
  <c r="K922" i="1"/>
  <c r="L922" i="1"/>
  <c r="K923" i="1"/>
  <c r="L923" i="1"/>
  <c r="K924" i="1"/>
  <c r="L924" i="1"/>
  <c r="K925" i="1"/>
  <c r="L925" i="1"/>
  <c r="K926" i="1"/>
  <c r="L926" i="1"/>
  <c r="K927" i="1"/>
  <c r="L927" i="1"/>
  <c r="K928" i="1"/>
  <c r="L928" i="1"/>
  <c r="K929" i="1"/>
  <c r="L929" i="1"/>
  <c r="K930" i="1"/>
  <c r="L930" i="1"/>
  <c r="K931" i="1"/>
  <c r="L931" i="1"/>
  <c r="K932" i="1"/>
  <c r="L932" i="1"/>
  <c r="K933" i="1"/>
  <c r="L933" i="1"/>
  <c r="K934" i="1"/>
  <c r="L934" i="1"/>
  <c r="K935" i="1"/>
  <c r="L935" i="1"/>
  <c r="K936" i="1"/>
  <c r="L936" i="1"/>
  <c r="K937" i="1"/>
  <c r="L937" i="1"/>
  <c r="K938" i="1"/>
  <c r="L938" i="1"/>
  <c r="K939" i="1"/>
  <c r="L939" i="1"/>
  <c r="K940" i="1"/>
  <c r="L940" i="1"/>
  <c r="K941" i="1"/>
  <c r="L941" i="1"/>
  <c r="K942" i="1"/>
  <c r="L942" i="1"/>
  <c r="K943" i="1"/>
  <c r="L943" i="1"/>
  <c r="K944" i="1"/>
  <c r="L944" i="1"/>
  <c r="K945" i="1"/>
  <c r="L945" i="1"/>
  <c r="K946" i="1"/>
  <c r="L946" i="1"/>
  <c r="K947" i="1"/>
  <c r="L947" i="1"/>
  <c r="K948" i="1"/>
  <c r="L948" i="1"/>
  <c r="K949" i="1"/>
  <c r="L949" i="1"/>
  <c r="K950" i="1"/>
  <c r="L950" i="1"/>
  <c r="K951" i="1"/>
  <c r="L951" i="1"/>
  <c r="K952" i="1"/>
  <c r="L952" i="1"/>
  <c r="K953" i="1"/>
  <c r="L953" i="1"/>
  <c r="K954" i="1"/>
  <c r="L954" i="1"/>
  <c r="K955" i="1"/>
  <c r="L955" i="1"/>
  <c r="K956" i="1"/>
  <c r="L956" i="1"/>
  <c r="K957" i="1"/>
  <c r="L957" i="1"/>
  <c r="K958" i="1"/>
  <c r="L958" i="1"/>
  <c r="K959" i="1"/>
  <c r="L959" i="1"/>
  <c r="K960" i="1"/>
  <c r="L960" i="1"/>
  <c r="K961" i="1"/>
  <c r="L961" i="1"/>
  <c r="K962" i="1"/>
  <c r="L962" i="1"/>
  <c r="K963" i="1"/>
  <c r="L963" i="1"/>
  <c r="K964" i="1"/>
  <c r="L964" i="1"/>
  <c r="K965" i="1"/>
  <c r="L965" i="1"/>
  <c r="K966" i="1"/>
  <c r="L966" i="1"/>
  <c r="K967" i="1"/>
  <c r="L967" i="1"/>
  <c r="K968" i="1"/>
  <c r="L968" i="1"/>
  <c r="K969" i="1"/>
  <c r="L969" i="1"/>
  <c r="K970" i="1"/>
  <c r="L970" i="1"/>
  <c r="K971" i="1"/>
  <c r="L971" i="1"/>
  <c r="K972" i="1"/>
  <c r="L972" i="1"/>
  <c r="K973" i="1"/>
  <c r="L973" i="1"/>
  <c r="K974" i="1"/>
  <c r="L974" i="1"/>
  <c r="K975" i="1"/>
  <c r="L975" i="1"/>
  <c r="K976" i="1"/>
  <c r="L976" i="1"/>
  <c r="K977" i="1"/>
  <c r="L977" i="1"/>
  <c r="K978" i="1"/>
  <c r="L978" i="1"/>
  <c r="K979" i="1"/>
  <c r="L979" i="1"/>
  <c r="K980" i="1"/>
  <c r="L980" i="1"/>
  <c r="K981" i="1"/>
  <c r="L981" i="1"/>
  <c r="K982" i="1"/>
  <c r="L982" i="1"/>
  <c r="K983" i="1"/>
  <c r="L983" i="1"/>
  <c r="K984" i="1"/>
  <c r="L984" i="1"/>
  <c r="K985" i="1"/>
  <c r="L985" i="1"/>
  <c r="K986" i="1"/>
  <c r="L986" i="1"/>
  <c r="K987" i="1"/>
  <c r="L987" i="1"/>
  <c r="K988" i="1"/>
  <c r="L988" i="1"/>
  <c r="K989" i="1"/>
  <c r="L989" i="1"/>
  <c r="K990" i="1"/>
  <c r="L990" i="1"/>
  <c r="K991" i="1"/>
  <c r="L991" i="1"/>
  <c r="K992" i="1"/>
  <c r="L992" i="1"/>
  <c r="K993" i="1"/>
  <c r="L993" i="1"/>
  <c r="K994" i="1"/>
  <c r="L994" i="1"/>
  <c r="K995" i="1"/>
  <c r="L995" i="1"/>
  <c r="K996" i="1"/>
  <c r="L996" i="1"/>
  <c r="K997" i="1"/>
  <c r="L997" i="1"/>
  <c r="K998" i="1"/>
  <c r="L998" i="1"/>
  <c r="K999" i="1"/>
  <c r="L999" i="1"/>
  <c r="K1000" i="1"/>
  <c r="L1000" i="1"/>
  <c r="K1001" i="1"/>
  <c r="L1001" i="1"/>
  <c r="K1002" i="1"/>
  <c r="L1002" i="1"/>
  <c r="K1003" i="1"/>
  <c r="L1003" i="1"/>
  <c r="K1004" i="1"/>
  <c r="L1004" i="1"/>
  <c r="K1005" i="1"/>
  <c r="L1005" i="1"/>
  <c r="K1006" i="1"/>
  <c r="L1006" i="1"/>
  <c r="K1007" i="1"/>
  <c r="L1007" i="1"/>
  <c r="K1008" i="1"/>
  <c r="L1008" i="1"/>
  <c r="K1009" i="1"/>
  <c r="L1009" i="1"/>
  <c r="K1010" i="1"/>
  <c r="L1010" i="1"/>
  <c r="K1011" i="1"/>
  <c r="L1011" i="1"/>
  <c r="K1012" i="1"/>
  <c r="L1012" i="1"/>
  <c r="K1013" i="1"/>
  <c r="L1013" i="1"/>
  <c r="K1014" i="1"/>
  <c r="L1014" i="1"/>
  <c r="K1015" i="1"/>
  <c r="L1015" i="1"/>
  <c r="K1016" i="1"/>
  <c r="L1016" i="1"/>
  <c r="K1017" i="1"/>
  <c r="L1017" i="1"/>
  <c r="K1018" i="1"/>
  <c r="L1018" i="1"/>
  <c r="K1019" i="1"/>
  <c r="L1019" i="1"/>
  <c r="K1020" i="1"/>
  <c r="L1020" i="1"/>
  <c r="K1021" i="1"/>
  <c r="L1021" i="1"/>
  <c r="K1022" i="1"/>
  <c r="L1022" i="1"/>
  <c r="K1023" i="1"/>
  <c r="L1023" i="1"/>
  <c r="K1024" i="1"/>
  <c r="L1024" i="1"/>
  <c r="K1025" i="1"/>
  <c r="L1025" i="1"/>
  <c r="K1026" i="1"/>
  <c r="L1026" i="1"/>
  <c r="K1027" i="1"/>
  <c r="L1027" i="1"/>
  <c r="K1028" i="1"/>
  <c r="L1028" i="1"/>
  <c r="K1029" i="1"/>
  <c r="L1029" i="1"/>
  <c r="K1030" i="1"/>
  <c r="L1030" i="1"/>
  <c r="K1031" i="1"/>
  <c r="L1031" i="1"/>
  <c r="K1032" i="1"/>
  <c r="L1032" i="1"/>
  <c r="K1033" i="1"/>
  <c r="L1033" i="1"/>
  <c r="K1034" i="1"/>
  <c r="L1034" i="1"/>
  <c r="K1035" i="1"/>
  <c r="L1035" i="1"/>
  <c r="K1036" i="1"/>
  <c r="L1036" i="1"/>
  <c r="K1037" i="1"/>
  <c r="L1037" i="1"/>
  <c r="K1038" i="1"/>
  <c r="L1038" i="1"/>
  <c r="K1039" i="1"/>
  <c r="L1039" i="1"/>
  <c r="K1040" i="1"/>
  <c r="L1040" i="1"/>
  <c r="K1041" i="1"/>
  <c r="L1041" i="1"/>
  <c r="K1042" i="1"/>
  <c r="L1042" i="1"/>
  <c r="K1043" i="1"/>
  <c r="L1043" i="1"/>
  <c r="K1044" i="1"/>
  <c r="L1044" i="1"/>
  <c r="K1045" i="1"/>
  <c r="L1045" i="1"/>
  <c r="K1046" i="1"/>
  <c r="L1046" i="1"/>
  <c r="K1047" i="1"/>
  <c r="L1047" i="1"/>
  <c r="K1048" i="1"/>
  <c r="L1048" i="1"/>
  <c r="K1049" i="1"/>
  <c r="L1049" i="1"/>
  <c r="K1050" i="1"/>
  <c r="L1050" i="1"/>
  <c r="K1051" i="1"/>
  <c r="L1051" i="1"/>
  <c r="K1052" i="1"/>
  <c r="L1052" i="1"/>
  <c r="K1055" i="1"/>
  <c r="L1055" i="1"/>
  <c r="K1056" i="1"/>
  <c r="L1056" i="1"/>
  <c r="K1057" i="1"/>
  <c r="L1057" i="1"/>
  <c r="K1058" i="1"/>
  <c r="L1058" i="1"/>
  <c r="K1059" i="1"/>
  <c r="L1059" i="1"/>
  <c r="K1060" i="1"/>
  <c r="L1060" i="1"/>
  <c r="K1061" i="1"/>
  <c r="L1061" i="1"/>
  <c r="K1062" i="1"/>
  <c r="L1062" i="1"/>
  <c r="K1063" i="1"/>
  <c r="L1063" i="1"/>
  <c r="K1064" i="1"/>
  <c r="L1064" i="1"/>
  <c r="K1065" i="1"/>
  <c r="L1065" i="1"/>
  <c r="K1066" i="1"/>
  <c r="L1066" i="1"/>
  <c r="K1067" i="1"/>
  <c r="L1067" i="1"/>
  <c r="K1068" i="1"/>
  <c r="L1068" i="1"/>
  <c r="K1069" i="1"/>
  <c r="L1069" i="1"/>
  <c r="K1070" i="1"/>
  <c r="L1070" i="1"/>
  <c r="K1071" i="1"/>
  <c r="L1071" i="1"/>
  <c r="K1072" i="1"/>
  <c r="L1072" i="1"/>
  <c r="K1073" i="1"/>
  <c r="L1073" i="1"/>
  <c r="K1074" i="1"/>
  <c r="L1074" i="1"/>
  <c r="K1075" i="1"/>
  <c r="L1075" i="1"/>
  <c r="K1076" i="1"/>
  <c r="L1076" i="1"/>
  <c r="K1077" i="1"/>
  <c r="L1077" i="1"/>
  <c r="K1078" i="1"/>
  <c r="L1078" i="1"/>
  <c r="K1079" i="1"/>
  <c r="L1079" i="1"/>
  <c r="K1080" i="1"/>
  <c r="L1080" i="1"/>
  <c r="K1081" i="1"/>
  <c r="L1081" i="1"/>
  <c r="K1082" i="1"/>
  <c r="L1082" i="1"/>
  <c r="K1083" i="1"/>
  <c r="L1083" i="1"/>
  <c r="K1084" i="1"/>
  <c r="L1084" i="1"/>
  <c r="K1085" i="1"/>
  <c r="L1085" i="1"/>
  <c r="K1086" i="1"/>
  <c r="L1086" i="1"/>
  <c r="K1087" i="1"/>
  <c r="L1087" i="1"/>
  <c r="K1088" i="1"/>
  <c r="L1088" i="1"/>
  <c r="K1089" i="1"/>
  <c r="L1089" i="1"/>
  <c r="K1090" i="1"/>
  <c r="L1090" i="1"/>
  <c r="K1091" i="1"/>
  <c r="L1091" i="1"/>
  <c r="K1092" i="1"/>
  <c r="L1092" i="1"/>
  <c r="K1093" i="1"/>
  <c r="L1093" i="1"/>
  <c r="K1094" i="1"/>
  <c r="L1094" i="1"/>
  <c r="K1095" i="1"/>
  <c r="L1095" i="1"/>
  <c r="K1096" i="1"/>
  <c r="L1096" i="1"/>
  <c r="K1097" i="1"/>
  <c r="L1097" i="1"/>
  <c r="K1098" i="1"/>
  <c r="L1098" i="1"/>
  <c r="K1099" i="1"/>
  <c r="L1099" i="1"/>
  <c r="K1100" i="1"/>
  <c r="L1100" i="1"/>
  <c r="K1101" i="1"/>
  <c r="L1101" i="1"/>
  <c r="K1102" i="1"/>
  <c r="L1102" i="1"/>
  <c r="K1103" i="1"/>
  <c r="L1103" i="1"/>
  <c r="K1104" i="1"/>
  <c r="L1104" i="1"/>
  <c r="K1105" i="1"/>
  <c r="L1105" i="1"/>
  <c r="K1106" i="1"/>
  <c r="L1106" i="1"/>
  <c r="K1107" i="1"/>
  <c r="L1107" i="1"/>
  <c r="K1108" i="1"/>
  <c r="L1108" i="1"/>
  <c r="K1109" i="1"/>
  <c r="L1109" i="1"/>
  <c r="K1110" i="1"/>
  <c r="L1110" i="1"/>
  <c r="K1111" i="1"/>
  <c r="L1111" i="1"/>
  <c r="K1112" i="1"/>
  <c r="L1112" i="1"/>
  <c r="K1113" i="1"/>
  <c r="L1113" i="1"/>
  <c r="K1114" i="1"/>
  <c r="L1114" i="1"/>
  <c r="K1115" i="1"/>
  <c r="L1115" i="1"/>
  <c r="K1116" i="1"/>
  <c r="L1116" i="1"/>
  <c r="K1117" i="1"/>
  <c r="L1117" i="1"/>
  <c r="K1118" i="1"/>
  <c r="L1118" i="1"/>
  <c r="K1119" i="1"/>
  <c r="L1119" i="1"/>
  <c r="K1120" i="1"/>
  <c r="L1120" i="1"/>
  <c r="K1121" i="1"/>
  <c r="L1121" i="1"/>
  <c r="K1122" i="1"/>
  <c r="L1122" i="1"/>
  <c r="K1123" i="1"/>
  <c r="L1123" i="1"/>
  <c r="K1124" i="1"/>
  <c r="L1124" i="1"/>
  <c r="K1125" i="1"/>
  <c r="L1125" i="1"/>
  <c r="K1126" i="1"/>
  <c r="L1126" i="1"/>
  <c r="K1127" i="1"/>
  <c r="L1127" i="1"/>
  <c r="K1128" i="1"/>
  <c r="L1128" i="1"/>
  <c r="K1129" i="1"/>
  <c r="L1129" i="1"/>
  <c r="K1130" i="1"/>
  <c r="L1130" i="1"/>
  <c r="K1131" i="1"/>
  <c r="L1131" i="1"/>
  <c r="K1132" i="1"/>
  <c r="L1132" i="1"/>
  <c r="K1133" i="1"/>
  <c r="L1133" i="1"/>
  <c r="K1134" i="1"/>
  <c r="L1134" i="1"/>
  <c r="K1135" i="1"/>
  <c r="L1135" i="1"/>
  <c r="K1136" i="1"/>
  <c r="L1136" i="1"/>
  <c r="K1137" i="1"/>
  <c r="L1137" i="1"/>
  <c r="K1138" i="1"/>
  <c r="L1138" i="1"/>
  <c r="K1139" i="1"/>
  <c r="L1139" i="1"/>
  <c r="K1140" i="1"/>
  <c r="L1140" i="1"/>
  <c r="K1141" i="1"/>
  <c r="L1141" i="1"/>
  <c r="K1142" i="1"/>
  <c r="L1142" i="1"/>
  <c r="K1143" i="1"/>
  <c r="L1143" i="1"/>
  <c r="K1144" i="1"/>
  <c r="L1144" i="1"/>
  <c r="K1145" i="1"/>
  <c r="L1145" i="1"/>
  <c r="K1146" i="1"/>
  <c r="L1146" i="1"/>
  <c r="K1147" i="1"/>
  <c r="L1147" i="1"/>
  <c r="K1148" i="1"/>
  <c r="L1148" i="1"/>
  <c r="K1149" i="1"/>
  <c r="L1149" i="1"/>
  <c r="K1150" i="1"/>
  <c r="L1150" i="1"/>
  <c r="K1151" i="1"/>
  <c r="L1151" i="1"/>
  <c r="K1152" i="1"/>
  <c r="L1152" i="1"/>
  <c r="K1153" i="1"/>
  <c r="L1153" i="1"/>
  <c r="K1154" i="1"/>
  <c r="L1154" i="1"/>
  <c r="K1155" i="1"/>
  <c r="L1155" i="1"/>
  <c r="K1156" i="1"/>
  <c r="L1156" i="1"/>
  <c r="K1157" i="1"/>
  <c r="L1157" i="1"/>
  <c r="K1158" i="1"/>
  <c r="L1158" i="1"/>
  <c r="K1159" i="1"/>
  <c r="L1159" i="1"/>
  <c r="K1160" i="1"/>
  <c r="L1160" i="1"/>
  <c r="K1161" i="1"/>
  <c r="L1161" i="1"/>
  <c r="K1162" i="1"/>
  <c r="L1162" i="1"/>
  <c r="K1163" i="1"/>
  <c r="L1163" i="1"/>
  <c r="K1164" i="1"/>
  <c r="L1164" i="1"/>
  <c r="K1165" i="1"/>
  <c r="L1165" i="1"/>
  <c r="K1166" i="1"/>
  <c r="L1166" i="1"/>
  <c r="K1167" i="1"/>
  <c r="L1167" i="1"/>
  <c r="K1168" i="1"/>
  <c r="L1168" i="1"/>
  <c r="K1169" i="1"/>
  <c r="L1169" i="1"/>
  <c r="K1170" i="1"/>
  <c r="L1170" i="1"/>
  <c r="K1171" i="1"/>
  <c r="L1171" i="1"/>
  <c r="K1172" i="1"/>
  <c r="L1172" i="1"/>
  <c r="K1173" i="1"/>
  <c r="L1173" i="1"/>
  <c r="K1174" i="1"/>
  <c r="L1174" i="1"/>
  <c r="K1175" i="1"/>
  <c r="L1175" i="1"/>
  <c r="K1176" i="1"/>
  <c r="L1176" i="1"/>
  <c r="K1177" i="1"/>
  <c r="L1177" i="1"/>
  <c r="K1178" i="1"/>
  <c r="L1178" i="1"/>
  <c r="K1179" i="1"/>
  <c r="L1179" i="1"/>
  <c r="K1180" i="1"/>
  <c r="L1180" i="1"/>
  <c r="K1181" i="1"/>
  <c r="L1181" i="1"/>
  <c r="K1182" i="1"/>
  <c r="L1182" i="1"/>
  <c r="K1183" i="1"/>
  <c r="L1183" i="1"/>
  <c r="K1184" i="1"/>
  <c r="L1184" i="1"/>
  <c r="K1185" i="1"/>
  <c r="L1185" i="1"/>
  <c r="K1186" i="1"/>
  <c r="L1186" i="1"/>
  <c r="K1187" i="1"/>
  <c r="L1187" i="1"/>
  <c r="K1188" i="1"/>
  <c r="L1188" i="1"/>
  <c r="K1189" i="1"/>
  <c r="L1189" i="1"/>
  <c r="K1190" i="1"/>
  <c r="L1190" i="1"/>
  <c r="K1191" i="1"/>
  <c r="L1191" i="1"/>
  <c r="K1192" i="1"/>
  <c r="L1192" i="1"/>
  <c r="K1193" i="1"/>
  <c r="L1193" i="1"/>
  <c r="K1194" i="1"/>
  <c r="L1194" i="1"/>
  <c r="K1195" i="1"/>
  <c r="L1195" i="1"/>
  <c r="K1196" i="1"/>
  <c r="L1196" i="1"/>
  <c r="K1197" i="1"/>
  <c r="L1197" i="1"/>
  <c r="K1198" i="1"/>
  <c r="L1198" i="1"/>
  <c r="K1199" i="1"/>
  <c r="L1199" i="1"/>
  <c r="K1200" i="1"/>
  <c r="L1200" i="1"/>
  <c r="K1201" i="1"/>
  <c r="L1201" i="1"/>
  <c r="K1202" i="1"/>
  <c r="L1202" i="1"/>
  <c r="K1203" i="1"/>
  <c r="L1203" i="1"/>
  <c r="K1204" i="1"/>
  <c r="L1204" i="1"/>
  <c r="K1205" i="1"/>
  <c r="L1205" i="1"/>
  <c r="K1206" i="1"/>
  <c r="L1206" i="1"/>
  <c r="K1207" i="1"/>
  <c r="L1207" i="1"/>
  <c r="K1208" i="1"/>
  <c r="L1208" i="1"/>
  <c r="K1209" i="1"/>
  <c r="L1209" i="1"/>
  <c r="K1210" i="1"/>
  <c r="L1210" i="1"/>
  <c r="K1211" i="1"/>
  <c r="L1211" i="1"/>
  <c r="K1212" i="1"/>
  <c r="L1212" i="1"/>
  <c r="K1213" i="1"/>
  <c r="L1213" i="1"/>
  <c r="K1214" i="1"/>
  <c r="L1214" i="1"/>
  <c r="K1215" i="1"/>
  <c r="L1215" i="1"/>
  <c r="K1216" i="1"/>
  <c r="L1216" i="1"/>
  <c r="K1217" i="1"/>
  <c r="L1217" i="1"/>
  <c r="K1218" i="1"/>
  <c r="L1218" i="1"/>
  <c r="K1219" i="1"/>
  <c r="L1219" i="1"/>
  <c r="K1220" i="1"/>
  <c r="L1220" i="1"/>
  <c r="K1221" i="1"/>
  <c r="L1221" i="1"/>
  <c r="K1222" i="1"/>
  <c r="L1222" i="1"/>
  <c r="K1223" i="1"/>
  <c r="L1223" i="1"/>
  <c r="K1224" i="1"/>
  <c r="L1224" i="1"/>
  <c r="K1225" i="1"/>
  <c r="L1225" i="1"/>
  <c r="K1226" i="1"/>
  <c r="L1226" i="1"/>
  <c r="K1227" i="1"/>
  <c r="L1227" i="1"/>
  <c r="K1228" i="1"/>
  <c r="L1228" i="1"/>
  <c r="K1229" i="1"/>
  <c r="L1229" i="1"/>
  <c r="K1230" i="1"/>
  <c r="L1230" i="1"/>
  <c r="K1231" i="1"/>
  <c r="L1231" i="1"/>
  <c r="K1232" i="1"/>
  <c r="L1232" i="1"/>
  <c r="K1233" i="1"/>
  <c r="L1233" i="1"/>
  <c r="K1234" i="1"/>
  <c r="L1234" i="1"/>
  <c r="K1235" i="1"/>
  <c r="L1235" i="1"/>
  <c r="K1236" i="1"/>
  <c r="L1236" i="1"/>
  <c r="K1237" i="1"/>
  <c r="L1237" i="1"/>
  <c r="K1238" i="1"/>
  <c r="L1238" i="1"/>
  <c r="K1239" i="1"/>
  <c r="L1239" i="1"/>
  <c r="K1240" i="1"/>
  <c r="L1240" i="1"/>
  <c r="K1241" i="1"/>
  <c r="L1241" i="1"/>
  <c r="K1242" i="1"/>
  <c r="L1242" i="1"/>
  <c r="K1243" i="1"/>
  <c r="L1243" i="1"/>
  <c r="K1244" i="1"/>
  <c r="L1244" i="1"/>
  <c r="K1245" i="1"/>
  <c r="L1245" i="1"/>
  <c r="K1246" i="1"/>
  <c r="L1246" i="1"/>
  <c r="K1247" i="1"/>
  <c r="L1247" i="1"/>
  <c r="K1248" i="1"/>
  <c r="L1248" i="1"/>
  <c r="K1249" i="1"/>
  <c r="L1249" i="1"/>
  <c r="K1250" i="1"/>
  <c r="L1250" i="1"/>
  <c r="K1251" i="1"/>
  <c r="L1251" i="1"/>
  <c r="K1252" i="1"/>
  <c r="L1252" i="1"/>
  <c r="K1253" i="1"/>
  <c r="L1253" i="1"/>
  <c r="K1254" i="1"/>
  <c r="L1254" i="1"/>
  <c r="K1255" i="1"/>
  <c r="L1255" i="1"/>
  <c r="K1256" i="1"/>
  <c r="L1256" i="1"/>
  <c r="K1257" i="1"/>
  <c r="L1257" i="1"/>
  <c r="K1258" i="1"/>
  <c r="L1258" i="1"/>
  <c r="K1259" i="1"/>
  <c r="L1259" i="1"/>
  <c r="K1260" i="1"/>
  <c r="L1260" i="1"/>
  <c r="K1261" i="1"/>
  <c r="L1261" i="1"/>
  <c r="K1262" i="1"/>
  <c r="L1262" i="1"/>
  <c r="K1263" i="1"/>
  <c r="L1263" i="1"/>
  <c r="K1264" i="1"/>
  <c r="L1264" i="1"/>
  <c r="K1265" i="1"/>
  <c r="L1265" i="1"/>
  <c r="K1266" i="1"/>
  <c r="L1266" i="1"/>
  <c r="K1267" i="1"/>
  <c r="L1267" i="1"/>
  <c r="K1268" i="1"/>
  <c r="L1268" i="1"/>
  <c r="K1269" i="1"/>
  <c r="L1269" i="1"/>
  <c r="K1270" i="1"/>
  <c r="L1270" i="1"/>
  <c r="K1271" i="1"/>
  <c r="L1271" i="1"/>
  <c r="K1272" i="1"/>
  <c r="L1272" i="1"/>
  <c r="K1273" i="1"/>
  <c r="L1273" i="1"/>
  <c r="K1274" i="1"/>
  <c r="L1274" i="1"/>
  <c r="K1275" i="1"/>
  <c r="L1275" i="1"/>
  <c r="K1276" i="1"/>
  <c r="L1276" i="1"/>
  <c r="K1277" i="1"/>
  <c r="L1277" i="1"/>
  <c r="K1278" i="1"/>
  <c r="L1278" i="1"/>
  <c r="K1279" i="1"/>
  <c r="L1279" i="1"/>
  <c r="K1280" i="1"/>
  <c r="L1280" i="1"/>
  <c r="K1281" i="1"/>
  <c r="L1281" i="1"/>
  <c r="K1282" i="1"/>
  <c r="L1282" i="1"/>
  <c r="K1283" i="1"/>
  <c r="L1283" i="1"/>
  <c r="K1284" i="1"/>
  <c r="L1284" i="1"/>
  <c r="K1285" i="1"/>
  <c r="L1285" i="1"/>
  <c r="K1286" i="1"/>
  <c r="L1286" i="1"/>
  <c r="K1287" i="1"/>
  <c r="L1287" i="1"/>
  <c r="K1288" i="1"/>
  <c r="L1288" i="1"/>
  <c r="K1289" i="1"/>
  <c r="L1289" i="1"/>
  <c r="K1290" i="1"/>
  <c r="L1290" i="1"/>
  <c r="K1291" i="1"/>
  <c r="L1291" i="1"/>
  <c r="K1292" i="1"/>
  <c r="L1292" i="1"/>
  <c r="K1293" i="1"/>
  <c r="L1293" i="1"/>
  <c r="K1294" i="1"/>
  <c r="L1294" i="1"/>
  <c r="K1295" i="1"/>
  <c r="L1295" i="1"/>
  <c r="K1296" i="1"/>
  <c r="L1296" i="1"/>
  <c r="K1297" i="1"/>
  <c r="L1297" i="1"/>
  <c r="K1298" i="1"/>
  <c r="L1298" i="1"/>
  <c r="K1299" i="1"/>
  <c r="L1299" i="1"/>
  <c r="K1300" i="1"/>
  <c r="L1300" i="1"/>
  <c r="K1301" i="1"/>
  <c r="L1301" i="1"/>
  <c r="K1302" i="1"/>
  <c r="L1302" i="1"/>
  <c r="K1303" i="1"/>
  <c r="L1303" i="1"/>
  <c r="K1304" i="1"/>
  <c r="L1304" i="1"/>
  <c r="K1305" i="1"/>
  <c r="L1305" i="1"/>
  <c r="K1306" i="1"/>
  <c r="L1306" i="1"/>
  <c r="K1307" i="1"/>
  <c r="L1307" i="1"/>
  <c r="K1308" i="1"/>
  <c r="L1308" i="1"/>
  <c r="K1309" i="1"/>
  <c r="L1309" i="1"/>
  <c r="K1310" i="1"/>
  <c r="L1310" i="1"/>
  <c r="K1311" i="1"/>
  <c r="L1311" i="1"/>
  <c r="K1312" i="1"/>
  <c r="L1312" i="1"/>
  <c r="K1313" i="1"/>
  <c r="L1313" i="1"/>
  <c r="K1314" i="1"/>
  <c r="L1314" i="1"/>
  <c r="K1315" i="1"/>
  <c r="L1315" i="1"/>
  <c r="K1316" i="1"/>
  <c r="L1316" i="1"/>
  <c r="K1317" i="1"/>
  <c r="L1317" i="1"/>
  <c r="K1318" i="1"/>
  <c r="L1318" i="1"/>
  <c r="K1319" i="1"/>
  <c r="L1319" i="1"/>
  <c r="K1320" i="1"/>
  <c r="L1320" i="1"/>
  <c r="K1321" i="1"/>
  <c r="L1321" i="1"/>
  <c r="K1322" i="1"/>
  <c r="L1322" i="1"/>
  <c r="K1323" i="1"/>
  <c r="L1323" i="1"/>
  <c r="K1324" i="1"/>
  <c r="L1324" i="1"/>
  <c r="K1325" i="1"/>
  <c r="L1325" i="1"/>
  <c r="K1326" i="1"/>
  <c r="L1326" i="1"/>
  <c r="K1327" i="1"/>
  <c r="L1327" i="1"/>
  <c r="K1328" i="1"/>
  <c r="L1328" i="1"/>
  <c r="K1329" i="1"/>
  <c r="L1329" i="1"/>
  <c r="K1330" i="1"/>
  <c r="L1330" i="1"/>
  <c r="K1331" i="1"/>
  <c r="L1331" i="1"/>
  <c r="K1332" i="1"/>
  <c r="L1332" i="1"/>
  <c r="K1333" i="1"/>
  <c r="L1333" i="1"/>
  <c r="K1334" i="1"/>
  <c r="L1334" i="1"/>
  <c r="K1335" i="1"/>
  <c r="L1335" i="1"/>
  <c r="K1336" i="1"/>
  <c r="L1336" i="1"/>
  <c r="K1337" i="1"/>
  <c r="L1337" i="1"/>
  <c r="K1338" i="1"/>
  <c r="L1338" i="1"/>
  <c r="K1339" i="1"/>
  <c r="L1339" i="1"/>
  <c r="K1340" i="1"/>
  <c r="L1340" i="1"/>
  <c r="K1341" i="1"/>
  <c r="L1341" i="1"/>
  <c r="K1342" i="1"/>
  <c r="L1342" i="1"/>
  <c r="K1343" i="1"/>
  <c r="L1343" i="1"/>
  <c r="K1344" i="1"/>
  <c r="L1344" i="1"/>
  <c r="K1345" i="1"/>
  <c r="L1345" i="1"/>
  <c r="K1346" i="1"/>
  <c r="L1346" i="1"/>
  <c r="K1347" i="1"/>
  <c r="L1347" i="1"/>
  <c r="K1348" i="1"/>
  <c r="L1348" i="1"/>
  <c r="K1349" i="1"/>
  <c r="L1349" i="1"/>
  <c r="K1350" i="1"/>
  <c r="L1350" i="1"/>
  <c r="K1351" i="1"/>
  <c r="L1351" i="1"/>
  <c r="K1352" i="1"/>
  <c r="L1352" i="1"/>
  <c r="K1353" i="1"/>
  <c r="L1353" i="1"/>
  <c r="K1354" i="1"/>
  <c r="L1354" i="1"/>
  <c r="K1355" i="1"/>
  <c r="L1355" i="1"/>
  <c r="K1356" i="1"/>
  <c r="L1356" i="1"/>
  <c r="K1357" i="1"/>
  <c r="L1357" i="1"/>
  <c r="K1358" i="1"/>
  <c r="L1358" i="1"/>
  <c r="K1359" i="1"/>
  <c r="L1359" i="1"/>
  <c r="K1360" i="1"/>
  <c r="L1360" i="1"/>
  <c r="K1361" i="1"/>
  <c r="L1361" i="1"/>
  <c r="K1362" i="1"/>
  <c r="L1362" i="1"/>
  <c r="K1363" i="1"/>
  <c r="L1363" i="1"/>
  <c r="K1364" i="1"/>
  <c r="L1364" i="1"/>
  <c r="K1365" i="1"/>
  <c r="L1365" i="1"/>
  <c r="K1366" i="1"/>
  <c r="L1366" i="1"/>
  <c r="K1367" i="1"/>
  <c r="L1367" i="1"/>
  <c r="K1368" i="1"/>
  <c r="L1368" i="1"/>
  <c r="K1369" i="1"/>
  <c r="L1369" i="1"/>
  <c r="K1370" i="1"/>
  <c r="L1370" i="1"/>
  <c r="K1371" i="1"/>
  <c r="L1371" i="1"/>
  <c r="K1372" i="1"/>
  <c r="L1372" i="1"/>
  <c r="K1373" i="1"/>
  <c r="L1373" i="1"/>
  <c r="K1374" i="1"/>
  <c r="L1374" i="1"/>
  <c r="K1375" i="1"/>
  <c r="L1375" i="1"/>
  <c r="K1376" i="1"/>
  <c r="L1376" i="1"/>
  <c r="K1377" i="1"/>
  <c r="L1377" i="1"/>
  <c r="K1378" i="1"/>
  <c r="L1378" i="1"/>
  <c r="K1379" i="1"/>
  <c r="L1379" i="1"/>
  <c r="K1380" i="1"/>
  <c r="L1380" i="1"/>
  <c r="K1381" i="1"/>
  <c r="L1381" i="1"/>
  <c r="K1382" i="1"/>
  <c r="L1382" i="1"/>
  <c r="K1383" i="1"/>
  <c r="L1383" i="1"/>
  <c r="K1384" i="1"/>
  <c r="L1384" i="1"/>
  <c r="K1385" i="1"/>
  <c r="L1385" i="1"/>
  <c r="K1386" i="1"/>
  <c r="L1386" i="1"/>
  <c r="K1387" i="1"/>
  <c r="L1387" i="1"/>
  <c r="K1388" i="1"/>
  <c r="L1388" i="1"/>
  <c r="K1389" i="1"/>
  <c r="L1389" i="1"/>
  <c r="K1390" i="1"/>
  <c r="L1390" i="1"/>
  <c r="K1391" i="1"/>
  <c r="L1391" i="1"/>
  <c r="K1392" i="1"/>
  <c r="L1392" i="1"/>
  <c r="K1393" i="1"/>
  <c r="L1393" i="1"/>
  <c r="K1394" i="1"/>
  <c r="L1394" i="1"/>
  <c r="K1395" i="1"/>
  <c r="L1395" i="1"/>
  <c r="K1396" i="1"/>
  <c r="L1396" i="1"/>
  <c r="K1397" i="1"/>
  <c r="L1397" i="1"/>
  <c r="K1398" i="1"/>
  <c r="L1398" i="1"/>
  <c r="K1399" i="1"/>
  <c r="L1399" i="1"/>
  <c r="K1400" i="1"/>
  <c r="L1400" i="1"/>
  <c r="K1401" i="1"/>
  <c r="L1401" i="1"/>
  <c r="K1402" i="1"/>
  <c r="L1402" i="1"/>
  <c r="K1403" i="1"/>
  <c r="L1403" i="1"/>
  <c r="K1404" i="1"/>
  <c r="L1404" i="1"/>
  <c r="K1405" i="1"/>
  <c r="L1405" i="1"/>
  <c r="K1406" i="1"/>
  <c r="L1406" i="1"/>
  <c r="K1407" i="1"/>
  <c r="L1407" i="1"/>
  <c r="K1408" i="1"/>
  <c r="L1408" i="1"/>
  <c r="K1409" i="1"/>
  <c r="L1409" i="1"/>
  <c r="K1410" i="1"/>
  <c r="L1410" i="1"/>
  <c r="K1411" i="1"/>
  <c r="L1411" i="1"/>
  <c r="K1412" i="1"/>
  <c r="L1412" i="1"/>
  <c r="K1413" i="1"/>
  <c r="L1413" i="1"/>
  <c r="K1414" i="1"/>
  <c r="L1414" i="1"/>
  <c r="K1415" i="1"/>
  <c r="L1415" i="1"/>
  <c r="K1416" i="1"/>
  <c r="L1416" i="1"/>
  <c r="K1417" i="1"/>
  <c r="L1417" i="1"/>
  <c r="K1418" i="1"/>
  <c r="L1418" i="1"/>
  <c r="K1419" i="1"/>
  <c r="L1419" i="1"/>
  <c r="K1420" i="1"/>
  <c r="L1420" i="1"/>
  <c r="K1421" i="1"/>
  <c r="L1421" i="1"/>
  <c r="K1422" i="1"/>
  <c r="L1422" i="1"/>
  <c r="K1423" i="1"/>
  <c r="L1423" i="1"/>
  <c r="K1424" i="1"/>
  <c r="L1424" i="1"/>
  <c r="K1425" i="1"/>
  <c r="L1425" i="1"/>
  <c r="K1426" i="1"/>
  <c r="L1426" i="1"/>
  <c r="K1427" i="1"/>
  <c r="L1427" i="1"/>
  <c r="K1428" i="1"/>
  <c r="L1428" i="1"/>
  <c r="K1429" i="1"/>
  <c r="L1429" i="1"/>
  <c r="K1430" i="1"/>
  <c r="L1430" i="1"/>
  <c r="K1431" i="1"/>
  <c r="L1431" i="1"/>
  <c r="K1432" i="1"/>
  <c r="L1432" i="1"/>
  <c r="K1433" i="1"/>
  <c r="L1433" i="1"/>
  <c r="K1434" i="1"/>
  <c r="L1434" i="1"/>
  <c r="K1435" i="1"/>
  <c r="L1435" i="1"/>
  <c r="K1436" i="1"/>
  <c r="L1436" i="1"/>
  <c r="K1437" i="1"/>
  <c r="L1437" i="1"/>
  <c r="K1438" i="1"/>
  <c r="L1438" i="1"/>
  <c r="K1439" i="1"/>
  <c r="L1439" i="1"/>
  <c r="K1440" i="1"/>
  <c r="L1440" i="1"/>
  <c r="K1441" i="1"/>
  <c r="L1441" i="1"/>
  <c r="K1442" i="1"/>
  <c r="L1442" i="1"/>
  <c r="K1443" i="1"/>
  <c r="L1443" i="1"/>
  <c r="K1444" i="1"/>
  <c r="L1444" i="1"/>
  <c r="K1445" i="1"/>
  <c r="L1445" i="1"/>
  <c r="K1446" i="1"/>
  <c r="L1446" i="1"/>
  <c r="K1447" i="1"/>
  <c r="L1447" i="1"/>
  <c r="K1448" i="1"/>
  <c r="L1448" i="1"/>
  <c r="K1449" i="1"/>
  <c r="L1449" i="1"/>
  <c r="K1450" i="1"/>
  <c r="L1450" i="1"/>
  <c r="K1451" i="1"/>
  <c r="L1451" i="1"/>
  <c r="K1452" i="1"/>
  <c r="L1452" i="1"/>
  <c r="K1453" i="1"/>
  <c r="L1453" i="1"/>
  <c r="K1454" i="1"/>
  <c r="L1454" i="1"/>
  <c r="K1455" i="1"/>
  <c r="L1455" i="1"/>
  <c r="K1456" i="1"/>
  <c r="L1456" i="1"/>
  <c r="K1457" i="1"/>
  <c r="L1457" i="1"/>
  <c r="K1458" i="1"/>
  <c r="L1458" i="1"/>
  <c r="K1459" i="1"/>
  <c r="L1459" i="1"/>
  <c r="K1460" i="1"/>
  <c r="L1460" i="1"/>
  <c r="K1461" i="1"/>
  <c r="L1461" i="1"/>
  <c r="K1462" i="1"/>
  <c r="L1462" i="1"/>
  <c r="K1463" i="1"/>
  <c r="L1463" i="1"/>
  <c r="K1464" i="1"/>
  <c r="L1464" i="1"/>
  <c r="K1465" i="1"/>
  <c r="L1465" i="1"/>
  <c r="K1466" i="1"/>
  <c r="L1466" i="1"/>
  <c r="K1467" i="1"/>
  <c r="L1467" i="1"/>
  <c r="K1468" i="1"/>
  <c r="L1468" i="1"/>
  <c r="K1469" i="1"/>
  <c r="L1469" i="1"/>
  <c r="K1470" i="1"/>
  <c r="L1470" i="1"/>
  <c r="K1471" i="1"/>
  <c r="L1471" i="1"/>
  <c r="K1472" i="1"/>
  <c r="L1472" i="1"/>
  <c r="K1473" i="1"/>
  <c r="L1473" i="1"/>
  <c r="K1474" i="1"/>
  <c r="L1474" i="1"/>
  <c r="K1475" i="1"/>
  <c r="L1475" i="1"/>
  <c r="K1476" i="1"/>
  <c r="L1476" i="1"/>
  <c r="K1477" i="1"/>
  <c r="L1477" i="1"/>
  <c r="K1478" i="1"/>
  <c r="L1478" i="1"/>
  <c r="K1479" i="1"/>
  <c r="L1479" i="1"/>
  <c r="K1480" i="1"/>
  <c r="L1480" i="1"/>
  <c r="K1481" i="1"/>
  <c r="L1481" i="1"/>
  <c r="K1482" i="1"/>
  <c r="L1482" i="1"/>
  <c r="K1483" i="1"/>
  <c r="L1483" i="1"/>
  <c r="K1484" i="1"/>
  <c r="L1484" i="1"/>
  <c r="K1485" i="1"/>
  <c r="L1485" i="1"/>
  <c r="K1486" i="1"/>
  <c r="L1486" i="1"/>
  <c r="K1487" i="1"/>
  <c r="L1487" i="1"/>
  <c r="K1488" i="1"/>
  <c r="L1488" i="1"/>
  <c r="K1489" i="1"/>
  <c r="L1489" i="1"/>
  <c r="K1490" i="1"/>
  <c r="L1490" i="1"/>
  <c r="K1491" i="1"/>
  <c r="L1491" i="1"/>
  <c r="K1492" i="1"/>
  <c r="L1492" i="1"/>
  <c r="K1493" i="1"/>
  <c r="L1493" i="1"/>
  <c r="K1494" i="1"/>
  <c r="L1494" i="1"/>
  <c r="K1495" i="1"/>
  <c r="L1495" i="1"/>
  <c r="K1496" i="1"/>
  <c r="L1496" i="1"/>
  <c r="K1497" i="1"/>
  <c r="L1497" i="1"/>
  <c r="K1498" i="1"/>
  <c r="L1498" i="1"/>
  <c r="K1499" i="1"/>
  <c r="L1499" i="1"/>
  <c r="K1500" i="1"/>
  <c r="L1500" i="1"/>
  <c r="K1501" i="1"/>
  <c r="L1501" i="1"/>
  <c r="K1502" i="1"/>
  <c r="L1502" i="1"/>
  <c r="K1503" i="1"/>
  <c r="L1503" i="1"/>
  <c r="K1504" i="1"/>
  <c r="L1504" i="1"/>
  <c r="K1505" i="1"/>
  <c r="L1505" i="1"/>
  <c r="K1506" i="1"/>
  <c r="L1506" i="1"/>
  <c r="K1507" i="1"/>
  <c r="L1507" i="1"/>
  <c r="K1508" i="1"/>
  <c r="L1508" i="1"/>
  <c r="K1509" i="1"/>
  <c r="L1509" i="1"/>
  <c r="K1510" i="1"/>
  <c r="L1510" i="1"/>
  <c r="K1511" i="1"/>
  <c r="L1511" i="1"/>
  <c r="K1512" i="1"/>
  <c r="L1512" i="1"/>
  <c r="K1513" i="1"/>
  <c r="L1513" i="1"/>
  <c r="K1514" i="1"/>
  <c r="L1514" i="1"/>
  <c r="K1515" i="1"/>
  <c r="L1515" i="1"/>
  <c r="K1516" i="1"/>
  <c r="L1516" i="1"/>
  <c r="K1517" i="1"/>
  <c r="L1517" i="1"/>
  <c r="K1518" i="1"/>
  <c r="L1518" i="1"/>
  <c r="K1519" i="1"/>
  <c r="L1519" i="1"/>
  <c r="K1520" i="1"/>
  <c r="L1520" i="1"/>
  <c r="K1521" i="1"/>
  <c r="L1521" i="1"/>
  <c r="K1522" i="1"/>
  <c r="L1522" i="1"/>
  <c r="K1523" i="1"/>
  <c r="L1523" i="1"/>
  <c r="K1524" i="1"/>
  <c r="L1524" i="1"/>
  <c r="K1525" i="1"/>
  <c r="L1525" i="1"/>
  <c r="K1526" i="1"/>
  <c r="L1526" i="1"/>
  <c r="K1527" i="1"/>
  <c r="L1527" i="1"/>
  <c r="K1528" i="1"/>
  <c r="L1528" i="1"/>
  <c r="K1529" i="1"/>
  <c r="L1529" i="1"/>
  <c r="K1530" i="1"/>
  <c r="L1530" i="1"/>
  <c r="K1531" i="1"/>
  <c r="L1531" i="1"/>
  <c r="K1532" i="1"/>
  <c r="L1532" i="1"/>
  <c r="K1533" i="1"/>
  <c r="L1533" i="1"/>
  <c r="K1534" i="1"/>
  <c r="L1534" i="1"/>
  <c r="K1535" i="1"/>
  <c r="L1535" i="1"/>
  <c r="K1536" i="1"/>
  <c r="L1536" i="1"/>
  <c r="K1537" i="1"/>
  <c r="L1537" i="1"/>
  <c r="K1538" i="1"/>
  <c r="L1538" i="1"/>
  <c r="K1539" i="1"/>
  <c r="L1539" i="1"/>
  <c r="K1540" i="1"/>
  <c r="L1540" i="1"/>
  <c r="K1541" i="1"/>
  <c r="L1541" i="1"/>
  <c r="K1542" i="1"/>
  <c r="L1542" i="1"/>
  <c r="K1543" i="1"/>
  <c r="L1543" i="1"/>
  <c r="K1544" i="1"/>
  <c r="L1544" i="1"/>
  <c r="K1545" i="1"/>
  <c r="L1545" i="1"/>
  <c r="K1546" i="1"/>
  <c r="L1546" i="1"/>
  <c r="K1547" i="1"/>
  <c r="L1547" i="1"/>
  <c r="K1548" i="1"/>
  <c r="L1548" i="1"/>
  <c r="K1549" i="1"/>
  <c r="L1549" i="1"/>
  <c r="K1550" i="1"/>
  <c r="L1550" i="1"/>
  <c r="K1551" i="1"/>
  <c r="L1551" i="1"/>
  <c r="K1552" i="1"/>
  <c r="L1552" i="1"/>
  <c r="K1553" i="1"/>
  <c r="L1553" i="1"/>
  <c r="K1554" i="1"/>
  <c r="L1554" i="1"/>
  <c r="K1555" i="1"/>
  <c r="L1555" i="1"/>
  <c r="K1556" i="1"/>
  <c r="L1556" i="1"/>
  <c r="K1557" i="1"/>
  <c r="L1557" i="1"/>
  <c r="K1558" i="1"/>
  <c r="L1558" i="1"/>
  <c r="K1559" i="1"/>
  <c r="L1559" i="1"/>
  <c r="K1560" i="1"/>
  <c r="L1560" i="1"/>
  <c r="K1561" i="1"/>
  <c r="L1561" i="1"/>
  <c r="K1562" i="1"/>
  <c r="L1562" i="1"/>
  <c r="K1563" i="1"/>
  <c r="L1563" i="1"/>
  <c r="K1564" i="1"/>
  <c r="L1564" i="1"/>
  <c r="K1565" i="1"/>
  <c r="L1565" i="1"/>
  <c r="K1566" i="1"/>
  <c r="L1566" i="1"/>
  <c r="K1567" i="1"/>
  <c r="L1567" i="1"/>
  <c r="K1568" i="1"/>
  <c r="L1568" i="1"/>
  <c r="K1569" i="1"/>
  <c r="L1569" i="1"/>
  <c r="K1570" i="1"/>
  <c r="L1570" i="1"/>
  <c r="K1571" i="1"/>
  <c r="L1571" i="1"/>
  <c r="K1572" i="1"/>
  <c r="L1572" i="1"/>
  <c r="K1573" i="1"/>
  <c r="L1573" i="1"/>
  <c r="K1574" i="1"/>
  <c r="L1574" i="1"/>
  <c r="K1575" i="1"/>
  <c r="L1575" i="1"/>
  <c r="K1576" i="1"/>
  <c r="L1576" i="1"/>
  <c r="K1577" i="1"/>
  <c r="L1577" i="1"/>
  <c r="K1578" i="1"/>
  <c r="L1578" i="1"/>
  <c r="K1579" i="1"/>
  <c r="L1579" i="1"/>
  <c r="K1580" i="1"/>
  <c r="L1580" i="1"/>
  <c r="K1581" i="1"/>
  <c r="L1581" i="1"/>
  <c r="K1582" i="1"/>
  <c r="L1582" i="1"/>
  <c r="K1583" i="1"/>
  <c r="L1583" i="1"/>
  <c r="K1584" i="1"/>
  <c r="L1584" i="1"/>
  <c r="K1585" i="1"/>
  <c r="L1585" i="1"/>
  <c r="K1586" i="1"/>
  <c r="L1586" i="1"/>
  <c r="K1587" i="1"/>
  <c r="L1587" i="1"/>
  <c r="K1588" i="1"/>
  <c r="L1588" i="1"/>
  <c r="K1589" i="1"/>
  <c r="L1589" i="1"/>
  <c r="K1590" i="1"/>
  <c r="L1590" i="1"/>
  <c r="K1591" i="1"/>
  <c r="L1591" i="1"/>
  <c r="K1592" i="1"/>
  <c r="L1592" i="1"/>
  <c r="K1593" i="1"/>
  <c r="L1593" i="1"/>
  <c r="K1594" i="1"/>
  <c r="L1594" i="1"/>
  <c r="K1595" i="1"/>
  <c r="L1595" i="1"/>
  <c r="K1596" i="1"/>
  <c r="L1596" i="1"/>
  <c r="K1597" i="1"/>
  <c r="L1597" i="1"/>
  <c r="K1598" i="1"/>
  <c r="L1598" i="1"/>
  <c r="K1599" i="1"/>
  <c r="L1599" i="1"/>
  <c r="K1600" i="1"/>
  <c r="L1600" i="1"/>
  <c r="K1601" i="1"/>
  <c r="L1601" i="1"/>
  <c r="K1602" i="1"/>
  <c r="L1602" i="1"/>
  <c r="K1603" i="1"/>
  <c r="L1603" i="1"/>
  <c r="K1604" i="1"/>
  <c r="L1604" i="1"/>
  <c r="K1605" i="1"/>
  <c r="L1605" i="1"/>
  <c r="K1606" i="1"/>
  <c r="L1606" i="1"/>
  <c r="K1607" i="1"/>
  <c r="L1607" i="1"/>
  <c r="K1608" i="1"/>
  <c r="L1608" i="1"/>
  <c r="K1609" i="1"/>
  <c r="L1609" i="1"/>
  <c r="K1610" i="1"/>
  <c r="L1610" i="1"/>
  <c r="K1611" i="1"/>
  <c r="L1611" i="1"/>
  <c r="K1612" i="1"/>
  <c r="L1612" i="1"/>
  <c r="K1613" i="1"/>
  <c r="L1613" i="1"/>
  <c r="K1614" i="1"/>
  <c r="L1614" i="1"/>
  <c r="K1615" i="1"/>
  <c r="L1615" i="1"/>
  <c r="K1616" i="1"/>
  <c r="L1616" i="1"/>
  <c r="K1617" i="1"/>
  <c r="L1617" i="1"/>
  <c r="K1618" i="1"/>
  <c r="L1618" i="1"/>
  <c r="K1619" i="1"/>
  <c r="L1619" i="1"/>
  <c r="K1620" i="1"/>
  <c r="L1620" i="1"/>
  <c r="K1621" i="1"/>
  <c r="L1621" i="1"/>
  <c r="K1622" i="1"/>
  <c r="L1622" i="1"/>
  <c r="K1623" i="1"/>
  <c r="L1623" i="1"/>
  <c r="K1624" i="1"/>
  <c r="L1624" i="1"/>
  <c r="K1625" i="1"/>
  <c r="L1625" i="1"/>
  <c r="K1626" i="1"/>
  <c r="L1626" i="1"/>
  <c r="K1627" i="1"/>
  <c r="L1627" i="1"/>
  <c r="K1628" i="1"/>
  <c r="L1628" i="1"/>
  <c r="K1629" i="1"/>
  <c r="L1629" i="1"/>
  <c r="K1630" i="1"/>
  <c r="L1630" i="1"/>
  <c r="K1631" i="1"/>
  <c r="L1631" i="1"/>
  <c r="K1632" i="1"/>
  <c r="L1632" i="1"/>
  <c r="K1633" i="1"/>
  <c r="L1633" i="1"/>
  <c r="K1634" i="1"/>
  <c r="L1634" i="1"/>
  <c r="K1635" i="1"/>
  <c r="L1635" i="1"/>
  <c r="K1636" i="1"/>
  <c r="L1636" i="1"/>
  <c r="K1637" i="1"/>
  <c r="L1637" i="1"/>
  <c r="K1638" i="1"/>
  <c r="L1638" i="1"/>
  <c r="K1639" i="1"/>
  <c r="L1639" i="1"/>
  <c r="K1640" i="1"/>
  <c r="L1640" i="1"/>
  <c r="K1641" i="1"/>
  <c r="L1641" i="1"/>
  <c r="K1642" i="1"/>
  <c r="L1642" i="1"/>
  <c r="K1643" i="1"/>
  <c r="L1643" i="1"/>
  <c r="K1644" i="1"/>
  <c r="L1644" i="1"/>
  <c r="K1645" i="1"/>
  <c r="L1645" i="1"/>
  <c r="K1646" i="1"/>
  <c r="L1646" i="1"/>
  <c r="K1647" i="1"/>
  <c r="L1647" i="1"/>
  <c r="K1648" i="1"/>
  <c r="L1648" i="1"/>
  <c r="K1649" i="1"/>
  <c r="L1649" i="1"/>
  <c r="K1650" i="1"/>
  <c r="L1650" i="1"/>
  <c r="K1651" i="1"/>
  <c r="L1651" i="1"/>
  <c r="K1652" i="1"/>
  <c r="L1652" i="1"/>
  <c r="K1653" i="1"/>
  <c r="L1653" i="1"/>
  <c r="K1654" i="1"/>
  <c r="L1654" i="1"/>
  <c r="K1655" i="1"/>
  <c r="L1655" i="1"/>
  <c r="K1656" i="1"/>
  <c r="L1656" i="1"/>
  <c r="K1657" i="1"/>
  <c r="L1657" i="1"/>
  <c r="K1658" i="1"/>
  <c r="L1658" i="1"/>
  <c r="K1659" i="1"/>
  <c r="L1659" i="1"/>
  <c r="K1660" i="1"/>
  <c r="L1660" i="1"/>
  <c r="K1661" i="1"/>
  <c r="L1661" i="1"/>
  <c r="K1662" i="1"/>
  <c r="L1662" i="1"/>
  <c r="K1663" i="1"/>
  <c r="L1663" i="1"/>
  <c r="K1664" i="1"/>
  <c r="L1664" i="1"/>
  <c r="K1665" i="1"/>
  <c r="L1665" i="1"/>
  <c r="K1666" i="1"/>
  <c r="L1666" i="1"/>
  <c r="K1667" i="1"/>
  <c r="L1667" i="1"/>
  <c r="K1668" i="1"/>
  <c r="L1668" i="1"/>
  <c r="K1669" i="1"/>
  <c r="L1669" i="1"/>
  <c r="K1670" i="1"/>
  <c r="L1670" i="1"/>
  <c r="K1671" i="1"/>
  <c r="L1671" i="1"/>
  <c r="K1672" i="1"/>
  <c r="L1672" i="1"/>
  <c r="K1673" i="1"/>
  <c r="L1673" i="1"/>
  <c r="K1674" i="1"/>
  <c r="L1674" i="1"/>
  <c r="K1675" i="1"/>
  <c r="L1675" i="1"/>
  <c r="K1676" i="1"/>
  <c r="L1676" i="1"/>
  <c r="K1677" i="1"/>
  <c r="L1677" i="1"/>
  <c r="K1678" i="1"/>
  <c r="L1678" i="1"/>
  <c r="K1679" i="1"/>
  <c r="L1679" i="1"/>
  <c r="K1680" i="1"/>
  <c r="L1680" i="1"/>
  <c r="K1681" i="1"/>
  <c r="L1681" i="1"/>
  <c r="K1682" i="1"/>
  <c r="L1682" i="1"/>
  <c r="K1683" i="1"/>
  <c r="L1683" i="1"/>
  <c r="K1684" i="1"/>
  <c r="L1684" i="1"/>
  <c r="K1685" i="1"/>
  <c r="L1685" i="1"/>
  <c r="K1686" i="1"/>
  <c r="L1686" i="1"/>
  <c r="K1687" i="1"/>
  <c r="L1687" i="1"/>
  <c r="K1688" i="1"/>
  <c r="L1688" i="1"/>
  <c r="K1689" i="1"/>
  <c r="L1689" i="1"/>
  <c r="K1690" i="1"/>
  <c r="L1690" i="1"/>
  <c r="K1691" i="1"/>
  <c r="L1691" i="1"/>
  <c r="K1692" i="1"/>
  <c r="L1692" i="1"/>
  <c r="K1693" i="1"/>
  <c r="L1693" i="1"/>
  <c r="K1694" i="1"/>
  <c r="L1694" i="1"/>
  <c r="K1695" i="1"/>
  <c r="L1695" i="1"/>
  <c r="K1696" i="1"/>
  <c r="L1696" i="1"/>
  <c r="K1697" i="1"/>
  <c r="L1697" i="1"/>
  <c r="K1698" i="1"/>
  <c r="L1698" i="1"/>
  <c r="K1699" i="1"/>
  <c r="L1699" i="1"/>
  <c r="K1700" i="1"/>
  <c r="L1700" i="1"/>
  <c r="K1701" i="1"/>
  <c r="L1701" i="1"/>
  <c r="K1702" i="1"/>
  <c r="L1702" i="1"/>
  <c r="K1703" i="1"/>
  <c r="L1703" i="1"/>
  <c r="K1704" i="1"/>
  <c r="L1704" i="1"/>
  <c r="K1705" i="1"/>
  <c r="L1705" i="1"/>
  <c r="K1706" i="1"/>
  <c r="L1706" i="1"/>
  <c r="K1707" i="1"/>
  <c r="L1707" i="1"/>
  <c r="K1708" i="1"/>
  <c r="L1708" i="1"/>
  <c r="K1709" i="1"/>
  <c r="L1709" i="1"/>
  <c r="K1710" i="1"/>
  <c r="L1710" i="1"/>
  <c r="K1711" i="1"/>
  <c r="L1711" i="1"/>
  <c r="K1712" i="1"/>
  <c r="L1712" i="1"/>
  <c r="K1713" i="1"/>
  <c r="L1713" i="1"/>
  <c r="K1714" i="1"/>
  <c r="L1714" i="1"/>
  <c r="K1715" i="1"/>
  <c r="L1715" i="1"/>
  <c r="K1716" i="1"/>
  <c r="L1716" i="1"/>
  <c r="K1717" i="1"/>
  <c r="L1717" i="1"/>
  <c r="K1718" i="1"/>
  <c r="L1718" i="1"/>
  <c r="K1719" i="1"/>
  <c r="L1719" i="1"/>
  <c r="K1720" i="1"/>
  <c r="L1720" i="1"/>
  <c r="K1721" i="1"/>
  <c r="L1721" i="1"/>
  <c r="K1722" i="1"/>
  <c r="L1722" i="1"/>
  <c r="K1723" i="1"/>
  <c r="L1723" i="1"/>
  <c r="K1724" i="1"/>
  <c r="L1724" i="1"/>
  <c r="K1725" i="1"/>
  <c r="L1725" i="1"/>
  <c r="K1726" i="1"/>
  <c r="L1726" i="1"/>
  <c r="K1727" i="1"/>
  <c r="L1727" i="1"/>
  <c r="K1728" i="1"/>
  <c r="L1728" i="1"/>
  <c r="K1729" i="1"/>
  <c r="L1729" i="1"/>
  <c r="K1730" i="1"/>
  <c r="L1730" i="1"/>
  <c r="K1731" i="1"/>
  <c r="L1731" i="1"/>
  <c r="K1732" i="1"/>
  <c r="L1732" i="1"/>
  <c r="K1733" i="1"/>
  <c r="L1733" i="1"/>
  <c r="K1734" i="1"/>
  <c r="L1734" i="1"/>
  <c r="K1735" i="1"/>
  <c r="L1735" i="1"/>
  <c r="K1736" i="1"/>
  <c r="L1736" i="1"/>
  <c r="K1737" i="1"/>
  <c r="L1737" i="1"/>
  <c r="K1738" i="1"/>
  <c r="L1738" i="1"/>
  <c r="K1739" i="1"/>
  <c r="L1739" i="1"/>
  <c r="K1740" i="1"/>
  <c r="L1740" i="1"/>
  <c r="K1741" i="1"/>
  <c r="L1741" i="1"/>
  <c r="K1742" i="1"/>
  <c r="L1742" i="1"/>
  <c r="K1743" i="1"/>
  <c r="L1743" i="1"/>
  <c r="K1744" i="1"/>
  <c r="L1744" i="1"/>
  <c r="K1745" i="1"/>
  <c r="L1745" i="1"/>
  <c r="K1746" i="1"/>
  <c r="L1746" i="1"/>
  <c r="K1747" i="1"/>
  <c r="L1747" i="1"/>
  <c r="K1748" i="1"/>
  <c r="L1748" i="1"/>
  <c r="K1749" i="1"/>
  <c r="L1749" i="1"/>
  <c r="K1750" i="1"/>
  <c r="L1750" i="1"/>
  <c r="K1751" i="1"/>
  <c r="L1751" i="1"/>
  <c r="K1752" i="1"/>
  <c r="L1752" i="1"/>
  <c r="K1753" i="1"/>
  <c r="L1753" i="1"/>
  <c r="K1754" i="1"/>
  <c r="L1754" i="1"/>
  <c r="K1755" i="1"/>
  <c r="L1755" i="1"/>
  <c r="K1756" i="1"/>
  <c r="L1756" i="1"/>
  <c r="K1757" i="1"/>
  <c r="L1757" i="1"/>
  <c r="K1758" i="1"/>
  <c r="L1758" i="1"/>
  <c r="K1759" i="1"/>
  <c r="L1759" i="1"/>
  <c r="K1760" i="1"/>
  <c r="L1760" i="1"/>
  <c r="K1761" i="1"/>
  <c r="L1761" i="1"/>
  <c r="K1762" i="1"/>
  <c r="L1762" i="1"/>
  <c r="K1763" i="1"/>
  <c r="L1763" i="1"/>
  <c r="K1764" i="1"/>
  <c r="L1764" i="1"/>
  <c r="K1765" i="1"/>
  <c r="L1765" i="1"/>
  <c r="K1766" i="1"/>
  <c r="L1766" i="1"/>
  <c r="K1767" i="1"/>
  <c r="L1767" i="1"/>
  <c r="K1768" i="1"/>
  <c r="L1768" i="1"/>
  <c r="K1769" i="1"/>
  <c r="L1769" i="1"/>
  <c r="K1770" i="1"/>
  <c r="L1770" i="1"/>
  <c r="K1771" i="1"/>
  <c r="L1771" i="1"/>
  <c r="K1772" i="1"/>
  <c r="L1772" i="1"/>
  <c r="K1773" i="1"/>
  <c r="L1773" i="1"/>
  <c r="K1774" i="1"/>
  <c r="L1774" i="1"/>
  <c r="K1775" i="1"/>
  <c r="L1775" i="1"/>
  <c r="K1776" i="1"/>
  <c r="L1776" i="1"/>
  <c r="K1777" i="1"/>
  <c r="L1777" i="1"/>
  <c r="K1778" i="1"/>
  <c r="L1778" i="1"/>
  <c r="K1779" i="1"/>
  <c r="L1779" i="1"/>
  <c r="K1780" i="1"/>
  <c r="L1780" i="1"/>
  <c r="K1781" i="1"/>
  <c r="L1781" i="1"/>
  <c r="K1782" i="1"/>
  <c r="L1782" i="1"/>
  <c r="K1783" i="1"/>
  <c r="L1783" i="1"/>
  <c r="K1784" i="1"/>
  <c r="L1784" i="1"/>
  <c r="K1785" i="1"/>
  <c r="L1785" i="1"/>
  <c r="K1786" i="1"/>
  <c r="L1786" i="1"/>
  <c r="K1787" i="1"/>
  <c r="L1787" i="1"/>
  <c r="K1788" i="1"/>
  <c r="L1788" i="1"/>
  <c r="K1789" i="1"/>
  <c r="L1789" i="1"/>
  <c r="K1790" i="1"/>
  <c r="L1790" i="1"/>
  <c r="K1791" i="1"/>
  <c r="L1791" i="1"/>
  <c r="K1792" i="1"/>
  <c r="L1792" i="1"/>
  <c r="K1793" i="1"/>
  <c r="L1793" i="1"/>
  <c r="K1794" i="1"/>
  <c r="L1794" i="1"/>
  <c r="K1795" i="1"/>
  <c r="L1795" i="1"/>
  <c r="K1796" i="1"/>
  <c r="L1796" i="1"/>
  <c r="K1797" i="1"/>
  <c r="L1797" i="1"/>
  <c r="K1798" i="1"/>
  <c r="L1798" i="1"/>
  <c r="K1799" i="1"/>
  <c r="L1799" i="1"/>
  <c r="K1800" i="1"/>
  <c r="L1800" i="1"/>
  <c r="K1801" i="1"/>
  <c r="L1801" i="1"/>
  <c r="K1802" i="1"/>
  <c r="L1802" i="1"/>
  <c r="K1803" i="1"/>
  <c r="L1803" i="1"/>
  <c r="K1804" i="1"/>
  <c r="L1804" i="1"/>
  <c r="K1805" i="1"/>
  <c r="L1805" i="1"/>
  <c r="K1806" i="1"/>
  <c r="L1806" i="1"/>
  <c r="K1807" i="1"/>
  <c r="L1807" i="1"/>
  <c r="K1808" i="1"/>
  <c r="L1808" i="1"/>
  <c r="K1809" i="1"/>
  <c r="L1809" i="1"/>
  <c r="K1810" i="1"/>
  <c r="L1810" i="1"/>
  <c r="K1811" i="1"/>
  <c r="L1811" i="1"/>
  <c r="K1812" i="1"/>
  <c r="L1812" i="1"/>
  <c r="K1813" i="1"/>
  <c r="L1813" i="1"/>
  <c r="K1814" i="1"/>
  <c r="L1814" i="1"/>
  <c r="K1815" i="1"/>
  <c r="L1815" i="1"/>
  <c r="K1816" i="1"/>
  <c r="L1816" i="1"/>
  <c r="K1817" i="1"/>
  <c r="L1817" i="1"/>
  <c r="K1818" i="1"/>
  <c r="L1818" i="1"/>
  <c r="K1819" i="1"/>
  <c r="L1819" i="1"/>
  <c r="K1820" i="1"/>
  <c r="L1820" i="1"/>
  <c r="K1821" i="1"/>
  <c r="L1821" i="1"/>
  <c r="K1822" i="1"/>
  <c r="L1822" i="1"/>
  <c r="K1823" i="1"/>
  <c r="L1823" i="1"/>
  <c r="K1824" i="1"/>
  <c r="L1824" i="1"/>
  <c r="K1825" i="1"/>
  <c r="L1825" i="1"/>
  <c r="K1826" i="1"/>
  <c r="L1826" i="1"/>
  <c r="K1827" i="1"/>
  <c r="L1827" i="1"/>
  <c r="K1828" i="1"/>
  <c r="L1828" i="1"/>
  <c r="K1829" i="1"/>
  <c r="L1829" i="1"/>
  <c r="K1830" i="1"/>
  <c r="L1830" i="1"/>
  <c r="K1831" i="1"/>
  <c r="L1831" i="1"/>
  <c r="K1832" i="1"/>
  <c r="L1832" i="1"/>
  <c r="K1833" i="1"/>
  <c r="L1833" i="1"/>
  <c r="K1834" i="1"/>
  <c r="L1834" i="1"/>
  <c r="K1835" i="1"/>
  <c r="L1835" i="1"/>
  <c r="K1836" i="1"/>
  <c r="L1836" i="1"/>
  <c r="K1837" i="1"/>
  <c r="L1837" i="1"/>
  <c r="K1838" i="1"/>
  <c r="L1838" i="1"/>
  <c r="K1839" i="1"/>
  <c r="L1839" i="1"/>
  <c r="K1840" i="1"/>
  <c r="L1840" i="1"/>
  <c r="K1841" i="1"/>
  <c r="L1841" i="1"/>
  <c r="K1842" i="1"/>
  <c r="L1842" i="1"/>
  <c r="K1843" i="1"/>
  <c r="L1843" i="1"/>
  <c r="K1844" i="1"/>
  <c r="L1844" i="1"/>
  <c r="K1845" i="1"/>
  <c r="L1845" i="1"/>
  <c r="K1846" i="1"/>
  <c r="L1846" i="1"/>
  <c r="K1847" i="1"/>
  <c r="L1847" i="1"/>
  <c r="K1848" i="1"/>
  <c r="L1848" i="1"/>
  <c r="K1849" i="1"/>
  <c r="L1849" i="1"/>
  <c r="K1850" i="1"/>
  <c r="L1850" i="1"/>
  <c r="K1851" i="1"/>
  <c r="L1851" i="1"/>
  <c r="K1852" i="1"/>
  <c r="L1852" i="1"/>
  <c r="K1853" i="1"/>
  <c r="L1853" i="1"/>
  <c r="K1854" i="1"/>
  <c r="L1854" i="1"/>
  <c r="K1855" i="1"/>
  <c r="L1855" i="1"/>
  <c r="K1856" i="1"/>
  <c r="L1856" i="1"/>
  <c r="K1857" i="1"/>
  <c r="L1857" i="1"/>
  <c r="K1858" i="1"/>
  <c r="L1858" i="1"/>
  <c r="K1859" i="1"/>
  <c r="L1859" i="1"/>
  <c r="K1860" i="1"/>
  <c r="L1860" i="1"/>
  <c r="K1861" i="1"/>
  <c r="L1861" i="1"/>
  <c r="K1862" i="1"/>
  <c r="L1862" i="1"/>
  <c r="K1863" i="1"/>
  <c r="L1863" i="1"/>
  <c r="K1864" i="1"/>
  <c r="L1864" i="1"/>
  <c r="K1865" i="1"/>
  <c r="L1865" i="1"/>
  <c r="K1866" i="1"/>
  <c r="L1866" i="1"/>
  <c r="K1867" i="1"/>
  <c r="L1867" i="1"/>
  <c r="K1868" i="1"/>
  <c r="L1868" i="1"/>
  <c r="K1869" i="1"/>
  <c r="L1869" i="1"/>
  <c r="K1870" i="1"/>
  <c r="L1870" i="1"/>
  <c r="K1871" i="1"/>
  <c r="L1871" i="1"/>
  <c r="K1872" i="1"/>
  <c r="L1872" i="1"/>
  <c r="K1873" i="1"/>
  <c r="L1873" i="1"/>
  <c r="K1874" i="1"/>
  <c r="L1874" i="1"/>
  <c r="K1875" i="1"/>
  <c r="L1875" i="1"/>
  <c r="K1876" i="1"/>
  <c r="L1876" i="1"/>
  <c r="K1877" i="1"/>
  <c r="L1877" i="1"/>
  <c r="K1878" i="1"/>
  <c r="L1878" i="1"/>
  <c r="K1879" i="1"/>
  <c r="L1879" i="1"/>
  <c r="K1880" i="1"/>
  <c r="L1880" i="1"/>
  <c r="K1881" i="1"/>
  <c r="L1881" i="1"/>
  <c r="K1882" i="1"/>
  <c r="L1882" i="1"/>
  <c r="K1883" i="1"/>
  <c r="L1883" i="1"/>
  <c r="K1884" i="1"/>
  <c r="L1884" i="1"/>
  <c r="K1885" i="1"/>
  <c r="L1885" i="1"/>
  <c r="K1886" i="1"/>
  <c r="L1886" i="1"/>
  <c r="K1887" i="1"/>
  <c r="L1887" i="1"/>
  <c r="K1888" i="1"/>
  <c r="L1888" i="1"/>
  <c r="K1889" i="1"/>
  <c r="L1889" i="1"/>
  <c r="K1890" i="1"/>
  <c r="L1890" i="1"/>
  <c r="K1891" i="1"/>
  <c r="L1891" i="1"/>
  <c r="K1892" i="1"/>
  <c r="L1892" i="1"/>
  <c r="K1893" i="1"/>
  <c r="L1893" i="1"/>
  <c r="K1894" i="1"/>
  <c r="L1894" i="1"/>
  <c r="K1895" i="1"/>
  <c r="L1895" i="1"/>
  <c r="K1896" i="1"/>
  <c r="L1896" i="1"/>
  <c r="K1897" i="1"/>
  <c r="L1897" i="1"/>
  <c r="K1898" i="1"/>
  <c r="L1898" i="1"/>
  <c r="K1899" i="1"/>
  <c r="L1899" i="1"/>
  <c r="K1900" i="1"/>
  <c r="L1900" i="1"/>
  <c r="K1901" i="1"/>
  <c r="L1901" i="1"/>
  <c r="K1902" i="1"/>
  <c r="L1902" i="1"/>
  <c r="K1903" i="1"/>
  <c r="L1903" i="1"/>
  <c r="K1904" i="1"/>
  <c r="L1904" i="1"/>
  <c r="K1905" i="1"/>
  <c r="L1905" i="1"/>
  <c r="K1906" i="1"/>
  <c r="L1906" i="1"/>
  <c r="K1907" i="1"/>
  <c r="L1907" i="1"/>
  <c r="K1908" i="1"/>
  <c r="L1908" i="1"/>
  <c r="K1909" i="1"/>
  <c r="L1909" i="1"/>
  <c r="K1910" i="1"/>
  <c r="L1910" i="1"/>
  <c r="K1911" i="1"/>
  <c r="L1911" i="1"/>
  <c r="K1912" i="1"/>
  <c r="L1912" i="1"/>
  <c r="K1913" i="1"/>
  <c r="L1913" i="1"/>
  <c r="K1914" i="1"/>
  <c r="L1914" i="1"/>
  <c r="K1915" i="1"/>
  <c r="L1915" i="1"/>
  <c r="K1916" i="1"/>
  <c r="L1916" i="1"/>
  <c r="K1917" i="1"/>
  <c r="L1917" i="1"/>
  <c r="K1918" i="1"/>
  <c r="L1918" i="1"/>
  <c r="K1919" i="1"/>
  <c r="L1919" i="1"/>
  <c r="K1920" i="1"/>
  <c r="L1920" i="1"/>
  <c r="K1921" i="1"/>
  <c r="L1921" i="1"/>
  <c r="K1922" i="1"/>
  <c r="L1922" i="1"/>
  <c r="K1923" i="1"/>
  <c r="L1923" i="1"/>
  <c r="K1924" i="1"/>
  <c r="L1924" i="1"/>
  <c r="K1925" i="1"/>
  <c r="L1925" i="1"/>
  <c r="K1926" i="1"/>
  <c r="L1926" i="1"/>
  <c r="K1927" i="1"/>
  <c r="L1927" i="1"/>
  <c r="K1928" i="1"/>
  <c r="L1928" i="1"/>
  <c r="K1929" i="1"/>
  <c r="L1929" i="1"/>
  <c r="K1930" i="1"/>
  <c r="L1930" i="1"/>
  <c r="K1931" i="1"/>
  <c r="L1931" i="1"/>
  <c r="K1932" i="1"/>
  <c r="L1932" i="1"/>
  <c r="K1933" i="1"/>
  <c r="L1933" i="1"/>
  <c r="K1934" i="1"/>
  <c r="L1934" i="1"/>
  <c r="K1935" i="1"/>
  <c r="L1935" i="1"/>
  <c r="K1936" i="1"/>
  <c r="L1936" i="1"/>
  <c r="K1937" i="1"/>
  <c r="L1937" i="1"/>
  <c r="K1938" i="1"/>
  <c r="L1938" i="1"/>
  <c r="K1939" i="1"/>
  <c r="L1939" i="1"/>
  <c r="K1940" i="1"/>
  <c r="L1940" i="1"/>
  <c r="K1941" i="1"/>
  <c r="L1941" i="1"/>
  <c r="K1942" i="1"/>
  <c r="L1942" i="1"/>
  <c r="K1943" i="1"/>
  <c r="L1943" i="1"/>
  <c r="K1944" i="1"/>
  <c r="L1944" i="1"/>
  <c r="K1945" i="1"/>
  <c r="L1945" i="1"/>
  <c r="K1946" i="1"/>
  <c r="L1946" i="1"/>
  <c r="K1947" i="1"/>
  <c r="L1947" i="1"/>
  <c r="K1948" i="1"/>
  <c r="L1948" i="1"/>
  <c r="K1949" i="1"/>
  <c r="L1949" i="1"/>
  <c r="K1950" i="1"/>
  <c r="L1950" i="1"/>
  <c r="K1951" i="1"/>
  <c r="L1951" i="1"/>
  <c r="K1952" i="1"/>
  <c r="L1952" i="1"/>
  <c r="K1953" i="1"/>
  <c r="L1953" i="1"/>
  <c r="K1954" i="1"/>
  <c r="L1954" i="1"/>
  <c r="K1955" i="1"/>
  <c r="L1955" i="1"/>
  <c r="K1956" i="1"/>
  <c r="L1956" i="1"/>
  <c r="K1957" i="1"/>
  <c r="L1957" i="1"/>
  <c r="K1958" i="1"/>
  <c r="L1958" i="1"/>
  <c r="K1959" i="1"/>
  <c r="L1959" i="1"/>
  <c r="K1960" i="1"/>
  <c r="L1960" i="1"/>
  <c r="K1961" i="1"/>
  <c r="L1961" i="1"/>
  <c r="K1962" i="1"/>
  <c r="L1962" i="1"/>
  <c r="K1963" i="1"/>
  <c r="L1963" i="1"/>
  <c r="K1964" i="1"/>
  <c r="L1964" i="1"/>
  <c r="K1965" i="1"/>
  <c r="L1965" i="1"/>
  <c r="K1966" i="1"/>
  <c r="L1966" i="1"/>
  <c r="K1967" i="1"/>
  <c r="L1967" i="1"/>
  <c r="K1968" i="1"/>
  <c r="L1968" i="1"/>
  <c r="K1969" i="1"/>
  <c r="L1969" i="1"/>
  <c r="K1970" i="1"/>
  <c r="L1970" i="1"/>
  <c r="K1971" i="1"/>
  <c r="L1971" i="1"/>
  <c r="K1972" i="1"/>
  <c r="L1972" i="1"/>
  <c r="K1973" i="1"/>
  <c r="L1973" i="1"/>
  <c r="K1974" i="1"/>
  <c r="L1974" i="1"/>
  <c r="K1975" i="1"/>
  <c r="L1975" i="1"/>
  <c r="K1976" i="1"/>
  <c r="L1976" i="1"/>
  <c r="K1977" i="1"/>
  <c r="L1977" i="1"/>
  <c r="K1978" i="1"/>
  <c r="L1978" i="1"/>
  <c r="K1979" i="1"/>
  <c r="L1979" i="1"/>
  <c r="K1980" i="1"/>
  <c r="L1980" i="1"/>
  <c r="K1981" i="1"/>
  <c r="L1981" i="1"/>
  <c r="K1982" i="1"/>
  <c r="L1982" i="1"/>
  <c r="K1983" i="1"/>
  <c r="L1983" i="1"/>
  <c r="K1984" i="1"/>
  <c r="L1984" i="1"/>
  <c r="K1985" i="1"/>
  <c r="L1985" i="1"/>
  <c r="K1986" i="1"/>
  <c r="L1986" i="1"/>
  <c r="K1987" i="1"/>
  <c r="L1987" i="1"/>
  <c r="K1988" i="1"/>
  <c r="L1988" i="1"/>
  <c r="K1989" i="1"/>
  <c r="L1989" i="1"/>
  <c r="K1990" i="1"/>
  <c r="L1990" i="1"/>
  <c r="K1991" i="1"/>
  <c r="L1991" i="1"/>
  <c r="K1992" i="1"/>
  <c r="L1992" i="1"/>
  <c r="K1993" i="1"/>
  <c r="L1993" i="1"/>
  <c r="K1994" i="1"/>
  <c r="L1994" i="1"/>
  <c r="K1995" i="1"/>
  <c r="L1995" i="1"/>
  <c r="K1996" i="1"/>
  <c r="L1996" i="1"/>
  <c r="K1997" i="1"/>
  <c r="L1997" i="1"/>
  <c r="K1998" i="1"/>
  <c r="L1998" i="1"/>
  <c r="K1999" i="1"/>
  <c r="L1999" i="1"/>
  <c r="K2000" i="1"/>
  <c r="L2000" i="1"/>
  <c r="K2001" i="1"/>
  <c r="L2001" i="1"/>
  <c r="K2002" i="1"/>
  <c r="L2002" i="1"/>
  <c r="K2003" i="1"/>
  <c r="L2003" i="1"/>
  <c r="K2004" i="1"/>
  <c r="L2004" i="1"/>
  <c r="K2005" i="1"/>
  <c r="L2005" i="1"/>
  <c r="K2006" i="1"/>
  <c r="L2006" i="1"/>
  <c r="K2007" i="1"/>
  <c r="L2007" i="1"/>
  <c r="K2008" i="1"/>
  <c r="L2008" i="1"/>
  <c r="K2009" i="1"/>
  <c r="L2009" i="1"/>
  <c r="K2010" i="1"/>
  <c r="L2010" i="1"/>
  <c r="K2011" i="1"/>
  <c r="L2011" i="1"/>
  <c r="K2012" i="1"/>
  <c r="L2012" i="1"/>
  <c r="K2013" i="1"/>
  <c r="L2013" i="1"/>
  <c r="K2014" i="1"/>
  <c r="L2014" i="1"/>
  <c r="K2015" i="1"/>
  <c r="L2015" i="1"/>
  <c r="K2016" i="1"/>
  <c r="L2016" i="1"/>
  <c r="K2017" i="1"/>
  <c r="L2017" i="1"/>
  <c r="K2018" i="1"/>
  <c r="L2018" i="1"/>
  <c r="K2019" i="1"/>
  <c r="L2019" i="1"/>
  <c r="K2020" i="1"/>
  <c r="L2020" i="1"/>
  <c r="K2021" i="1"/>
  <c r="L2021" i="1"/>
  <c r="K2022" i="1"/>
  <c r="L2022" i="1"/>
  <c r="K2023" i="1"/>
  <c r="L2023" i="1"/>
  <c r="K2024" i="1"/>
  <c r="L2024" i="1"/>
  <c r="K2025" i="1"/>
  <c r="L2025" i="1"/>
  <c r="K2026" i="1"/>
  <c r="L2026" i="1"/>
  <c r="K2027" i="1"/>
  <c r="L2027" i="1"/>
  <c r="K2028" i="1"/>
  <c r="L2028" i="1"/>
  <c r="K2029" i="1"/>
  <c r="L2029" i="1"/>
  <c r="K2030" i="1"/>
  <c r="L2030" i="1"/>
  <c r="K2031" i="1"/>
  <c r="L2031" i="1"/>
  <c r="K2032" i="1"/>
  <c r="L2032" i="1"/>
  <c r="K2033" i="1"/>
  <c r="L2033" i="1"/>
  <c r="K2034" i="1"/>
  <c r="L2034" i="1"/>
  <c r="K2035" i="1"/>
  <c r="L2035" i="1"/>
  <c r="K2036" i="1"/>
  <c r="L2036" i="1"/>
  <c r="K2037" i="1"/>
  <c r="L2037" i="1"/>
  <c r="K2038" i="1"/>
  <c r="L2038" i="1"/>
  <c r="K2039" i="1"/>
  <c r="L2039" i="1"/>
  <c r="K2040" i="1"/>
  <c r="L2040" i="1"/>
  <c r="K2041" i="1"/>
  <c r="L2041" i="1"/>
  <c r="K2042" i="1"/>
  <c r="L2042" i="1"/>
  <c r="K2043" i="1"/>
  <c r="L2043" i="1"/>
  <c r="K2044" i="1"/>
  <c r="L2044" i="1"/>
  <c r="K2045" i="1"/>
  <c r="L2045" i="1"/>
  <c r="K2046" i="1"/>
  <c r="L2046" i="1"/>
  <c r="K2047" i="1"/>
  <c r="L2047" i="1"/>
  <c r="K2048" i="1"/>
  <c r="L2048" i="1"/>
  <c r="K2049" i="1"/>
  <c r="L2049" i="1"/>
  <c r="K2050" i="1"/>
  <c r="L2050" i="1"/>
  <c r="K2051" i="1"/>
  <c r="L2051" i="1"/>
  <c r="K2052" i="1"/>
  <c r="L2052" i="1"/>
  <c r="K2053" i="1"/>
  <c r="L2053" i="1"/>
  <c r="K2054" i="1"/>
  <c r="L2054" i="1"/>
  <c r="K2055" i="1"/>
  <c r="L2055" i="1"/>
  <c r="K2056" i="1"/>
  <c r="L2056" i="1"/>
  <c r="K2057" i="1"/>
  <c r="L2057" i="1"/>
  <c r="K2058" i="1"/>
  <c r="L2058" i="1"/>
  <c r="K2059" i="1"/>
  <c r="L2059" i="1"/>
  <c r="K2060" i="1"/>
  <c r="L2060" i="1"/>
  <c r="K2061" i="1"/>
  <c r="L2061" i="1"/>
  <c r="K2062" i="1"/>
  <c r="L2062" i="1"/>
  <c r="K2063" i="1"/>
  <c r="L2063" i="1"/>
  <c r="K2064" i="1"/>
  <c r="L2064" i="1"/>
  <c r="K2065" i="1"/>
  <c r="L2065" i="1"/>
  <c r="K2066" i="1"/>
  <c r="L2066" i="1"/>
  <c r="K2067" i="1"/>
  <c r="L2067" i="1"/>
  <c r="K2068" i="1"/>
  <c r="L2068" i="1"/>
  <c r="K2069" i="1"/>
  <c r="L2069" i="1"/>
  <c r="K2070" i="1"/>
  <c r="L2070" i="1"/>
  <c r="K2071" i="1"/>
  <c r="L2071" i="1"/>
  <c r="K2072" i="1"/>
  <c r="L2072" i="1"/>
  <c r="K2073" i="1"/>
  <c r="L2073" i="1"/>
  <c r="K2074" i="1"/>
  <c r="L2074" i="1"/>
  <c r="K2075" i="1"/>
  <c r="L2075" i="1"/>
  <c r="K2076" i="1"/>
  <c r="L2076" i="1"/>
  <c r="K2077" i="1"/>
  <c r="L2077" i="1"/>
  <c r="K2078" i="1"/>
  <c r="L2078" i="1"/>
  <c r="K2079" i="1"/>
  <c r="L2079" i="1"/>
  <c r="K2080" i="1"/>
  <c r="L2080" i="1"/>
  <c r="K2081" i="1"/>
  <c r="L2081" i="1"/>
  <c r="K2082" i="1"/>
  <c r="L2082" i="1"/>
  <c r="K2083" i="1"/>
  <c r="L2083" i="1"/>
  <c r="K2084" i="1"/>
  <c r="L2084" i="1"/>
  <c r="K2085" i="1"/>
  <c r="L2085" i="1"/>
  <c r="K2086" i="1"/>
  <c r="L2086" i="1"/>
  <c r="K2087" i="1"/>
  <c r="L2087" i="1"/>
  <c r="K2088" i="1"/>
  <c r="L2088" i="1"/>
  <c r="K2089" i="1"/>
  <c r="L2089" i="1"/>
  <c r="K2090" i="1"/>
  <c r="L2090" i="1"/>
  <c r="K2091" i="1"/>
  <c r="L2091" i="1"/>
  <c r="K2092" i="1"/>
  <c r="L2092" i="1"/>
  <c r="K2093" i="1"/>
  <c r="L2093" i="1"/>
  <c r="K2094" i="1"/>
  <c r="L2094" i="1"/>
  <c r="K2095" i="1"/>
  <c r="L2095" i="1"/>
  <c r="K2096" i="1"/>
  <c r="L2096" i="1"/>
  <c r="K2097" i="1"/>
  <c r="L2097" i="1"/>
  <c r="K2098" i="1"/>
  <c r="L2098" i="1"/>
  <c r="K2099" i="1"/>
  <c r="L2099" i="1"/>
  <c r="K2100" i="1"/>
  <c r="L2100" i="1"/>
  <c r="K2101" i="1"/>
  <c r="L2101" i="1"/>
  <c r="K2102" i="1"/>
  <c r="L2102" i="1"/>
  <c r="K2103" i="1"/>
  <c r="L2103" i="1"/>
  <c r="K2104" i="1"/>
  <c r="L2104" i="1"/>
  <c r="K2105" i="1"/>
  <c r="L2105" i="1"/>
  <c r="K2106" i="1"/>
  <c r="L2106" i="1"/>
  <c r="K2107" i="1"/>
  <c r="L2107" i="1"/>
  <c r="K2108" i="1"/>
  <c r="L2108" i="1"/>
  <c r="K2109" i="1"/>
  <c r="L2109" i="1"/>
  <c r="K2110" i="1"/>
  <c r="L2110" i="1"/>
  <c r="K2111" i="1"/>
  <c r="L2111" i="1"/>
  <c r="K2112" i="1"/>
  <c r="L2112" i="1"/>
  <c r="K2113" i="1"/>
  <c r="L2113" i="1"/>
  <c r="K2114" i="1"/>
  <c r="L2114" i="1"/>
  <c r="K2115" i="1"/>
  <c r="L2115" i="1"/>
  <c r="K2116" i="1"/>
  <c r="L2116" i="1"/>
  <c r="K2117" i="1"/>
  <c r="L2117" i="1"/>
  <c r="K2118" i="1"/>
  <c r="L2118" i="1"/>
  <c r="K2119" i="1"/>
  <c r="L2119" i="1"/>
  <c r="K2120" i="1"/>
  <c r="L2120" i="1"/>
  <c r="K2121" i="1"/>
  <c r="L2121" i="1"/>
  <c r="K2122" i="1"/>
  <c r="L2122" i="1"/>
  <c r="K2123" i="1"/>
  <c r="L2123" i="1"/>
  <c r="K2124" i="1"/>
  <c r="L2124" i="1"/>
  <c r="K2125" i="1"/>
  <c r="L2125" i="1"/>
  <c r="K2126" i="1"/>
  <c r="L2126" i="1"/>
  <c r="K2127" i="1"/>
  <c r="L2127" i="1"/>
  <c r="K2128" i="1"/>
  <c r="L2128" i="1"/>
  <c r="K2129" i="1"/>
  <c r="L2129" i="1"/>
  <c r="K2130" i="1"/>
  <c r="L2130" i="1"/>
  <c r="K2131" i="1"/>
  <c r="L2131" i="1"/>
  <c r="K2132" i="1"/>
  <c r="L2132" i="1"/>
  <c r="K2133" i="1"/>
  <c r="L2133" i="1"/>
  <c r="K2134" i="1"/>
  <c r="L2134" i="1"/>
  <c r="K2135" i="1"/>
  <c r="L2135" i="1"/>
  <c r="K2136" i="1"/>
  <c r="L2136" i="1"/>
  <c r="K2137" i="1"/>
  <c r="L2137" i="1"/>
  <c r="K2138" i="1"/>
  <c r="L2138" i="1"/>
  <c r="K2139" i="1"/>
  <c r="L2139" i="1"/>
  <c r="K2140" i="1"/>
  <c r="L2140" i="1"/>
  <c r="K2141" i="1"/>
  <c r="L2141" i="1"/>
  <c r="K2142" i="1"/>
  <c r="L2142" i="1"/>
  <c r="K2143" i="1"/>
  <c r="L2143" i="1"/>
  <c r="K2144" i="1"/>
  <c r="L2144" i="1"/>
  <c r="K2145" i="1"/>
  <c r="L2145" i="1"/>
  <c r="K2146" i="1"/>
  <c r="L2146" i="1"/>
  <c r="K2147" i="1"/>
  <c r="L2147" i="1"/>
  <c r="K2148" i="1"/>
  <c r="L2148" i="1"/>
  <c r="K2149" i="1"/>
  <c r="L2149" i="1"/>
  <c r="K2150" i="1"/>
  <c r="L2150" i="1"/>
  <c r="K2151" i="1"/>
  <c r="L2151" i="1"/>
  <c r="K2152" i="1"/>
  <c r="L2152" i="1"/>
  <c r="K2153" i="1"/>
  <c r="L2153" i="1"/>
  <c r="K2154" i="1"/>
  <c r="L2154" i="1"/>
  <c r="K2155" i="1"/>
  <c r="L2155" i="1"/>
  <c r="K2156" i="1"/>
  <c r="L2156" i="1"/>
  <c r="K2157" i="1"/>
  <c r="L2157" i="1"/>
  <c r="K2158" i="1"/>
  <c r="L2158" i="1"/>
  <c r="K2159" i="1"/>
  <c r="L2159" i="1"/>
  <c r="K2160" i="1"/>
  <c r="L2160" i="1"/>
  <c r="K2161" i="1"/>
  <c r="L2161" i="1"/>
  <c r="K2162" i="1"/>
  <c r="L2162" i="1"/>
  <c r="K2163" i="1"/>
  <c r="L2163" i="1"/>
  <c r="K2164" i="1"/>
  <c r="L2164" i="1"/>
  <c r="K2165" i="1"/>
  <c r="L2165" i="1"/>
  <c r="K2166" i="1"/>
  <c r="L2166" i="1"/>
  <c r="K2167" i="1"/>
  <c r="L2167" i="1"/>
  <c r="K2168" i="1"/>
  <c r="L2168" i="1"/>
  <c r="K2169" i="1"/>
  <c r="L2169" i="1"/>
  <c r="K2170" i="1"/>
  <c r="L2170" i="1"/>
  <c r="K2171" i="1"/>
  <c r="L2171" i="1"/>
  <c r="K2172" i="1"/>
  <c r="L2172" i="1"/>
  <c r="K2173" i="1"/>
  <c r="L2173" i="1"/>
  <c r="K2174" i="1"/>
  <c r="L2174" i="1"/>
  <c r="K2175" i="1"/>
  <c r="L2175" i="1"/>
  <c r="K2176" i="1"/>
  <c r="L2176" i="1"/>
  <c r="K2177" i="1"/>
  <c r="L2177" i="1"/>
  <c r="K2178" i="1"/>
  <c r="L2178" i="1"/>
  <c r="K2179" i="1"/>
  <c r="L2179" i="1"/>
  <c r="K2180" i="1"/>
  <c r="L2180" i="1"/>
  <c r="K2181" i="1"/>
  <c r="L2181" i="1"/>
  <c r="K2182" i="1"/>
  <c r="L2182" i="1"/>
  <c r="K2183" i="1"/>
  <c r="L2183" i="1"/>
  <c r="K2184" i="1"/>
  <c r="L2184" i="1"/>
  <c r="K2185" i="1"/>
  <c r="L2185" i="1"/>
  <c r="K2186" i="1"/>
  <c r="L2186" i="1"/>
  <c r="K2187" i="1"/>
  <c r="L2187" i="1"/>
  <c r="K2188" i="1"/>
  <c r="L2188" i="1"/>
  <c r="K2189" i="1"/>
  <c r="L2189" i="1"/>
  <c r="K2190" i="1"/>
  <c r="L2190" i="1"/>
  <c r="K2191" i="1"/>
  <c r="L2191" i="1"/>
  <c r="K2192" i="1"/>
  <c r="L2192" i="1"/>
  <c r="K2193" i="1"/>
  <c r="L2193" i="1"/>
  <c r="K2194" i="1"/>
  <c r="L2194" i="1"/>
  <c r="K2195" i="1"/>
  <c r="L2195" i="1"/>
  <c r="K2196" i="1"/>
  <c r="L2196" i="1"/>
  <c r="K2197" i="1"/>
  <c r="L2197" i="1"/>
  <c r="K2198" i="1"/>
  <c r="L2198" i="1"/>
  <c r="K2199" i="1"/>
  <c r="L2199" i="1"/>
  <c r="K2200" i="1"/>
  <c r="L2200" i="1"/>
  <c r="K2201" i="1"/>
  <c r="L2201" i="1"/>
  <c r="K2202" i="1"/>
  <c r="L2202" i="1"/>
  <c r="K2203" i="1"/>
  <c r="L2203" i="1"/>
  <c r="K2204" i="1"/>
  <c r="L2204" i="1"/>
  <c r="K2205" i="1"/>
  <c r="L2205" i="1"/>
  <c r="K2206" i="1"/>
  <c r="L2206" i="1"/>
  <c r="K2207" i="1"/>
  <c r="L2207" i="1"/>
  <c r="K2208" i="1"/>
  <c r="L2208" i="1"/>
  <c r="K2209" i="1"/>
  <c r="L2209" i="1"/>
  <c r="K2210" i="1"/>
  <c r="L2210" i="1"/>
  <c r="K2211" i="1"/>
  <c r="L2211" i="1"/>
  <c r="K2212" i="1"/>
  <c r="L2212" i="1"/>
  <c r="K2213" i="1"/>
  <c r="L2213" i="1"/>
  <c r="K2214" i="1"/>
  <c r="L2214" i="1"/>
  <c r="K2215" i="1"/>
  <c r="L2215" i="1"/>
  <c r="K2216" i="1"/>
  <c r="L2216" i="1"/>
  <c r="K2217" i="1"/>
  <c r="L2217" i="1"/>
  <c r="K2218" i="1"/>
  <c r="L2218" i="1"/>
  <c r="K2219" i="1"/>
  <c r="L2219" i="1"/>
  <c r="K2220" i="1"/>
  <c r="L2220" i="1"/>
  <c r="K2221" i="1"/>
  <c r="L2221" i="1"/>
  <c r="K2222" i="1"/>
  <c r="L2222" i="1"/>
  <c r="K2223" i="1"/>
  <c r="L2223" i="1"/>
  <c r="K2224" i="1"/>
  <c r="L2224" i="1"/>
  <c r="K2225" i="1"/>
  <c r="L2225" i="1"/>
  <c r="K2226" i="1"/>
  <c r="L2226" i="1"/>
  <c r="K2227" i="1"/>
  <c r="L2227" i="1"/>
  <c r="K2228" i="1"/>
  <c r="L2228" i="1"/>
  <c r="K2229" i="1"/>
  <c r="L2229" i="1"/>
  <c r="K2230" i="1"/>
  <c r="L2230" i="1"/>
  <c r="K2231" i="1"/>
  <c r="L2231" i="1"/>
  <c r="K2232" i="1"/>
  <c r="L2232" i="1"/>
  <c r="K2233" i="1"/>
  <c r="L2233" i="1"/>
  <c r="K2234" i="1"/>
  <c r="L2234" i="1"/>
  <c r="K2235" i="1"/>
  <c r="L2235" i="1"/>
  <c r="K2236" i="1"/>
  <c r="L2236" i="1"/>
  <c r="K2237" i="1"/>
  <c r="L2237" i="1"/>
  <c r="K2238" i="1"/>
  <c r="L2238" i="1"/>
  <c r="K2239" i="1"/>
  <c r="L2239" i="1"/>
  <c r="K2240" i="1"/>
  <c r="L2240" i="1"/>
  <c r="K2241" i="1"/>
  <c r="L2241" i="1"/>
  <c r="K2242" i="1"/>
  <c r="L2242" i="1"/>
  <c r="K2243" i="1"/>
  <c r="L2243" i="1"/>
  <c r="K2244" i="1"/>
  <c r="L2244" i="1"/>
  <c r="K2245" i="1"/>
  <c r="L2245" i="1"/>
  <c r="K2246" i="1"/>
  <c r="L2246" i="1"/>
  <c r="K2247" i="1"/>
  <c r="L2247" i="1"/>
  <c r="K2248" i="1"/>
  <c r="L2248" i="1"/>
  <c r="K2249" i="1"/>
  <c r="L2249" i="1"/>
  <c r="K2250" i="1"/>
  <c r="L2250" i="1"/>
  <c r="K2251" i="1"/>
  <c r="L2251" i="1"/>
  <c r="K2252" i="1"/>
  <c r="L2252" i="1"/>
  <c r="K2253" i="1"/>
  <c r="L2253" i="1"/>
  <c r="K2254" i="1"/>
  <c r="L2254" i="1"/>
  <c r="K2255" i="1"/>
  <c r="L2255" i="1"/>
  <c r="K2256" i="1"/>
  <c r="L2256" i="1"/>
  <c r="K2257" i="1"/>
  <c r="L2257" i="1"/>
  <c r="K2258" i="1"/>
  <c r="L2258" i="1"/>
  <c r="K2259" i="1"/>
  <c r="L2259" i="1"/>
  <c r="K2260" i="1"/>
  <c r="L2260" i="1"/>
  <c r="K2261" i="1"/>
  <c r="L2261" i="1"/>
  <c r="K2262" i="1"/>
  <c r="L2262" i="1"/>
  <c r="K2263" i="1"/>
  <c r="L2263" i="1"/>
  <c r="K2264" i="1"/>
  <c r="L2264" i="1"/>
  <c r="K2265" i="1"/>
  <c r="L2265" i="1"/>
  <c r="K2266" i="1"/>
  <c r="L2266" i="1"/>
  <c r="K2267" i="1"/>
  <c r="L2267" i="1"/>
  <c r="K2268" i="1"/>
  <c r="L2268" i="1"/>
  <c r="K2269" i="1"/>
  <c r="L2269" i="1"/>
  <c r="K2270" i="1"/>
  <c r="L2270" i="1"/>
  <c r="K2271" i="1"/>
  <c r="L2271" i="1"/>
  <c r="K2272" i="1"/>
  <c r="L2272" i="1"/>
  <c r="K2273" i="1"/>
  <c r="L2273" i="1"/>
  <c r="K2274" i="1"/>
  <c r="L2274" i="1"/>
  <c r="K2275" i="1"/>
  <c r="L2275" i="1"/>
  <c r="K2276" i="1"/>
  <c r="L2276" i="1"/>
  <c r="K2277" i="1"/>
  <c r="L2277" i="1"/>
  <c r="K2278" i="1"/>
  <c r="L2278" i="1"/>
  <c r="K2279" i="1"/>
  <c r="L2279" i="1"/>
  <c r="K2280" i="1"/>
  <c r="L2280" i="1"/>
  <c r="K2281" i="1"/>
  <c r="L2281" i="1"/>
  <c r="K2282" i="1"/>
  <c r="L2282" i="1"/>
  <c r="K2283" i="1"/>
  <c r="L2283" i="1"/>
  <c r="K2284" i="1"/>
  <c r="L2284" i="1"/>
  <c r="K2285" i="1"/>
  <c r="L2285" i="1"/>
  <c r="K2286" i="1"/>
  <c r="L2286" i="1"/>
  <c r="P2287" i="1"/>
  <c r="AT38" i="1"/>
  <c r="AV38" i="1"/>
  <c r="AX38" i="1"/>
  <c r="AT39" i="1"/>
  <c r="AV39" i="1"/>
  <c r="AX39" i="1"/>
  <c r="AT40" i="1"/>
  <c r="AV40" i="1"/>
  <c r="AX40" i="1"/>
  <c r="AT41" i="1"/>
  <c r="AV41" i="1"/>
  <c r="AX41" i="1"/>
  <c r="AT42" i="1"/>
  <c r="AV42" i="1"/>
  <c r="AX42" i="1"/>
  <c r="AT43" i="1"/>
  <c r="AV43" i="1"/>
  <c r="AX43" i="1"/>
  <c r="AT44" i="1"/>
  <c r="AV44" i="1"/>
  <c r="AX44" i="1"/>
  <c r="AT45" i="1"/>
  <c r="AV45" i="1"/>
  <c r="AX45" i="1"/>
  <c r="AT46" i="1"/>
  <c r="AV46" i="1"/>
  <c r="AX46" i="1"/>
  <c r="AT47" i="1"/>
  <c r="AV47" i="1"/>
  <c r="AX47" i="1"/>
  <c r="AT48" i="1"/>
  <c r="AV48" i="1"/>
  <c r="AX48" i="1"/>
  <c r="AT49" i="1"/>
  <c r="AV49" i="1"/>
  <c r="AX49" i="1"/>
  <c r="AT50" i="1"/>
  <c r="AV50" i="1"/>
  <c r="AX50" i="1"/>
  <c r="AT51" i="1"/>
  <c r="AV51" i="1"/>
  <c r="AX51" i="1"/>
  <c r="AT52" i="1"/>
  <c r="AV52" i="1"/>
  <c r="AX52" i="1"/>
  <c r="AT53" i="1"/>
  <c r="AV53" i="1"/>
  <c r="AX53" i="1"/>
  <c r="AT54" i="1"/>
  <c r="AV54" i="1"/>
  <c r="AX54" i="1"/>
  <c r="AT55" i="1"/>
  <c r="AV55" i="1"/>
  <c r="AX55" i="1"/>
  <c r="AT56" i="1"/>
  <c r="AV56" i="1"/>
  <c r="AX56" i="1"/>
  <c r="AT57" i="1"/>
  <c r="AV57" i="1"/>
  <c r="AX57" i="1"/>
  <c r="AT58" i="1"/>
  <c r="AV58" i="1"/>
  <c r="AX58" i="1"/>
  <c r="AT59" i="1"/>
  <c r="AV59" i="1"/>
  <c r="AX59" i="1"/>
  <c r="AT60" i="1"/>
  <c r="AV60" i="1"/>
  <c r="AX60" i="1"/>
  <c r="AT61" i="1"/>
  <c r="AV61" i="1"/>
  <c r="AX61" i="1"/>
  <c r="AT62" i="1"/>
  <c r="AV62" i="1"/>
  <c r="AX62" i="1"/>
  <c r="AT63" i="1"/>
  <c r="AV63" i="1"/>
  <c r="AX63" i="1"/>
  <c r="AT64" i="1"/>
  <c r="AV64" i="1"/>
  <c r="AX64" i="1"/>
  <c r="AT65" i="1"/>
  <c r="AV65" i="1"/>
  <c r="AX65" i="1"/>
  <c r="AT66" i="1"/>
  <c r="AV66" i="1"/>
  <c r="AX66" i="1"/>
  <c r="AT67" i="1"/>
  <c r="AV67" i="1"/>
  <c r="AX67" i="1"/>
  <c r="AT68" i="1"/>
  <c r="AV68" i="1"/>
  <c r="AX68" i="1"/>
  <c r="AT81" i="1"/>
  <c r="AV81" i="1"/>
  <c r="AX81" i="1"/>
  <c r="AT82" i="1"/>
  <c r="AV82" i="1"/>
  <c r="AX82" i="1"/>
  <c r="AT83" i="1"/>
  <c r="AV83" i="1"/>
  <c r="AX83" i="1"/>
  <c r="AT84" i="1"/>
  <c r="AV84" i="1"/>
  <c r="AX84" i="1"/>
  <c r="AT85" i="1"/>
  <c r="AV85" i="1"/>
  <c r="AX85" i="1"/>
  <c r="AT86" i="1"/>
  <c r="AV86" i="1"/>
  <c r="AX86" i="1"/>
  <c r="AT87" i="1"/>
  <c r="AV87" i="1"/>
  <c r="AX87" i="1"/>
  <c r="AT88" i="1"/>
  <c r="AV88" i="1"/>
  <c r="AX88" i="1"/>
  <c r="AT89" i="1"/>
  <c r="AV89" i="1"/>
  <c r="AX89" i="1"/>
  <c r="AT229" i="1"/>
  <c r="AV229" i="1"/>
  <c r="AX229" i="1"/>
  <c r="AT230" i="1"/>
  <c r="AV230" i="1"/>
  <c r="AX230" i="1"/>
  <c r="AT231" i="1"/>
  <c r="AV231" i="1"/>
  <c r="AX231" i="1"/>
  <c r="AT232" i="1"/>
  <c r="AV232" i="1"/>
  <c r="AX232" i="1"/>
  <c r="AT233" i="1"/>
  <c r="AV233" i="1"/>
  <c r="AX233" i="1"/>
  <c r="AT234" i="1"/>
  <c r="AV234" i="1"/>
  <c r="AX234" i="1"/>
  <c r="AT235" i="1"/>
  <c r="AV235" i="1"/>
  <c r="AX235" i="1"/>
  <c r="AT236" i="1"/>
  <c r="AV236" i="1"/>
  <c r="AX236" i="1"/>
  <c r="AT237" i="1"/>
  <c r="AV237" i="1"/>
  <c r="AX237" i="1"/>
  <c r="AT238" i="1"/>
  <c r="AV238" i="1"/>
  <c r="AX238" i="1"/>
  <c r="AT239" i="1"/>
  <c r="AV239" i="1"/>
  <c r="AX239" i="1"/>
  <c r="AT240" i="1"/>
  <c r="AV240" i="1"/>
  <c r="AX240" i="1"/>
  <c r="AT241" i="1"/>
  <c r="AV241" i="1"/>
  <c r="AX241" i="1"/>
  <c r="AT242" i="1"/>
  <c r="AV242" i="1"/>
  <c r="AX242" i="1"/>
  <c r="AT243" i="1"/>
  <c r="AV243" i="1"/>
  <c r="AX243" i="1"/>
  <c r="AT244" i="1"/>
  <c r="AV244" i="1"/>
  <c r="AX244" i="1"/>
  <c r="AT245" i="1"/>
  <c r="AV245" i="1"/>
  <c r="AX245" i="1"/>
  <c r="AT246" i="1"/>
  <c r="AV246" i="1"/>
  <c r="AX246" i="1"/>
  <c r="AT247" i="1"/>
  <c r="AV247" i="1"/>
  <c r="AX247" i="1"/>
  <c r="AT248" i="1"/>
  <c r="AV248" i="1"/>
  <c r="AX248" i="1"/>
  <c r="AT249" i="1"/>
  <c r="AV249" i="1"/>
  <c r="AX249" i="1"/>
  <c r="AT250" i="1"/>
  <c r="AV250" i="1"/>
  <c r="AX250" i="1"/>
  <c r="AT251" i="1"/>
  <c r="AV251" i="1"/>
  <c r="AX251" i="1"/>
  <c r="AT252" i="1"/>
  <c r="AV252" i="1"/>
  <c r="AX252" i="1"/>
  <c r="AT253" i="1"/>
  <c r="AV253" i="1"/>
  <c r="AX253" i="1"/>
  <c r="AT254" i="1"/>
  <c r="AV254" i="1"/>
  <c r="AX254" i="1"/>
  <c r="AT255" i="1"/>
  <c r="AV255" i="1"/>
  <c r="AX255" i="1"/>
  <c r="AT256" i="1"/>
  <c r="AV256" i="1"/>
  <c r="AX256" i="1"/>
  <c r="AT257" i="1"/>
  <c r="AV257" i="1"/>
  <c r="AX257" i="1"/>
  <c r="AT258" i="1"/>
  <c r="AV258" i="1"/>
  <c r="AX258" i="1"/>
  <c r="AT259" i="1"/>
  <c r="AV259" i="1"/>
  <c r="AX259" i="1"/>
  <c r="AT260" i="1"/>
  <c r="AV260" i="1"/>
  <c r="AX260" i="1"/>
  <c r="AT261" i="1"/>
  <c r="AV261" i="1"/>
  <c r="AX261" i="1"/>
  <c r="AT262" i="1"/>
  <c r="AV262" i="1"/>
  <c r="AX262" i="1"/>
  <c r="AT263" i="1"/>
  <c r="AV263" i="1"/>
  <c r="AX263" i="1"/>
  <c r="AT264" i="1"/>
  <c r="AV264" i="1"/>
  <c r="AX264" i="1"/>
  <c r="AT265" i="1"/>
  <c r="AV265" i="1"/>
  <c r="AX265" i="1"/>
  <c r="AT266" i="1"/>
  <c r="AV266" i="1"/>
  <c r="AX266" i="1"/>
  <c r="AT267" i="1"/>
  <c r="AV267" i="1"/>
  <c r="AX267" i="1"/>
  <c r="AT268" i="1"/>
  <c r="AV268" i="1"/>
  <c r="AX268" i="1"/>
  <c r="AT269" i="1"/>
  <c r="AV269" i="1"/>
  <c r="AX269" i="1"/>
  <c r="AT270" i="1"/>
  <c r="AV270" i="1"/>
  <c r="AX270" i="1"/>
  <c r="AT271" i="1"/>
  <c r="AV271" i="1"/>
  <c r="AX271" i="1"/>
  <c r="AT272" i="1"/>
  <c r="AV272" i="1"/>
  <c r="AX272" i="1"/>
  <c r="AT273" i="1"/>
  <c r="AV273" i="1"/>
  <c r="AX273" i="1"/>
  <c r="AT274" i="1"/>
  <c r="AV274" i="1"/>
  <c r="AX274" i="1"/>
  <c r="AT275" i="1"/>
  <c r="AV275" i="1"/>
  <c r="AX275" i="1"/>
  <c r="AT276" i="1"/>
  <c r="AV276" i="1"/>
  <c r="AX276" i="1"/>
  <c r="AT277" i="1"/>
  <c r="AV277" i="1"/>
  <c r="AX277" i="1"/>
  <c r="AT278" i="1"/>
  <c r="AV278" i="1"/>
  <c r="AX278" i="1"/>
  <c r="AT279" i="1"/>
  <c r="AV279" i="1"/>
  <c r="AX279" i="1"/>
  <c r="AT280" i="1"/>
  <c r="AV280" i="1"/>
  <c r="AX280" i="1"/>
  <c r="AT281" i="1"/>
  <c r="AV281" i="1"/>
  <c r="AX281" i="1"/>
  <c r="AT282" i="1"/>
  <c r="AV282" i="1"/>
  <c r="AX282" i="1"/>
  <c r="AT283" i="1"/>
  <c r="AV283" i="1"/>
  <c r="AX283" i="1"/>
  <c r="AT284" i="1"/>
  <c r="AV284" i="1"/>
  <c r="AX284" i="1"/>
  <c r="AT285" i="1"/>
  <c r="AV285" i="1"/>
  <c r="AX285" i="1"/>
  <c r="AT286" i="1"/>
  <c r="AV286" i="1"/>
  <c r="AX286" i="1"/>
  <c r="AT287" i="1"/>
  <c r="AV287" i="1"/>
  <c r="AX287" i="1"/>
  <c r="AT288" i="1"/>
  <c r="AV288" i="1"/>
  <c r="AX288" i="1"/>
  <c r="AT289" i="1"/>
  <c r="AV289" i="1"/>
  <c r="AX289" i="1"/>
  <c r="AT290" i="1"/>
  <c r="AV290" i="1"/>
  <c r="AX290" i="1"/>
  <c r="AT291" i="1"/>
  <c r="AV291" i="1"/>
  <c r="AX291" i="1"/>
  <c r="AT292" i="1"/>
  <c r="AV292" i="1"/>
  <c r="AX292" i="1"/>
  <c r="AT293" i="1"/>
  <c r="AV293" i="1"/>
  <c r="AX293" i="1"/>
  <c r="AT294" i="1"/>
  <c r="AV294" i="1"/>
  <c r="AX294" i="1"/>
  <c r="AT295" i="1"/>
  <c r="AV295" i="1"/>
  <c r="AX295" i="1"/>
  <c r="AT296" i="1"/>
  <c r="AV296" i="1"/>
  <c r="AX296" i="1"/>
  <c r="AT297" i="1"/>
  <c r="AV297" i="1"/>
  <c r="AX297" i="1"/>
  <c r="AT298" i="1"/>
  <c r="AV298" i="1"/>
  <c r="AX298" i="1"/>
  <c r="AT299" i="1"/>
  <c r="AV299" i="1"/>
  <c r="AX299" i="1"/>
  <c r="AT300" i="1"/>
  <c r="AV300" i="1"/>
  <c r="AX300" i="1"/>
  <c r="AT301" i="1"/>
  <c r="AV301" i="1"/>
  <c r="AX301" i="1"/>
  <c r="AT302" i="1"/>
  <c r="AV302" i="1"/>
  <c r="AX302" i="1"/>
  <c r="AT303" i="1"/>
  <c r="AV303" i="1"/>
  <c r="AX303" i="1"/>
  <c r="AT304" i="1"/>
  <c r="AV304" i="1"/>
  <c r="AX304" i="1"/>
  <c r="AT305" i="1"/>
  <c r="AV305" i="1"/>
  <c r="AX305" i="1"/>
  <c r="AT306" i="1"/>
  <c r="AV306" i="1"/>
  <c r="AX306" i="1"/>
  <c r="AT307" i="1"/>
  <c r="AV307" i="1"/>
  <c r="AX307" i="1"/>
  <c r="AT308" i="1"/>
  <c r="AV308" i="1"/>
  <c r="AX308" i="1"/>
  <c r="AT309" i="1"/>
  <c r="AV309" i="1"/>
  <c r="AX309" i="1"/>
  <c r="AT310" i="1"/>
  <c r="AV310" i="1"/>
  <c r="AX310" i="1"/>
  <c r="AT311" i="1"/>
  <c r="AV311" i="1"/>
  <c r="AX311" i="1"/>
  <c r="AT312" i="1"/>
  <c r="AV312" i="1"/>
  <c r="AX312" i="1"/>
  <c r="AT313" i="1"/>
  <c r="AV313" i="1"/>
  <c r="AX313" i="1"/>
  <c r="AT314" i="1"/>
  <c r="AV314" i="1"/>
  <c r="AX314" i="1"/>
  <c r="AT315" i="1"/>
  <c r="AV315" i="1"/>
  <c r="AX315" i="1"/>
  <c r="AT316" i="1"/>
  <c r="AV316" i="1"/>
  <c r="AX316" i="1"/>
  <c r="AT317" i="1"/>
  <c r="AV317" i="1"/>
  <c r="AX317" i="1"/>
  <c r="AT318" i="1"/>
  <c r="AV318" i="1"/>
  <c r="AX318" i="1"/>
  <c r="AT319" i="1"/>
  <c r="AV319" i="1"/>
  <c r="AX319" i="1"/>
  <c r="AT320" i="1"/>
  <c r="AV320" i="1"/>
  <c r="AX320" i="1"/>
  <c r="AT321" i="1"/>
  <c r="AV321" i="1"/>
  <c r="AX321" i="1"/>
  <c r="AT322" i="1"/>
  <c r="AV322" i="1"/>
  <c r="AX322" i="1"/>
  <c r="AT323" i="1"/>
  <c r="AV323" i="1"/>
  <c r="AX323" i="1"/>
  <c r="AT324" i="1"/>
  <c r="AV324" i="1"/>
  <c r="AX324" i="1"/>
  <c r="AT325" i="1"/>
  <c r="AV325" i="1"/>
  <c r="AX325" i="1"/>
  <c r="AT326" i="1"/>
  <c r="AV326" i="1"/>
  <c r="AX326" i="1"/>
  <c r="AT327" i="1"/>
  <c r="AV327" i="1"/>
  <c r="AX327" i="1"/>
  <c r="AT328" i="1"/>
  <c r="AV328" i="1"/>
  <c r="AX328" i="1"/>
  <c r="AT329" i="1"/>
  <c r="AV329" i="1"/>
  <c r="AX329" i="1"/>
  <c r="AT330" i="1"/>
  <c r="AV330" i="1"/>
  <c r="AX330" i="1"/>
  <c r="AT331" i="1"/>
  <c r="AV331" i="1"/>
  <c r="AX331" i="1"/>
  <c r="AT332" i="1"/>
  <c r="AV332" i="1"/>
  <c r="AX332" i="1"/>
  <c r="AT333" i="1"/>
  <c r="AV333" i="1"/>
  <c r="AX333" i="1"/>
  <c r="AT334" i="1"/>
  <c r="AV334" i="1"/>
  <c r="AX334" i="1"/>
  <c r="AT335" i="1"/>
  <c r="AV335" i="1"/>
  <c r="AX335" i="1"/>
  <c r="AT336" i="1"/>
  <c r="AV336" i="1"/>
  <c r="AX336" i="1"/>
  <c r="AT337" i="1"/>
  <c r="AV337" i="1"/>
  <c r="AX337" i="1"/>
  <c r="AT338" i="1"/>
  <c r="AV338" i="1"/>
  <c r="AX338" i="1"/>
  <c r="AT339" i="1"/>
  <c r="AV339" i="1"/>
  <c r="AX339" i="1"/>
  <c r="AT340" i="1"/>
  <c r="AV340" i="1"/>
  <c r="AX340" i="1"/>
  <c r="AT341" i="1"/>
  <c r="AV341" i="1"/>
  <c r="AX341" i="1"/>
  <c r="AT342" i="1"/>
  <c r="AV342" i="1"/>
  <c r="AX342" i="1"/>
  <c r="AT343" i="1"/>
  <c r="AV343" i="1"/>
  <c r="AX343" i="1"/>
  <c r="AT344" i="1"/>
  <c r="AV344" i="1"/>
  <c r="AX344" i="1"/>
  <c r="AT345" i="1"/>
  <c r="AV345" i="1"/>
  <c r="AX345" i="1"/>
  <c r="AT346" i="1"/>
  <c r="AV346" i="1"/>
  <c r="AX346" i="1"/>
  <c r="AT347" i="1"/>
  <c r="AV347" i="1"/>
  <c r="AX347" i="1"/>
  <c r="AT348" i="1"/>
  <c r="AV348" i="1"/>
  <c r="AX348" i="1"/>
  <c r="AT349" i="1"/>
  <c r="AV349" i="1"/>
  <c r="AX349" i="1"/>
  <c r="AT350" i="1"/>
  <c r="AV350" i="1"/>
  <c r="AX350" i="1"/>
  <c r="AT351" i="1"/>
  <c r="AV351" i="1"/>
  <c r="AX351" i="1"/>
  <c r="AT352" i="1"/>
  <c r="AV352" i="1"/>
  <c r="AX352" i="1"/>
  <c r="AT369" i="1"/>
  <c r="AV369" i="1"/>
  <c r="AX369" i="1"/>
  <c r="AT370" i="1"/>
  <c r="AV370" i="1"/>
  <c r="AX370" i="1"/>
  <c r="AT371" i="1"/>
  <c r="AV371" i="1"/>
  <c r="AX371" i="1"/>
  <c r="AT372" i="1"/>
  <c r="AV372" i="1"/>
  <c r="AX372" i="1"/>
  <c r="AT373" i="1"/>
  <c r="AV373" i="1"/>
  <c r="AX373" i="1"/>
  <c r="AT374" i="1"/>
  <c r="AV374" i="1"/>
  <c r="AX374" i="1"/>
  <c r="AT376" i="1"/>
  <c r="AV376" i="1"/>
  <c r="AX376" i="1"/>
  <c r="AT377" i="1"/>
  <c r="AV377" i="1"/>
  <c r="AX377" i="1"/>
  <c r="AT378" i="1"/>
  <c r="AV378" i="1"/>
  <c r="AX378" i="1"/>
  <c r="AT379" i="1"/>
  <c r="AV379" i="1"/>
  <c r="AX379" i="1"/>
  <c r="AT380" i="1"/>
  <c r="AV380" i="1"/>
  <c r="AX380" i="1"/>
  <c r="AT382" i="1"/>
  <c r="AV382" i="1"/>
  <c r="AX382" i="1"/>
  <c r="AT383" i="1"/>
  <c r="AV383" i="1"/>
  <c r="AX383" i="1"/>
  <c r="AT384" i="1"/>
  <c r="AV384" i="1"/>
  <c r="AX384" i="1"/>
  <c r="AT724" i="1"/>
  <c r="AV724" i="1"/>
  <c r="AX724" i="1"/>
  <c r="AT725" i="1"/>
  <c r="AV725" i="1"/>
  <c r="AX725" i="1"/>
  <c r="AT726" i="1"/>
  <c r="AV726" i="1"/>
  <c r="AX726" i="1"/>
  <c r="AT727" i="1"/>
  <c r="AV727" i="1"/>
  <c r="AX727" i="1"/>
  <c r="AT728" i="1"/>
  <c r="AV728" i="1"/>
  <c r="AX728" i="1"/>
  <c r="AT730" i="1"/>
  <c r="AV730" i="1"/>
  <c r="AX730" i="1"/>
  <c r="AT731" i="1"/>
  <c r="AV731" i="1"/>
  <c r="AX731" i="1"/>
  <c r="AT732" i="1"/>
  <c r="AV732" i="1"/>
  <c r="AX732" i="1"/>
  <c r="AT733" i="1"/>
  <c r="AV733" i="1"/>
  <c r="AX733" i="1"/>
  <c r="AT736" i="1"/>
  <c r="AV736" i="1"/>
  <c r="AX736" i="1"/>
  <c r="AT737" i="1"/>
  <c r="AV737" i="1"/>
  <c r="AX737" i="1"/>
  <c r="AT738" i="1"/>
  <c r="AV738" i="1"/>
  <c r="AX738" i="1"/>
  <c r="AT739" i="1"/>
  <c r="AV739" i="1"/>
  <c r="AX739" i="1"/>
  <c r="AT740" i="1"/>
  <c r="AV740" i="1"/>
  <c r="AX740" i="1"/>
  <c r="AT741" i="1"/>
  <c r="AV741" i="1"/>
  <c r="AX741" i="1"/>
  <c r="AT742" i="1"/>
  <c r="AV742" i="1"/>
  <c r="AX742" i="1"/>
  <c r="AT743" i="1"/>
  <c r="AV743" i="1"/>
  <c r="AX743" i="1"/>
  <c r="AT744" i="1"/>
  <c r="AV744" i="1"/>
  <c r="AX744" i="1"/>
  <c r="AT745" i="1"/>
  <c r="AV745" i="1"/>
  <c r="AX745" i="1"/>
  <c r="AT746" i="1"/>
  <c r="AV746" i="1"/>
  <c r="AX746" i="1"/>
  <c r="AT747" i="1"/>
  <c r="AV747" i="1"/>
  <c r="AX747" i="1"/>
  <c r="AT748" i="1"/>
  <c r="AV748" i="1"/>
  <c r="AX748" i="1"/>
  <c r="AT749" i="1"/>
  <c r="AV749" i="1"/>
  <c r="AX749" i="1"/>
  <c r="AT750" i="1"/>
  <c r="AV750" i="1"/>
  <c r="AX750" i="1"/>
  <c r="AT751" i="1"/>
  <c r="AV751" i="1"/>
  <c r="AX751" i="1"/>
  <c r="AT752" i="1"/>
  <c r="AV752" i="1"/>
  <c r="AX752" i="1"/>
  <c r="AT753" i="1"/>
  <c r="AV753" i="1"/>
  <c r="AX753" i="1"/>
  <c r="AT754" i="1"/>
  <c r="AV754" i="1"/>
  <c r="AX754" i="1"/>
  <c r="AT755" i="1"/>
  <c r="AV755" i="1"/>
  <c r="AX755" i="1"/>
  <c r="AT756" i="1"/>
  <c r="AV756" i="1"/>
  <c r="AX756" i="1"/>
  <c r="AT757" i="1"/>
  <c r="AV757" i="1"/>
  <c r="AX757" i="1"/>
  <c r="AT758" i="1"/>
  <c r="AV758" i="1"/>
  <c r="AX758" i="1"/>
  <c r="AT759" i="1"/>
  <c r="AV759" i="1"/>
  <c r="AX759" i="1"/>
  <c r="AT760" i="1"/>
  <c r="AV760" i="1"/>
  <c r="AX760" i="1"/>
  <c r="AT761" i="1"/>
  <c r="AV761" i="1"/>
  <c r="AX761" i="1"/>
  <c r="AT762" i="1"/>
  <c r="AV762" i="1"/>
  <c r="AX762" i="1"/>
  <c r="AT763" i="1"/>
  <c r="AV763" i="1"/>
  <c r="AX763" i="1"/>
  <c r="AT764" i="1"/>
  <c r="AV764" i="1"/>
  <c r="AX764" i="1"/>
  <c r="AT765" i="1"/>
  <c r="AV765" i="1"/>
  <c r="AX765" i="1"/>
  <c r="AT766" i="1"/>
  <c r="AV766" i="1"/>
  <c r="AX766" i="1"/>
  <c r="AT767" i="1"/>
  <c r="AV767" i="1"/>
  <c r="AX767" i="1"/>
  <c r="AT768" i="1"/>
  <c r="AV768" i="1"/>
  <c r="AX768" i="1"/>
  <c r="AT769" i="1"/>
  <c r="AV769" i="1"/>
  <c r="AX769" i="1"/>
  <c r="AT770" i="1"/>
  <c r="AV770" i="1"/>
  <c r="AX770" i="1"/>
  <c r="AT771" i="1"/>
  <c r="AV771" i="1"/>
  <c r="AX771" i="1"/>
  <c r="AT772" i="1"/>
  <c r="AV772" i="1"/>
  <c r="AX772" i="1"/>
  <c r="AT773" i="1"/>
  <c r="AV773" i="1"/>
  <c r="AX773" i="1"/>
  <c r="AT774" i="1"/>
  <c r="AV774" i="1"/>
  <c r="AX774" i="1"/>
  <c r="AT775" i="1"/>
  <c r="AV775" i="1"/>
  <c r="AX775" i="1"/>
  <c r="AT776" i="1"/>
  <c r="AV776" i="1"/>
  <c r="AX776" i="1"/>
  <c r="AT777" i="1"/>
  <c r="AV777" i="1"/>
  <c r="AX777" i="1"/>
  <c r="AT778" i="1"/>
  <c r="AV778" i="1"/>
  <c r="AX778" i="1"/>
  <c r="AT779" i="1"/>
  <c r="AV779" i="1"/>
  <c r="AX779" i="1"/>
  <c r="AT780" i="1"/>
  <c r="AV780" i="1"/>
  <c r="AX780" i="1"/>
  <c r="AT781" i="1"/>
  <c r="AV781" i="1"/>
  <c r="AX781" i="1"/>
  <c r="AT782" i="1"/>
  <c r="AV782" i="1"/>
  <c r="AX782" i="1"/>
  <c r="AT792" i="1"/>
  <c r="AV792" i="1"/>
  <c r="AX792" i="1"/>
  <c r="AT793" i="1"/>
  <c r="AV793" i="1"/>
  <c r="AX793" i="1"/>
  <c r="AT794" i="1"/>
  <c r="AV794" i="1"/>
  <c r="AX794" i="1"/>
  <c r="AT795" i="1"/>
  <c r="AV795" i="1"/>
  <c r="AX795" i="1"/>
  <c r="AT796" i="1"/>
  <c r="AV796" i="1"/>
  <c r="AX796" i="1"/>
  <c r="AT799" i="1"/>
  <c r="AV799" i="1"/>
  <c r="AX799" i="1"/>
  <c r="AT800" i="1"/>
  <c r="AV800" i="1"/>
  <c r="AX800" i="1"/>
  <c r="AT801" i="1"/>
  <c r="AV801" i="1"/>
  <c r="AX801" i="1"/>
  <c r="AT802" i="1"/>
  <c r="AV802" i="1"/>
  <c r="AX802" i="1"/>
  <c r="K3" i="1" l="1"/>
  <c r="K2287" i="1" s="1"/>
  <c r="BE2287" i="1"/>
  <c r="BD2287" i="1"/>
  <c r="AA2287" i="1"/>
  <c r="Z2287" i="1"/>
  <c r="Y2287" i="1"/>
  <c r="X2287" i="1"/>
  <c r="W2287" i="1"/>
  <c r="V2287" i="1"/>
  <c r="AZ2287" i="1"/>
  <c r="AY2287" i="1"/>
  <c r="AW2287" i="1"/>
  <c r="AU2287" i="1"/>
  <c r="AS2287" i="1"/>
  <c r="AR2287" i="1"/>
  <c r="AQ2287" i="1"/>
  <c r="AP2287" i="1"/>
  <c r="AO2287" i="1"/>
  <c r="AL2287" i="1"/>
  <c r="AK2287" i="1"/>
  <c r="AJ2287" i="1"/>
  <c r="AI2287" i="1"/>
  <c r="AH2287" i="1"/>
  <c r="AG2287" i="1"/>
  <c r="AF2287" i="1"/>
  <c r="AE2287" i="1"/>
  <c r="AD2287" i="1"/>
  <c r="AC2287" i="1"/>
  <c r="AB2287" i="1"/>
  <c r="U2287" i="1"/>
  <c r="T2287" i="1"/>
  <c r="S2287" i="1"/>
  <c r="R2287" i="1"/>
  <c r="Q2287" i="1"/>
  <c r="O2287" i="1"/>
  <c r="N2287" i="1"/>
  <c r="M2287" i="1"/>
  <c r="AX2242" i="1"/>
  <c r="AV2242" i="1"/>
  <c r="AT2242" i="1"/>
  <c r="AX2241" i="1"/>
  <c r="AV2241" i="1"/>
  <c r="AT2241" i="1"/>
  <c r="AX2240" i="1"/>
  <c r="AV2240" i="1"/>
  <c r="AT2240" i="1"/>
  <c r="AX2273" i="1"/>
  <c r="AV2273" i="1"/>
  <c r="AT2273" i="1"/>
  <c r="AX2286" i="1"/>
  <c r="AV2286" i="1"/>
  <c r="AT2286" i="1"/>
  <c r="AX2285" i="1"/>
  <c r="AV2285" i="1"/>
  <c r="AT2285" i="1"/>
  <c r="AX2284" i="1"/>
  <c r="AV2284" i="1"/>
  <c r="AT2284" i="1"/>
  <c r="AX2233" i="1"/>
  <c r="AV2233" i="1"/>
  <c r="AT2233" i="1"/>
  <c r="AX2232" i="1"/>
  <c r="AV2232" i="1"/>
  <c r="AT2232" i="1"/>
  <c r="AX2221" i="1"/>
  <c r="AV2221" i="1"/>
  <c r="AT2221" i="1"/>
  <c r="AX2220" i="1"/>
  <c r="AV2220" i="1"/>
  <c r="AT2220" i="1"/>
  <c r="AX2272" i="1"/>
  <c r="AV2272" i="1"/>
  <c r="AT2272" i="1"/>
  <c r="AX2271" i="1"/>
  <c r="AV2271" i="1"/>
  <c r="AT2271" i="1"/>
  <c r="AX2279" i="1"/>
  <c r="AV2279" i="1"/>
  <c r="AT2279" i="1"/>
  <c r="AX2278" i="1"/>
  <c r="AV2278" i="1"/>
  <c r="AT2278" i="1"/>
  <c r="AX2268" i="1"/>
  <c r="AV2268" i="1"/>
  <c r="AT2268" i="1"/>
  <c r="AX2234" i="1"/>
  <c r="AV2234" i="1"/>
  <c r="AT2234" i="1"/>
  <c r="AX2277" i="1"/>
  <c r="AV2277" i="1"/>
  <c r="AT2277" i="1"/>
  <c r="AX2270" i="1"/>
  <c r="AV2270" i="1"/>
  <c r="AT2270" i="1"/>
  <c r="AX2269" i="1"/>
  <c r="AV2269" i="1"/>
  <c r="AT2269" i="1"/>
  <c r="AX2280" i="1"/>
  <c r="AV2280" i="1"/>
  <c r="AT2280" i="1"/>
  <c r="AX2267" i="1"/>
  <c r="AV2267" i="1"/>
  <c r="AT2267" i="1"/>
  <c r="AX2253" i="1"/>
  <c r="AV2253" i="1"/>
  <c r="AT2253" i="1"/>
  <c r="AX2276" i="1"/>
  <c r="AV2276" i="1"/>
  <c r="AT2276" i="1"/>
  <c r="AX2266" i="1"/>
  <c r="AV2266" i="1"/>
  <c r="AT2266" i="1"/>
  <c r="AX2215" i="1"/>
  <c r="AV2215" i="1"/>
  <c r="AT2215" i="1"/>
  <c r="AX2214" i="1"/>
  <c r="AV2214" i="1"/>
  <c r="AT2214" i="1"/>
  <c r="AX2213" i="1"/>
  <c r="AV2213" i="1"/>
  <c r="AT2213" i="1"/>
  <c r="AX2212" i="1"/>
  <c r="AV2212" i="1"/>
  <c r="AT2212" i="1"/>
  <c r="AX2263" i="1"/>
  <c r="AV2263" i="1"/>
  <c r="AT2263" i="1"/>
  <c r="AX2246" i="1"/>
  <c r="AV2246" i="1"/>
  <c r="AT2246" i="1"/>
  <c r="AX2235" i="1"/>
  <c r="AV2235" i="1"/>
  <c r="AT2235" i="1"/>
  <c r="AX2274" i="1"/>
  <c r="AV2274" i="1"/>
  <c r="AT2274" i="1"/>
  <c r="AX2255" i="1"/>
  <c r="AV2255" i="1"/>
  <c r="AT2255" i="1"/>
  <c r="AX2254" i="1"/>
  <c r="AV2254" i="1"/>
  <c r="AT2254" i="1"/>
  <c r="AX2282" i="1"/>
  <c r="AV2282" i="1"/>
  <c r="AT2282" i="1"/>
  <c r="AX2281" i="1"/>
  <c r="AV2281" i="1"/>
  <c r="AT2281" i="1"/>
  <c r="AX2265" i="1"/>
  <c r="AV2265" i="1"/>
  <c r="AT2265" i="1"/>
  <c r="AX2264" i="1"/>
  <c r="AV2264" i="1"/>
  <c r="AT2264" i="1"/>
  <c r="AX2219" i="1"/>
  <c r="AV2219" i="1"/>
  <c r="AT2219" i="1"/>
  <c r="AX2262" i="1"/>
  <c r="AV2262" i="1"/>
  <c r="AT2262" i="1"/>
  <c r="AX2218" i="1"/>
  <c r="AV2218" i="1"/>
  <c r="AT2218" i="1"/>
  <c r="AX2217" i="1"/>
  <c r="AV2217" i="1"/>
  <c r="AT2217" i="1"/>
  <c r="AX2216" i="1"/>
  <c r="AV2216" i="1"/>
  <c r="AT2216" i="1"/>
  <c r="AX2261" i="1"/>
  <c r="AV2261" i="1"/>
  <c r="AT2261" i="1"/>
  <c r="AX2245" i="1"/>
  <c r="AV2245" i="1"/>
  <c r="AT2245" i="1"/>
  <c r="AX2257" i="1"/>
  <c r="AV2257" i="1"/>
  <c r="AT2257" i="1"/>
  <c r="AX2256" i="1"/>
  <c r="AV2256" i="1"/>
  <c r="AT2256" i="1"/>
  <c r="AX2244" i="1"/>
  <c r="AV2244" i="1"/>
  <c r="AT2244" i="1"/>
  <c r="AX2237" i="1"/>
  <c r="AV2237" i="1"/>
  <c r="AT2237" i="1"/>
  <c r="AX2236" i="1"/>
  <c r="AV2236" i="1"/>
  <c r="AT2236" i="1"/>
  <c r="AX2260" i="1"/>
  <c r="AV2260" i="1"/>
  <c r="AT2260" i="1"/>
  <c r="AX2259" i="1"/>
  <c r="AV2259" i="1"/>
  <c r="AT2259" i="1"/>
  <c r="AX2258" i="1"/>
  <c r="AV2258" i="1"/>
  <c r="AT2258" i="1"/>
  <c r="AX2283" i="1"/>
  <c r="AV2283" i="1"/>
  <c r="AT2283" i="1"/>
  <c r="AX2239" i="1"/>
  <c r="AV2239" i="1"/>
  <c r="AT2239" i="1"/>
  <c r="AX2238" i="1"/>
  <c r="AV2238" i="1"/>
  <c r="AT2238" i="1"/>
  <c r="AX2210" i="1"/>
  <c r="AV2210" i="1"/>
  <c r="AT2210" i="1"/>
  <c r="AX2209" i="1"/>
  <c r="AV2209" i="1"/>
  <c r="AT2209" i="1"/>
  <c r="AX2208" i="1"/>
  <c r="AV2208" i="1"/>
  <c r="AT2208" i="1"/>
  <c r="AX2207" i="1"/>
  <c r="AV2207" i="1"/>
  <c r="AT2207" i="1"/>
  <c r="AX2206" i="1"/>
  <c r="AV2206" i="1"/>
  <c r="AT2206" i="1"/>
  <c r="AX2205" i="1"/>
  <c r="AV2205" i="1"/>
  <c r="AT2205" i="1"/>
  <c r="AX2204" i="1"/>
  <c r="AV2204" i="1"/>
  <c r="AT2204" i="1"/>
  <c r="AX2200" i="1"/>
  <c r="AV2200" i="1"/>
  <c r="AT2200" i="1"/>
  <c r="AX2198" i="1"/>
  <c r="AV2198" i="1"/>
  <c r="AT2198" i="1"/>
  <c r="AX2197" i="1"/>
  <c r="AV2197" i="1"/>
  <c r="AT2197" i="1"/>
  <c r="AX2196" i="1"/>
  <c r="AV2196" i="1"/>
  <c r="AT2196" i="1"/>
  <c r="AX2195" i="1"/>
  <c r="AV2195" i="1"/>
  <c r="AT2195" i="1"/>
  <c r="AX2194" i="1"/>
  <c r="AV2194" i="1"/>
  <c r="AT2194" i="1"/>
  <c r="AX2193" i="1"/>
  <c r="AV2193" i="1"/>
  <c r="AT2193" i="1"/>
  <c r="AX2192" i="1"/>
  <c r="AV2192" i="1"/>
  <c r="AT2192" i="1"/>
  <c r="AX2191" i="1"/>
  <c r="AV2191" i="1"/>
  <c r="AT2191" i="1"/>
  <c r="AX2190" i="1"/>
  <c r="AV2190" i="1"/>
  <c r="AT2190" i="1"/>
  <c r="AX2189" i="1"/>
  <c r="AV2189" i="1"/>
  <c r="AT2189" i="1"/>
  <c r="AX2188" i="1"/>
  <c r="AV2188" i="1"/>
  <c r="AT2188" i="1"/>
  <c r="AX2187" i="1"/>
  <c r="AV2187" i="1"/>
  <c r="AT2187" i="1"/>
  <c r="AX2186" i="1"/>
  <c r="AV2186" i="1"/>
  <c r="AT2186" i="1"/>
  <c r="AX2185" i="1"/>
  <c r="AV2185" i="1"/>
  <c r="AT2185" i="1"/>
  <c r="AX2184" i="1"/>
  <c r="AV2184" i="1"/>
  <c r="AT2184" i="1"/>
  <c r="AX2183" i="1"/>
  <c r="AV2183" i="1"/>
  <c r="AT2183" i="1"/>
  <c r="AX2182" i="1"/>
  <c r="AV2182" i="1"/>
  <c r="AT2182" i="1"/>
  <c r="AX2181" i="1"/>
  <c r="AV2181" i="1"/>
  <c r="AT2181" i="1"/>
  <c r="AX2180" i="1"/>
  <c r="AV2180" i="1"/>
  <c r="AT2180" i="1"/>
  <c r="AX2179" i="1"/>
  <c r="AV2179" i="1"/>
  <c r="AT2179" i="1"/>
  <c r="AX2178" i="1"/>
  <c r="AV2178" i="1"/>
  <c r="AT2178" i="1"/>
  <c r="AX2177" i="1"/>
  <c r="AV2177" i="1"/>
  <c r="AT2177" i="1"/>
  <c r="AX2176" i="1"/>
  <c r="AV2176" i="1"/>
  <c r="AT2176" i="1"/>
  <c r="AX2175" i="1"/>
  <c r="AV2175" i="1"/>
  <c r="AT2175" i="1"/>
  <c r="AX2174" i="1"/>
  <c r="AV2174" i="1"/>
  <c r="AT2174" i="1"/>
  <c r="AX2173" i="1"/>
  <c r="AV2173" i="1"/>
  <c r="AT2173" i="1"/>
  <c r="AX2172" i="1"/>
  <c r="AV2172" i="1"/>
  <c r="AT2172" i="1"/>
  <c r="AX2171" i="1"/>
  <c r="AV2171" i="1"/>
  <c r="AT2171" i="1"/>
  <c r="AX2170" i="1"/>
  <c r="AV2170" i="1"/>
  <c r="AT2170" i="1"/>
  <c r="AX2169" i="1"/>
  <c r="AV2169" i="1"/>
  <c r="AT2169" i="1"/>
  <c r="AX2168" i="1"/>
  <c r="AV2168" i="1"/>
  <c r="AT2168" i="1"/>
  <c r="AX2167" i="1"/>
  <c r="AV2167" i="1"/>
  <c r="AT2167" i="1"/>
  <c r="AX2166" i="1"/>
  <c r="AV2166" i="1"/>
  <c r="AT2166" i="1"/>
  <c r="AX2165" i="1"/>
  <c r="AV2165" i="1"/>
  <c r="AT2165" i="1"/>
  <c r="AX2164" i="1"/>
  <c r="AV2164" i="1"/>
  <c r="AT2164" i="1"/>
  <c r="AX2163" i="1"/>
  <c r="AV2163" i="1"/>
  <c r="AT2163" i="1"/>
  <c r="AX2162" i="1"/>
  <c r="AV2162" i="1"/>
  <c r="AT2162" i="1"/>
  <c r="AX2161" i="1"/>
  <c r="AV2161" i="1"/>
  <c r="AT2161" i="1"/>
  <c r="AX2160" i="1"/>
  <c r="AV2160" i="1"/>
  <c r="AT2160" i="1"/>
  <c r="AX2159" i="1"/>
  <c r="AV2159" i="1"/>
  <c r="AT2159" i="1"/>
  <c r="AX2158" i="1"/>
  <c r="AV2158" i="1"/>
  <c r="AT2158" i="1"/>
  <c r="AX2157" i="1"/>
  <c r="AV2157" i="1"/>
  <c r="AT2157" i="1"/>
  <c r="AX2156" i="1"/>
  <c r="AV2156" i="1"/>
  <c r="AT2156" i="1"/>
  <c r="AX2155" i="1"/>
  <c r="AV2155" i="1"/>
  <c r="AT2155" i="1"/>
  <c r="AX2154" i="1"/>
  <c r="AV2154" i="1"/>
  <c r="AT2154" i="1"/>
  <c r="AX2153" i="1"/>
  <c r="AV2153" i="1"/>
  <c r="AT2153" i="1"/>
  <c r="AX2152" i="1"/>
  <c r="AV2152" i="1"/>
  <c r="AT2152" i="1"/>
  <c r="AX2151" i="1"/>
  <c r="AV2151" i="1"/>
  <c r="AT2151" i="1"/>
  <c r="AX2150" i="1"/>
  <c r="AV2150" i="1"/>
  <c r="AT2150" i="1"/>
  <c r="AX2149" i="1"/>
  <c r="AV2149" i="1"/>
  <c r="AT2149" i="1"/>
  <c r="AX2148" i="1"/>
  <c r="AV2148" i="1"/>
  <c r="AT2148" i="1"/>
  <c r="AX2147" i="1"/>
  <c r="AV2147" i="1"/>
  <c r="AT2147" i="1"/>
  <c r="AX2146" i="1"/>
  <c r="AV2146" i="1"/>
  <c r="AT2146" i="1"/>
  <c r="AX2145" i="1"/>
  <c r="AV2145" i="1"/>
  <c r="AT2145" i="1"/>
  <c r="AX2144" i="1"/>
  <c r="AV2144" i="1"/>
  <c r="AT2144" i="1"/>
  <c r="AX2143" i="1"/>
  <c r="AV2143" i="1"/>
  <c r="AT2143" i="1"/>
  <c r="AX2142" i="1"/>
  <c r="AV2142" i="1"/>
  <c r="AT2142" i="1"/>
  <c r="AX2141" i="1"/>
  <c r="AV2141" i="1"/>
  <c r="AT2141" i="1"/>
  <c r="AX2140" i="1"/>
  <c r="AV2140" i="1"/>
  <c r="AT2140" i="1"/>
  <c r="AX2139" i="1"/>
  <c r="AV2139" i="1"/>
  <c r="AT2139" i="1"/>
  <c r="AX2138" i="1"/>
  <c r="AV2138" i="1"/>
  <c r="AT2138" i="1"/>
  <c r="AX2137" i="1"/>
  <c r="AV2137" i="1"/>
  <c r="AT2137" i="1"/>
  <c r="AX2136" i="1"/>
  <c r="AV2136" i="1"/>
  <c r="AT2136" i="1"/>
  <c r="AX2135" i="1"/>
  <c r="AV2135" i="1"/>
  <c r="AT2135" i="1"/>
  <c r="AX2134" i="1"/>
  <c r="AV2134" i="1"/>
  <c r="AT2134" i="1"/>
  <c r="AX2133" i="1"/>
  <c r="AV2133" i="1"/>
  <c r="AT2133" i="1"/>
  <c r="AX2132" i="1"/>
  <c r="AV2132" i="1"/>
  <c r="AT2132" i="1"/>
  <c r="AX2131" i="1"/>
  <c r="AV2131" i="1"/>
  <c r="AT2131" i="1"/>
  <c r="AX2130" i="1"/>
  <c r="AV2130" i="1"/>
  <c r="AT2130" i="1"/>
  <c r="AX2129" i="1"/>
  <c r="AV2129" i="1"/>
  <c r="AT2129" i="1"/>
  <c r="AX2128" i="1"/>
  <c r="AV2128" i="1"/>
  <c r="AT2128" i="1"/>
  <c r="AX2127" i="1"/>
  <c r="AV2127" i="1"/>
  <c r="AT2127" i="1"/>
  <c r="AX2126" i="1"/>
  <c r="AV2126" i="1"/>
  <c r="AT2126" i="1"/>
  <c r="AX2125" i="1"/>
  <c r="AV2125" i="1"/>
  <c r="AT2125" i="1"/>
  <c r="AX2124" i="1"/>
  <c r="AV2124" i="1"/>
  <c r="AT2124" i="1"/>
  <c r="AX2123" i="1"/>
  <c r="AV2123" i="1"/>
  <c r="AT2123" i="1"/>
  <c r="AX2122" i="1"/>
  <c r="AV2122" i="1"/>
  <c r="AT2122" i="1"/>
  <c r="AX2121" i="1"/>
  <c r="AV2121" i="1"/>
  <c r="AT2121" i="1"/>
  <c r="AX2120" i="1"/>
  <c r="AV2120" i="1"/>
  <c r="AT2120" i="1"/>
  <c r="AX2119" i="1"/>
  <c r="AV2119" i="1"/>
  <c r="AT2119" i="1"/>
  <c r="AX2118" i="1"/>
  <c r="AV2118" i="1"/>
  <c r="AT2118" i="1"/>
  <c r="AX2117" i="1"/>
  <c r="AV2117" i="1"/>
  <c r="AT2117" i="1"/>
  <c r="AX2116" i="1"/>
  <c r="AV2116" i="1"/>
  <c r="AT2116" i="1"/>
  <c r="AX2115" i="1"/>
  <c r="AV2115" i="1"/>
  <c r="AT2115" i="1"/>
  <c r="AX2114" i="1"/>
  <c r="AV2114" i="1"/>
  <c r="AT2114" i="1"/>
  <c r="AX2113" i="1"/>
  <c r="AV2113" i="1"/>
  <c r="AT2113" i="1"/>
  <c r="AX2112" i="1"/>
  <c r="AV2112" i="1"/>
  <c r="AT2112" i="1"/>
  <c r="AX2111" i="1"/>
  <c r="AV2111" i="1"/>
  <c r="AT2111" i="1"/>
  <c r="AX2110" i="1"/>
  <c r="AV2110" i="1"/>
  <c r="AT2110" i="1"/>
  <c r="AX2109" i="1"/>
  <c r="AV2109" i="1"/>
  <c r="AT2109" i="1"/>
  <c r="AX2108" i="1"/>
  <c r="AV2108" i="1"/>
  <c r="AT2108" i="1"/>
  <c r="AX2107" i="1"/>
  <c r="AV2107" i="1"/>
  <c r="AT2107" i="1"/>
  <c r="AX2106" i="1"/>
  <c r="AV2106" i="1"/>
  <c r="AT2106" i="1"/>
  <c r="AX2105" i="1"/>
  <c r="AV2105" i="1"/>
  <c r="AT2105" i="1"/>
  <c r="AX2104" i="1"/>
  <c r="AV2104" i="1"/>
  <c r="AT2104" i="1"/>
  <c r="AX2103" i="1"/>
  <c r="AV2103" i="1"/>
  <c r="AT2103" i="1"/>
  <c r="AX2102" i="1"/>
  <c r="AV2102" i="1"/>
  <c r="AT2102" i="1"/>
  <c r="AX2101" i="1"/>
  <c r="AV2101" i="1"/>
  <c r="AT2101" i="1"/>
  <c r="AX2100" i="1"/>
  <c r="AV2100" i="1"/>
  <c r="AT2100" i="1"/>
  <c r="AX2099" i="1"/>
  <c r="AV2099" i="1"/>
  <c r="AT2099" i="1"/>
  <c r="AX2098" i="1"/>
  <c r="AV2098" i="1"/>
  <c r="AT2098" i="1"/>
  <c r="AX2097" i="1"/>
  <c r="AV2097" i="1"/>
  <c r="AT2097" i="1"/>
  <c r="AX2096" i="1"/>
  <c r="AV2096" i="1"/>
  <c r="AT2096" i="1"/>
  <c r="AX2095" i="1"/>
  <c r="AV2095" i="1"/>
  <c r="AT2095" i="1"/>
  <c r="AX2094" i="1"/>
  <c r="AV2094" i="1"/>
  <c r="AT2094" i="1"/>
  <c r="AX2093" i="1"/>
  <c r="AV2093" i="1"/>
  <c r="AT2093" i="1"/>
  <c r="AX2092" i="1"/>
  <c r="AV2092" i="1"/>
  <c r="AT2092" i="1"/>
  <c r="AX2091" i="1"/>
  <c r="AV2091" i="1"/>
  <c r="AT2091" i="1"/>
  <c r="AX2090" i="1"/>
  <c r="AV2090" i="1"/>
  <c r="AT2090" i="1"/>
  <c r="AX2089" i="1"/>
  <c r="AV2089" i="1"/>
  <c r="AT2089" i="1"/>
  <c r="AX2088" i="1"/>
  <c r="AV2088" i="1"/>
  <c r="AT2088" i="1"/>
  <c r="AX2087" i="1"/>
  <c r="AV2087" i="1"/>
  <c r="AT2087" i="1"/>
  <c r="AX2086" i="1"/>
  <c r="AV2086" i="1"/>
  <c r="AT2086" i="1"/>
  <c r="AX2085" i="1"/>
  <c r="AV2085" i="1"/>
  <c r="AT2085" i="1"/>
  <c r="AX2084" i="1"/>
  <c r="AV2084" i="1"/>
  <c r="AT2084" i="1"/>
  <c r="AX2083" i="1"/>
  <c r="AV2083" i="1"/>
  <c r="AT2083" i="1"/>
  <c r="AX2082" i="1"/>
  <c r="AV2082" i="1"/>
  <c r="AT2082" i="1"/>
  <c r="AX2081" i="1"/>
  <c r="AV2081" i="1"/>
  <c r="AT2081" i="1"/>
  <c r="AX2080" i="1"/>
  <c r="AV2080" i="1"/>
  <c r="AT2080" i="1"/>
  <c r="AX2079" i="1"/>
  <c r="AV2079" i="1"/>
  <c r="AT2079" i="1"/>
  <c r="AX2078" i="1"/>
  <c r="AV2078" i="1"/>
  <c r="AT2078" i="1"/>
  <c r="AX2077" i="1"/>
  <c r="AV2077" i="1"/>
  <c r="AT2077" i="1"/>
  <c r="AX2076" i="1"/>
  <c r="AV2076" i="1"/>
  <c r="AT2076" i="1"/>
  <c r="AX2075" i="1"/>
  <c r="AV2075" i="1"/>
  <c r="AT2075" i="1"/>
  <c r="AX2074" i="1"/>
  <c r="AV2074" i="1"/>
  <c r="AT2074" i="1"/>
  <c r="AX2073" i="1"/>
  <c r="AV2073" i="1"/>
  <c r="AT2073" i="1"/>
  <c r="AX2072" i="1"/>
  <c r="AV2072" i="1"/>
  <c r="AT2072" i="1"/>
  <c r="AX2071" i="1"/>
  <c r="AV2071" i="1"/>
  <c r="AT2071" i="1"/>
  <c r="AX2070" i="1"/>
  <c r="AV2070" i="1"/>
  <c r="AT2070" i="1"/>
  <c r="AX2069" i="1"/>
  <c r="AV2069" i="1"/>
  <c r="AT2069" i="1"/>
  <c r="AX2068" i="1"/>
  <c r="AV2068" i="1"/>
  <c r="AT2068" i="1"/>
  <c r="AX2067" i="1"/>
  <c r="AV2067" i="1"/>
  <c r="AT2067" i="1"/>
  <c r="AX2066" i="1"/>
  <c r="AV2066" i="1"/>
  <c r="AT2066" i="1"/>
  <c r="AX2065" i="1"/>
  <c r="AV2065" i="1"/>
  <c r="AT2065" i="1"/>
  <c r="AX2064" i="1"/>
  <c r="AV2064" i="1"/>
  <c r="AT2064" i="1"/>
  <c r="AX2063" i="1"/>
  <c r="AV2063" i="1"/>
  <c r="AT2063" i="1"/>
  <c r="AX2062" i="1"/>
  <c r="AV2062" i="1"/>
  <c r="AT2062" i="1"/>
  <c r="AX2061" i="1"/>
  <c r="AV2061" i="1"/>
  <c r="AT2061" i="1"/>
  <c r="AX2060" i="1"/>
  <c r="AV2060" i="1"/>
  <c r="AT2060" i="1"/>
  <c r="AX2059" i="1"/>
  <c r="AV2059" i="1"/>
  <c r="AT2059" i="1"/>
  <c r="AX2058" i="1"/>
  <c r="AV2058" i="1"/>
  <c r="AT2058" i="1"/>
  <c r="AX2057" i="1"/>
  <c r="AV2057" i="1"/>
  <c r="AT2057" i="1"/>
  <c r="AX2056" i="1"/>
  <c r="AV2056" i="1"/>
  <c r="AT2056" i="1"/>
  <c r="AX2055" i="1"/>
  <c r="AV2055" i="1"/>
  <c r="AT2055" i="1"/>
  <c r="AX2054" i="1"/>
  <c r="AV2054" i="1"/>
  <c r="AT2054" i="1"/>
  <c r="AX2053" i="1"/>
  <c r="AV2053" i="1"/>
  <c r="AT2053" i="1"/>
  <c r="AX2052" i="1"/>
  <c r="AV2052" i="1"/>
  <c r="AT2052" i="1"/>
  <c r="AX2051" i="1"/>
  <c r="AV2051" i="1"/>
  <c r="AT2051" i="1"/>
  <c r="AX2050" i="1"/>
  <c r="AV2050" i="1"/>
  <c r="AT2050" i="1"/>
  <c r="AX2049" i="1"/>
  <c r="AV2049" i="1"/>
  <c r="AT2049" i="1"/>
  <c r="AX2048" i="1"/>
  <c r="AV2048" i="1"/>
  <c r="AT2048" i="1"/>
  <c r="AX2047" i="1"/>
  <c r="AV2047" i="1"/>
  <c r="AT2047" i="1"/>
  <c r="AX2046" i="1"/>
  <c r="AV2046" i="1"/>
  <c r="AT2046" i="1"/>
  <c r="AX2045" i="1"/>
  <c r="AV2045" i="1"/>
  <c r="AT2045" i="1"/>
  <c r="AX2044" i="1"/>
  <c r="AV2044" i="1"/>
  <c r="AT2044" i="1"/>
  <c r="AX2043" i="1"/>
  <c r="AV2043" i="1"/>
  <c r="AT2043" i="1"/>
  <c r="AX2042" i="1"/>
  <c r="AV2042" i="1"/>
  <c r="AT2042" i="1"/>
  <c r="AX2041" i="1"/>
  <c r="AV2041" i="1"/>
  <c r="AT2041" i="1"/>
  <c r="AX2040" i="1"/>
  <c r="AV2040" i="1"/>
  <c r="AT2040" i="1"/>
  <c r="AX2039" i="1"/>
  <c r="AV2039" i="1"/>
  <c r="AT2039" i="1"/>
  <c r="AX2038" i="1"/>
  <c r="AV2038" i="1"/>
  <c r="AT2038" i="1"/>
  <c r="AX2037" i="1"/>
  <c r="AV2037" i="1"/>
  <c r="AT2037" i="1"/>
  <c r="AX2036" i="1"/>
  <c r="AV2036" i="1"/>
  <c r="AT2036" i="1"/>
  <c r="AX2035" i="1"/>
  <c r="AV2035" i="1"/>
  <c r="AT2035" i="1"/>
  <c r="AX2034" i="1"/>
  <c r="AV2034" i="1"/>
  <c r="AT2034" i="1"/>
  <c r="AX2033" i="1"/>
  <c r="AV2033" i="1"/>
  <c r="AT2033" i="1"/>
  <c r="AX2032" i="1"/>
  <c r="AV2032" i="1"/>
  <c r="AT2032" i="1"/>
  <c r="AX2031" i="1"/>
  <c r="AV2031" i="1"/>
  <c r="AT2031" i="1"/>
  <c r="AX2030" i="1"/>
  <c r="AV2030" i="1"/>
  <c r="AT2030" i="1"/>
  <c r="AX2029" i="1"/>
  <c r="AV2029" i="1"/>
  <c r="AT2029" i="1"/>
  <c r="AX2028" i="1"/>
  <c r="AV2028" i="1"/>
  <c r="AT2028" i="1"/>
  <c r="AX2027" i="1"/>
  <c r="AV2027" i="1"/>
  <c r="AT2027" i="1"/>
  <c r="AX2026" i="1"/>
  <c r="AV2026" i="1"/>
  <c r="AT2026" i="1"/>
  <c r="AX2025" i="1"/>
  <c r="AV2025" i="1"/>
  <c r="AT2025" i="1"/>
  <c r="AX2024" i="1"/>
  <c r="AV2024" i="1"/>
  <c r="AT2024" i="1"/>
  <c r="AX2023" i="1"/>
  <c r="AV2023" i="1"/>
  <c r="AT2023" i="1"/>
  <c r="AX2022" i="1"/>
  <c r="AV2022" i="1"/>
  <c r="AT2022" i="1"/>
  <c r="AX2021" i="1"/>
  <c r="AV2021" i="1"/>
  <c r="AT2021" i="1"/>
  <c r="AX2020" i="1"/>
  <c r="AV2020" i="1"/>
  <c r="AT2020" i="1"/>
  <c r="AX2019" i="1"/>
  <c r="AV2019" i="1"/>
  <c r="AT2019" i="1"/>
  <c r="AX2018" i="1"/>
  <c r="AV2018" i="1"/>
  <c r="AT2018" i="1"/>
  <c r="AX2017" i="1"/>
  <c r="AV2017" i="1"/>
  <c r="AT2017" i="1"/>
  <c r="AX2016" i="1"/>
  <c r="AV2016" i="1"/>
  <c r="AT2016" i="1"/>
  <c r="AX2015" i="1"/>
  <c r="AV2015" i="1"/>
  <c r="AT2015" i="1"/>
  <c r="AX2014" i="1"/>
  <c r="AV2014" i="1"/>
  <c r="AT2014" i="1"/>
  <c r="AX2013" i="1"/>
  <c r="AV2013" i="1"/>
  <c r="AT2013" i="1"/>
  <c r="AX2012" i="1"/>
  <c r="AV2012" i="1"/>
  <c r="AT2012" i="1"/>
  <c r="AX2011" i="1"/>
  <c r="AV2011" i="1"/>
  <c r="AT2011" i="1"/>
  <c r="AX2010" i="1"/>
  <c r="AV2010" i="1"/>
  <c r="AT2010" i="1"/>
  <c r="AX2009" i="1"/>
  <c r="AV2009" i="1"/>
  <c r="AT2009" i="1"/>
  <c r="AX2008" i="1"/>
  <c r="AV2008" i="1"/>
  <c r="AT2008" i="1"/>
  <c r="AX2007" i="1"/>
  <c r="AV2007" i="1"/>
  <c r="AT2007" i="1"/>
  <c r="AX2006" i="1"/>
  <c r="AV2006" i="1"/>
  <c r="AT2006" i="1"/>
  <c r="AX2005" i="1"/>
  <c r="AV2005" i="1"/>
  <c r="AT2005" i="1"/>
  <c r="AX2004" i="1"/>
  <c r="AV2004" i="1"/>
  <c r="AT2004" i="1"/>
  <c r="AX2003" i="1"/>
  <c r="AV2003" i="1"/>
  <c r="AT2003" i="1"/>
  <c r="AX2002" i="1"/>
  <c r="AV2002" i="1"/>
  <c r="AT2002" i="1"/>
  <c r="AX2001" i="1"/>
  <c r="AV2001" i="1"/>
  <c r="AT2001" i="1"/>
  <c r="AX2000" i="1"/>
  <c r="AV2000" i="1"/>
  <c r="AT2000" i="1"/>
  <c r="AX1999" i="1"/>
  <c r="AV1999" i="1"/>
  <c r="AT1999" i="1"/>
  <c r="AX1998" i="1"/>
  <c r="AV1998" i="1"/>
  <c r="AT1998" i="1"/>
  <c r="AX1997" i="1"/>
  <c r="AV1997" i="1"/>
  <c r="AT1997" i="1"/>
  <c r="AX1996" i="1"/>
  <c r="AV1996" i="1"/>
  <c r="AT1996" i="1"/>
  <c r="AX1995" i="1"/>
  <c r="AV1995" i="1"/>
  <c r="AT1995" i="1"/>
  <c r="AX1994" i="1"/>
  <c r="AV1994" i="1"/>
  <c r="AT1994" i="1"/>
  <c r="AX1993" i="1"/>
  <c r="AV1993" i="1"/>
  <c r="AT1993" i="1"/>
  <c r="AX1992" i="1"/>
  <c r="AV1992" i="1"/>
  <c r="AT1992" i="1"/>
  <c r="AX1991" i="1"/>
  <c r="AV1991" i="1"/>
  <c r="AT1991" i="1"/>
  <c r="AX1990" i="1"/>
  <c r="AV1990" i="1"/>
  <c r="AT1990" i="1"/>
  <c r="AX1989" i="1"/>
  <c r="AV1989" i="1"/>
  <c r="AT1989" i="1"/>
  <c r="AX1988" i="1"/>
  <c r="AV1988" i="1"/>
  <c r="AT1988" i="1"/>
  <c r="AX1987" i="1"/>
  <c r="AV1987" i="1"/>
  <c r="AT1987" i="1"/>
  <c r="AX1986" i="1"/>
  <c r="AV1986" i="1"/>
  <c r="AT1986" i="1"/>
  <c r="AX1985" i="1"/>
  <c r="AV1985" i="1"/>
  <c r="AT1985" i="1"/>
  <c r="AX1984" i="1"/>
  <c r="AV1984" i="1"/>
  <c r="AT1984" i="1"/>
  <c r="AX1983" i="1"/>
  <c r="AV1983" i="1"/>
  <c r="AT1983" i="1"/>
  <c r="AX1982" i="1"/>
  <c r="AV1982" i="1"/>
  <c r="AT1982" i="1"/>
  <c r="AX1981" i="1"/>
  <c r="AV1981" i="1"/>
  <c r="AT1981" i="1"/>
  <c r="AX1980" i="1"/>
  <c r="AV1980" i="1"/>
  <c r="AT1980" i="1"/>
  <c r="AX1979" i="1"/>
  <c r="AV1979" i="1"/>
  <c r="AT1979" i="1"/>
  <c r="AX1978" i="1"/>
  <c r="AV1978" i="1"/>
  <c r="AT1978" i="1"/>
  <c r="AX1977" i="1"/>
  <c r="AV1977" i="1"/>
  <c r="AT1977" i="1"/>
  <c r="AX1976" i="1"/>
  <c r="AV1976" i="1"/>
  <c r="AT1976" i="1"/>
  <c r="AX1975" i="1"/>
  <c r="AV1975" i="1"/>
  <c r="AT1975" i="1"/>
  <c r="AX1974" i="1"/>
  <c r="AV1974" i="1"/>
  <c r="AT1974" i="1"/>
  <c r="AX1973" i="1"/>
  <c r="AV1973" i="1"/>
  <c r="AT1973" i="1"/>
  <c r="AX1972" i="1"/>
  <c r="AV1972" i="1"/>
  <c r="AT1972" i="1"/>
  <c r="AX1971" i="1"/>
  <c r="AV1971" i="1"/>
  <c r="AT1971" i="1"/>
  <c r="AX1970" i="1"/>
  <c r="AV1970" i="1"/>
  <c r="AT1970" i="1"/>
  <c r="AX1969" i="1"/>
  <c r="AV1969" i="1"/>
  <c r="AT1969" i="1"/>
  <c r="AX1968" i="1"/>
  <c r="AV1968" i="1"/>
  <c r="AT1968" i="1"/>
  <c r="AX1967" i="1"/>
  <c r="AV1967" i="1"/>
  <c r="AT1967" i="1"/>
  <c r="AX1966" i="1"/>
  <c r="AV1966" i="1"/>
  <c r="AT1966" i="1"/>
  <c r="AX1965" i="1"/>
  <c r="AV1965" i="1"/>
  <c r="AT1965" i="1"/>
  <c r="AX1964" i="1"/>
  <c r="AV1964" i="1"/>
  <c r="AT1964" i="1"/>
  <c r="AX1963" i="1"/>
  <c r="AV1963" i="1"/>
  <c r="AT1963" i="1"/>
  <c r="AX1962" i="1"/>
  <c r="AV1962" i="1"/>
  <c r="AT1962" i="1"/>
  <c r="AX1961" i="1"/>
  <c r="AV1961" i="1"/>
  <c r="AT1961" i="1"/>
  <c r="AX1960" i="1"/>
  <c r="AV1960" i="1"/>
  <c r="AT1960" i="1"/>
  <c r="AX1959" i="1"/>
  <c r="AV1959" i="1"/>
  <c r="AT1959" i="1"/>
  <c r="AX1958" i="1"/>
  <c r="AV1958" i="1"/>
  <c r="AT1958" i="1"/>
  <c r="AX1957" i="1"/>
  <c r="AV1957" i="1"/>
  <c r="AT1957" i="1"/>
  <c r="AX1956" i="1"/>
  <c r="AV1956" i="1"/>
  <c r="AT1956" i="1"/>
  <c r="AX1955" i="1"/>
  <c r="AV1955" i="1"/>
  <c r="AT1955" i="1"/>
  <c r="AX1954" i="1"/>
  <c r="AV1954" i="1"/>
  <c r="AT1954" i="1"/>
  <c r="AX1953" i="1"/>
  <c r="AV1953" i="1"/>
  <c r="AT1953" i="1"/>
  <c r="AX1952" i="1"/>
  <c r="AV1952" i="1"/>
  <c r="AT1952" i="1"/>
  <c r="AX1951" i="1"/>
  <c r="AV1951" i="1"/>
  <c r="AT1951" i="1"/>
  <c r="AX1950" i="1"/>
  <c r="AV1950" i="1"/>
  <c r="AT1950" i="1"/>
  <c r="AX1949" i="1"/>
  <c r="AV1949" i="1"/>
  <c r="AT1949" i="1"/>
  <c r="AX1948" i="1"/>
  <c r="AV1948" i="1"/>
  <c r="AT1948" i="1"/>
  <c r="AX1947" i="1"/>
  <c r="AV1947" i="1"/>
  <c r="AT1947" i="1"/>
  <c r="AX1946" i="1"/>
  <c r="AV1946" i="1"/>
  <c r="AT1946" i="1"/>
  <c r="AX1945" i="1"/>
  <c r="AV1945" i="1"/>
  <c r="AT1945" i="1"/>
  <c r="AX1944" i="1"/>
  <c r="AV1944" i="1"/>
  <c r="AT1944" i="1"/>
  <c r="AX1943" i="1"/>
  <c r="AV1943" i="1"/>
  <c r="AT1943" i="1"/>
  <c r="AX1942" i="1"/>
  <c r="AV1942" i="1"/>
  <c r="AT1942" i="1"/>
  <c r="AX1941" i="1"/>
  <c r="AV1941" i="1"/>
  <c r="AT1941" i="1"/>
  <c r="AX1940" i="1"/>
  <c r="AV1940" i="1"/>
  <c r="AT1940" i="1"/>
  <c r="AX1939" i="1"/>
  <c r="AV1939" i="1"/>
  <c r="AT1939" i="1"/>
  <c r="AX1938" i="1"/>
  <c r="AV1938" i="1"/>
  <c r="AT1938" i="1"/>
  <c r="AX1937" i="1"/>
  <c r="AV1937" i="1"/>
  <c r="AT1937" i="1"/>
  <c r="AX1936" i="1"/>
  <c r="AV1936" i="1"/>
  <c r="AT1936" i="1"/>
  <c r="AX1935" i="1"/>
  <c r="AV1935" i="1"/>
  <c r="AT1935" i="1"/>
  <c r="AX1934" i="1"/>
  <c r="AV1934" i="1"/>
  <c r="AT1934" i="1"/>
  <c r="AX1933" i="1"/>
  <c r="AV1933" i="1"/>
  <c r="AT1933" i="1"/>
  <c r="AX1932" i="1"/>
  <c r="AV1932" i="1"/>
  <c r="AT1932" i="1"/>
  <c r="AX1931" i="1"/>
  <c r="AV1931" i="1"/>
  <c r="AT1931" i="1"/>
  <c r="AX1930" i="1"/>
  <c r="AV1930" i="1"/>
  <c r="AT1930" i="1"/>
  <c r="AX1929" i="1"/>
  <c r="AV1929" i="1"/>
  <c r="AT1929" i="1"/>
  <c r="AX1928" i="1"/>
  <c r="AV1928" i="1"/>
  <c r="AT1928" i="1"/>
  <c r="AX1927" i="1"/>
  <c r="AV1927" i="1"/>
  <c r="AT1927" i="1"/>
  <c r="AX1926" i="1"/>
  <c r="AV1926" i="1"/>
  <c r="AT1926" i="1"/>
  <c r="AX1925" i="1"/>
  <c r="AV1925" i="1"/>
  <c r="AT1925" i="1"/>
  <c r="AX1924" i="1"/>
  <c r="AV1924" i="1"/>
  <c r="AT1924" i="1"/>
  <c r="AX1923" i="1"/>
  <c r="AV1923" i="1"/>
  <c r="AT1923" i="1"/>
  <c r="AX1922" i="1"/>
  <c r="AV1922" i="1"/>
  <c r="AT1922" i="1"/>
  <c r="AX1921" i="1"/>
  <c r="AV1921" i="1"/>
  <c r="AT1921" i="1"/>
  <c r="AX1920" i="1"/>
  <c r="AV1920" i="1"/>
  <c r="AT1920" i="1"/>
  <c r="AX1919" i="1"/>
  <c r="AV1919" i="1"/>
  <c r="AT1919" i="1"/>
  <c r="AX1918" i="1"/>
  <c r="AV1918" i="1"/>
  <c r="AT1918" i="1"/>
  <c r="AX1917" i="1"/>
  <c r="AV1917" i="1"/>
  <c r="AT1917" i="1"/>
  <c r="AX1916" i="1"/>
  <c r="AV1916" i="1"/>
  <c r="AT1916" i="1"/>
  <c r="AX1915" i="1"/>
  <c r="AV1915" i="1"/>
  <c r="AT1915" i="1"/>
  <c r="AX1914" i="1"/>
  <c r="AV1914" i="1"/>
  <c r="AT1914" i="1"/>
  <c r="AX1913" i="1"/>
  <c r="AV1913" i="1"/>
  <c r="AT1913" i="1"/>
  <c r="AX1912" i="1"/>
  <c r="AV1912" i="1"/>
  <c r="AT1912" i="1"/>
  <c r="AX1911" i="1"/>
  <c r="AV1911" i="1"/>
  <c r="AT1911" i="1"/>
  <c r="AX1910" i="1"/>
  <c r="AV1910" i="1"/>
  <c r="AT1910" i="1"/>
  <c r="AX1909" i="1"/>
  <c r="AV1909" i="1"/>
  <c r="AT1909" i="1"/>
  <c r="AX1908" i="1"/>
  <c r="AV1908" i="1"/>
  <c r="AT1908" i="1"/>
  <c r="AX1907" i="1"/>
  <c r="AV1907" i="1"/>
  <c r="AT1907" i="1"/>
  <c r="AX1906" i="1"/>
  <c r="AV1906" i="1"/>
  <c r="AT1906" i="1"/>
  <c r="AX1905" i="1"/>
  <c r="AV1905" i="1"/>
  <c r="AT1905" i="1"/>
  <c r="AX1904" i="1"/>
  <c r="AV1904" i="1"/>
  <c r="AT1904" i="1"/>
  <c r="AX1903" i="1"/>
  <c r="AV1903" i="1"/>
  <c r="AT1903" i="1"/>
  <c r="AX1902" i="1"/>
  <c r="AV1902" i="1"/>
  <c r="AT1902" i="1"/>
  <c r="AX1901" i="1"/>
  <c r="AV1901" i="1"/>
  <c r="AT1901" i="1"/>
  <c r="AX1900" i="1"/>
  <c r="AV1900" i="1"/>
  <c r="AT1900" i="1"/>
  <c r="AX1899" i="1"/>
  <c r="AV1899" i="1"/>
  <c r="AT1899" i="1"/>
  <c r="AX1898" i="1"/>
  <c r="AV1898" i="1"/>
  <c r="AT1898" i="1"/>
  <c r="AX1897" i="1"/>
  <c r="AV1897" i="1"/>
  <c r="AT1897" i="1"/>
  <c r="AX1896" i="1"/>
  <c r="AV1896" i="1"/>
  <c r="AT1896" i="1"/>
  <c r="AX1895" i="1"/>
  <c r="AV1895" i="1"/>
  <c r="AT1895" i="1"/>
  <c r="AX1894" i="1"/>
  <c r="AV1894" i="1"/>
  <c r="AT1894" i="1"/>
  <c r="AX1893" i="1"/>
  <c r="AV1893" i="1"/>
  <c r="AT1893" i="1"/>
  <c r="AX1892" i="1"/>
  <c r="AV1892" i="1"/>
  <c r="AT1892" i="1"/>
  <c r="AX1891" i="1"/>
  <c r="AV1891" i="1"/>
  <c r="AT1891" i="1"/>
  <c r="AX1890" i="1"/>
  <c r="AV1890" i="1"/>
  <c r="AT1890" i="1"/>
  <c r="AX1889" i="1"/>
  <c r="AV1889" i="1"/>
  <c r="AT1889" i="1"/>
  <c r="AX1888" i="1"/>
  <c r="AV1888" i="1"/>
  <c r="AT1888" i="1"/>
  <c r="AX1887" i="1"/>
  <c r="AV1887" i="1"/>
  <c r="AT1887" i="1"/>
  <c r="AX1886" i="1"/>
  <c r="AV1886" i="1"/>
  <c r="AT1886" i="1"/>
  <c r="AX1885" i="1"/>
  <c r="AV1885" i="1"/>
  <c r="AT1885" i="1"/>
  <c r="AX1884" i="1"/>
  <c r="AV1884" i="1"/>
  <c r="AT1884" i="1"/>
  <c r="AX1883" i="1"/>
  <c r="AV1883" i="1"/>
  <c r="AT1883" i="1"/>
  <c r="AX1882" i="1"/>
  <c r="AV1882" i="1"/>
  <c r="AT1882" i="1"/>
  <c r="AX1881" i="1"/>
  <c r="AV1881" i="1"/>
  <c r="AT1881" i="1"/>
  <c r="AX1880" i="1"/>
  <c r="AV1880" i="1"/>
  <c r="AT1880" i="1"/>
  <c r="AX1879" i="1"/>
  <c r="AV1879" i="1"/>
  <c r="AT1879" i="1"/>
  <c r="AX1878" i="1"/>
  <c r="AV1878" i="1"/>
  <c r="AT1878" i="1"/>
  <c r="AX1877" i="1"/>
  <c r="AV1877" i="1"/>
  <c r="AT1877" i="1"/>
  <c r="AX1876" i="1"/>
  <c r="AV1876" i="1"/>
  <c r="AT1876" i="1"/>
  <c r="AX1875" i="1"/>
  <c r="AV1875" i="1"/>
  <c r="AT1875" i="1"/>
  <c r="AX1874" i="1"/>
  <c r="AV1874" i="1"/>
  <c r="AT1874" i="1"/>
  <c r="AX1873" i="1"/>
  <c r="AV1873" i="1"/>
  <c r="AT1873" i="1"/>
  <c r="AX1872" i="1"/>
  <c r="AV1872" i="1"/>
  <c r="AT1872" i="1"/>
  <c r="AX1871" i="1"/>
  <c r="AV1871" i="1"/>
  <c r="AT1871" i="1"/>
  <c r="AX1870" i="1"/>
  <c r="AV1870" i="1"/>
  <c r="AT1870" i="1"/>
  <c r="AX1869" i="1"/>
  <c r="AV1869" i="1"/>
  <c r="AT1869" i="1"/>
  <c r="AX1868" i="1"/>
  <c r="AV1868" i="1"/>
  <c r="AT1868" i="1"/>
  <c r="AX1867" i="1"/>
  <c r="AV1867" i="1"/>
  <c r="AT1867" i="1"/>
  <c r="AX1866" i="1"/>
  <c r="AV1866" i="1"/>
  <c r="AT1866" i="1"/>
  <c r="AX1865" i="1"/>
  <c r="AV1865" i="1"/>
  <c r="AT1865" i="1"/>
  <c r="AX1864" i="1"/>
  <c r="AV1864" i="1"/>
  <c r="AT1864" i="1"/>
  <c r="AX1863" i="1"/>
  <c r="AV1863" i="1"/>
  <c r="AT1863" i="1"/>
  <c r="AX1862" i="1"/>
  <c r="AV1862" i="1"/>
  <c r="AT1862" i="1"/>
  <c r="AX1861" i="1"/>
  <c r="AV1861" i="1"/>
  <c r="AT1861" i="1"/>
  <c r="AX1860" i="1"/>
  <c r="AV1860" i="1"/>
  <c r="AT1860" i="1"/>
  <c r="AX1859" i="1"/>
  <c r="AV1859" i="1"/>
  <c r="AT1859" i="1"/>
  <c r="AX1858" i="1"/>
  <c r="AV1858" i="1"/>
  <c r="AT1858" i="1"/>
  <c r="AX1857" i="1"/>
  <c r="AV1857" i="1"/>
  <c r="AT1857" i="1"/>
  <c r="AX1856" i="1"/>
  <c r="AV1856" i="1"/>
  <c r="AT1856" i="1"/>
  <c r="AX1855" i="1"/>
  <c r="AV1855" i="1"/>
  <c r="AT1855" i="1"/>
  <c r="AX1854" i="1"/>
  <c r="AV1854" i="1"/>
  <c r="AT1854" i="1"/>
  <c r="AX1853" i="1"/>
  <c r="AV1853" i="1"/>
  <c r="AT1853" i="1"/>
  <c r="AX1852" i="1"/>
  <c r="AV1852" i="1"/>
  <c r="AT1852" i="1"/>
  <c r="AX1851" i="1"/>
  <c r="AV1851" i="1"/>
  <c r="AT1851" i="1"/>
  <c r="AX1850" i="1"/>
  <c r="AV1850" i="1"/>
  <c r="AT1850" i="1"/>
  <c r="AX1849" i="1"/>
  <c r="AV1849" i="1"/>
  <c r="AT1849" i="1"/>
  <c r="AX1848" i="1"/>
  <c r="AV1848" i="1"/>
  <c r="AT1848" i="1"/>
  <c r="AX1847" i="1"/>
  <c r="AV1847" i="1"/>
  <c r="AT1847" i="1"/>
  <c r="AX1846" i="1"/>
  <c r="AV1846" i="1"/>
  <c r="AT1846" i="1"/>
  <c r="AX1845" i="1"/>
  <c r="AV1845" i="1"/>
  <c r="AT1845" i="1"/>
  <c r="AX1844" i="1"/>
  <c r="AV1844" i="1"/>
  <c r="AT1844" i="1"/>
  <c r="AX1843" i="1"/>
  <c r="AV1843" i="1"/>
  <c r="AT1843" i="1"/>
  <c r="AX1842" i="1"/>
  <c r="AV1842" i="1"/>
  <c r="AT1842" i="1"/>
  <c r="AX1841" i="1"/>
  <c r="AV1841" i="1"/>
  <c r="AT1841" i="1"/>
  <c r="AX1840" i="1"/>
  <c r="AV1840" i="1"/>
  <c r="AT1840" i="1"/>
  <c r="AX1839" i="1"/>
  <c r="AV1839" i="1"/>
  <c r="AT1839" i="1"/>
  <c r="AX1838" i="1"/>
  <c r="AV1838" i="1"/>
  <c r="AT1838" i="1"/>
  <c r="AX1837" i="1"/>
  <c r="AV1837" i="1"/>
  <c r="AT1837" i="1"/>
  <c r="AX1836" i="1"/>
  <c r="AV1836" i="1"/>
  <c r="AT1836" i="1"/>
  <c r="AX1835" i="1"/>
  <c r="AV1835" i="1"/>
  <c r="AT1835" i="1"/>
  <c r="AX1834" i="1"/>
  <c r="AV1834" i="1"/>
  <c r="AT1834" i="1"/>
  <c r="AX1833" i="1"/>
  <c r="AV1833" i="1"/>
  <c r="AT1833" i="1"/>
  <c r="AX1832" i="1"/>
  <c r="AV1832" i="1"/>
  <c r="AT1832" i="1"/>
  <c r="AX1831" i="1"/>
  <c r="AV1831" i="1"/>
  <c r="AT1831" i="1"/>
  <c r="AX1830" i="1"/>
  <c r="AV1830" i="1"/>
  <c r="AT1830" i="1"/>
  <c r="AX1829" i="1"/>
  <c r="AV1829" i="1"/>
  <c r="AT1829" i="1"/>
  <c r="AX1828" i="1"/>
  <c r="AV1828" i="1"/>
  <c r="AT1828" i="1"/>
  <c r="AX1827" i="1"/>
  <c r="AV1827" i="1"/>
  <c r="AT1827" i="1"/>
  <c r="AX1826" i="1"/>
  <c r="AV1826" i="1"/>
  <c r="AT1826" i="1"/>
  <c r="AX1825" i="1"/>
  <c r="AV1825" i="1"/>
  <c r="AT1825" i="1"/>
  <c r="AX1824" i="1"/>
  <c r="AV1824" i="1"/>
  <c r="AT1824" i="1"/>
  <c r="AX1823" i="1"/>
  <c r="AV1823" i="1"/>
  <c r="AT1823" i="1"/>
  <c r="AX1822" i="1"/>
  <c r="AV1822" i="1"/>
  <c r="AT1822" i="1"/>
  <c r="AX1821" i="1"/>
  <c r="AV1821" i="1"/>
  <c r="AT1821" i="1"/>
  <c r="AX1820" i="1"/>
  <c r="AV1820" i="1"/>
  <c r="AT1820" i="1"/>
  <c r="AX1819" i="1"/>
  <c r="AV1819" i="1"/>
  <c r="AT1819" i="1"/>
  <c r="AX1818" i="1"/>
  <c r="AV1818" i="1"/>
  <c r="AT1818" i="1"/>
  <c r="AX1817" i="1"/>
  <c r="AV1817" i="1"/>
  <c r="AT1817" i="1"/>
  <c r="AX1816" i="1"/>
  <c r="AV1816" i="1"/>
  <c r="AT1816" i="1"/>
  <c r="AX1815" i="1"/>
  <c r="AV1815" i="1"/>
  <c r="AT1815" i="1"/>
  <c r="AX1814" i="1"/>
  <c r="AV1814" i="1"/>
  <c r="AT1814" i="1"/>
  <c r="AX1813" i="1"/>
  <c r="AV1813" i="1"/>
  <c r="AT1813" i="1"/>
  <c r="AX1812" i="1"/>
  <c r="AV1812" i="1"/>
  <c r="AT1812" i="1"/>
  <c r="AX1811" i="1"/>
  <c r="AV1811" i="1"/>
  <c r="AT1811" i="1"/>
  <c r="AX1810" i="1"/>
  <c r="AV1810" i="1"/>
  <c r="AT1810" i="1"/>
  <c r="AX1809" i="1"/>
  <c r="AV1809" i="1"/>
  <c r="AT1809" i="1"/>
  <c r="AX1808" i="1"/>
  <c r="AV1808" i="1"/>
  <c r="AT1808" i="1"/>
  <c r="AX1807" i="1"/>
  <c r="AV1807" i="1"/>
  <c r="AT1807" i="1"/>
  <c r="AX1806" i="1"/>
  <c r="AV1806" i="1"/>
  <c r="AT1806" i="1"/>
  <c r="AX1805" i="1"/>
  <c r="AV1805" i="1"/>
  <c r="AT1805" i="1"/>
  <c r="AX1804" i="1"/>
  <c r="AV1804" i="1"/>
  <c r="AT1804" i="1"/>
  <c r="AX1803" i="1"/>
  <c r="AV1803" i="1"/>
  <c r="AT1803" i="1"/>
  <c r="AX1802" i="1"/>
  <c r="AV1802" i="1"/>
  <c r="AT1802" i="1"/>
  <c r="AX1801" i="1"/>
  <c r="AV1801" i="1"/>
  <c r="AT1801" i="1"/>
  <c r="AX1800" i="1"/>
  <c r="AV1800" i="1"/>
  <c r="AT1800" i="1"/>
  <c r="AX1799" i="1"/>
  <c r="AV1799" i="1"/>
  <c r="AT1799" i="1"/>
  <c r="AX1798" i="1"/>
  <c r="AV1798" i="1"/>
  <c r="AT1798" i="1"/>
  <c r="AX1797" i="1"/>
  <c r="AV1797" i="1"/>
  <c r="AT1797" i="1"/>
  <c r="AX1796" i="1"/>
  <c r="AV1796" i="1"/>
  <c r="AT1796" i="1"/>
  <c r="AX1795" i="1"/>
  <c r="AV1795" i="1"/>
  <c r="AT1795" i="1"/>
  <c r="AX1794" i="1"/>
  <c r="AV1794" i="1"/>
  <c r="AT1794" i="1"/>
  <c r="AX1793" i="1"/>
  <c r="AV1793" i="1"/>
  <c r="AT1793" i="1"/>
  <c r="AX1792" i="1"/>
  <c r="AV1792" i="1"/>
  <c r="AT1792" i="1"/>
  <c r="AX1791" i="1"/>
  <c r="AV1791" i="1"/>
  <c r="AT1791" i="1"/>
  <c r="AX1790" i="1"/>
  <c r="AV1790" i="1"/>
  <c r="AT1790" i="1"/>
  <c r="AX1789" i="1"/>
  <c r="AV1789" i="1"/>
  <c r="AT1789" i="1"/>
  <c r="AX1788" i="1"/>
  <c r="AV1788" i="1"/>
  <c r="AT1788" i="1"/>
  <c r="AX1787" i="1"/>
  <c r="AV1787" i="1"/>
  <c r="AT1787" i="1"/>
  <c r="AX1786" i="1"/>
  <c r="AV1786" i="1"/>
  <c r="AT1786" i="1"/>
  <c r="AX1785" i="1"/>
  <c r="AV1785" i="1"/>
  <c r="AT1785" i="1"/>
  <c r="AX1784" i="1"/>
  <c r="AV1784" i="1"/>
  <c r="AT1784" i="1"/>
  <c r="AX1783" i="1"/>
  <c r="AV1783" i="1"/>
  <c r="AT1783" i="1"/>
  <c r="AX1782" i="1"/>
  <c r="AV1782" i="1"/>
  <c r="AT1782" i="1"/>
  <c r="AX1781" i="1"/>
  <c r="AV1781" i="1"/>
  <c r="AT1781" i="1"/>
  <c r="AX1780" i="1"/>
  <c r="AV1780" i="1"/>
  <c r="AT1780" i="1"/>
  <c r="AX1779" i="1"/>
  <c r="AV1779" i="1"/>
  <c r="AT1779" i="1"/>
  <c r="AX1778" i="1"/>
  <c r="AV1778" i="1"/>
  <c r="AT1778" i="1"/>
  <c r="AX1777" i="1"/>
  <c r="AV1777" i="1"/>
  <c r="AT1777" i="1"/>
  <c r="AX1776" i="1"/>
  <c r="AV1776" i="1"/>
  <c r="AT1776" i="1"/>
  <c r="AX1775" i="1"/>
  <c r="AV1775" i="1"/>
  <c r="AT1775" i="1"/>
  <c r="AX1774" i="1"/>
  <c r="AV1774" i="1"/>
  <c r="AT1774" i="1"/>
  <c r="AX1773" i="1"/>
  <c r="AV1773" i="1"/>
  <c r="AT1773" i="1"/>
  <c r="AX1772" i="1"/>
  <c r="AV1772" i="1"/>
  <c r="AT1772" i="1"/>
  <c r="AX1771" i="1"/>
  <c r="AV1771" i="1"/>
  <c r="AT1771" i="1"/>
  <c r="AX1770" i="1"/>
  <c r="AV1770" i="1"/>
  <c r="AT1770" i="1"/>
  <c r="AX1769" i="1"/>
  <c r="AV1769" i="1"/>
  <c r="AT1769" i="1"/>
  <c r="AX1768" i="1"/>
  <c r="AV1768" i="1"/>
  <c r="AT1768" i="1"/>
  <c r="AX1767" i="1"/>
  <c r="AV1767" i="1"/>
  <c r="AT1767" i="1"/>
  <c r="AX1766" i="1"/>
  <c r="AV1766" i="1"/>
  <c r="AT1766" i="1"/>
  <c r="AX1765" i="1"/>
  <c r="AV1765" i="1"/>
  <c r="AT1765" i="1"/>
  <c r="AX1764" i="1"/>
  <c r="AV1764" i="1"/>
  <c r="AT1764" i="1"/>
  <c r="AX1763" i="1"/>
  <c r="AV1763" i="1"/>
  <c r="AT1763" i="1"/>
  <c r="AX1762" i="1"/>
  <c r="AV1762" i="1"/>
  <c r="AT1762" i="1"/>
  <c r="AX1761" i="1"/>
  <c r="AV1761" i="1"/>
  <c r="AT1761" i="1"/>
  <c r="AX1760" i="1"/>
  <c r="AV1760" i="1"/>
  <c r="AT1760" i="1"/>
  <c r="AX1759" i="1"/>
  <c r="AV1759" i="1"/>
  <c r="AT1759" i="1"/>
  <c r="AX1758" i="1"/>
  <c r="AV1758" i="1"/>
  <c r="AT1758" i="1"/>
  <c r="AX1757" i="1"/>
  <c r="AV1757" i="1"/>
  <c r="AT1757" i="1"/>
  <c r="AX1756" i="1"/>
  <c r="AV1756" i="1"/>
  <c r="AT1756" i="1"/>
  <c r="AX1755" i="1"/>
  <c r="AV1755" i="1"/>
  <c r="AT1755" i="1"/>
  <c r="AX1754" i="1"/>
  <c r="AV1754" i="1"/>
  <c r="AT1754" i="1"/>
  <c r="AX1753" i="1"/>
  <c r="AV1753" i="1"/>
  <c r="AT1753" i="1"/>
  <c r="AX1752" i="1"/>
  <c r="AV1752" i="1"/>
  <c r="AT1752" i="1"/>
  <c r="AX1751" i="1"/>
  <c r="AV1751" i="1"/>
  <c r="AT1751" i="1"/>
  <c r="AX1750" i="1"/>
  <c r="AV1750" i="1"/>
  <c r="AT1750" i="1"/>
  <c r="AX1749" i="1"/>
  <c r="AV1749" i="1"/>
  <c r="AT1749" i="1"/>
  <c r="AX1748" i="1"/>
  <c r="AV1748" i="1"/>
  <c r="AT1748" i="1"/>
  <c r="AX1747" i="1"/>
  <c r="AV1747" i="1"/>
  <c r="AT1747" i="1"/>
  <c r="AX1746" i="1"/>
  <c r="AV1746" i="1"/>
  <c r="AT1746" i="1"/>
  <c r="AX1745" i="1"/>
  <c r="AV1745" i="1"/>
  <c r="AT1745" i="1"/>
  <c r="AX1744" i="1"/>
  <c r="AV1744" i="1"/>
  <c r="AT1744" i="1"/>
  <c r="AX1743" i="1"/>
  <c r="AV1743" i="1"/>
  <c r="AT1743" i="1"/>
  <c r="AX1742" i="1"/>
  <c r="AV1742" i="1"/>
  <c r="AT1742" i="1"/>
  <c r="AX1741" i="1"/>
  <c r="AV1741" i="1"/>
  <c r="AT1741" i="1"/>
  <c r="AX1740" i="1"/>
  <c r="AV1740" i="1"/>
  <c r="AT1740" i="1"/>
  <c r="AX1739" i="1"/>
  <c r="AV1739" i="1"/>
  <c r="AT1739" i="1"/>
  <c r="AX1738" i="1"/>
  <c r="AV1738" i="1"/>
  <c r="AT1738" i="1"/>
  <c r="AX1737" i="1"/>
  <c r="AV1737" i="1"/>
  <c r="AT1737" i="1"/>
  <c r="AX1736" i="1"/>
  <c r="AV1736" i="1"/>
  <c r="AT1736" i="1"/>
  <c r="AX1735" i="1"/>
  <c r="AV1735" i="1"/>
  <c r="AT1735" i="1"/>
  <c r="AX1734" i="1"/>
  <c r="AV1734" i="1"/>
  <c r="AT1734" i="1"/>
  <c r="AX1733" i="1"/>
  <c r="AV1733" i="1"/>
  <c r="AT1733" i="1"/>
  <c r="AX1732" i="1"/>
  <c r="AV1732" i="1"/>
  <c r="AT1732" i="1"/>
  <c r="AX1731" i="1"/>
  <c r="AV1731" i="1"/>
  <c r="AT1731" i="1"/>
  <c r="AX1730" i="1"/>
  <c r="AV1730" i="1"/>
  <c r="AT1730" i="1"/>
  <c r="AX1729" i="1"/>
  <c r="AV1729" i="1"/>
  <c r="AT1729" i="1"/>
  <c r="AX1728" i="1"/>
  <c r="AV1728" i="1"/>
  <c r="AT1728" i="1"/>
  <c r="AX1727" i="1"/>
  <c r="AV1727" i="1"/>
  <c r="AT1727" i="1"/>
  <c r="AX1726" i="1"/>
  <c r="AV1726" i="1"/>
  <c r="AT1726" i="1"/>
  <c r="AX1725" i="1"/>
  <c r="AV1725" i="1"/>
  <c r="AT1725" i="1"/>
  <c r="AX1724" i="1"/>
  <c r="AV1724" i="1"/>
  <c r="AT1724" i="1"/>
  <c r="AX1723" i="1"/>
  <c r="AV1723" i="1"/>
  <c r="AT1723" i="1"/>
  <c r="AX1722" i="1"/>
  <c r="AV1722" i="1"/>
  <c r="AT1722" i="1"/>
  <c r="AX1721" i="1"/>
  <c r="AV1721" i="1"/>
  <c r="AT1721" i="1"/>
  <c r="AX1720" i="1"/>
  <c r="AV1720" i="1"/>
  <c r="AT1720" i="1"/>
  <c r="AX1719" i="1"/>
  <c r="AV1719" i="1"/>
  <c r="AT1719" i="1"/>
  <c r="AX1718" i="1"/>
  <c r="AV1718" i="1"/>
  <c r="AT1718" i="1"/>
  <c r="AX1717" i="1"/>
  <c r="AV1717" i="1"/>
  <c r="AT1717" i="1"/>
  <c r="AX1716" i="1"/>
  <c r="AV1716" i="1"/>
  <c r="AT1716" i="1"/>
  <c r="AX1715" i="1"/>
  <c r="AV1715" i="1"/>
  <c r="AT1715" i="1"/>
  <c r="AX1714" i="1"/>
  <c r="AV1714" i="1"/>
  <c r="AT1714" i="1"/>
  <c r="AX1713" i="1"/>
  <c r="AV1713" i="1"/>
  <c r="AT1713" i="1"/>
  <c r="AX1712" i="1"/>
  <c r="AV1712" i="1"/>
  <c r="AT1712" i="1"/>
  <c r="AX1711" i="1"/>
  <c r="AV1711" i="1"/>
  <c r="AT1711" i="1"/>
  <c r="AX1710" i="1"/>
  <c r="AV1710" i="1"/>
  <c r="AT1710" i="1"/>
  <c r="AX1709" i="1"/>
  <c r="AV1709" i="1"/>
  <c r="AT1709" i="1"/>
  <c r="AX1708" i="1"/>
  <c r="AV1708" i="1"/>
  <c r="AT1708" i="1"/>
  <c r="AX1707" i="1"/>
  <c r="AV1707" i="1"/>
  <c r="AT1707" i="1"/>
  <c r="AX1706" i="1"/>
  <c r="AV1706" i="1"/>
  <c r="AT1706" i="1"/>
  <c r="AX1705" i="1"/>
  <c r="AV1705" i="1"/>
  <c r="AT1705" i="1"/>
  <c r="AX1704" i="1"/>
  <c r="AV1704" i="1"/>
  <c r="AT1704" i="1"/>
  <c r="AX1703" i="1"/>
  <c r="AV1703" i="1"/>
  <c r="AT1703" i="1"/>
  <c r="AX1702" i="1"/>
  <c r="AV1702" i="1"/>
  <c r="AT1702" i="1"/>
  <c r="AX1701" i="1"/>
  <c r="AV1701" i="1"/>
  <c r="AT1701" i="1"/>
  <c r="AX1700" i="1"/>
  <c r="AV1700" i="1"/>
  <c r="AT1700" i="1"/>
  <c r="AX1699" i="1"/>
  <c r="AV1699" i="1"/>
  <c r="AT1699" i="1"/>
  <c r="AX1698" i="1"/>
  <c r="AV1698" i="1"/>
  <c r="AT1698" i="1"/>
  <c r="AX1697" i="1"/>
  <c r="AV1697" i="1"/>
  <c r="AT1697" i="1"/>
  <c r="AX1696" i="1"/>
  <c r="AV1696" i="1"/>
  <c r="AT1696" i="1"/>
  <c r="AX1695" i="1"/>
  <c r="AV1695" i="1"/>
  <c r="AT1695" i="1"/>
  <c r="AX1694" i="1"/>
  <c r="AV1694" i="1"/>
  <c r="AT1694" i="1"/>
  <c r="AX1693" i="1"/>
  <c r="AV1693" i="1"/>
  <c r="AT1693" i="1"/>
  <c r="AX1692" i="1"/>
  <c r="AV1692" i="1"/>
  <c r="AT1692" i="1"/>
  <c r="AX1691" i="1"/>
  <c r="AV1691" i="1"/>
  <c r="AT1691" i="1"/>
  <c r="AX1669" i="1"/>
  <c r="AV1669" i="1"/>
  <c r="AT1669" i="1"/>
  <c r="AX1668" i="1"/>
  <c r="AV1668" i="1"/>
  <c r="AT1668" i="1"/>
  <c r="AX1667" i="1"/>
  <c r="AV1667" i="1"/>
  <c r="AT1667" i="1"/>
  <c r="AX1666" i="1"/>
  <c r="AV1666" i="1"/>
  <c r="AT1666" i="1"/>
  <c r="AX1665" i="1"/>
  <c r="AV1665" i="1"/>
  <c r="AT1665" i="1"/>
  <c r="AX1664" i="1"/>
  <c r="AV1664" i="1"/>
  <c r="AT1664" i="1"/>
  <c r="AX1663" i="1"/>
  <c r="AV1663" i="1"/>
  <c r="AT1663" i="1"/>
  <c r="AX1662" i="1"/>
  <c r="AV1662" i="1"/>
  <c r="AT1662" i="1"/>
  <c r="AX1661" i="1"/>
  <c r="AV1661" i="1"/>
  <c r="AT1661" i="1"/>
  <c r="AX1660" i="1"/>
  <c r="AV1660" i="1"/>
  <c r="AT1660" i="1"/>
  <c r="AX1659" i="1"/>
  <c r="AV1659" i="1"/>
  <c r="AT1659" i="1"/>
  <c r="AX1658" i="1"/>
  <c r="AV1658" i="1"/>
  <c r="AT1658" i="1"/>
  <c r="AX1657" i="1"/>
  <c r="AV1657" i="1"/>
  <c r="AT1657" i="1"/>
  <c r="AX1656" i="1"/>
  <c r="AV1656" i="1"/>
  <c r="AT1656" i="1"/>
  <c r="AX1655" i="1"/>
  <c r="AV1655" i="1"/>
  <c r="AT1655" i="1"/>
  <c r="AX1654" i="1"/>
  <c r="AV1654" i="1"/>
  <c r="AT1654" i="1"/>
  <c r="AX1653" i="1"/>
  <c r="AV1653" i="1"/>
  <c r="AT1653" i="1"/>
  <c r="AX1652" i="1"/>
  <c r="AV1652" i="1"/>
  <c r="AT1652" i="1"/>
  <c r="AX1651" i="1"/>
  <c r="AV1651" i="1"/>
  <c r="AT1651" i="1"/>
  <c r="AX1650" i="1"/>
  <c r="AV1650" i="1"/>
  <c r="AT1650" i="1"/>
  <c r="AX1649" i="1"/>
  <c r="AV1649" i="1"/>
  <c r="AT1649" i="1"/>
  <c r="AX1648" i="1"/>
  <c r="AV1648" i="1"/>
  <c r="AT1648" i="1"/>
  <c r="AX1647" i="1"/>
  <c r="AV1647" i="1"/>
  <c r="AT1647" i="1"/>
  <c r="AX1646" i="1"/>
  <c r="AV1646" i="1"/>
  <c r="AT1646" i="1"/>
  <c r="AX1645" i="1"/>
  <c r="AV1645" i="1"/>
  <c r="AT1645" i="1"/>
  <c r="AX1644" i="1"/>
  <c r="AV1644" i="1"/>
  <c r="AT1644" i="1"/>
  <c r="AX1643" i="1"/>
  <c r="AV1643" i="1"/>
  <c r="AT1643" i="1"/>
  <c r="AX1642" i="1"/>
  <c r="AV1642" i="1"/>
  <c r="AT1642" i="1"/>
  <c r="AX1641" i="1"/>
  <c r="AV1641" i="1"/>
  <c r="AT1641" i="1"/>
  <c r="AX1640" i="1"/>
  <c r="AV1640" i="1"/>
  <c r="AT1640" i="1"/>
  <c r="AX1639" i="1"/>
  <c r="AV1639" i="1"/>
  <c r="AT1639" i="1"/>
  <c r="AX1638" i="1"/>
  <c r="AV1638" i="1"/>
  <c r="AT1638" i="1"/>
  <c r="AX1637" i="1"/>
  <c r="AV1637" i="1"/>
  <c r="AT1637" i="1"/>
  <c r="AX1636" i="1"/>
  <c r="AV1636" i="1"/>
  <c r="AT1636" i="1"/>
  <c r="AX1635" i="1"/>
  <c r="AV1635" i="1"/>
  <c r="AT1635" i="1"/>
  <c r="AX1634" i="1"/>
  <c r="AV1634" i="1"/>
  <c r="AT1634" i="1"/>
  <c r="AX1633" i="1"/>
  <c r="AV1633" i="1"/>
  <c r="AT1633" i="1"/>
  <c r="AX1632" i="1"/>
  <c r="AV1632" i="1"/>
  <c r="AT1632" i="1"/>
  <c r="AX1631" i="1"/>
  <c r="AV1631" i="1"/>
  <c r="AT1631" i="1"/>
  <c r="AX1630" i="1"/>
  <c r="AV1630" i="1"/>
  <c r="AT1630" i="1"/>
  <c r="AX1629" i="1"/>
  <c r="AV1629" i="1"/>
  <c r="AT1629" i="1"/>
  <c r="AX1628" i="1"/>
  <c r="AV1628" i="1"/>
  <c r="AT1628" i="1"/>
  <c r="AX1627" i="1"/>
  <c r="AV1627" i="1"/>
  <c r="AT1627" i="1"/>
  <c r="AX1626" i="1"/>
  <c r="AV1626" i="1"/>
  <c r="AT1626" i="1"/>
  <c r="AX1625" i="1"/>
  <c r="AV1625" i="1"/>
  <c r="AT1625" i="1"/>
  <c r="AX1624" i="1"/>
  <c r="AV1624" i="1"/>
  <c r="AT1624" i="1"/>
  <c r="AX1623" i="1"/>
  <c r="AV1623" i="1"/>
  <c r="AT1623" i="1"/>
  <c r="AX1622" i="1"/>
  <c r="AV1622" i="1"/>
  <c r="AT1622" i="1"/>
  <c r="AX1621" i="1"/>
  <c r="AV1621" i="1"/>
  <c r="AT1621" i="1"/>
  <c r="AX1620" i="1"/>
  <c r="AV1620" i="1"/>
  <c r="AT1620" i="1"/>
  <c r="AX1619" i="1"/>
  <c r="AV1619" i="1"/>
  <c r="AT1619" i="1"/>
  <c r="AX1618" i="1"/>
  <c r="AV1618" i="1"/>
  <c r="AT1618" i="1"/>
  <c r="AX1617" i="1"/>
  <c r="AV1617" i="1"/>
  <c r="AT1617" i="1"/>
  <c r="AX1616" i="1"/>
  <c r="AV1616" i="1"/>
  <c r="AT1616" i="1"/>
  <c r="AX1615" i="1"/>
  <c r="AV1615" i="1"/>
  <c r="AT1615" i="1"/>
  <c r="AX1614" i="1"/>
  <c r="AV1614" i="1"/>
  <c r="AT1614" i="1"/>
  <c r="AX1613" i="1"/>
  <c r="AV1613" i="1"/>
  <c r="AT1613" i="1"/>
  <c r="AX1612" i="1"/>
  <c r="AV1612" i="1"/>
  <c r="AT1612" i="1"/>
  <c r="AX1611" i="1"/>
  <c r="AV1611" i="1"/>
  <c r="AT1611" i="1"/>
  <c r="AX1610" i="1"/>
  <c r="AV1610" i="1"/>
  <c r="AT1610" i="1"/>
  <c r="AX1609" i="1"/>
  <c r="AV1609" i="1"/>
  <c r="AT1609" i="1"/>
  <c r="AX1608" i="1"/>
  <c r="AV1608" i="1"/>
  <c r="AT1608" i="1"/>
  <c r="AX1607" i="1"/>
  <c r="AV1607" i="1"/>
  <c r="AT1607" i="1"/>
  <c r="AX1606" i="1"/>
  <c r="AV1606" i="1"/>
  <c r="AT1606" i="1"/>
  <c r="AX1605" i="1"/>
  <c r="AV1605" i="1"/>
  <c r="AT1605" i="1"/>
  <c r="AX1604" i="1"/>
  <c r="AV1604" i="1"/>
  <c r="AT1604" i="1"/>
  <c r="AX1603" i="1"/>
  <c r="AV1603" i="1"/>
  <c r="AT1603" i="1"/>
  <c r="AX1602" i="1"/>
  <c r="AV1602" i="1"/>
  <c r="AT1602" i="1"/>
  <c r="AX1601" i="1"/>
  <c r="AV1601" i="1"/>
  <c r="AT1601" i="1"/>
  <c r="AX1600" i="1"/>
  <c r="AV1600" i="1"/>
  <c r="AT1600" i="1"/>
  <c r="AX1599" i="1"/>
  <c r="AV1599" i="1"/>
  <c r="AT1599" i="1"/>
  <c r="AX1598" i="1"/>
  <c r="AV1598" i="1"/>
  <c r="AT1598" i="1"/>
  <c r="AX1597" i="1"/>
  <c r="AV1597" i="1"/>
  <c r="AT1597" i="1"/>
  <c r="AX1596" i="1"/>
  <c r="AV1596" i="1"/>
  <c r="AT1596" i="1"/>
  <c r="AX1595" i="1"/>
  <c r="AV1595" i="1"/>
  <c r="AT1595" i="1"/>
  <c r="AX1594" i="1"/>
  <c r="AV1594" i="1"/>
  <c r="AT1594" i="1"/>
  <c r="AX1593" i="1"/>
  <c r="AV1593" i="1"/>
  <c r="AT1593" i="1"/>
  <c r="AX1592" i="1"/>
  <c r="AV1592" i="1"/>
  <c r="AT1592" i="1"/>
  <c r="AX1591" i="1"/>
  <c r="AV1591" i="1"/>
  <c r="AT1591" i="1"/>
  <c r="AX1590" i="1"/>
  <c r="AV1590" i="1"/>
  <c r="AT1590" i="1"/>
  <c r="AX1589" i="1"/>
  <c r="AV1589" i="1"/>
  <c r="AT1589" i="1"/>
  <c r="AX1588" i="1"/>
  <c r="AV1588" i="1"/>
  <c r="AT1588" i="1"/>
  <c r="AX1587" i="1"/>
  <c r="AV1587" i="1"/>
  <c r="AT1587" i="1"/>
  <c r="AX1586" i="1"/>
  <c r="AV1586" i="1"/>
  <c r="AT1586" i="1"/>
  <c r="AX1585" i="1"/>
  <c r="AV1585" i="1"/>
  <c r="AT1585" i="1"/>
  <c r="AX1584" i="1"/>
  <c r="AV1584" i="1"/>
  <c r="AT1584" i="1"/>
  <c r="AX1583" i="1"/>
  <c r="AV1583" i="1"/>
  <c r="AT1583" i="1"/>
  <c r="AX1582" i="1"/>
  <c r="AV1582" i="1"/>
  <c r="AT1582" i="1"/>
  <c r="AX1581" i="1"/>
  <c r="AV1581" i="1"/>
  <c r="AT1581" i="1"/>
  <c r="AX1580" i="1"/>
  <c r="AV1580" i="1"/>
  <c r="AT1580" i="1"/>
  <c r="AX1579" i="1"/>
  <c r="AV1579" i="1"/>
  <c r="AT1579" i="1"/>
  <c r="AX1578" i="1"/>
  <c r="AV1578" i="1"/>
  <c r="AT1578" i="1"/>
  <c r="AX1577" i="1"/>
  <c r="AV1577" i="1"/>
  <c r="AT1577" i="1"/>
  <c r="AX1576" i="1"/>
  <c r="AV1576" i="1"/>
  <c r="AT1576" i="1"/>
  <c r="AX1575" i="1"/>
  <c r="AV1575" i="1"/>
  <c r="AT1575" i="1"/>
  <c r="AX1574" i="1"/>
  <c r="AV1574" i="1"/>
  <c r="AT1574" i="1"/>
  <c r="AX1573" i="1"/>
  <c r="AV1573" i="1"/>
  <c r="AT1573" i="1"/>
  <c r="AX1572" i="1"/>
  <c r="AV1572" i="1"/>
  <c r="AT1572" i="1"/>
  <c r="AX1571" i="1"/>
  <c r="AV1571" i="1"/>
  <c r="AT1571" i="1"/>
  <c r="AX1570" i="1"/>
  <c r="AV1570" i="1"/>
  <c r="AT1570" i="1"/>
  <c r="AX1569" i="1"/>
  <c r="AV1569" i="1"/>
  <c r="AT1569" i="1"/>
  <c r="AX1568" i="1"/>
  <c r="AV1568" i="1"/>
  <c r="AT1568" i="1"/>
  <c r="AX1567" i="1"/>
  <c r="AV1567" i="1"/>
  <c r="AT1567" i="1"/>
  <c r="AX1566" i="1"/>
  <c r="AV1566" i="1"/>
  <c r="AT1566" i="1"/>
  <c r="AX1565" i="1"/>
  <c r="AV1565" i="1"/>
  <c r="AT1565" i="1"/>
  <c r="AX1564" i="1"/>
  <c r="AV1564" i="1"/>
  <c r="AT1564" i="1"/>
  <c r="AX1563" i="1"/>
  <c r="AV1563" i="1"/>
  <c r="AT1563" i="1"/>
  <c r="AX1562" i="1"/>
  <c r="AV1562" i="1"/>
  <c r="AT1562" i="1"/>
  <c r="AX1561" i="1"/>
  <c r="AV1561" i="1"/>
  <c r="AT1561" i="1"/>
  <c r="AX1560" i="1"/>
  <c r="AV1560" i="1"/>
  <c r="AT1560" i="1"/>
  <c r="AX1559" i="1"/>
  <c r="AV1559" i="1"/>
  <c r="AT1559" i="1"/>
  <c r="AX1558" i="1"/>
  <c r="AV1558" i="1"/>
  <c r="AT1558" i="1"/>
  <c r="AX1557" i="1"/>
  <c r="AV1557" i="1"/>
  <c r="AT1557" i="1"/>
  <c r="AX1556" i="1"/>
  <c r="AV1556" i="1"/>
  <c r="AT1556" i="1"/>
  <c r="AX1555" i="1"/>
  <c r="AV1555" i="1"/>
  <c r="AT1555" i="1"/>
  <c r="AX1554" i="1"/>
  <c r="AV1554" i="1"/>
  <c r="AT1554" i="1"/>
  <c r="AX1553" i="1"/>
  <c r="AV1553" i="1"/>
  <c r="AT1553" i="1"/>
  <c r="AX1552" i="1"/>
  <c r="AV1552" i="1"/>
  <c r="AT1552" i="1"/>
  <c r="AX1551" i="1"/>
  <c r="AV1551" i="1"/>
  <c r="AT1551" i="1"/>
  <c r="AX1550" i="1"/>
  <c r="AV1550" i="1"/>
  <c r="AT1550" i="1"/>
  <c r="AX1549" i="1"/>
  <c r="AV1549" i="1"/>
  <c r="AT1549" i="1"/>
  <c r="AX1548" i="1"/>
  <c r="AV1548" i="1"/>
  <c r="AT1548" i="1"/>
  <c r="AX1547" i="1"/>
  <c r="AV1547" i="1"/>
  <c r="AT1547" i="1"/>
  <c r="AX1546" i="1"/>
  <c r="AV1546" i="1"/>
  <c r="AT1546" i="1"/>
  <c r="AX1545" i="1"/>
  <c r="AV1545" i="1"/>
  <c r="AT1545" i="1"/>
  <c r="AX1544" i="1"/>
  <c r="AV1544" i="1"/>
  <c r="AT1544" i="1"/>
  <c r="AX1543" i="1"/>
  <c r="AV1543" i="1"/>
  <c r="AT1543" i="1"/>
  <c r="AX1542" i="1"/>
  <c r="AV1542" i="1"/>
  <c r="AT1542" i="1"/>
  <c r="AX1541" i="1"/>
  <c r="AV1541" i="1"/>
  <c r="AT1541" i="1"/>
  <c r="AX1540" i="1"/>
  <c r="AV1540" i="1"/>
  <c r="AT1540" i="1"/>
  <c r="AX1539" i="1"/>
  <c r="AV1539" i="1"/>
  <c r="AT1539" i="1"/>
  <c r="AX1538" i="1"/>
  <c r="AV1538" i="1"/>
  <c r="AT1538" i="1"/>
  <c r="AX1537" i="1"/>
  <c r="AV1537" i="1"/>
  <c r="AT1537" i="1"/>
  <c r="AX1536" i="1"/>
  <c r="AV1536" i="1"/>
  <c r="AT1536" i="1"/>
  <c r="AX1535" i="1"/>
  <c r="AV1535" i="1"/>
  <c r="AT1535" i="1"/>
  <c r="AX1534" i="1"/>
  <c r="AV1534" i="1"/>
  <c r="AT1534" i="1"/>
  <c r="AX1533" i="1"/>
  <c r="AV1533" i="1"/>
  <c r="AT1533" i="1"/>
  <c r="AX1532" i="1"/>
  <c r="AV1532" i="1"/>
  <c r="AT1532" i="1"/>
  <c r="AX1531" i="1"/>
  <c r="AV1531" i="1"/>
  <c r="AT1531" i="1"/>
  <c r="AX1530" i="1"/>
  <c r="AV1530" i="1"/>
  <c r="AT1530" i="1"/>
  <c r="AX1529" i="1"/>
  <c r="AV1529" i="1"/>
  <c r="AT1529" i="1"/>
  <c r="AX1528" i="1"/>
  <c r="AV1528" i="1"/>
  <c r="AT1528" i="1"/>
  <c r="AX1527" i="1"/>
  <c r="AV1527" i="1"/>
  <c r="AT1527" i="1"/>
  <c r="AX1526" i="1"/>
  <c r="AV1526" i="1"/>
  <c r="AT1526" i="1"/>
  <c r="AX1525" i="1"/>
  <c r="AV1525" i="1"/>
  <c r="AT1525" i="1"/>
  <c r="AX1524" i="1"/>
  <c r="AV1524" i="1"/>
  <c r="AT1524" i="1"/>
  <c r="AX1523" i="1"/>
  <c r="AV1523" i="1"/>
  <c r="AT1523" i="1"/>
  <c r="AX1522" i="1"/>
  <c r="AV1522" i="1"/>
  <c r="AT1522" i="1"/>
  <c r="AX1521" i="1"/>
  <c r="AV1521" i="1"/>
  <c r="AT1521" i="1"/>
  <c r="AX1520" i="1"/>
  <c r="AV1520" i="1"/>
  <c r="AT1520" i="1"/>
  <c r="AX1519" i="1"/>
  <c r="AV1519" i="1"/>
  <c r="AT1519" i="1"/>
  <c r="AX1518" i="1"/>
  <c r="AV1518" i="1"/>
  <c r="AT1518" i="1"/>
  <c r="AX1517" i="1"/>
  <c r="AV1517" i="1"/>
  <c r="AT1517" i="1"/>
  <c r="AX1516" i="1"/>
  <c r="AV1516" i="1"/>
  <c r="AT1516" i="1"/>
  <c r="AX1515" i="1"/>
  <c r="AV1515" i="1"/>
  <c r="AT1515" i="1"/>
  <c r="AX1514" i="1"/>
  <c r="AV1514" i="1"/>
  <c r="AT1514" i="1"/>
  <c r="AX1513" i="1"/>
  <c r="AV1513" i="1"/>
  <c r="AT1513" i="1"/>
  <c r="AX1512" i="1"/>
  <c r="AV1512" i="1"/>
  <c r="AT1512" i="1"/>
  <c r="AX1511" i="1"/>
  <c r="AV1511" i="1"/>
  <c r="AT1511" i="1"/>
  <c r="AX1510" i="1"/>
  <c r="AV1510" i="1"/>
  <c r="AT1510" i="1"/>
  <c r="AX1509" i="1"/>
  <c r="AV1509" i="1"/>
  <c r="AT1509" i="1"/>
  <c r="AX1508" i="1"/>
  <c r="AV1508" i="1"/>
  <c r="AT1508" i="1"/>
  <c r="AX1507" i="1"/>
  <c r="AV1507" i="1"/>
  <c r="AT1507" i="1"/>
  <c r="AX1506" i="1"/>
  <c r="AV1506" i="1"/>
  <c r="AT1506" i="1"/>
  <c r="AX1505" i="1"/>
  <c r="AV1505" i="1"/>
  <c r="AT1505" i="1"/>
  <c r="AX1504" i="1"/>
  <c r="AV1504" i="1"/>
  <c r="AT1504" i="1"/>
  <c r="AX1503" i="1"/>
  <c r="AV1503" i="1"/>
  <c r="AT1503" i="1"/>
  <c r="AX1502" i="1"/>
  <c r="AV1502" i="1"/>
  <c r="AT1502" i="1"/>
  <c r="AX1501" i="1"/>
  <c r="AV1501" i="1"/>
  <c r="AT1501" i="1"/>
  <c r="AX1500" i="1"/>
  <c r="AV1500" i="1"/>
  <c r="AT1500" i="1"/>
  <c r="AX1499" i="1"/>
  <c r="AV1499" i="1"/>
  <c r="AT1499" i="1"/>
  <c r="AX1498" i="1"/>
  <c r="AV1498" i="1"/>
  <c r="AT1498" i="1"/>
  <c r="AX1497" i="1"/>
  <c r="AV1497" i="1"/>
  <c r="AT1497" i="1"/>
  <c r="AX1496" i="1"/>
  <c r="AV1496" i="1"/>
  <c r="AT1496" i="1"/>
  <c r="AX1495" i="1"/>
  <c r="AV1495" i="1"/>
  <c r="AT1495" i="1"/>
  <c r="AX1494" i="1"/>
  <c r="AV1494" i="1"/>
  <c r="AT1494" i="1"/>
  <c r="AX1493" i="1"/>
  <c r="AV1493" i="1"/>
  <c r="AT1493" i="1"/>
  <c r="AX1492" i="1"/>
  <c r="AV1492" i="1"/>
  <c r="AT1492" i="1"/>
  <c r="AX1491" i="1"/>
  <c r="AV1491" i="1"/>
  <c r="AT1491" i="1"/>
  <c r="AX1490" i="1"/>
  <c r="AV1490" i="1"/>
  <c r="AT1490" i="1"/>
  <c r="AX1489" i="1"/>
  <c r="AV1489" i="1"/>
  <c r="AT1489" i="1"/>
  <c r="AX1488" i="1"/>
  <c r="AV1488" i="1"/>
  <c r="AT1488" i="1"/>
  <c r="AX1487" i="1"/>
  <c r="AV1487" i="1"/>
  <c r="AT1487" i="1"/>
  <c r="AX1486" i="1"/>
  <c r="AV1486" i="1"/>
  <c r="AT1486" i="1"/>
  <c r="AX1485" i="1"/>
  <c r="AV1485" i="1"/>
  <c r="AT1485" i="1"/>
  <c r="AX1484" i="1"/>
  <c r="AV1484" i="1"/>
  <c r="AT1484" i="1"/>
  <c r="AX1483" i="1"/>
  <c r="AV1483" i="1"/>
  <c r="AT1483" i="1"/>
  <c r="AX1482" i="1"/>
  <c r="AV1482" i="1"/>
  <c r="AT1482" i="1"/>
  <c r="AX1481" i="1"/>
  <c r="AV1481" i="1"/>
  <c r="AT1481" i="1"/>
  <c r="AX1480" i="1"/>
  <c r="AV1480" i="1"/>
  <c r="AT1480" i="1"/>
  <c r="AX1479" i="1"/>
  <c r="AV1479" i="1"/>
  <c r="AT1479" i="1"/>
  <c r="AX1478" i="1"/>
  <c r="AV1478" i="1"/>
  <c r="AT1478" i="1"/>
  <c r="AX1477" i="1"/>
  <c r="AV1477" i="1"/>
  <c r="AT1477" i="1"/>
  <c r="AX1476" i="1"/>
  <c r="AV1476" i="1"/>
  <c r="AT1476" i="1"/>
  <c r="AX1475" i="1"/>
  <c r="AV1475" i="1"/>
  <c r="AT1475" i="1"/>
  <c r="AX1474" i="1"/>
  <c r="AV1474" i="1"/>
  <c r="AT1474" i="1"/>
  <c r="AX1473" i="1"/>
  <c r="AV1473" i="1"/>
  <c r="AT1473" i="1"/>
  <c r="AX1472" i="1"/>
  <c r="AV1472" i="1"/>
  <c r="AT1472" i="1"/>
  <c r="AX1471" i="1"/>
  <c r="AV1471" i="1"/>
  <c r="AT1471" i="1"/>
  <c r="AX1470" i="1"/>
  <c r="AV1470" i="1"/>
  <c r="AT1470" i="1"/>
  <c r="AX1469" i="1"/>
  <c r="AV1469" i="1"/>
  <c r="AT1469" i="1"/>
  <c r="AX1468" i="1"/>
  <c r="AV1468" i="1"/>
  <c r="AT1468" i="1"/>
  <c r="AX1467" i="1"/>
  <c r="AV1467" i="1"/>
  <c r="AT1467" i="1"/>
  <c r="AX1466" i="1"/>
  <c r="AV1466" i="1"/>
  <c r="AT1466" i="1"/>
  <c r="AX1465" i="1"/>
  <c r="AV1465" i="1"/>
  <c r="AT1465" i="1"/>
  <c r="AX1464" i="1"/>
  <c r="AV1464" i="1"/>
  <c r="AT1464" i="1"/>
  <c r="AX1463" i="1"/>
  <c r="AV1463" i="1"/>
  <c r="AT1463" i="1"/>
  <c r="AX1462" i="1"/>
  <c r="AV1462" i="1"/>
  <c r="AT1462" i="1"/>
  <c r="AX1461" i="1"/>
  <c r="AV1461" i="1"/>
  <c r="AT1461" i="1"/>
  <c r="AX1460" i="1"/>
  <c r="AV1460" i="1"/>
  <c r="AT1460" i="1"/>
  <c r="AX1459" i="1"/>
  <c r="AV1459" i="1"/>
  <c r="AT1459" i="1"/>
  <c r="AX1458" i="1"/>
  <c r="AV1458" i="1"/>
  <c r="AT1458" i="1"/>
  <c r="AX1457" i="1"/>
  <c r="AV1457" i="1"/>
  <c r="AT1457" i="1"/>
  <c r="AX1456" i="1"/>
  <c r="AV1456" i="1"/>
  <c r="AT1456" i="1"/>
  <c r="AX1455" i="1"/>
  <c r="AV1455" i="1"/>
  <c r="AT1455" i="1"/>
  <c r="AX1454" i="1"/>
  <c r="AV1454" i="1"/>
  <c r="AT1454" i="1"/>
  <c r="AX1453" i="1"/>
  <c r="AV1453" i="1"/>
  <c r="AT1453" i="1"/>
  <c r="AX1452" i="1"/>
  <c r="AV1452" i="1"/>
  <c r="AT1452" i="1"/>
  <c r="AX1451" i="1"/>
  <c r="AV1451" i="1"/>
  <c r="AT1451" i="1"/>
  <c r="AX1450" i="1"/>
  <c r="AV1450" i="1"/>
  <c r="AT1450" i="1"/>
  <c r="AX1449" i="1"/>
  <c r="AV1449" i="1"/>
  <c r="AT1449" i="1"/>
  <c r="AX1448" i="1"/>
  <c r="AV1448" i="1"/>
  <c r="AT1448" i="1"/>
  <c r="AX1447" i="1"/>
  <c r="AV1447" i="1"/>
  <c r="AT1447" i="1"/>
  <c r="AX1446" i="1"/>
  <c r="AV1446" i="1"/>
  <c r="AT1446" i="1"/>
  <c r="AX1445" i="1"/>
  <c r="AV1445" i="1"/>
  <c r="AT1445" i="1"/>
  <c r="AX1444" i="1"/>
  <c r="AV1444" i="1"/>
  <c r="AT1444" i="1"/>
  <c r="AX1443" i="1"/>
  <c r="AV1443" i="1"/>
  <c r="AT1443" i="1"/>
  <c r="AX1442" i="1"/>
  <c r="AV1442" i="1"/>
  <c r="AT1442" i="1"/>
  <c r="AX1441" i="1"/>
  <c r="AV1441" i="1"/>
  <c r="AT1441" i="1"/>
  <c r="AX1440" i="1"/>
  <c r="AV1440" i="1"/>
  <c r="AT1440" i="1"/>
  <c r="AX1439" i="1"/>
  <c r="AV1439" i="1"/>
  <c r="AT1439" i="1"/>
  <c r="AX1438" i="1"/>
  <c r="AV1438" i="1"/>
  <c r="AT1438" i="1"/>
  <c r="AX1437" i="1"/>
  <c r="AV1437" i="1"/>
  <c r="AT1437" i="1"/>
  <c r="AX1436" i="1"/>
  <c r="AV1436" i="1"/>
  <c r="AT1436" i="1"/>
  <c r="AX1435" i="1"/>
  <c r="AV1435" i="1"/>
  <c r="AT1435" i="1"/>
  <c r="AX1434" i="1"/>
  <c r="AV1434" i="1"/>
  <c r="AT1434" i="1"/>
  <c r="AX1433" i="1"/>
  <c r="AV1433" i="1"/>
  <c r="AT1433" i="1"/>
  <c r="AX1432" i="1"/>
  <c r="AV1432" i="1"/>
  <c r="AT1432" i="1"/>
  <c r="AX1431" i="1"/>
  <c r="AV1431" i="1"/>
  <c r="AT1431" i="1"/>
  <c r="AX1430" i="1"/>
  <c r="AV1430" i="1"/>
  <c r="AT1430" i="1"/>
  <c r="AX1429" i="1"/>
  <c r="AV1429" i="1"/>
  <c r="AT1429" i="1"/>
  <c r="AX1428" i="1"/>
  <c r="AV1428" i="1"/>
  <c r="AT1428" i="1"/>
  <c r="AX1427" i="1"/>
  <c r="AV1427" i="1"/>
  <c r="AT1427" i="1"/>
  <c r="AX1426" i="1"/>
  <c r="AV1426" i="1"/>
  <c r="AT1426" i="1"/>
  <c r="AX1425" i="1"/>
  <c r="AV1425" i="1"/>
  <c r="AT1425" i="1"/>
  <c r="AX1424" i="1"/>
  <c r="AV1424" i="1"/>
  <c r="AT1424" i="1"/>
  <c r="AX1423" i="1"/>
  <c r="AV1423" i="1"/>
  <c r="AT1423" i="1"/>
  <c r="AX1422" i="1"/>
  <c r="AV1422" i="1"/>
  <c r="AT1422" i="1"/>
  <c r="AX1421" i="1"/>
  <c r="AV1421" i="1"/>
  <c r="AT1421" i="1"/>
  <c r="AX1420" i="1"/>
  <c r="AV1420" i="1"/>
  <c r="AT1420" i="1"/>
  <c r="AX1419" i="1"/>
  <c r="AV1419" i="1"/>
  <c r="AT1419" i="1"/>
  <c r="AX1418" i="1"/>
  <c r="AV1418" i="1"/>
  <c r="AT1418" i="1"/>
  <c r="AX1417" i="1"/>
  <c r="AV1417" i="1"/>
  <c r="AT1417" i="1"/>
  <c r="AX1416" i="1"/>
  <c r="AV1416" i="1"/>
  <c r="AT1416" i="1"/>
  <c r="AX1415" i="1"/>
  <c r="AV1415" i="1"/>
  <c r="AT1415" i="1"/>
  <c r="AX1414" i="1"/>
  <c r="AV1414" i="1"/>
  <c r="AT1414" i="1"/>
  <c r="AX1413" i="1"/>
  <c r="AV1413" i="1"/>
  <c r="AT1413" i="1"/>
  <c r="AX1412" i="1"/>
  <c r="AV1412" i="1"/>
  <c r="AT1412" i="1"/>
  <c r="AX1411" i="1"/>
  <c r="AV1411" i="1"/>
  <c r="AT1411" i="1"/>
  <c r="AX1410" i="1"/>
  <c r="AV1410" i="1"/>
  <c r="AT1410" i="1"/>
  <c r="AX1409" i="1"/>
  <c r="AV1409" i="1"/>
  <c r="AT1409" i="1"/>
  <c r="AX1408" i="1"/>
  <c r="AV1408" i="1"/>
  <c r="AT1408" i="1"/>
  <c r="AX1407" i="1"/>
  <c r="AV1407" i="1"/>
  <c r="AT1407" i="1"/>
  <c r="AX1406" i="1"/>
  <c r="AV1406" i="1"/>
  <c r="AT1406" i="1"/>
  <c r="AX1405" i="1"/>
  <c r="AV1405" i="1"/>
  <c r="AT1405" i="1"/>
  <c r="AX1404" i="1"/>
  <c r="AV1404" i="1"/>
  <c r="AT1404" i="1"/>
  <c r="AX1403" i="1"/>
  <c r="AV1403" i="1"/>
  <c r="AT1403" i="1"/>
  <c r="AX1402" i="1"/>
  <c r="AV1402" i="1"/>
  <c r="AT1402" i="1"/>
  <c r="AX1401" i="1"/>
  <c r="AV1401" i="1"/>
  <c r="AT1401" i="1"/>
  <c r="AX1400" i="1"/>
  <c r="AV1400" i="1"/>
  <c r="AT1400" i="1"/>
  <c r="AX1399" i="1"/>
  <c r="AV1399" i="1"/>
  <c r="AT1399" i="1"/>
  <c r="AX1398" i="1"/>
  <c r="AV1398" i="1"/>
  <c r="AT1398" i="1"/>
  <c r="AX1397" i="1"/>
  <c r="AV1397" i="1"/>
  <c r="AT1397" i="1"/>
  <c r="AX1396" i="1"/>
  <c r="AV1396" i="1"/>
  <c r="AT1396" i="1"/>
  <c r="AX1395" i="1"/>
  <c r="AV1395" i="1"/>
  <c r="AT1395" i="1"/>
  <c r="AX1394" i="1"/>
  <c r="AV1394" i="1"/>
  <c r="AT1394" i="1"/>
  <c r="AX1393" i="1"/>
  <c r="AV1393" i="1"/>
  <c r="AT1393" i="1"/>
  <c r="AX1392" i="1"/>
  <c r="AV1392" i="1"/>
  <c r="AT1392" i="1"/>
  <c r="AX1391" i="1"/>
  <c r="AV1391" i="1"/>
  <c r="AT1391" i="1"/>
  <c r="AX1390" i="1"/>
  <c r="AV1390" i="1"/>
  <c r="AT1390" i="1"/>
  <c r="AX1389" i="1"/>
  <c r="AV1389" i="1"/>
  <c r="AT1389" i="1"/>
  <c r="AX1388" i="1"/>
  <c r="AV1388" i="1"/>
  <c r="AT1388" i="1"/>
  <c r="AX1387" i="1"/>
  <c r="AV1387" i="1"/>
  <c r="AT1387" i="1"/>
  <c r="AX1386" i="1"/>
  <c r="AV1386" i="1"/>
  <c r="AT1386" i="1"/>
  <c r="AX1385" i="1"/>
  <c r="AV1385" i="1"/>
  <c r="AT1385" i="1"/>
  <c r="AX1384" i="1"/>
  <c r="AV1384" i="1"/>
  <c r="AT1384" i="1"/>
  <c r="AX1383" i="1"/>
  <c r="AV1383" i="1"/>
  <c r="AT1383" i="1"/>
  <c r="AX1382" i="1"/>
  <c r="AV1382" i="1"/>
  <c r="AT1382" i="1"/>
  <c r="AX1381" i="1"/>
  <c r="AV1381" i="1"/>
  <c r="AT1381" i="1"/>
  <c r="AX1380" i="1"/>
  <c r="AV1380" i="1"/>
  <c r="AT1380" i="1"/>
  <c r="AX1379" i="1"/>
  <c r="AV1379" i="1"/>
  <c r="AT1379" i="1"/>
  <c r="AX1378" i="1"/>
  <c r="AV1378" i="1"/>
  <c r="AT1378" i="1"/>
  <c r="AX1377" i="1"/>
  <c r="AV1377" i="1"/>
  <c r="AT1377" i="1"/>
  <c r="AX1376" i="1"/>
  <c r="AV1376" i="1"/>
  <c r="AT1376" i="1"/>
  <c r="AX1375" i="1"/>
  <c r="AV1375" i="1"/>
  <c r="AT1375" i="1"/>
  <c r="AX1374" i="1"/>
  <c r="AV1374" i="1"/>
  <c r="AT1374" i="1"/>
  <c r="AX1373" i="1"/>
  <c r="AV1373" i="1"/>
  <c r="AT1373" i="1"/>
  <c r="AX1372" i="1"/>
  <c r="AV1372" i="1"/>
  <c r="AT1372" i="1"/>
  <c r="AX1371" i="1"/>
  <c r="AV1371" i="1"/>
  <c r="AT1371" i="1"/>
  <c r="AX1370" i="1"/>
  <c r="AV1370" i="1"/>
  <c r="AT1370" i="1"/>
  <c r="AX1369" i="1"/>
  <c r="AV1369" i="1"/>
  <c r="AT1369" i="1"/>
  <c r="AX1368" i="1"/>
  <c r="AV1368" i="1"/>
  <c r="AT1368" i="1"/>
  <c r="AX1367" i="1"/>
  <c r="AV1367" i="1"/>
  <c r="AT1367" i="1"/>
  <c r="AX1366" i="1"/>
  <c r="AV1366" i="1"/>
  <c r="AT1366" i="1"/>
  <c r="AX1365" i="1"/>
  <c r="AV1365" i="1"/>
  <c r="AT1365" i="1"/>
  <c r="AX1364" i="1"/>
  <c r="AV1364" i="1"/>
  <c r="AT1364" i="1"/>
  <c r="AX1363" i="1"/>
  <c r="AV1363" i="1"/>
  <c r="AT1363" i="1"/>
  <c r="AX1362" i="1"/>
  <c r="AV1362" i="1"/>
  <c r="AT1362" i="1"/>
  <c r="AX1361" i="1"/>
  <c r="AV1361" i="1"/>
  <c r="AT1361" i="1"/>
  <c r="AX1360" i="1"/>
  <c r="AV1360" i="1"/>
  <c r="AT1360" i="1"/>
  <c r="AX1359" i="1"/>
  <c r="AV1359" i="1"/>
  <c r="AT1359" i="1"/>
  <c r="AX1358" i="1"/>
  <c r="AV1358" i="1"/>
  <c r="AT1358" i="1"/>
  <c r="AX1357" i="1"/>
  <c r="AV1357" i="1"/>
  <c r="AT1357" i="1"/>
  <c r="AX1356" i="1"/>
  <c r="AV1356" i="1"/>
  <c r="AT1356" i="1"/>
  <c r="AX1355" i="1"/>
  <c r="AV1355" i="1"/>
  <c r="AT1355" i="1"/>
  <c r="AX1354" i="1"/>
  <c r="AV1354" i="1"/>
  <c r="AT1354" i="1"/>
  <c r="AX1353" i="1"/>
  <c r="AV1353" i="1"/>
  <c r="AT1353" i="1"/>
  <c r="AX1352" i="1"/>
  <c r="AV1352" i="1"/>
  <c r="AT1352" i="1"/>
  <c r="AX1351" i="1"/>
  <c r="AV1351" i="1"/>
  <c r="AT1351" i="1"/>
  <c r="AX1350" i="1"/>
  <c r="AV1350" i="1"/>
  <c r="AT1350" i="1"/>
  <c r="AX1349" i="1"/>
  <c r="AV1349" i="1"/>
  <c r="AT1349" i="1"/>
  <c r="AX1348" i="1"/>
  <c r="AV1348" i="1"/>
  <c r="AT1348" i="1"/>
  <c r="AX1347" i="1"/>
  <c r="AV1347" i="1"/>
  <c r="AT1347" i="1"/>
  <c r="AX1346" i="1"/>
  <c r="AV1346" i="1"/>
  <c r="AT1346" i="1"/>
  <c r="AX1345" i="1"/>
  <c r="AV1345" i="1"/>
  <c r="AT1345" i="1"/>
  <c r="AX1344" i="1"/>
  <c r="AV1344" i="1"/>
  <c r="AT1344" i="1"/>
  <c r="AX1343" i="1"/>
  <c r="AV1343" i="1"/>
  <c r="AT1343" i="1"/>
  <c r="AX1342" i="1"/>
  <c r="AV1342" i="1"/>
  <c r="AT1342" i="1"/>
  <c r="AX1341" i="1"/>
  <c r="AV1341" i="1"/>
  <c r="AT1341" i="1"/>
  <c r="AX1340" i="1"/>
  <c r="AV1340" i="1"/>
  <c r="AT1340" i="1"/>
  <c r="AX1339" i="1"/>
  <c r="AV1339" i="1"/>
  <c r="AT1339" i="1"/>
  <c r="AX1338" i="1"/>
  <c r="AV1338" i="1"/>
  <c r="AT1338" i="1"/>
  <c r="AX1337" i="1"/>
  <c r="AV1337" i="1"/>
  <c r="AT1337" i="1"/>
  <c r="AX1336" i="1"/>
  <c r="AV1336" i="1"/>
  <c r="AT1336" i="1"/>
  <c r="AX1335" i="1"/>
  <c r="AV1335" i="1"/>
  <c r="AT1335" i="1"/>
  <c r="AX1334" i="1"/>
  <c r="AV1334" i="1"/>
  <c r="AT1334" i="1"/>
  <c r="AX1333" i="1"/>
  <c r="AV1333" i="1"/>
  <c r="AT1333" i="1"/>
  <c r="AX1332" i="1"/>
  <c r="AV1332" i="1"/>
  <c r="AT1332" i="1"/>
  <c r="AX1331" i="1"/>
  <c r="AV1331" i="1"/>
  <c r="AT1331" i="1"/>
  <c r="AX1330" i="1"/>
  <c r="AV1330" i="1"/>
  <c r="AT1330" i="1"/>
  <c r="AX1329" i="1"/>
  <c r="AV1329" i="1"/>
  <c r="AT1329" i="1"/>
  <c r="AX1328" i="1"/>
  <c r="AV1328" i="1"/>
  <c r="AT1328" i="1"/>
  <c r="AX1327" i="1"/>
  <c r="AV1327" i="1"/>
  <c r="AT1327" i="1"/>
  <c r="AX1326" i="1"/>
  <c r="AV1326" i="1"/>
  <c r="AT1326" i="1"/>
  <c r="AX1325" i="1"/>
  <c r="AV1325" i="1"/>
  <c r="AT1325" i="1"/>
  <c r="AX1324" i="1"/>
  <c r="AV1324" i="1"/>
  <c r="AT1324" i="1"/>
  <c r="AX1323" i="1"/>
  <c r="AV1323" i="1"/>
  <c r="AT1323" i="1"/>
  <c r="AX1322" i="1"/>
  <c r="AV1322" i="1"/>
  <c r="AT1322" i="1"/>
  <c r="AX1321" i="1"/>
  <c r="AV1321" i="1"/>
  <c r="AT1321" i="1"/>
  <c r="AX1320" i="1"/>
  <c r="AV1320" i="1"/>
  <c r="AT1320" i="1"/>
  <c r="AX1319" i="1"/>
  <c r="AV1319" i="1"/>
  <c r="AT1319" i="1"/>
  <c r="AX1318" i="1"/>
  <c r="AV1318" i="1"/>
  <c r="AT1318" i="1"/>
  <c r="AX1317" i="1"/>
  <c r="AV1317" i="1"/>
  <c r="AT1317" i="1"/>
  <c r="AX1316" i="1"/>
  <c r="AV1316" i="1"/>
  <c r="AT1316" i="1"/>
  <c r="AX1315" i="1"/>
  <c r="AV1315" i="1"/>
  <c r="AT1315" i="1"/>
  <c r="AX1314" i="1"/>
  <c r="AV1314" i="1"/>
  <c r="AT1314" i="1"/>
  <c r="AX1313" i="1"/>
  <c r="AV1313" i="1"/>
  <c r="AT1313" i="1"/>
  <c r="AX1312" i="1"/>
  <c r="AV1312" i="1"/>
  <c r="AT1312" i="1"/>
  <c r="AX1311" i="1"/>
  <c r="AV1311" i="1"/>
  <c r="AT1311" i="1"/>
  <c r="AX1310" i="1"/>
  <c r="AV1310" i="1"/>
  <c r="AT1310" i="1"/>
  <c r="AX1309" i="1"/>
  <c r="AV1309" i="1"/>
  <c r="AT1309" i="1"/>
  <c r="AX1308" i="1"/>
  <c r="AV1308" i="1"/>
  <c r="AT1308" i="1"/>
  <c r="AX1307" i="1"/>
  <c r="AV1307" i="1"/>
  <c r="AT1307" i="1"/>
  <c r="AX1306" i="1"/>
  <c r="AV1306" i="1"/>
  <c r="AT1306" i="1"/>
  <c r="AX1305" i="1"/>
  <c r="AV1305" i="1"/>
  <c r="AT1305" i="1"/>
  <c r="AX1304" i="1"/>
  <c r="AV1304" i="1"/>
  <c r="AT1304" i="1"/>
  <c r="AX1303" i="1"/>
  <c r="AV1303" i="1"/>
  <c r="AT1303" i="1"/>
  <c r="AX1302" i="1"/>
  <c r="AV1302" i="1"/>
  <c r="AT1302" i="1"/>
  <c r="AX1301" i="1"/>
  <c r="AV1301" i="1"/>
  <c r="AT1301" i="1"/>
  <c r="AX1300" i="1"/>
  <c r="AV1300" i="1"/>
  <c r="AT1300" i="1"/>
  <c r="AX1299" i="1"/>
  <c r="AV1299" i="1"/>
  <c r="AT1299" i="1"/>
  <c r="AX1298" i="1"/>
  <c r="AV1298" i="1"/>
  <c r="AT1298" i="1"/>
  <c r="AX1297" i="1"/>
  <c r="AV1297" i="1"/>
  <c r="AT1297" i="1"/>
  <c r="AX1296" i="1"/>
  <c r="AV1296" i="1"/>
  <c r="AT1296" i="1"/>
  <c r="AX1295" i="1"/>
  <c r="AV1295" i="1"/>
  <c r="AT1295" i="1"/>
  <c r="AX1294" i="1"/>
  <c r="AV1294" i="1"/>
  <c r="AT1294" i="1"/>
  <c r="AX1293" i="1"/>
  <c r="AV1293" i="1"/>
  <c r="AT1293" i="1"/>
  <c r="AX1292" i="1"/>
  <c r="AV1292" i="1"/>
  <c r="AT1292" i="1"/>
  <c r="AX1291" i="1"/>
  <c r="AV1291" i="1"/>
  <c r="AT1291" i="1"/>
  <c r="AX1290" i="1"/>
  <c r="AV1290" i="1"/>
  <c r="AT1290" i="1"/>
  <c r="AX1289" i="1"/>
  <c r="AV1289" i="1"/>
  <c r="AT1289" i="1"/>
  <c r="AX1288" i="1"/>
  <c r="AV1288" i="1"/>
  <c r="AT1288" i="1"/>
  <c r="AX1287" i="1"/>
  <c r="AV1287" i="1"/>
  <c r="AT1287" i="1"/>
  <c r="AX1286" i="1"/>
  <c r="AV1286" i="1"/>
  <c r="AT1286" i="1"/>
  <c r="AX1285" i="1"/>
  <c r="AV1285" i="1"/>
  <c r="AT1285" i="1"/>
  <c r="AX1284" i="1"/>
  <c r="AV1284" i="1"/>
  <c r="AT1284" i="1"/>
  <c r="AX1283" i="1"/>
  <c r="AV1283" i="1"/>
  <c r="AT1283" i="1"/>
  <c r="AX1282" i="1"/>
  <c r="AV1282" i="1"/>
  <c r="AT1282" i="1"/>
  <c r="AX1281" i="1"/>
  <c r="AV1281" i="1"/>
  <c r="AT1281" i="1"/>
  <c r="AX1280" i="1"/>
  <c r="AV1280" i="1"/>
  <c r="AT1280" i="1"/>
  <c r="AX1279" i="1"/>
  <c r="AV1279" i="1"/>
  <c r="AT1279" i="1"/>
  <c r="AX1278" i="1"/>
  <c r="AV1278" i="1"/>
  <c r="AT1278" i="1"/>
  <c r="AX1277" i="1"/>
  <c r="AV1277" i="1"/>
  <c r="AT1277" i="1"/>
  <c r="AX1276" i="1"/>
  <c r="AV1276" i="1"/>
  <c r="AT1276" i="1"/>
  <c r="AX1275" i="1"/>
  <c r="AV1275" i="1"/>
  <c r="AT1275" i="1"/>
  <c r="AX1274" i="1"/>
  <c r="AV1274" i="1"/>
  <c r="AT1274" i="1"/>
  <c r="AX1273" i="1"/>
  <c r="AV1273" i="1"/>
  <c r="AT1273" i="1"/>
  <c r="AX1272" i="1"/>
  <c r="AV1272" i="1"/>
  <c r="AT1272" i="1"/>
  <c r="AX1271" i="1"/>
  <c r="AV1271" i="1"/>
  <c r="AT1271" i="1"/>
  <c r="AX1270" i="1"/>
  <c r="AV1270" i="1"/>
  <c r="AT1270" i="1"/>
  <c r="AX1269" i="1"/>
  <c r="AV1269" i="1"/>
  <c r="AT1269" i="1"/>
  <c r="AX1268" i="1"/>
  <c r="AV1268" i="1"/>
  <c r="AT1268" i="1"/>
  <c r="AX1267" i="1"/>
  <c r="AV1267" i="1"/>
  <c r="AT1267" i="1"/>
  <c r="AX1266" i="1"/>
  <c r="AV1266" i="1"/>
  <c r="AT1266" i="1"/>
  <c r="AX1265" i="1"/>
  <c r="AV1265" i="1"/>
  <c r="AT1265" i="1"/>
  <c r="AX1264" i="1"/>
  <c r="AV1264" i="1"/>
  <c r="AT1264" i="1"/>
  <c r="AX1263" i="1"/>
  <c r="AV1263" i="1"/>
  <c r="AT1263" i="1"/>
  <c r="AX1262" i="1"/>
  <c r="AV1262" i="1"/>
  <c r="AT1262" i="1"/>
  <c r="AX1261" i="1"/>
  <c r="AV1261" i="1"/>
  <c r="AT1261" i="1"/>
  <c r="AX1260" i="1"/>
  <c r="AV1260" i="1"/>
  <c r="AT1260" i="1"/>
  <c r="AX1259" i="1"/>
  <c r="AV1259" i="1"/>
  <c r="AT1259" i="1"/>
  <c r="AX1258" i="1"/>
  <c r="AV1258" i="1"/>
  <c r="AT1258" i="1"/>
  <c r="AX1257" i="1"/>
  <c r="AV1257" i="1"/>
  <c r="AT1257" i="1"/>
  <c r="AX1256" i="1"/>
  <c r="AV1256" i="1"/>
  <c r="AT1256" i="1"/>
  <c r="AX1255" i="1"/>
  <c r="AV1255" i="1"/>
  <c r="AT1255" i="1"/>
  <c r="AX1254" i="1"/>
  <c r="AV1254" i="1"/>
  <c r="AT1254" i="1"/>
  <c r="AX1253" i="1"/>
  <c r="AV1253" i="1"/>
  <c r="AT1253" i="1"/>
  <c r="AX1252" i="1"/>
  <c r="AV1252" i="1"/>
  <c r="AT1252" i="1"/>
  <c r="AX1251" i="1"/>
  <c r="AV1251" i="1"/>
  <c r="AT1251" i="1"/>
  <c r="AX1250" i="1"/>
  <c r="AV1250" i="1"/>
  <c r="AT1250" i="1"/>
  <c r="AX1249" i="1"/>
  <c r="AV1249" i="1"/>
  <c r="AT1249" i="1"/>
  <c r="AX1248" i="1"/>
  <c r="AV1248" i="1"/>
  <c r="AT1248" i="1"/>
  <c r="AX1247" i="1"/>
  <c r="AV1247" i="1"/>
  <c r="AT1247" i="1"/>
  <c r="AX1246" i="1"/>
  <c r="AV1246" i="1"/>
  <c r="AT1246" i="1"/>
  <c r="AX1245" i="1"/>
  <c r="AV1245" i="1"/>
  <c r="AT1245" i="1"/>
  <c r="AX1244" i="1"/>
  <c r="AV1244" i="1"/>
  <c r="AT1244" i="1"/>
  <c r="AX1243" i="1"/>
  <c r="AV1243" i="1"/>
  <c r="AT1243" i="1"/>
  <c r="AX1242" i="1"/>
  <c r="AV1242" i="1"/>
  <c r="AT1242" i="1"/>
  <c r="AX1241" i="1"/>
  <c r="AV1241" i="1"/>
  <c r="AT1241" i="1"/>
  <c r="AX1240" i="1"/>
  <c r="AV1240" i="1"/>
  <c r="AT1240" i="1"/>
  <c r="AX1239" i="1"/>
  <c r="AV1239" i="1"/>
  <c r="AT1239" i="1"/>
  <c r="AX1238" i="1"/>
  <c r="AV1238" i="1"/>
  <c r="AT1238" i="1"/>
  <c r="AX1237" i="1"/>
  <c r="AV1237" i="1"/>
  <c r="AT1237" i="1"/>
  <c r="AX1236" i="1"/>
  <c r="AV1236" i="1"/>
  <c r="AT1236" i="1"/>
  <c r="AX1235" i="1"/>
  <c r="AV1235" i="1"/>
  <c r="AT1235" i="1"/>
  <c r="AX1234" i="1"/>
  <c r="AV1234" i="1"/>
  <c r="AT1234" i="1"/>
  <c r="AX1233" i="1"/>
  <c r="AV1233" i="1"/>
  <c r="AT1233" i="1"/>
  <c r="AX1232" i="1"/>
  <c r="AV1232" i="1"/>
  <c r="AT1232" i="1"/>
  <c r="AX1231" i="1"/>
  <c r="AV1231" i="1"/>
  <c r="AT1231" i="1"/>
  <c r="AX1230" i="1"/>
  <c r="AV1230" i="1"/>
  <c r="AT1230" i="1"/>
  <c r="AX1229" i="1"/>
  <c r="AV1229" i="1"/>
  <c r="AT1229" i="1"/>
  <c r="AX1228" i="1"/>
  <c r="AV1228" i="1"/>
  <c r="AT1228" i="1"/>
  <c r="AX1227" i="1"/>
  <c r="AV1227" i="1"/>
  <c r="AT1227" i="1"/>
  <c r="AX1226" i="1"/>
  <c r="AV1226" i="1"/>
  <c r="AT1226" i="1"/>
  <c r="AX1225" i="1"/>
  <c r="AV1225" i="1"/>
  <c r="AT1225" i="1"/>
  <c r="AX1224" i="1"/>
  <c r="AV1224" i="1"/>
  <c r="AT1224" i="1"/>
  <c r="AX1223" i="1"/>
  <c r="AV1223" i="1"/>
  <c r="AT1223" i="1"/>
  <c r="AX1222" i="1"/>
  <c r="AV1222" i="1"/>
  <c r="AT1222" i="1"/>
  <c r="AX1221" i="1"/>
  <c r="AV1221" i="1"/>
  <c r="AT1221" i="1"/>
  <c r="AX1220" i="1"/>
  <c r="AV1220" i="1"/>
  <c r="AT1220" i="1"/>
  <c r="AX1219" i="1"/>
  <c r="AV1219" i="1"/>
  <c r="AT1219" i="1"/>
  <c r="AX1218" i="1"/>
  <c r="AV1218" i="1"/>
  <c r="AT1218" i="1"/>
  <c r="AX1217" i="1"/>
  <c r="AV1217" i="1"/>
  <c r="AT1217" i="1"/>
  <c r="AX1216" i="1"/>
  <c r="AV1216" i="1"/>
  <c r="AT1216" i="1"/>
  <c r="AX1215" i="1"/>
  <c r="AV1215" i="1"/>
  <c r="AT1215" i="1"/>
  <c r="AX1214" i="1"/>
  <c r="AV1214" i="1"/>
  <c r="AT1214" i="1"/>
  <c r="AX1213" i="1"/>
  <c r="AV1213" i="1"/>
  <c r="AT1213" i="1"/>
  <c r="AX1212" i="1"/>
  <c r="AV1212" i="1"/>
  <c r="AT1212" i="1"/>
  <c r="AX1211" i="1"/>
  <c r="AV1211" i="1"/>
  <c r="AT1211" i="1"/>
  <c r="AX1210" i="1"/>
  <c r="AV1210" i="1"/>
  <c r="AT1210" i="1"/>
  <c r="AX1209" i="1"/>
  <c r="AV1209" i="1"/>
  <c r="AT1209" i="1"/>
  <c r="AX1208" i="1"/>
  <c r="AV1208" i="1"/>
  <c r="AT1208" i="1"/>
  <c r="AX1207" i="1"/>
  <c r="AV1207" i="1"/>
  <c r="AT1207" i="1"/>
  <c r="AX1206" i="1"/>
  <c r="AV1206" i="1"/>
  <c r="AT1206" i="1"/>
  <c r="AX1205" i="1"/>
  <c r="AV1205" i="1"/>
  <c r="AT1205" i="1"/>
  <c r="AX1204" i="1"/>
  <c r="AV1204" i="1"/>
  <c r="AT1204" i="1"/>
  <c r="AX1203" i="1"/>
  <c r="AV1203" i="1"/>
  <c r="AT1203" i="1"/>
  <c r="AX1202" i="1"/>
  <c r="AV1202" i="1"/>
  <c r="AT1202" i="1"/>
  <c r="AX1201" i="1"/>
  <c r="AV1201" i="1"/>
  <c r="AT1201" i="1"/>
  <c r="AX1200" i="1"/>
  <c r="AV1200" i="1"/>
  <c r="AT1200" i="1"/>
  <c r="AX1199" i="1"/>
  <c r="AV1199" i="1"/>
  <c r="AT1199" i="1"/>
  <c r="AX1198" i="1"/>
  <c r="AV1198" i="1"/>
  <c r="AT1198" i="1"/>
  <c r="AX1197" i="1"/>
  <c r="AV1197" i="1"/>
  <c r="AT1197" i="1"/>
  <c r="AX1196" i="1"/>
  <c r="AV1196" i="1"/>
  <c r="AT1196" i="1"/>
  <c r="AX1195" i="1"/>
  <c r="AV1195" i="1"/>
  <c r="AT1195" i="1"/>
  <c r="AX1194" i="1"/>
  <c r="AV1194" i="1"/>
  <c r="AT1194" i="1"/>
  <c r="AX1193" i="1"/>
  <c r="AV1193" i="1"/>
  <c r="AT1193" i="1"/>
  <c r="AX1192" i="1"/>
  <c r="AV1192" i="1"/>
  <c r="AT1192" i="1"/>
  <c r="AX1191" i="1"/>
  <c r="AV1191" i="1"/>
  <c r="AT1191" i="1"/>
  <c r="AX1190" i="1"/>
  <c r="AV1190" i="1"/>
  <c r="AT1190" i="1"/>
  <c r="AX1189" i="1"/>
  <c r="AV1189" i="1"/>
  <c r="AT1189" i="1"/>
  <c r="AX1188" i="1"/>
  <c r="AV1188" i="1"/>
  <c r="AT1188" i="1"/>
  <c r="AX1187" i="1"/>
  <c r="AV1187" i="1"/>
  <c r="AT1187" i="1"/>
  <c r="AX1186" i="1"/>
  <c r="AV1186" i="1"/>
  <c r="AT1186" i="1"/>
  <c r="AX1185" i="1"/>
  <c r="AV1185" i="1"/>
  <c r="AT1185" i="1"/>
  <c r="AX1184" i="1"/>
  <c r="AV1184" i="1"/>
  <c r="AT1184" i="1"/>
  <c r="AX1183" i="1"/>
  <c r="AV1183" i="1"/>
  <c r="AT1183" i="1"/>
  <c r="AX1182" i="1"/>
  <c r="AV1182" i="1"/>
  <c r="AT1182" i="1"/>
  <c r="AX1181" i="1"/>
  <c r="AV1181" i="1"/>
  <c r="AT1181" i="1"/>
  <c r="AX1180" i="1"/>
  <c r="AV1180" i="1"/>
  <c r="AT1180" i="1"/>
  <c r="AX1179" i="1"/>
  <c r="AV1179" i="1"/>
  <c r="AT1179" i="1"/>
  <c r="AX1178" i="1"/>
  <c r="AV1178" i="1"/>
  <c r="AT1178" i="1"/>
  <c r="AX1177" i="1"/>
  <c r="AV1177" i="1"/>
  <c r="AT1177" i="1"/>
  <c r="AX1176" i="1"/>
  <c r="AV1176" i="1"/>
  <c r="AT1176" i="1"/>
  <c r="AX1175" i="1"/>
  <c r="AV1175" i="1"/>
  <c r="AT1175" i="1"/>
  <c r="AX1174" i="1"/>
  <c r="AV1174" i="1"/>
  <c r="AT1174" i="1"/>
  <c r="AX1173" i="1"/>
  <c r="AV1173" i="1"/>
  <c r="AT1173" i="1"/>
  <c r="AX1172" i="1"/>
  <c r="AV1172" i="1"/>
  <c r="AT1172" i="1"/>
  <c r="AX1171" i="1"/>
  <c r="AV1171" i="1"/>
  <c r="AT1171" i="1"/>
  <c r="AX1170" i="1"/>
  <c r="AV1170" i="1"/>
  <c r="AT1170" i="1"/>
  <c r="AX1169" i="1"/>
  <c r="AV1169" i="1"/>
  <c r="AT1169" i="1"/>
  <c r="AX1168" i="1"/>
  <c r="AV1168" i="1"/>
  <c r="AT1168" i="1"/>
  <c r="AX1167" i="1"/>
  <c r="AV1167" i="1"/>
  <c r="AT1167" i="1"/>
  <c r="AX1166" i="1"/>
  <c r="AV1166" i="1"/>
  <c r="AT1166" i="1"/>
  <c r="AX1165" i="1"/>
  <c r="AV1165" i="1"/>
  <c r="AT1165" i="1"/>
  <c r="AX1164" i="1"/>
  <c r="AV1164" i="1"/>
  <c r="AT1164" i="1"/>
  <c r="AX1163" i="1"/>
  <c r="AV1163" i="1"/>
  <c r="AT1163" i="1"/>
  <c r="AX1162" i="1"/>
  <c r="AV1162" i="1"/>
  <c r="AT1162" i="1"/>
  <c r="AX1161" i="1"/>
  <c r="AV1161" i="1"/>
  <c r="AT1161" i="1"/>
  <c r="AX1160" i="1"/>
  <c r="AV1160" i="1"/>
  <c r="AT1160" i="1"/>
  <c r="AX1159" i="1"/>
  <c r="AV1159" i="1"/>
  <c r="AT1159" i="1"/>
  <c r="AX1158" i="1"/>
  <c r="AV1158" i="1"/>
  <c r="AT1158" i="1"/>
  <c r="AX1157" i="1"/>
  <c r="AV1157" i="1"/>
  <c r="AT1157" i="1"/>
  <c r="AX1156" i="1"/>
  <c r="AV1156" i="1"/>
  <c r="AT1156" i="1"/>
  <c r="AX1155" i="1"/>
  <c r="AV1155" i="1"/>
  <c r="AT1155" i="1"/>
  <c r="AX1154" i="1"/>
  <c r="AV1154" i="1"/>
  <c r="AT1154" i="1"/>
  <c r="AX1153" i="1"/>
  <c r="AV1153" i="1"/>
  <c r="AT1153" i="1"/>
  <c r="AX1152" i="1"/>
  <c r="AV1152" i="1"/>
  <c r="AT1152" i="1"/>
  <c r="AX1151" i="1"/>
  <c r="AV1151" i="1"/>
  <c r="AT1151" i="1"/>
  <c r="AX1150" i="1"/>
  <c r="AV1150" i="1"/>
  <c r="AT1150" i="1"/>
  <c r="AX1149" i="1"/>
  <c r="AV1149" i="1"/>
  <c r="AT1149" i="1"/>
  <c r="AX1148" i="1"/>
  <c r="AV1148" i="1"/>
  <c r="AT1148" i="1"/>
  <c r="AX1147" i="1"/>
  <c r="AV1147" i="1"/>
  <c r="AT1147" i="1"/>
  <c r="AX1146" i="1"/>
  <c r="AV1146" i="1"/>
  <c r="AT1146" i="1"/>
  <c r="AX1145" i="1"/>
  <c r="AV1145" i="1"/>
  <c r="AT1145" i="1"/>
  <c r="AX1144" i="1"/>
  <c r="AV1144" i="1"/>
  <c r="AT1144" i="1"/>
  <c r="AX1143" i="1"/>
  <c r="AV1143" i="1"/>
  <c r="AT1143" i="1"/>
  <c r="AX1142" i="1"/>
  <c r="AV1142" i="1"/>
  <c r="AT1142" i="1"/>
  <c r="AX1141" i="1"/>
  <c r="AV1141" i="1"/>
  <c r="AT1141" i="1"/>
  <c r="AX1140" i="1"/>
  <c r="AV1140" i="1"/>
  <c r="AT1140" i="1"/>
  <c r="AX1139" i="1"/>
  <c r="AV1139" i="1"/>
  <c r="AT1139" i="1"/>
  <c r="AX1138" i="1"/>
  <c r="AV1138" i="1"/>
  <c r="AT1138" i="1"/>
  <c r="AX1137" i="1"/>
  <c r="AV1137" i="1"/>
  <c r="AT1137" i="1"/>
  <c r="AX1136" i="1"/>
  <c r="AV1136" i="1"/>
  <c r="AT1136" i="1"/>
  <c r="AX1135" i="1"/>
  <c r="AV1135" i="1"/>
  <c r="AT1135" i="1"/>
  <c r="AX1134" i="1"/>
  <c r="AV1134" i="1"/>
  <c r="AT1134" i="1"/>
  <c r="AX1133" i="1"/>
  <c r="AV1133" i="1"/>
  <c r="AT1133" i="1"/>
  <c r="AX1132" i="1"/>
  <c r="AV1132" i="1"/>
  <c r="AT1132" i="1"/>
  <c r="AX1131" i="1"/>
  <c r="AV1131" i="1"/>
  <c r="AT1131" i="1"/>
  <c r="AX1130" i="1"/>
  <c r="AV1130" i="1"/>
  <c r="AT1130" i="1"/>
  <c r="AX1129" i="1"/>
  <c r="AV1129" i="1"/>
  <c r="AT1129" i="1"/>
  <c r="AX1128" i="1"/>
  <c r="AV1128" i="1"/>
  <c r="AT1128" i="1"/>
  <c r="AX1127" i="1"/>
  <c r="AV1127" i="1"/>
  <c r="AT1127" i="1"/>
  <c r="AX1126" i="1"/>
  <c r="AV1126" i="1"/>
  <c r="AT1126" i="1"/>
  <c r="AX1125" i="1"/>
  <c r="AV1125" i="1"/>
  <c r="AT1125" i="1"/>
  <c r="AX1124" i="1"/>
  <c r="AV1124" i="1"/>
  <c r="AT1124" i="1"/>
  <c r="AX1123" i="1"/>
  <c r="AV1123" i="1"/>
  <c r="AT1123" i="1"/>
  <c r="AX1122" i="1"/>
  <c r="AV1122" i="1"/>
  <c r="AT1122" i="1"/>
  <c r="AX1121" i="1"/>
  <c r="AV1121" i="1"/>
  <c r="AT1121" i="1"/>
  <c r="AX1120" i="1"/>
  <c r="AV1120" i="1"/>
  <c r="AT1120" i="1"/>
  <c r="AX1119" i="1"/>
  <c r="AV1119" i="1"/>
  <c r="AT1119" i="1"/>
  <c r="AX1118" i="1"/>
  <c r="AV1118" i="1"/>
  <c r="AT1118" i="1"/>
  <c r="AX1117" i="1"/>
  <c r="AV1117" i="1"/>
  <c r="AT1117" i="1"/>
  <c r="AX1116" i="1"/>
  <c r="AV1116" i="1"/>
  <c r="AT1116" i="1"/>
  <c r="AX1115" i="1"/>
  <c r="AV1115" i="1"/>
  <c r="AT1115" i="1"/>
  <c r="AX1114" i="1"/>
  <c r="AV1114" i="1"/>
  <c r="AT1114" i="1"/>
  <c r="AX1113" i="1"/>
  <c r="AV1113" i="1"/>
  <c r="AT1113" i="1"/>
  <c r="AX1112" i="1"/>
  <c r="AV1112" i="1"/>
  <c r="AT1112" i="1"/>
  <c r="AX1111" i="1"/>
  <c r="AV1111" i="1"/>
  <c r="AT1111" i="1"/>
  <c r="AX1110" i="1"/>
  <c r="AV1110" i="1"/>
  <c r="AT1110" i="1"/>
  <c r="AX1109" i="1"/>
  <c r="AV1109" i="1"/>
  <c r="AT1109" i="1"/>
  <c r="AX1108" i="1"/>
  <c r="AV1108" i="1"/>
  <c r="AT1108" i="1"/>
  <c r="AX1107" i="1"/>
  <c r="AV1107" i="1"/>
  <c r="AT1107" i="1"/>
  <c r="AX1106" i="1"/>
  <c r="AV1106" i="1"/>
  <c r="AT1106" i="1"/>
  <c r="AX1105" i="1"/>
  <c r="AV1105" i="1"/>
  <c r="AT1105" i="1"/>
  <c r="AX1104" i="1"/>
  <c r="AV1104" i="1"/>
  <c r="AT1104" i="1"/>
  <c r="AX1103" i="1"/>
  <c r="AV1103" i="1"/>
  <c r="AT1103" i="1"/>
  <c r="AX1102" i="1"/>
  <c r="AV1102" i="1"/>
  <c r="AT1102" i="1"/>
  <c r="AX1101" i="1"/>
  <c r="AV1101" i="1"/>
  <c r="AT1101" i="1"/>
  <c r="AX1100" i="1"/>
  <c r="AV1100" i="1"/>
  <c r="AT1100" i="1"/>
  <c r="AX1099" i="1"/>
  <c r="AV1099" i="1"/>
  <c r="AT1099" i="1"/>
  <c r="AX1098" i="1"/>
  <c r="AV1098" i="1"/>
  <c r="AT1098" i="1"/>
  <c r="AX1097" i="1"/>
  <c r="AV1097" i="1"/>
  <c r="AT1097" i="1"/>
  <c r="AX1096" i="1"/>
  <c r="AV1096" i="1"/>
  <c r="AT1096" i="1"/>
  <c r="AX1095" i="1"/>
  <c r="AV1095" i="1"/>
  <c r="AT1095" i="1"/>
  <c r="AX1094" i="1"/>
  <c r="AV1094" i="1"/>
  <c r="AT1094" i="1"/>
  <c r="AX1093" i="1"/>
  <c r="AV1093" i="1"/>
  <c r="AT1093" i="1"/>
  <c r="AX1092" i="1"/>
  <c r="AV1092" i="1"/>
  <c r="AT1092" i="1"/>
  <c r="AX1091" i="1"/>
  <c r="AV1091" i="1"/>
  <c r="AT1091" i="1"/>
  <c r="AX1090" i="1"/>
  <c r="AV1090" i="1"/>
  <c r="AT1090" i="1"/>
  <c r="AX1089" i="1"/>
  <c r="AV1089" i="1"/>
  <c r="AT1089" i="1"/>
  <c r="AX1088" i="1"/>
  <c r="AV1088" i="1"/>
  <c r="AT1088" i="1"/>
  <c r="AX1087" i="1"/>
  <c r="AV1087" i="1"/>
  <c r="AT1087" i="1"/>
  <c r="AX1086" i="1"/>
  <c r="AV1086" i="1"/>
  <c r="AT1086" i="1"/>
  <c r="AX1085" i="1"/>
  <c r="AV1085" i="1"/>
  <c r="AT1085" i="1"/>
  <c r="AX1084" i="1"/>
  <c r="AV1084" i="1"/>
  <c r="AT1084" i="1"/>
  <c r="AX1083" i="1"/>
  <c r="AV1083" i="1"/>
  <c r="AT1083" i="1"/>
  <c r="AX1082" i="1"/>
  <c r="AV1082" i="1"/>
  <c r="AT1082" i="1"/>
  <c r="AX1081" i="1"/>
  <c r="AV1081" i="1"/>
  <c r="AT1081" i="1"/>
  <c r="AX1080" i="1"/>
  <c r="AV1080" i="1"/>
  <c r="AT1080" i="1"/>
  <c r="AX1079" i="1"/>
  <c r="AV1079" i="1"/>
  <c r="AT1079" i="1"/>
  <c r="AX1078" i="1"/>
  <c r="AV1078" i="1"/>
  <c r="AT1078" i="1"/>
  <c r="AX1077" i="1"/>
  <c r="AV1077" i="1"/>
  <c r="AT1077" i="1"/>
  <c r="AX1076" i="1"/>
  <c r="AV1076" i="1"/>
  <c r="AT1076" i="1"/>
  <c r="AX1075" i="1"/>
  <c r="AV1075" i="1"/>
  <c r="AT1075" i="1"/>
  <c r="AX1074" i="1"/>
  <c r="AV1074" i="1"/>
  <c r="AT1074" i="1"/>
  <c r="AX1073" i="1"/>
  <c r="AV1073" i="1"/>
  <c r="AT1073" i="1"/>
  <c r="AX1072" i="1"/>
  <c r="AV1072" i="1"/>
  <c r="AT1072" i="1"/>
  <c r="AX1071" i="1"/>
  <c r="AV1071" i="1"/>
  <c r="AT1071" i="1"/>
  <c r="AX1070" i="1"/>
  <c r="AV1070" i="1"/>
  <c r="AT1070" i="1"/>
  <c r="AX1069" i="1"/>
  <c r="AV1069" i="1"/>
  <c r="AT1069" i="1"/>
  <c r="AX1068" i="1"/>
  <c r="AV1068" i="1"/>
  <c r="AT1068" i="1"/>
  <c r="AX1067" i="1"/>
  <c r="AV1067" i="1"/>
  <c r="AT1067" i="1"/>
  <c r="AX1066" i="1"/>
  <c r="AV1066" i="1"/>
  <c r="AT1066" i="1"/>
  <c r="AX1065" i="1"/>
  <c r="AV1065" i="1"/>
  <c r="AT1065" i="1"/>
  <c r="AX1064" i="1"/>
  <c r="AV1064" i="1"/>
  <c r="AT1064" i="1"/>
  <c r="AX1063" i="1"/>
  <c r="AV1063" i="1"/>
  <c r="AT1063" i="1"/>
  <c r="AX1062" i="1"/>
  <c r="AV1062" i="1"/>
  <c r="AT1062" i="1"/>
  <c r="AX1061" i="1"/>
  <c r="AV1061" i="1"/>
  <c r="AT1061" i="1"/>
  <c r="AX1060" i="1"/>
  <c r="AV1060" i="1"/>
  <c r="AT1060" i="1"/>
  <c r="AX1059" i="1"/>
  <c r="AV1059" i="1"/>
  <c r="AT1059" i="1"/>
  <c r="AX1058" i="1"/>
  <c r="AV1058" i="1"/>
  <c r="AT1058" i="1"/>
  <c r="AX1057" i="1"/>
  <c r="AV1057" i="1"/>
  <c r="AT1057" i="1"/>
  <c r="AX1056" i="1"/>
  <c r="AV1056" i="1"/>
  <c r="AT1056" i="1"/>
  <c r="AX1055" i="1"/>
  <c r="AV1055" i="1"/>
  <c r="AT1055" i="1"/>
  <c r="AX1052" i="1"/>
  <c r="AV1052" i="1"/>
  <c r="AT1052" i="1"/>
  <c r="AX1051" i="1"/>
  <c r="AV1051" i="1"/>
  <c r="AT1051" i="1"/>
  <c r="AX1050" i="1"/>
  <c r="AV1050" i="1"/>
  <c r="AT1050" i="1"/>
  <c r="AX1049" i="1"/>
  <c r="AV1049" i="1"/>
  <c r="AT1049" i="1"/>
  <c r="AX1048" i="1"/>
  <c r="AV1048" i="1"/>
  <c r="AT1048" i="1"/>
  <c r="AX1047" i="1"/>
  <c r="AV1047" i="1"/>
  <c r="AT1047" i="1"/>
  <c r="AX1046" i="1"/>
  <c r="AV1046" i="1"/>
  <c r="AT1046" i="1"/>
  <c r="AX1045" i="1"/>
  <c r="AV1045" i="1"/>
  <c r="AT1045" i="1"/>
  <c r="AX1044" i="1"/>
  <c r="AV1044" i="1"/>
  <c r="AT1044" i="1"/>
  <c r="AX1043" i="1"/>
  <c r="AV1043" i="1"/>
  <c r="AT1043" i="1"/>
  <c r="AX1042" i="1"/>
  <c r="AV1042" i="1"/>
  <c r="AT1042" i="1"/>
  <c r="AX1041" i="1"/>
  <c r="AV1041" i="1"/>
  <c r="AT1041" i="1"/>
  <c r="AX1040" i="1"/>
  <c r="AV1040" i="1"/>
  <c r="AT1040" i="1"/>
  <c r="AX1039" i="1"/>
  <c r="AV1039" i="1"/>
  <c r="AT1039" i="1"/>
  <c r="AX1038" i="1"/>
  <c r="AV1038" i="1"/>
  <c r="AT1038" i="1"/>
  <c r="AX1037" i="1"/>
  <c r="AV1037" i="1"/>
  <c r="AT1037" i="1"/>
  <c r="AX1036" i="1"/>
  <c r="AV1036" i="1"/>
  <c r="AT1036" i="1"/>
  <c r="AX1035" i="1"/>
  <c r="AV1035" i="1"/>
  <c r="AT1035" i="1"/>
  <c r="AX1034" i="1"/>
  <c r="AV1034" i="1"/>
  <c r="AT1034" i="1"/>
  <c r="AX1033" i="1"/>
  <c r="AV1033" i="1"/>
  <c r="AT1033" i="1"/>
  <c r="AX1032" i="1"/>
  <c r="AV1032" i="1"/>
  <c r="AT1032" i="1"/>
  <c r="AX1031" i="1"/>
  <c r="AV1031" i="1"/>
  <c r="AT1031" i="1"/>
  <c r="AX1030" i="1"/>
  <c r="AV1030" i="1"/>
  <c r="AT1030" i="1"/>
  <c r="AX1029" i="1"/>
  <c r="AV1029" i="1"/>
  <c r="AT1029" i="1"/>
  <c r="AX1028" i="1"/>
  <c r="AV1028" i="1"/>
  <c r="AT1028" i="1"/>
  <c r="AX1027" i="1"/>
  <c r="AV1027" i="1"/>
  <c r="AT1027" i="1"/>
  <c r="AX1026" i="1"/>
  <c r="AV1026" i="1"/>
  <c r="AT1026" i="1"/>
  <c r="AX1025" i="1"/>
  <c r="AV1025" i="1"/>
  <c r="AT1025" i="1"/>
  <c r="AX1024" i="1"/>
  <c r="AV1024" i="1"/>
  <c r="AT1024" i="1"/>
  <c r="AX1023" i="1"/>
  <c r="AV1023" i="1"/>
  <c r="AT1023" i="1"/>
  <c r="AX1022" i="1"/>
  <c r="AV1022" i="1"/>
  <c r="AT1022" i="1"/>
  <c r="AX1021" i="1"/>
  <c r="AV1021" i="1"/>
  <c r="AT1021" i="1"/>
  <c r="AX1020" i="1"/>
  <c r="AV1020" i="1"/>
  <c r="AT1020" i="1"/>
  <c r="AX1019" i="1"/>
  <c r="AV1019" i="1"/>
  <c r="AT1019" i="1"/>
  <c r="AX1018" i="1"/>
  <c r="AV1018" i="1"/>
  <c r="AT1018" i="1"/>
  <c r="AX1017" i="1"/>
  <c r="AV1017" i="1"/>
  <c r="AT1017" i="1"/>
  <c r="AX1016" i="1"/>
  <c r="AV1016" i="1"/>
  <c r="AT1016" i="1"/>
  <c r="AX1015" i="1"/>
  <c r="AV1015" i="1"/>
  <c r="AT1015" i="1"/>
  <c r="AX1014" i="1"/>
  <c r="AV1014" i="1"/>
  <c r="AT1014" i="1"/>
  <c r="AX1013" i="1"/>
  <c r="AV1013" i="1"/>
  <c r="AT1013" i="1"/>
  <c r="AX1012" i="1"/>
  <c r="AV1012" i="1"/>
  <c r="AT1012" i="1"/>
  <c r="AX1011" i="1"/>
  <c r="AV1011" i="1"/>
  <c r="AT1011" i="1"/>
  <c r="AX1010" i="1"/>
  <c r="AV1010" i="1"/>
  <c r="AT1010" i="1"/>
  <c r="AX1009" i="1"/>
  <c r="AV1009" i="1"/>
  <c r="AT1009" i="1"/>
  <c r="AX1008" i="1"/>
  <c r="AV1008" i="1"/>
  <c r="AT1008" i="1"/>
  <c r="AX1007" i="1"/>
  <c r="AV1007" i="1"/>
  <c r="AT1007" i="1"/>
  <c r="AX1006" i="1"/>
  <c r="AV1006" i="1"/>
  <c r="AT1006" i="1"/>
  <c r="AX1005" i="1"/>
  <c r="AV1005" i="1"/>
  <c r="AT1005" i="1"/>
  <c r="AX1004" i="1"/>
  <c r="AV1004" i="1"/>
  <c r="AT1004" i="1"/>
  <c r="AX1003" i="1"/>
  <c r="AV1003" i="1"/>
  <c r="AT1003" i="1"/>
  <c r="AX1002" i="1"/>
  <c r="AV1002" i="1"/>
  <c r="AT1002" i="1"/>
  <c r="AX1001" i="1"/>
  <c r="AV1001" i="1"/>
  <c r="AT1001" i="1"/>
  <c r="AX1000" i="1"/>
  <c r="AV1000" i="1"/>
  <c r="AT1000" i="1"/>
  <c r="AX999" i="1"/>
  <c r="AV999" i="1"/>
  <c r="AT999" i="1"/>
  <c r="AX998" i="1"/>
  <c r="AV998" i="1"/>
  <c r="AT998" i="1"/>
  <c r="AX997" i="1"/>
  <c r="AV997" i="1"/>
  <c r="AT997" i="1"/>
  <c r="AX996" i="1"/>
  <c r="AV996" i="1"/>
  <c r="AT996" i="1"/>
  <c r="AX995" i="1"/>
  <c r="AV995" i="1"/>
  <c r="AT995" i="1"/>
  <c r="AX994" i="1"/>
  <c r="AV994" i="1"/>
  <c r="AT994" i="1"/>
  <c r="AX993" i="1"/>
  <c r="AV993" i="1"/>
  <c r="AT993" i="1"/>
  <c r="AX992" i="1"/>
  <c r="AV992" i="1"/>
  <c r="AT992" i="1"/>
  <c r="AX991" i="1"/>
  <c r="AV991" i="1"/>
  <c r="AT991" i="1"/>
  <c r="AX990" i="1"/>
  <c r="AV990" i="1"/>
  <c r="AT990" i="1"/>
  <c r="AX989" i="1"/>
  <c r="AV989" i="1"/>
  <c r="AT989" i="1"/>
  <c r="AX988" i="1"/>
  <c r="AV988" i="1"/>
  <c r="AT988" i="1"/>
  <c r="AX987" i="1"/>
  <c r="AV987" i="1"/>
  <c r="AT987" i="1"/>
  <c r="AX986" i="1"/>
  <c r="AV986" i="1"/>
  <c r="AT986" i="1"/>
  <c r="AX985" i="1"/>
  <c r="AV985" i="1"/>
  <c r="AT985" i="1"/>
  <c r="AX984" i="1"/>
  <c r="AV984" i="1"/>
  <c r="AT984" i="1"/>
  <c r="AX983" i="1"/>
  <c r="AV983" i="1"/>
  <c r="AT983" i="1"/>
  <c r="AX982" i="1"/>
  <c r="AV982" i="1"/>
  <c r="AT982" i="1"/>
  <c r="AX981" i="1"/>
  <c r="AV981" i="1"/>
  <c r="AT981" i="1"/>
  <c r="AX980" i="1"/>
  <c r="AV980" i="1"/>
  <c r="AT980" i="1"/>
  <c r="AX979" i="1"/>
  <c r="AV979" i="1"/>
  <c r="AT979" i="1"/>
  <c r="AX978" i="1"/>
  <c r="AV978" i="1"/>
  <c r="AT978" i="1"/>
  <c r="AX977" i="1"/>
  <c r="AV977" i="1"/>
  <c r="AT977" i="1"/>
  <c r="AX976" i="1"/>
  <c r="AV976" i="1"/>
  <c r="AT976" i="1"/>
  <c r="AX975" i="1"/>
  <c r="AV975" i="1"/>
  <c r="AT975" i="1"/>
  <c r="AX974" i="1"/>
  <c r="AV974" i="1"/>
  <c r="AT974" i="1"/>
  <c r="AX973" i="1"/>
  <c r="AV973" i="1"/>
  <c r="AT973" i="1"/>
  <c r="AX972" i="1"/>
  <c r="AV972" i="1"/>
  <c r="AT972" i="1"/>
  <c r="AX971" i="1"/>
  <c r="AV971" i="1"/>
  <c r="AT971" i="1"/>
  <c r="AX970" i="1"/>
  <c r="AV970" i="1"/>
  <c r="AT970" i="1"/>
  <c r="AX969" i="1"/>
  <c r="AV969" i="1"/>
  <c r="AT969" i="1"/>
  <c r="AX968" i="1"/>
  <c r="AV968" i="1"/>
  <c r="AT968" i="1"/>
  <c r="AX967" i="1"/>
  <c r="AV967" i="1"/>
  <c r="AT967" i="1"/>
  <c r="AX966" i="1"/>
  <c r="AV966" i="1"/>
  <c r="AT966" i="1"/>
  <c r="AX965" i="1"/>
  <c r="AV965" i="1"/>
  <c r="AT965" i="1"/>
  <c r="AX964" i="1"/>
  <c r="AV964" i="1"/>
  <c r="AT964" i="1"/>
  <c r="AX963" i="1"/>
  <c r="AV963" i="1"/>
  <c r="AT963" i="1"/>
  <c r="AX962" i="1"/>
  <c r="AV962" i="1"/>
  <c r="AT962" i="1"/>
  <c r="AX961" i="1"/>
  <c r="AV961" i="1"/>
  <c r="AT961" i="1"/>
  <c r="AX960" i="1"/>
  <c r="AV960" i="1"/>
  <c r="AT960" i="1"/>
  <c r="AX959" i="1"/>
  <c r="AV959" i="1"/>
  <c r="AT959" i="1"/>
  <c r="AX958" i="1"/>
  <c r="AV958" i="1"/>
  <c r="AT958" i="1"/>
  <c r="AX957" i="1"/>
  <c r="AV957" i="1"/>
  <c r="AT957" i="1"/>
  <c r="AX956" i="1"/>
  <c r="AV956" i="1"/>
  <c r="AT956" i="1"/>
  <c r="AX955" i="1"/>
  <c r="AV955" i="1"/>
  <c r="AT955" i="1"/>
  <c r="AX954" i="1"/>
  <c r="AV954" i="1"/>
  <c r="AT954" i="1"/>
  <c r="AX953" i="1"/>
  <c r="AV953" i="1"/>
  <c r="AT953" i="1"/>
  <c r="AX952" i="1"/>
  <c r="AV952" i="1"/>
  <c r="AT952" i="1"/>
  <c r="AX951" i="1"/>
  <c r="AV951" i="1"/>
  <c r="AT951" i="1"/>
  <c r="AX950" i="1"/>
  <c r="AV950" i="1"/>
  <c r="AT950" i="1"/>
  <c r="AX949" i="1"/>
  <c r="AV949" i="1"/>
  <c r="AT949" i="1"/>
  <c r="AX948" i="1"/>
  <c r="AV948" i="1"/>
  <c r="AT948" i="1"/>
  <c r="AX947" i="1"/>
  <c r="AV947" i="1"/>
  <c r="AT947" i="1"/>
  <c r="AX946" i="1"/>
  <c r="AV946" i="1"/>
  <c r="AT946" i="1"/>
  <c r="AX945" i="1"/>
  <c r="AV945" i="1"/>
  <c r="AT945" i="1"/>
  <c r="AX944" i="1"/>
  <c r="AV944" i="1"/>
  <c r="AT944" i="1"/>
  <c r="AX943" i="1"/>
  <c r="AV943" i="1"/>
  <c r="AT943" i="1"/>
  <c r="AX942" i="1"/>
  <c r="AV942" i="1"/>
  <c r="AT942" i="1"/>
  <c r="AX941" i="1"/>
  <c r="AV941" i="1"/>
  <c r="AT941" i="1"/>
  <c r="AX940" i="1"/>
  <c r="AV940" i="1"/>
  <c r="AT940" i="1"/>
  <c r="AX939" i="1"/>
  <c r="AV939" i="1"/>
  <c r="AT939" i="1"/>
  <c r="AX938" i="1"/>
  <c r="AV938" i="1"/>
  <c r="AT938" i="1"/>
  <c r="AX937" i="1"/>
  <c r="AV937" i="1"/>
  <c r="AT937" i="1"/>
  <c r="AX936" i="1"/>
  <c r="AV936" i="1"/>
  <c r="AT936" i="1"/>
  <c r="AX935" i="1"/>
  <c r="AV935" i="1"/>
  <c r="AT935" i="1"/>
  <c r="AX934" i="1"/>
  <c r="AV934" i="1"/>
  <c r="AT934" i="1"/>
  <c r="AX933" i="1"/>
  <c r="AV933" i="1"/>
  <c r="AT933" i="1"/>
  <c r="AX932" i="1"/>
  <c r="AV932" i="1"/>
  <c r="AT932" i="1"/>
  <c r="AX931" i="1"/>
  <c r="AV931" i="1"/>
  <c r="AT931" i="1"/>
  <c r="AX930" i="1"/>
  <c r="AV930" i="1"/>
  <c r="AT930" i="1"/>
  <c r="AX929" i="1"/>
  <c r="AV929" i="1"/>
  <c r="AT929" i="1"/>
  <c r="AX928" i="1"/>
  <c r="AV928" i="1"/>
  <c r="AT928" i="1"/>
  <c r="AX927" i="1"/>
  <c r="AV927" i="1"/>
  <c r="AT927" i="1"/>
  <c r="AX926" i="1"/>
  <c r="AV926" i="1"/>
  <c r="AT926" i="1"/>
  <c r="AX925" i="1"/>
  <c r="AV925" i="1"/>
  <c r="AT925" i="1"/>
  <c r="AX924" i="1"/>
  <c r="AV924" i="1"/>
  <c r="AT924" i="1"/>
  <c r="AX923" i="1"/>
  <c r="AV923" i="1"/>
  <c r="AT923" i="1"/>
  <c r="AX922" i="1"/>
  <c r="AV922" i="1"/>
  <c r="AT922" i="1"/>
  <c r="AX921" i="1"/>
  <c r="AV921" i="1"/>
  <c r="AT921" i="1"/>
  <c r="AX920" i="1"/>
  <c r="AV920" i="1"/>
  <c r="AT920" i="1"/>
  <c r="AX919" i="1"/>
  <c r="AV919" i="1"/>
  <c r="AT919" i="1"/>
  <c r="AX918" i="1"/>
  <c r="AV918" i="1"/>
  <c r="AT918" i="1"/>
  <c r="AX917" i="1"/>
  <c r="AV917" i="1"/>
  <c r="AT917" i="1"/>
  <c r="AX916" i="1"/>
  <c r="AV916" i="1"/>
  <c r="AT916" i="1"/>
  <c r="AX915" i="1"/>
  <c r="AV915" i="1"/>
  <c r="AT915" i="1"/>
  <c r="AX914" i="1"/>
  <c r="AV914" i="1"/>
  <c r="AT914" i="1"/>
  <c r="AX913" i="1"/>
  <c r="AV913" i="1"/>
  <c r="AT913" i="1"/>
  <c r="AX912" i="1"/>
  <c r="AV912" i="1"/>
  <c r="AT912" i="1"/>
  <c r="AX911" i="1"/>
  <c r="AV911" i="1"/>
  <c r="AT911" i="1"/>
  <c r="AX910" i="1"/>
  <c r="AV910" i="1"/>
  <c r="AT910" i="1"/>
  <c r="AX909" i="1"/>
  <c r="AV909" i="1"/>
  <c r="AT909" i="1"/>
  <c r="AX908" i="1"/>
  <c r="AV908" i="1"/>
  <c r="AT908" i="1"/>
  <c r="AX907" i="1"/>
  <c r="AV907" i="1"/>
  <c r="AT907" i="1"/>
  <c r="AX906" i="1"/>
  <c r="AV906" i="1"/>
  <c r="AT906" i="1"/>
  <c r="AX905" i="1"/>
  <c r="AV905" i="1"/>
  <c r="AT905" i="1"/>
  <c r="AX904" i="1"/>
  <c r="AV904" i="1"/>
  <c r="AT904" i="1"/>
  <c r="AX903" i="1"/>
  <c r="AV903" i="1"/>
  <c r="AT903" i="1"/>
  <c r="AX902" i="1"/>
  <c r="AV902" i="1"/>
  <c r="AT902" i="1"/>
  <c r="AX901" i="1"/>
  <c r="AV901" i="1"/>
  <c r="AT901" i="1"/>
  <c r="AX900" i="1"/>
  <c r="AV900" i="1"/>
  <c r="AT900" i="1"/>
  <c r="AX899" i="1"/>
  <c r="AV899" i="1"/>
  <c r="AT899" i="1"/>
  <c r="AX898" i="1"/>
  <c r="AV898" i="1"/>
  <c r="AT898" i="1"/>
  <c r="AX897" i="1"/>
  <c r="AV897" i="1"/>
  <c r="AT897" i="1"/>
  <c r="AX896" i="1"/>
  <c r="AV896" i="1"/>
  <c r="AT896" i="1"/>
  <c r="AX895" i="1"/>
  <c r="AV895" i="1"/>
  <c r="AT895" i="1"/>
  <c r="AX894" i="1"/>
  <c r="AV894" i="1"/>
  <c r="AT894" i="1"/>
  <c r="AX893" i="1"/>
  <c r="AV893" i="1"/>
  <c r="AT893" i="1"/>
  <c r="AX892" i="1"/>
  <c r="AV892" i="1"/>
  <c r="AT892" i="1"/>
  <c r="AX891" i="1"/>
  <c r="AV891" i="1"/>
  <c r="AT891" i="1"/>
  <c r="AX890" i="1"/>
  <c r="AV890" i="1"/>
  <c r="AT890" i="1"/>
  <c r="AX889" i="1"/>
  <c r="AV889" i="1"/>
  <c r="AT889" i="1"/>
  <c r="AX888" i="1"/>
  <c r="AV888" i="1"/>
  <c r="AT888" i="1"/>
  <c r="AX887" i="1"/>
  <c r="AV887" i="1"/>
  <c r="AT887" i="1"/>
  <c r="AX886" i="1"/>
  <c r="AV886" i="1"/>
  <c r="AT886" i="1"/>
  <c r="AX885" i="1"/>
  <c r="AV885" i="1"/>
  <c r="AT885" i="1"/>
  <c r="AX884" i="1"/>
  <c r="AV884" i="1"/>
  <c r="AT884" i="1"/>
  <c r="AX883" i="1"/>
  <c r="AV883" i="1"/>
  <c r="AT883" i="1"/>
  <c r="AX882" i="1"/>
  <c r="AV882" i="1"/>
  <c r="AT882" i="1"/>
  <c r="AX881" i="1"/>
  <c r="AV881" i="1"/>
  <c r="AT881" i="1"/>
  <c r="AX880" i="1"/>
  <c r="AV880" i="1"/>
  <c r="AT880" i="1"/>
  <c r="AX879" i="1"/>
  <c r="AV879" i="1"/>
  <c r="AT879" i="1"/>
  <c r="AX878" i="1"/>
  <c r="AV878" i="1"/>
  <c r="AT878" i="1"/>
  <c r="AX877" i="1"/>
  <c r="AV877" i="1"/>
  <c r="AT877" i="1"/>
  <c r="AX876" i="1"/>
  <c r="AV876" i="1"/>
  <c r="AT876" i="1"/>
  <c r="AX875" i="1"/>
  <c r="AV875" i="1"/>
  <c r="AT875" i="1"/>
  <c r="AX874" i="1"/>
  <c r="AV874" i="1"/>
  <c r="AT874" i="1"/>
  <c r="AX873" i="1"/>
  <c r="AV873" i="1"/>
  <c r="AT873" i="1"/>
  <c r="AX872" i="1"/>
  <c r="AV872" i="1"/>
  <c r="AT872" i="1"/>
  <c r="AX871" i="1"/>
  <c r="AV871" i="1"/>
  <c r="AT871" i="1"/>
  <c r="AX870" i="1"/>
  <c r="AV870" i="1"/>
  <c r="AT870" i="1"/>
  <c r="AX869" i="1"/>
  <c r="AV869" i="1"/>
  <c r="AT869" i="1"/>
  <c r="AX868" i="1"/>
  <c r="AV868" i="1"/>
  <c r="AT868" i="1"/>
  <c r="AX867" i="1"/>
  <c r="AV867" i="1"/>
  <c r="AT867" i="1"/>
  <c r="AX866" i="1"/>
  <c r="AV866" i="1"/>
  <c r="AT866" i="1"/>
  <c r="AX865" i="1"/>
  <c r="AV865" i="1"/>
  <c r="AT865" i="1"/>
  <c r="AX864" i="1"/>
  <c r="AV864" i="1"/>
  <c r="AT864" i="1"/>
  <c r="AX863" i="1"/>
  <c r="AV863" i="1"/>
  <c r="AT863" i="1"/>
  <c r="AX862" i="1"/>
  <c r="AV862" i="1"/>
  <c r="AT862" i="1"/>
  <c r="AX861" i="1"/>
  <c r="AV861" i="1"/>
  <c r="AT861" i="1"/>
  <c r="AX860" i="1"/>
  <c r="AV860" i="1"/>
  <c r="AT860" i="1"/>
  <c r="AX859" i="1"/>
  <c r="AV859" i="1"/>
  <c r="AT859" i="1"/>
  <c r="AX858" i="1"/>
  <c r="AV858" i="1"/>
  <c r="AT858" i="1"/>
  <c r="AX857" i="1"/>
  <c r="AV857" i="1"/>
  <c r="AT857" i="1"/>
  <c r="AX856" i="1"/>
  <c r="AV856" i="1"/>
  <c r="AT856" i="1"/>
  <c r="AX855" i="1"/>
  <c r="AV855" i="1"/>
  <c r="AT855" i="1"/>
  <c r="AX854" i="1"/>
  <c r="AV854" i="1"/>
  <c r="AT854" i="1"/>
  <c r="AX853" i="1"/>
  <c r="AV853" i="1"/>
  <c r="AT853" i="1"/>
  <c r="AX852" i="1"/>
  <c r="AV852" i="1"/>
  <c r="AT852" i="1"/>
  <c r="AX851" i="1"/>
  <c r="AV851" i="1"/>
  <c r="AT851" i="1"/>
  <c r="AX850" i="1"/>
  <c r="AV850" i="1"/>
  <c r="AT850" i="1"/>
  <c r="AX849" i="1"/>
  <c r="AV849" i="1"/>
  <c r="AT849" i="1"/>
  <c r="AX848" i="1"/>
  <c r="AV848" i="1"/>
  <c r="AT848" i="1"/>
  <c r="AX847" i="1"/>
  <c r="AV847" i="1"/>
  <c r="AT847" i="1"/>
  <c r="AX846" i="1"/>
  <c r="AV846" i="1"/>
  <c r="AT846" i="1"/>
  <c r="AX845" i="1"/>
  <c r="AV845" i="1"/>
  <c r="AT845" i="1"/>
  <c r="AX844" i="1"/>
  <c r="AV844" i="1"/>
  <c r="AT844" i="1"/>
  <c r="AX843" i="1"/>
  <c r="AV843" i="1"/>
  <c r="AT843" i="1"/>
  <c r="AX842" i="1"/>
  <c r="AV842" i="1"/>
  <c r="AT842" i="1"/>
  <c r="AX841" i="1"/>
  <c r="AV841" i="1"/>
  <c r="AT841" i="1"/>
  <c r="AX840" i="1"/>
  <c r="AV840" i="1"/>
  <c r="AT840" i="1"/>
  <c r="AX839" i="1"/>
  <c r="AV839" i="1"/>
  <c r="AT839" i="1"/>
  <c r="AX838" i="1"/>
  <c r="AV838" i="1"/>
  <c r="AT838" i="1"/>
  <c r="AX837" i="1"/>
  <c r="AV837" i="1"/>
  <c r="AT837" i="1"/>
  <c r="AX836" i="1"/>
  <c r="AV836" i="1"/>
  <c r="AT836" i="1"/>
  <c r="AX835" i="1"/>
  <c r="AV835" i="1"/>
  <c r="AT835" i="1"/>
  <c r="AX834" i="1"/>
  <c r="AV834" i="1"/>
  <c r="AT834" i="1"/>
  <c r="AX833" i="1"/>
  <c r="AV833" i="1"/>
  <c r="AT833" i="1"/>
  <c r="AX832" i="1"/>
  <c r="AV832" i="1"/>
  <c r="AT832" i="1"/>
  <c r="AX831" i="1"/>
  <c r="AV831" i="1"/>
  <c r="AT831" i="1"/>
  <c r="AX830" i="1"/>
  <c r="AV830" i="1"/>
  <c r="AT830" i="1"/>
  <c r="AX829" i="1"/>
  <c r="AV829" i="1"/>
  <c r="AT829" i="1"/>
  <c r="AX828" i="1"/>
  <c r="AV828" i="1"/>
  <c r="AT828" i="1"/>
  <c r="AX827" i="1"/>
  <c r="AV827" i="1"/>
  <c r="AT827" i="1"/>
  <c r="AX826" i="1"/>
  <c r="AV826" i="1"/>
  <c r="AT826" i="1"/>
  <c r="AX825" i="1"/>
  <c r="AV825" i="1"/>
  <c r="AT825" i="1"/>
  <c r="AX824" i="1"/>
  <c r="AV824" i="1"/>
  <c r="AT824" i="1"/>
  <c r="AX818" i="1"/>
  <c r="AV818" i="1"/>
  <c r="AT818" i="1"/>
  <c r="AX823" i="1"/>
  <c r="AV823" i="1"/>
  <c r="AT823" i="1"/>
  <c r="AX822" i="1"/>
  <c r="AV822" i="1"/>
  <c r="AT822" i="1"/>
  <c r="AX817" i="1"/>
  <c r="AV817" i="1"/>
  <c r="AT817" i="1"/>
  <c r="AX820" i="1"/>
  <c r="AV820" i="1"/>
  <c r="AT820" i="1"/>
  <c r="AX819" i="1"/>
  <c r="AV819" i="1"/>
  <c r="AT819" i="1"/>
  <c r="AX816" i="1"/>
  <c r="AV816" i="1"/>
  <c r="AT816" i="1"/>
  <c r="AX815" i="1"/>
  <c r="AV815" i="1"/>
  <c r="AT815" i="1"/>
  <c r="AX814" i="1"/>
  <c r="AV814" i="1"/>
  <c r="AT814" i="1"/>
  <c r="AX813" i="1"/>
  <c r="AV813" i="1"/>
  <c r="AT813" i="1"/>
  <c r="AX812" i="1"/>
  <c r="AV812" i="1"/>
  <c r="AT812" i="1"/>
  <c r="AX811" i="1"/>
  <c r="AV811" i="1"/>
  <c r="AT811" i="1"/>
  <c r="AX810" i="1"/>
  <c r="AV810" i="1"/>
  <c r="AT810" i="1"/>
  <c r="AX809" i="1"/>
  <c r="AV809" i="1"/>
  <c r="AT809" i="1"/>
  <c r="AX808" i="1"/>
  <c r="AV808" i="1"/>
  <c r="AT808" i="1"/>
  <c r="AX807" i="1"/>
  <c r="AV807" i="1"/>
  <c r="AT807" i="1"/>
  <c r="AX806" i="1"/>
  <c r="AV806" i="1"/>
  <c r="AT806" i="1"/>
  <c r="AX805" i="1"/>
  <c r="AV805" i="1"/>
  <c r="AT805" i="1"/>
  <c r="AX804" i="1"/>
  <c r="AV804" i="1"/>
  <c r="AT804" i="1"/>
  <c r="AX803" i="1"/>
  <c r="AV803" i="1"/>
  <c r="AT803" i="1"/>
  <c r="AX798" i="1"/>
  <c r="AV798" i="1"/>
  <c r="AT798" i="1"/>
  <c r="AX797" i="1"/>
  <c r="AV797" i="1"/>
  <c r="AT797" i="1"/>
  <c r="AX791" i="1"/>
  <c r="AV791" i="1"/>
  <c r="AT791" i="1"/>
  <c r="AX790" i="1"/>
  <c r="AV790" i="1"/>
  <c r="AT790" i="1"/>
  <c r="AX789" i="1"/>
  <c r="AV789" i="1"/>
  <c r="AT789" i="1"/>
  <c r="AX788" i="1"/>
  <c r="AV788" i="1"/>
  <c r="AT788" i="1"/>
  <c r="AX787" i="1"/>
  <c r="AV787" i="1"/>
  <c r="AT787" i="1"/>
  <c r="AX786" i="1"/>
  <c r="AV786" i="1"/>
  <c r="AT786" i="1"/>
  <c r="AX785" i="1"/>
  <c r="AV785" i="1"/>
  <c r="AT785" i="1"/>
  <c r="AX784" i="1"/>
  <c r="AV784" i="1"/>
  <c r="AT784" i="1"/>
  <c r="AX783" i="1"/>
  <c r="AV783" i="1"/>
  <c r="AT783" i="1"/>
  <c r="AX735" i="1"/>
  <c r="AV735" i="1"/>
  <c r="AT735" i="1"/>
  <c r="AX734" i="1"/>
  <c r="AV734" i="1"/>
  <c r="AT734" i="1"/>
  <c r="AX729" i="1"/>
  <c r="AV729" i="1"/>
  <c r="AT729" i="1"/>
  <c r="AX723" i="1"/>
  <c r="AV723" i="1"/>
  <c r="AT723" i="1"/>
  <c r="AX722" i="1"/>
  <c r="AV722" i="1"/>
  <c r="AT722" i="1"/>
  <c r="AX721" i="1"/>
  <c r="AV721" i="1"/>
  <c r="AT721" i="1"/>
  <c r="AX720" i="1"/>
  <c r="AV720" i="1"/>
  <c r="AT720" i="1"/>
  <c r="AX719" i="1"/>
  <c r="AV719" i="1"/>
  <c r="AT719" i="1"/>
  <c r="AX718" i="1"/>
  <c r="AV718" i="1"/>
  <c r="AT718" i="1"/>
  <c r="AX717" i="1"/>
  <c r="AV717" i="1"/>
  <c r="AT717" i="1"/>
  <c r="AX716" i="1"/>
  <c r="AV716" i="1"/>
  <c r="AT716" i="1"/>
  <c r="AX715" i="1"/>
  <c r="AV715" i="1"/>
  <c r="AT715" i="1"/>
  <c r="AX714" i="1"/>
  <c r="AV714" i="1"/>
  <c r="AT714" i="1"/>
  <c r="AX713" i="1"/>
  <c r="AV713" i="1"/>
  <c r="AT713" i="1"/>
  <c r="AX712" i="1"/>
  <c r="AV712" i="1"/>
  <c r="AT712" i="1"/>
  <c r="AX711" i="1"/>
  <c r="AV711" i="1"/>
  <c r="AT711" i="1"/>
  <c r="AX710" i="1"/>
  <c r="AV710" i="1"/>
  <c r="AT710" i="1"/>
  <c r="AX709" i="1"/>
  <c r="AV709" i="1"/>
  <c r="AT709" i="1"/>
  <c r="AX708" i="1"/>
  <c r="AV708" i="1"/>
  <c r="AT708" i="1"/>
  <c r="AX707" i="1"/>
  <c r="AV707" i="1"/>
  <c r="AT707" i="1"/>
  <c r="AX706" i="1"/>
  <c r="AV706" i="1"/>
  <c r="AT706" i="1"/>
  <c r="AX705" i="1"/>
  <c r="AV705" i="1"/>
  <c r="AT705" i="1"/>
  <c r="AX704" i="1"/>
  <c r="AV704" i="1"/>
  <c r="AT704" i="1"/>
  <c r="AX703" i="1"/>
  <c r="AV703" i="1"/>
  <c r="AT703" i="1"/>
  <c r="AX702" i="1"/>
  <c r="AV702" i="1"/>
  <c r="AT702" i="1"/>
  <c r="AX701" i="1"/>
  <c r="AV701" i="1"/>
  <c r="AT701" i="1"/>
  <c r="AX700" i="1"/>
  <c r="AV700" i="1"/>
  <c r="AT700" i="1"/>
  <c r="AX699" i="1"/>
  <c r="AV699" i="1"/>
  <c r="AT699" i="1"/>
  <c r="AX698" i="1"/>
  <c r="AV698" i="1"/>
  <c r="AT698" i="1"/>
  <c r="AX697" i="1"/>
  <c r="AV697" i="1"/>
  <c r="AT697" i="1"/>
  <c r="AX696" i="1"/>
  <c r="AV696" i="1"/>
  <c r="AT696" i="1"/>
  <c r="AX695" i="1"/>
  <c r="AV695" i="1"/>
  <c r="AT695" i="1"/>
  <c r="AX694" i="1"/>
  <c r="AV694" i="1"/>
  <c r="AT694" i="1"/>
  <c r="AX693" i="1"/>
  <c r="AV693" i="1"/>
  <c r="AT693" i="1"/>
  <c r="AX692" i="1"/>
  <c r="AV692" i="1"/>
  <c r="AT692" i="1"/>
  <c r="AX691" i="1"/>
  <c r="AV691" i="1"/>
  <c r="AT691" i="1"/>
  <c r="AX690" i="1"/>
  <c r="AV690" i="1"/>
  <c r="AT690" i="1"/>
  <c r="AX689" i="1"/>
  <c r="AV689" i="1"/>
  <c r="AT689" i="1"/>
  <c r="AX688" i="1"/>
  <c r="AV688" i="1"/>
  <c r="AT688" i="1"/>
  <c r="AX687" i="1"/>
  <c r="AV687" i="1"/>
  <c r="AT687" i="1"/>
  <c r="AX686" i="1"/>
  <c r="AV686" i="1"/>
  <c r="AT686" i="1"/>
  <c r="AX685" i="1"/>
  <c r="AV685" i="1"/>
  <c r="AT685" i="1"/>
  <c r="AX684" i="1"/>
  <c r="AV684" i="1"/>
  <c r="AT684" i="1"/>
  <c r="AX683" i="1"/>
  <c r="AV683" i="1"/>
  <c r="AT683" i="1"/>
  <c r="AX665" i="1"/>
  <c r="AV665" i="1"/>
  <c r="AT665" i="1"/>
  <c r="AX664" i="1"/>
  <c r="AV664" i="1"/>
  <c r="AT664" i="1"/>
  <c r="AX663" i="1"/>
  <c r="AV663" i="1"/>
  <c r="AT663" i="1"/>
  <c r="AX662" i="1"/>
  <c r="AV662" i="1"/>
  <c r="AT662" i="1"/>
  <c r="AX661" i="1"/>
  <c r="AV661" i="1"/>
  <c r="AT661" i="1"/>
  <c r="AX660" i="1"/>
  <c r="AV660" i="1"/>
  <c r="AT660" i="1"/>
  <c r="AX659" i="1"/>
  <c r="AV659" i="1"/>
  <c r="AT659" i="1"/>
  <c r="AX658" i="1"/>
  <c r="AV658" i="1"/>
  <c r="AT658" i="1"/>
  <c r="AX657" i="1"/>
  <c r="AV657" i="1"/>
  <c r="AT657" i="1"/>
  <c r="AX656" i="1"/>
  <c r="AV656" i="1"/>
  <c r="AT656" i="1"/>
  <c r="AX655" i="1"/>
  <c r="AV655" i="1"/>
  <c r="AT655" i="1"/>
  <c r="AX654" i="1"/>
  <c r="AV654" i="1"/>
  <c r="AT654" i="1"/>
  <c r="AX653" i="1"/>
  <c r="AV653" i="1"/>
  <c r="AT653" i="1"/>
  <c r="AX652" i="1"/>
  <c r="AV652" i="1"/>
  <c r="AT652" i="1"/>
  <c r="AX651" i="1"/>
  <c r="AV651" i="1"/>
  <c r="AT651" i="1"/>
  <c r="AX650" i="1"/>
  <c r="AV650" i="1"/>
  <c r="AT650" i="1"/>
  <c r="AX649" i="1"/>
  <c r="AV649" i="1"/>
  <c r="AT649" i="1"/>
  <c r="AX648" i="1"/>
  <c r="AV648" i="1"/>
  <c r="AT648" i="1"/>
  <c r="AX647" i="1"/>
  <c r="AV647" i="1"/>
  <c r="AT647" i="1"/>
  <c r="AX646" i="1"/>
  <c r="AV646" i="1"/>
  <c r="AT646" i="1"/>
  <c r="AX645" i="1"/>
  <c r="AV645" i="1"/>
  <c r="AT645" i="1"/>
  <c r="AX644" i="1"/>
  <c r="AV644" i="1"/>
  <c r="AT644" i="1"/>
  <c r="AX643" i="1"/>
  <c r="AV643" i="1"/>
  <c r="AT643" i="1"/>
  <c r="AX642" i="1"/>
  <c r="AV642" i="1"/>
  <c r="AT642" i="1"/>
  <c r="AX641" i="1"/>
  <c r="AV641" i="1"/>
  <c r="AT641" i="1"/>
  <c r="AX640" i="1"/>
  <c r="AV640" i="1"/>
  <c r="AT640" i="1"/>
  <c r="AX639" i="1"/>
  <c r="AV639" i="1"/>
  <c r="AT639" i="1"/>
  <c r="AX638" i="1"/>
  <c r="AV638" i="1"/>
  <c r="AT638" i="1"/>
  <c r="AX637" i="1"/>
  <c r="AV637" i="1"/>
  <c r="AT637" i="1"/>
  <c r="AX636" i="1"/>
  <c r="AV636" i="1"/>
  <c r="AT636" i="1"/>
  <c r="AX635" i="1"/>
  <c r="AV635" i="1"/>
  <c r="AT635" i="1"/>
  <c r="AX634" i="1"/>
  <c r="AV634" i="1"/>
  <c r="AT634" i="1"/>
  <c r="AX633" i="1"/>
  <c r="AV633" i="1"/>
  <c r="AT633" i="1"/>
  <c r="AX632" i="1"/>
  <c r="AV632" i="1"/>
  <c r="AT632" i="1"/>
  <c r="AX631" i="1"/>
  <c r="AV631" i="1"/>
  <c r="AT631" i="1"/>
  <c r="AX630" i="1"/>
  <c r="AV630" i="1"/>
  <c r="AT630" i="1"/>
  <c r="AX629" i="1"/>
  <c r="AV629" i="1"/>
  <c r="AT629" i="1"/>
  <c r="AX628" i="1"/>
  <c r="AV628" i="1"/>
  <c r="AT628" i="1"/>
  <c r="AX627" i="1"/>
  <c r="AV627" i="1"/>
  <c r="AT627" i="1"/>
  <c r="AX626" i="1"/>
  <c r="AV626" i="1"/>
  <c r="AT626" i="1"/>
  <c r="AX625" i="1"/>
  <c r="AV625" i="1"/>
  <c r="AT625" i="1"/>
  <c r="AX624" i="1"/>
  <c r="AV624" i="1"/>
  <c r="AT624" i="1"/>
  <c r="AX623" i="1"/>
  <c r="AV623" i="1"/>
  <c r="AT623" i="1"/>
  <c r="AX622" i="1"/>
  <c r="AV622" i="1"/>
  <c r="AT622" i="1"/>
  <c r="AX621" i="1"/>
  <c r="AV621" i="1"/>
  <c r="AT621" i="1"/>
  <c r="AX620" i="1"/>
  <c r="AV620" i="1"/>
  <c r="AT620" i="1"/>
  <c r="AX619" i="1"/>
  <c r="AV619" i="1"/>
  <c r="AT619" i="1"/>
  <c r="AX618" i="1"/>
  <c r="AV618" i="1"/>
  <c r="AT618" i="1"/>
  <c r="AX617" i="1"/>
  <c r="AV617" i="1"/>
  <c r="AT617" i="1"/>
  <c r="AX616" i="1"/>
  <c r="AV616" i="1"/>
  <c r="AT616" i="1"/>
  <c r="AX615" i="1"/>
  <c r="AV615" i="1"/>
  <c r="AT615" i="1"/>
  <c r="AX614" i="1"/>
  <c r="AV614" i="1"/>
  <c r="AT614" i="1"/>
  <c r="AX613" i="1"/>
  <c r="AV613" i="1"/>
  <c r="AT613" i="1"/>
  <c r="AX612" i="1"/>
  <c r="AV612" i="1"/>
  <c r="AT612" i="1"/>
  <c r="AX611" i="1"/>
  <c r="AV611" i="1"/>
  <c r="AT611" i="1"/>
  <c r="AX610" i="1"/>
  <c r="AV610" i="1"/>
  <c r="AT610" i="1"/>
  <c r="AX609" i="1"/>
  <c r="AV609" i="1"/>
  <c r="AT609" i="1"/>
  <c r="AX608" i="1"/>
  <c r="AV608" i="1"/>
  <c r="AT608" i="1"/>
  <c r="AX607" i="1"/>
  <c r="AV607" i="1"/>
  <c r="AT607" i="1"/>
  <c r="AX606" i="1"/>
  <c r="AV606" i="1"/>
  <c r="AT606" i="1"/>
  <c r="AX605" i="1"/>
  <c r="AV605" i="1"/>
  <c r="AT605" i="1"/>
  <c r="AX604" i="1"/>
  <c r="AV604" i="1"/>
  <c r="AT604" i="1"/>
  <c r="AX603" i="1"/>
  <c r="AV603" i="1"/>
  <c r="AT603" i="1"/>
  <c r="AX602" i="1"/>
  <c r="AV602" i="1"/>
  <c r="AT602" i="1"/>
  <c r="AX601" i="1"/>
  <c r="AV601" i="1"/>
  <c r="AT601" i="1"/>
  <c r="AX600" i="1"/>
  <c r="AV600" i="1"/>
  <c r="AT600" i="1"/>
  <c r="AX599" i="1"/>
  <c r="AV599" i="1"/>
  <c r="AT599" i="1"/>
  <c r="AX598" i="1"/>
  <c r="AV598" i="1"/>
  <c r="AT598" i="1"/>
  <c r="AX597" i="1"/>
  <c r="AV597" i="1"/>
  <c r="AT597" i="1"/>
  <c r="AX596" i="1"/>
  <c r="AV596" i="1"/>
  <c r="AT596" i="1"/>
  <c r="AX595" i="1"/>
  <c r="AV595" i="1"/>
  <c r="AT595" i="1"/>
  <c r="AX594" i="1"/>
  <c r="AV594" i="1"/>
  <c r="AT594" i="1"/>
  <c r="AX593" i="1"/>
  <c r="AV593" i="1"/>
  <c r="AT593" i="1"/>
  <c r="AX592" i="1"/>
  <c r="AV592" i="1"/>
  <c r="AT592" i="1"/>
  <c r="AX591" i="1"/>
  <c r="AV591" i="1"/>
  <c r="AT591" i="1"/>
  <c r="AX590" i="1"/>
  <c r="AV590" i="1"/>
  <c r="AT590" i="1"/>
  <c r="AX589" i="1"/>
  <c r="AV589" i="1"/>
  <c r="AT589" i="1"/>
  <c r="AX588" i="1"/>
  <c r="AV588" i="1"/>
  <c r="AT588" i="1"/>
  <c r="AX587" i="1"/>
  <c r="AV587" i="1"/>
  <c r="AT587" i="1"/>
  <c r="AX586" i="1"/>
  <c r="AV586" i="1"/>
  <c r="AT586" i="1"/>
  <c r="AX585" i="1"/>
  <c r="AV585" i="1"/>
  <c r="AT585" i="1"/>
  <c r="AX584" i="1"/>
  <c r="AV584" i="1"/>
  <c r="AT584" i="1"/>
  <c r="AX583" i="1"/>
  <c r="AV583" i="1"/>
  <c r="AT583" i="1"/>
  <c r="AX582" i="1"/>
  <c r="AV582" i="1"/>
  <c r="AT582" i="1"/>
  <c r="AX581" i="1"/>
  <c r="AV581" i="1"/>
  <c r="AT581" i="1"/>
  <c r="AX580" i="1"/>
  <c r="AV580" i="1"/>
  <c r="AT580" i="1"/>
  <c r="AX579" i="1"/>
  <c r="AV579" i="1"/>
  <c r="AT579" i="1"/>
  <c r="AX578" i="1"/>
  <c r="AV578" i="1"/>
  <c r="AT578" i="1"/>
  <c r="AX577" i="1"/>
  <c r="AV577" i="1"/>
  <c r="AT577" i="1"/>
  <c r="AX576" i="1"/>
  <c r="AV576" i="1"/>
  <c r="AT576" i="1"/>
  <c r="AX575" i="1"/>
  <c r="AV575" i="1"/>
  <c r="AT575" i="1"/>
  <c r="AX574" i="1"/>
  <c r="AV574" i="1"/>
  <c r="AT574" i="1"/>
  <c r="AX573" i="1"/>
  <c r="AV573" i="1"/>
  <c r="AT573" i="1"/>
  <c r="AX572" i="1"/>
  <c r="AV572" i="1"/>
  <c r="AT572" i="1"/>
  <c r="AX571" i="1"/>
  <c r="AV571" i="1"/>
  <c r="AT571" i="1"/>
  <c r="AX570" i="1"/>
  <c r="AV570" i="1"/>
  <c r="AT570" i="1"/>
  <c r="AX569" i="1"/>
  <c r="AV569" i="1"/>
  <c r="AT569" i="1"/>
  <c r="AX568" i="1"/>
  <c r="AV568" i="1"/>
  <c r="AT568" i="1"/>
  <c r="AX567" i="1"/>
  <c r="AV567" i="1"/>
  <c r="AT567" i="1"/>
  <c r="AX566" i="1"/>
  <c r="AV566" i="1"/>
  <c r="AT566" i="1"/>
  <c r="AX565" i="1"/>
  <c r="AV565" i="1"/>
  <c r="AT565" i="1"/>
  <c r="AX564" i="1"/>
  <c r="AV564" i="1"/>
  <c r="AT564" i="1"/>
  <c r="AX563" i="1"/>
  <c r="AV563" i="1"/>
  <c r="AT563" i="1"/>
  <c r="AX562" i="1"/>
  <c r="AV562" i="1"/>
  <c r="AT562" i="1"/>
  <c r="AX561" i="1"/>
  <c r="AV561" i="1"/>
  <c r="AT561" i="1"/>
  <c r="AX560" i="1"/>
  <c r="AV560" i="1"/>
  <c r="AT560" i="1"/>
  <c r="AX559" i="1"/>
  <c r="AV559" i="1"/>
  <c r="AT559" i="1"/>
  <c r="AX558" i="1"/>
  <c r="AV558" i="1"/>
  <c r="AT558" i="1"/>
  <c r="AX557" i="1"/>
  <c r="AV557" i="1"/>
  <c r="AT557" i="1"/>
  <c r="AX556" i="1"/>
  <c r="AV556" i="1"/>
  <c r="AT556" i="1"/>
  <c r="AX555" i="1"/>
  <c r="AV555" i="1"/>
  <c r="AT555" i="1"/>
  <c r="AX554" i="1"/>
  <c r="AV554" i="1"/>
  <c r="AT554" i="1"/>
  <c r="AX553" i="1"/>
  <c r="AV553" i="1"/>
  <c r="AT553" i="1"/>
  <c r="AX552" i="1"/>
  <c r="AV552" i="1"/>
  <c r="AT552" i="1"/>
  <c r="AX551" i="1"/>
  <c r="AV551" i="1"/>
  <c r="AT551" i="1"/>
  <c r="AX550" i="1"/>
  <c r="AV550" i="1"/>
  <c r="AT550" i="1"/>
  <c r="AX549" i="1"/>
  <c r="AV549" i="1"/>
  <c r="AT549" i="1"/>
  <c r="AX548" i="1"/>
  <c r="AV548" i="1"/>
  <c r="AT548" i="1"/>
  <c r="AX547" i="1"/>
  <c r="AV547" i="1"/>
  <c r="AT547" i="1"/>
  <c r="AX546" i="1"/>
  <c r="AV546" i="1"/>
  <c r="AT546" i="1"/>
  <c r="AX545" i="1"/>
  <c r="AV545" i="1"/>
  <c r="AT545" i="1"/>
  <c r="AX544" i="1"/>
  <c r="AV544" i="1"/>
  <c r="AT544" i="1"/>
  <c r="AX543" i="1"/>
  <c r="AV543" i="1"/>
  <c r="AT543" i="1"/>
  <c r="AX542" i="1"/>
  <c r="AV542" i="1"/>
  <c r="AT542" i="1"/>
  <c r="AX541" i="1"/>
  <c r="AV541" i="1"/>
  <c r="AT541" i="1"/>
  <c r="AX540" i="1"/>
  <c r="AV540" i="1"/>
  <c r="AT540" i="1"/>
  <c r="AX539" i="1"/>
  <c r="AV539" i="1"/>
  <c r="AT539" i="1"/>
  <c r="AX538" i="1"/>
  <c r="AV538" i="1"/>
  <c r="AT538" i="1"/>
  <c r="AX537" i="1"/>
  <c r="AV537" i="1"/>
  <c r="AT537" i="1"/>
  <c r="AX536" i="1"/>
  <c r="AV536" i="1"/>
  <c r="AT536" i="1"/>
  <c r="AX535" i="1"/>
  <c r="AV535" i="1"/>
  <c r="AT535" i="1"/>
  <c r="AX534" i="1"/>
  <c r="AV534" i="1"/>
  <c r="AT534" i="1"/>
  <c r="AX533" i="1"/>
  <c r="AV533" i="1"/>
  <c r="AT533" i="1"/>
  <c r="AX532" i="1"/>
  <c r="AV532" i="1"/>
  <c r="AT532" i="1"/>
  <c r="AX531" i="1"/>
  <c r="AV531" i="1"/>
  <c r="AT531" i="1"/>
  <c r="AX530" i="1"/>
  <c r="AV530" i="1"/>
  <c r="AT530" i="1"/>
  <c r="AX529" i="1"/>
  <c r="AV529" i="1"/>
  <c r="AT529" i="1"/>
  <c r="AX528" i="1"/>
  <c r="AV528" i="1"/>
  <c r="AT528" i="1"/>
  <c r="AX527" i="1"/>
  <c r="AV527" i="1"/>
  <c r="AT527" i="1"/>
  <c r="AX526" i="1"/>
  <c r="AV526" i="1"/>
  <c r="AT526" i="1"/>
  <c r="AX525" i="1"/>
  <c r="AV525" i="1"/>
  <c r="AT525" i="1"/>
  <c r="AX524" i="1"/>
  <c r="AV524" i="1"/>
  <c r="AT524" i="1"/>
  <c r="AX523" i="1"/>
  <c r="AV523" i="1"/>
  <c r="AT523" i="1"/>
  <c r="AX522" i="1"/>
  <c r="AV522" i="1"/>
  <c r="AT522" i="1"/>
  <c r="AX521" i="1"/>
  <c r="AV521" i="1"/>
  <c r="AT521" i="1"/>
  <c r="AX520" i="1"/>
  <c r="AV520" i="1"/>
  <c r="AT520" i="1"/>
  <c r="AX519" i="1"/>
  <c r="AV519" i="1"/>
  <c r="AT519" i="1"/>
  <c r="AX518" i="1"/>
  <c r="AV518" i="1"/>
  <c r="AT518" i="1"/>
  <c r="AX517" i="1"/>
  <c r="AV517" i="1"/>
  <c r="AT517" i="1"/>
  <c r="AX516" i="1"/>
  <c r="AV516" i="1"/>
  <c r="AT516" i="1"/>
  <c r="AX515" i="1"/>
  <c r="AV515" i="1"/>
  <c r="AT515" i="1"/>
  <c r="AX514" i="1"/>
  <c r="AV514" i="1"/>
  <c r="AT514" i="1"/>
  <c r="AX513" i="1"/>
  <c r="AV513" i="1"/>
  <c r="AT513" i="1"/>
  <c r="AX512" i="1"/>
  <c r="AV512" i="1"/>
  <c r="AT512" i="1"/>
  <c r="AX511" i="1"/>
  <c r="AV511" i="1"/>
  <c r="AT511" i="1"/>
  <c r="AX510" i="1"/>
  <c r="AV510" i="1"/>
  <c r="AT510" i="1"/>
  <c r="AX509" i="1"/>
  <c r="AV509" i="1"/>
  <c r="AT509" i="1"/>
  <c r="AX508" i="1"/>
  <c r="AV508" i="1"/>
  <c r="AT508" i="1"/>
  <c r="AX507" i="1"/>
  <c r="AV507" i="1"/>
  <c r="AT507" i="1"/>
  <c r="AX506" i="1"/>
  <c r="AV506" i="1"/>
  <c r="AT506" i="1"/>
  <c r="AX505" i="1"/>
  <c r="AV505" i="1"/>
  <c r="AT505" i="1"/>
  <c r="AX504" i="1"/>
  <c r="AV504" i="1"/>
  <c r="AT504" i="1"/>
  <c r="AX503" i="1"/>
  <c r="AV503" i="1"/>
  <c r="AT503" i="1"/>
  <c r="AX502" i="1"/>
  <c r="AV502" i="1"/>
  <c r="AT502" i="1"/>
  <c r="AX501" i="1"/>
  <c r="AV501" i="1"/>
  <c r="AT501" i="1"/>
  <c r="AX500" i="1"/>
  <c r="AV500" i="1"/>
  <c r="AT500" i="1"/>
  <c r="AX499" i="1"/>
  <c r="AV499" i="1"/>
  <c r="AT499" i="1"/>
  <c r="AX498" i="1"/>
  <c r="AV498" i="1"/>
  <c r="AT498" i="1"/>
  <c r="AX497" i="1"/>
  <c r="AV497" i="1"/>
  <c r="AT497" i="1"/>
  <c r="AX496" i="1"/>
  <c r="AV496" i="1"/>
  <c r="AT496" i="1"/>
  <c r="AX495" i="1"/>
  <c r="AV495" i="1"/>
  <c r="AT495" i="1"/>
  <c r="AX494" i="1"/>
  <c r="AV494" i="1"/>
  <c r="AT494" i="1"/>
  <c r="AX493" i="1"/>
  <c r="AV493" i="1"/>
  <c r="AT493" i="1"/>
  <c r="AX492" i="1"/>
  <c r="AV492" i="1"/>
  <c r="AT492" i="1"/>
  <c r="AX491" i="1"/>
  <c r="AV491" i="1"/>
  <c r="AT491" i="1"/>
  <c r="AX490" i="1"/>
  <c r="AV490" i="1"/>
  <c r="AT490" i="1"/>
  <c r="AX489" i="1"/>
  <c r="AV489" i="1"/>
  <c r="AT489" i="1"/>
  <c r="AX488" i="1"/>
  <c r="AV488" i="1"/>
  <c r="AT488" i="1"/>
  <c r="AX487" i="1"/>
  <c r="AV487" i="1"/>
  <c r="AT487" i="1"/>
  <c r="AX486" i="1"/>
  <c r="AV486" i="1"/>
  <c r="AT486" i="1"/>
  <c r="AX485" i="1"/>
  <c r="AV485" i="1"/>
  <c r="AT485" i="1"/>
  <c r="AX484" i="1"/>
  <c r="AV484" i="1"/>
  <c r="AT484" i="1"/>
  <c r="AX483" i="1"/>
  <c r="AV483" i="1"/>
  <c r="AT483" i="1"/>
  <c r="AX482" i="1"/>
  <c r="AV482" i="1"/>
  <c r="AT482" i="1"/>
  <c r="AX481" i="1"/>
  <c r="AV481" i="1"/>
  <c r="AT481" i="1"/>
  <c r="AX480" i="1"/>
  <c r="AV480" i="1"/>
  <c r="AT480" i="1"/>
  <c r="AX479" i="1"/>
  <c r="AV479" i="1"/>
  <c r="AT479" i="1"/>
  <c r="AX478" i="1"/>
  <c r="AV478" i="1"/>
  <c r="AT478" i="1"/>
  <c r="AX477" i="1"/>
  <c r="AV477" i="1"/>
  <c r="AT477" i="1"/>
  <c r="AX476" i="1"/>
  <c r="AV476" i="1"/>
  <c r="AT476" i="1"/>
  <c r="AX475" i="1"/>
  <c r="AV475" i="1"/>
  <c r="AT475" i="1"/>
  <c r="AX474" i="1"/>
  <c r="AV474" i="1"/>
  <c r="AT474" i="1"/>
  <c r="AX473" i="1"/>
  <c r="AV473" i="1"/>
  <c r="AT473" i="1"/>
  <c r="AX472" i="1"/>
  <c r="AV472" i="1"/>
  <c r="AT472" i="1"/>
  <c r="AX471" i="1"/>
  <c r="AV471" i="1"/>
  <c r="AT471" i="1"/>
  <c r="AX470" i="1"/>
  <c r="AV470" i="1"/>
  <c r="AT470" i="1"/>
  <c r="AX469" i="1"/>
  <c r="AV469" i="1"/>
  <c r="AT469" i="1"/>
  <c r="AX468" i="1"/>
  <c r="AV468" i="1"/>
  <c r="AT468" i="1"/>
  <c r="AX467" i="1"/>
  <c r="AV467" i="1"/>
  <c r="AT467" i="1"/>
  <c r="AX466" i="1"/>
  <c r="AV466" i="1"/>
  <c r="AT466" i="1"/>
  <c r="AX465" i="1"/>
  <c r="AV465" i="1"/>
  <c r="AT465" i="1"/>
  <c r="AX464" i="1"/>
  <c r="AV464" i="1"/>
  <c r="AT464" i="1"/>
  <c r="AX463" i="1"/>
  <c r="AV463" i="1"/>
  <c r="AT463" i="1"/>
  <c r="AX462" i="1"/>
  <c r="AV462" i="1"/>
  <c r="AT462" i="1"/>
  <c r="AX461" i="1"/>
  <c r="AV461" i="1"/>
  <c r="AT461" i="1"/>
  <c r="AX460" i="1"/>
  <c r="AV460" i="1"/>
  <c r="AT460" i="1"/>
  <c r="AX459" i="1"/>
  <c r="AV459" i="1"/>
  <c r="AT459" i="1"/>
  <c r="AX458" i="1"/>
  <c r="AV458" i="1"/>
  <c r="AT458" i="1"/>
  <c r="AX457" i="1"/>
  <c r="AV457" i="1"/>
  <c r="AT457" i="1"/>
  <c r="AX456" i="1"/>
  <c r="AV456" i="1"/>
  <c r="AT456" i="1"/>
  <c r="AX455" i="1"/>
  <c r="AV455" i="1"/>
  <c r="AT455" i="1"/>
  <c r="AX454" i="1"/>
  <c r="AV454" i="1"/>
  <c r="AT454" i="1"/>
  <c r="AX453" i="1"/>
  <c r="AV453" i="1"/>
  <c r="AT453" i="1"/>
  <c r="AX452" i="1"/>
  <c r="AV452" i="1"/>
  <c r="AT452" i="1"/>
  <c r="AX451" i="1"/>
  <c r="AV451" i="1"/>
  <c r="AT451" i="1"/>
  <c r="AX450" i="1"/>
  <c r="AV450" i="1"/>
  <c r="AT450" i="1"/>
  <c r="AX449" i="1"/>
  <c r="AV449" i="1"/>
  <c r="AT449" i="1"/>
  <c r="AX448" i="1"/>
  <c r="AV448" i="1"/>
  <c r="AT448" i="1"/>
  <c r="AX447" i="1"/>
  <c r="AV447" i="1"/>
  <c r="AT447" i="1"/>
  <c r="AX446" i="1"/>
  <c r="AV446" i="1"/>
  <c r="AT446" i="1"/>
  <c r="AX445" i="1"/>
  <c r="AV445" i="1"/>
  <c r="AT445" i="1"/>
  <c r="AX444" i="1"/>
  <c r="AV444" i="1"/>
  <c r="AT444" i="1"/>
  <c r="AX443" i="1"/>
  <c r="AV443" i="1"/>
  <c r="AT443" i="1"/>
  <c r="AX442" i="1"/>
  <c r="AV442" i="1"/>
  <c r="AT442" i="1"/>
  <c r="AX441" i="1"/>
  <c r="AV441" i="1"/>
  <c r="AT441" i="1"/>
  <c r="AX440" i="1"/>
  <c r="AV440" i="1"/>
  <c r="AT440" i="1"/>
  <c r="AX439" i="1"/>
  <c r="AV439" i="1"/>
  <c r="AT439" i="1"/>
  <c r="AX438" i="1"/>
  <c r="AV438" i="1"/>
  <c r="AT438" i="1"/>
  <c r="AX437" i="1"/>
  <c r="AV437" i="1"/>
  <c r="AT437" i="1"/>
  <c r="AX436" i="1"/>
  <c r="AV436" i="1"/>
  <c r="AT436" i="1"/>
  <c r="AX435" i="1"/>
  <c r="AV435" i="1"/>
  <c r="AT435" i="1"/>
  <c r="AX434" i="1"/>
  <c r="AV434" i="1"/>
  <c r="AT434" i="1"/>
  <c r="AX433" i="1"/>
  <c r="AV433" i="1"/>
  <c r="AT433" i="1"/>
  <c r="AX432" i="1"/>
  <c r="AV432" i="1"/>
  <c r="AT432" i="1"/>
  <c r="AX431" i="1"/>
  <c r="AV431" i="1"/>
  <c r="AT431" i="1"/>
  <c r="AX430" i="1"/>
  <c r="AV430" i="1"/>
  <c r="AT430" i="1"/>
  <c r="AX429" i="1"/>
  <c r="AV429" i="1"/>
  <c r="AT429" i="1"/>
  <c r="AX428" i="1"/>
  <c r="AV428" i="1"/>
  <c r="AT428" i="1"/>
  <c r="AX414" i="1"/>
  <c r="AV414" i="1"/>
  <c r="AT414" i="1"/>
  <c r="AX413" i="1"/>
  <c r="AV413" i="1"/>
  <c r="AT413" i="1"/>
  <c r="AX412" i="1"/>
  <c r="AV412" i="1"/>
  <c r="AT412" i="1"/>
  <c r="AX411" i="1"/>
  <c r="AV411" i="1"/>
  <c r="AT411" i="1"/>
  <c r="AX410" i="1"/>
  <c r="AV410" i="1"/>
  <c r="AT410" i="1"/>
  <c r="AX409" i="1"/>
  <c r="AV409" i="1"/>
  <c r="AT409" i="1"/>
  <c r="AX408" i="1"/>
  <c r="AV408" i="1"/>
  <c r="AT408" i="1"/>
  <c r="AX407" i="1"/>
  <c r="AV407" i="1"/>
  <c r="AT407" i="1"/>
  <c r="AX406" i="1"/>
  <c r="AV406" i="1"/>
  <c r="AT406" i="1"/>
  <c r="AX405" i="1"/>
  <c r="AV405" i="1"/>
  <c r="AT405" i="1"/>
  <c r="AX404" i="1"/>
  <c r="AV404" i="1"/>
  <c r="AT404" i="1"/>
  <c r="AX403" i="1"/>
  <c r="AV403" i="1"/>
  <c r="AT403" i="1"/>
  <c r="AX402" i="1"/>
  <c r="AV402" i="1"/>
  <c r="AT402" i="1"/>
  <c r="AX401" i="1"/>
  <c r="AV401" i="1"/>
  <c r="AT401" i="1"/>
  <c r="AX400" i="1"/>
  <c r="AV400" i="1"/>
  <c r="AT400" i="1"/>
  <c r="AX399" i="1"/>
  <c r="AV399" i="1"/>
  <c r="AT399" i="1"/>
  <c r="AX398" i="1"/>
  <c r="AV398" i="1"/>
  <c r="AT398" i="1"/>
  <c r="AX397" i="1"/>
  <c r="AV397" i="1"/>
  <c r="AT397" i="1"/>
  <c r="AX396" i="1"/>
  <c r="AV396" i="1"/>
  <c r="AT396" i="1"/>
  <c r="AX395" i="1"/>
  <c r="AV395" i="1"/>
  <c r="AT395" i="1"/>
  <c r="AX394" i="1"/>
  <c r="AV394" i="1"/>
  <c r="AT394" i="1"/>
  <c r="AX393" i="1"/>
  <c r="AV393" i="1"/>
  <c r="AT393" i="1"/>
  <c r="AX392" i="1"/>
  <c r="AV392" i="1"/>
  <c r="AT392" i="1"/>
  <c r="AX391" i="1"/>
  <c r="AV391" i="1"/>
  <c r="AT391" i="1"/>
  <c r="AX390" i="1"/>
  <c r="AV390" i="1"/>
  <c r="AT390" i="1"/>
  <c r="AX389" i="1"/>
  <c r="AV389" i="1"/>
  <c r="AT389" i="1"/>
  <c r="AX388" i="1"/>
  <c r="AV388" i="1"/>
  <c r="AT388" i="1"/>
  <c r="AX387" i="1"/>
  <c r="AV387" i="1"/>
  <c r="AT387" i="1"/>
  <c r="AX386" i="1"/>
  <c r="AV386" i="1"/>
  <c r="AT386" i="1"/>
  <c r="AX385" i="1"/>
  <c r="AV385" i="1"/>
  <c r="AT385" i="1"/>
  <c r="AX381" i="1"/>
  <c r="AV381" i="1"/>
  <c r="AT381" i="1"/>
  <c r="AX375" i="1"/>
  <c r="AV375" i="1"/>
  <c r="AT375" i="1"/>
  <c r="AX368" i="1"/>
  <c r="AV368" i="1"/>
  <c r="AT368" i="1"/>
  <c r="AX367" i="1"/>
  <c r="AV367" i="1"/>
  <c r="AT367" i="1"/>
  <c r="AX366" i="1"/>
  <c r="AV366" i="1"/>
  <c r="AT366" i="1"/>
  <c r="AX365" i="1"/>
  <c r="AV365" i="1"/>
  <c r="AT365" i="1"/>
  <c r="AX364" i="1"/>
  <c r="AV364" i="1"/>
  <c r="AT364" i="1"/>
  <c r="AX363" i="1"/>
  <c r="AV363" i="1"/>
  <c r="AT363" i="1"/>
  <c r="AX362" i="1"/>
  <c r="AV362" i="1"/>
  <c r="AT362" i="1"/>
  <c r="AX361" i="1"/>
  <c r="AV361" i="1"/>
  <c r="AT361" i="1"/>
  <c r="AX360" i="1"/>
  <c r="AV360" i="1"/>
  <c r="AT360" i="1"/>
  <c r="AX359" i="1"/>
  <c r="AV359" i="1"/>
  <c r="AT359" i="1"/>
  <c r="AX358" i="1"/>
  <c r="AV358" i="1"/>
  <c r="AT358" i="1"/>
  <c r="AX357" i="1"/>
  <c r="AV357" i="1"/>
  <c r="AT357" i="1"/>
  <c r="AX356" i="1"/>
  <c r="AV356" i="1"/>
  <c r="AT356" i="1"/>
  <c r="AX355" i="1"/>
  <c r="AV355" i="1"/>
  <c r="AT355" i="1"/>
  <c r="AX354" i="1"/>
  <c r="AV354" i="1"/>
  <c r="AT354" i="1"/>
  <c r="AX353" i="1"/>
  <c r="AV353" i="1"/>
  <c r="AT353" i="1"/>
  <c r="AX228" i="1"/>
  <c r="AV228" i="1"/>
  <c r="AT228" i="1"/>
  <c r="AX227" i="1"/>
  <c r="AV227" i="1"/>
  <c r="AT227" i="1"/>
  <c r="AX226" i="1"/>
  <c r="AV226" i="1"/>
  <c r="AT226" i="1"/>
  <c r="AX225" i="1"/>
  <c r="AV225" i="1"/>
  <c r="AT225" i="1"/>
  <c r="AX224" i="1"/>
  <c r="AV224" i="1"/>
  <c r="AT224" i="1"/>
  <c r="AX223" i="1"/>
  <c r="AV223" i="1"/>
  <c r="AT223" i="1"/>
  <c r="AX222" i="1"/>
  <c r="AV222" i="1"/>
  <c r="AT222" i="1"/>
  <c r="AX221" i="1"/>
  <c r="AV221" i="1"/>
  <c r="AT221" i="1"/>
  <c r="AX220" i="1"/>
  <c r="AV220" i="1"/>
  <c r="AT220" i="1"/>
  <c r="AX219" i="1"/>
  <c r="AV219" i="1"/>
  <c r="AT219" i="1"/>
  <c r="AX218" i="1"/>
  <c r="AV218" i="1"/>
  <c r="AT218" i="1"/>
  <c r="AX217" i="1"/>
  <c r="AV217" i="1"/>
  <c r="AT217" i="1"/>
  <c r="AX216" i="1"/>
  <c r="AV216" i="1"/>
  <c r="AT216" i="1"/>
  <c r="AX215" i="1"/>
  <c r="AV215" i="1"/>
  <c r="AT215" i="1"/>
  <c r="AX214" i="1"/>
  <c r="AV214" i="1"/>
  <c r="AT214" i="1"/>
  <c r="AX213" i="1"/>
  <c r="AV213" i="1"/>
  <c r="AT213" i="1"/>
  <c r="AX212" i="1"/>
  <c r="AV212" i="1"/>
  <c r="AT212" i="1"/>
  <c r="AX211" i="1"/>
  <c r="AV211" i="1"/>
  <c r="AT211" i="1"/>
  <c r="AX210" i="1"/>
  <c r="AV210" i="1"/>
  <c r="AT210" i="1"/>
  <c r="AX209" i="1"/>
  <c r="AV209" i="1"/>
  <c r="AT209" i="1"/>
  <c r="AX208" i="1"/>
  <c r="AV208" i="1"/>
  <c r="AT208" i="1"/>
  <c r="AX207" i="1"/>
  <c r="AV207" i="1"/>
  <c r="AT207" i="1"/>
  <c r="AX206" i="1"/>
  <c r="AV206" i="1"/>
  <c r="AT206" i="1"/>
  <c r="AX205" i="1"/>
  <c r="AV205" i="1"/>
  <c r="AT205" i="1"/>
  <c r="AX204" i="1"/>
  <c r="AV204" i="1"/>
  <c r="AT204" i="1"/>
  <c r="AX203" i="1"/>
  <c r="AV203" i="1"/>
  <c r="AT203" i="1"/>
  <c r="AX202" i="1"/>
  <c r="AV202" i="1"/>
  <c r="AT202" i="1"/>
  <c r="AX201" i="1"/>
  <c r="AV201" i="1"/>
  <c r="AT201" i="1"/>
  <c r="AX200" i="1"/>
  <c r="AV200" i="1"/>
  <c r="AT200" i="1"/>
  <c r="AX199" i="1"/>
  <c r="AV199" i="1"/>
  <c r="AT199" i="1"/>
  <c r="AX198" i="1"/>
  <c r="AV198" i="1"/>
  <c r="AT198" i="1"/>
  <c r="AX197" i="1"/>
  <c r="AV197" i="1"/>
  <c r="AT197" i="1"/>
  <c r="AX196" i="1"/>
  <c r="AV196" i="1"/>
  <c r="AT196" i="1"/>
  <c r="AX195" i="1"/>
  <c r="AV195" i="1"/>
  <c r="AT195" i="1"/>
  <c r="AX194" i="1"/>
  <c r="AV194" i="1"/>
  <c r="AT194" i="1"/>
  <c r="AX193" i="1"/>
  <c r="AV193" i="1"/>
  <c r="AT193" i="1"/>
  <c r="AX192" i="1"/>
  <c r="AV192" i="1"/>
  <c r="AT192" i="1"/>
  <c r="AX191" i="1"/>
  <c r="AV191" i="1"/>
  <c r="AT191" i="1"/>
  <c r="AX190" i="1"/>
  <c r="AV190" i="1"/>
  <c r="AT190" i="1"/>
  <c r="AX189" i="1"/>
  <c r="AV189" i="1"/>
  <c r="AT189" i="1"/>
  <c r="AX188" i="1"/>
  <c r="AV188" i="1"/>
  <c r="AT188" i="1"/>
  <c r="AX187" i="1"/>
  <c r="AV187" i="1"/>
  <c r="AT187" i="1"/>
  <c r="AX186" i="1"/>
  <c r="AV186" i="1"/>
  <c r="AT186" i="1"/>
  <c r="AX185" i="1"/>
  <c r="AV185" i="1"/>
  <c r="AT185" i="1"/>
  <c r="AX184" i="1"/>
  <c r="AV184" i="1"/>
  <c r="AT184" i="1"/>
  <c r="AX183" i="1"/>
  <c r="AV183" i="1"/>
  <c r="AT183" i="1"/>
  <c r="AX182" i="1"/>
  <c r="AV182" i="1"/>
  <c r="AT182" i="1"/>
  <c r="AX181" i="1"/>
  <c r="AV181" i="1"/>
  <c r="AT181" i="1"/>
  <c r="AX180" i="1"/>
  <c r="AV180" i="1"/>
  <c r="AT180" i="1"/>
  <c r="AX179" i="1"/>
  <c r="AV179" i="1"/>
  <c r="AT179" i="1"/>
  <c r="AX178" i="1"/>
  <c r="AV178" i="1"/>
  <c r="AT178" i="1"/>
  <c r="AX177" i="1"/>
  <c r="AV177" i="1"/>
  <c r="AT177" i="1"/>
  <c r="AX176" i="1"/>
  <c r="AV176" i="1"/>
  <c r="AT176" i="1"/>
  <c r="AX175" i="1"/>
  <c r="AV175" i="1"/>
  <c r="AT175" i="1"/>
  <c r="AX174" i="1"/>
  <c r="AV174" i="1"/>
  <c r="AT174" i="1"/>
  <c r="AX173" i="1"/>
  <c r="AV173" i="1"/>
  <c r="AT173" i="1"/>
  <c r="AX172" i="1"/>
  <c r="AV172" i="1"/>
  <c r="AT172" i="1"/>
  <c r="AX171" i="1"/>
  <c r="AV171" i="1"/>
  <c r="AT171" i="1"/>
  <c r="AX170" i="1"/>
  <c r="AV170" i="1"/>
  <c r="AT170" i="1"/>
  <c r="AX169" i="1"/>
  <c r="AV169" i="1"/>
  <c r="AT169" i="1"/>
  <c r="AX168" i="1"/>
  <c r="AV168" i="1"/>
  <c r="AT168" i="1"/>
  <c r="AX167" i="1"/>
  <c r="AV167" i="1"/>
  <c r="AT167" i="1"/>
  <c r="AX166" i="1"/>
  <c r="AV166" i="1"/>
  <c r="AT166" i="1"/>
  <c r="AX165" i="1"/>
  <c r="AV165" i="1"/>
  <c r="AT165" i="1"/>
  <c r="AX164" i="1"/>
  <c r="AV164" i="1"/>
  <c r="AT164" i="1"/>
  <c r="AX163" i="1"/>
  <c r="AV163" i="1"/>
  <c r="AT163" i="1"/>
  <c r="AX162" i="1"/>
  <c r="AV162" i="1"/>
  <c r="AT162" i="1"/>
  <c r="AX161" i="1"/>
  <c r="AV161" i="1"/>
  <c r="AT161" i="1"/>
  <c r="AX160" i="1"/>
  <c r="AV160" i="1"/>
  <c r="AT160" i="1"/>
  <c r="AX159" i="1"/>
  <c r="AV159" i="1"/>
  <c r="AT159" i="1"/>
  <c r="AX158" i="1"/>
  <c r="AV158" i="1"/>
  <c r="AT158" i="1"/>
  <c r="AX157" i="1"/>
  <c r="AV157" i="1"/>
  <c r="AT157" i="1"/>
  <c r="AX156" i="1"/>
  <c r="AV156" i="1"/>
  <c r="AT156" i="1"/>
  <c r="AX155" i="1"/>
  <c r="AV155" i="1"/>
  <c r="AT155" i="1"/>
  <c r="AX154" i="1"/>
  <c r="AV154" i="1"/>
  <c r="AT154" i="1"/>
  <c r="AX153" i="1"/>
  <c r="AV153" i="1"/>
  <c r="AT153" i="1"/>
  <c r="AX152" i="1"/>
  <c r="AV152" i="1"/>
  <c r="AT152" i="1"/>
  <c r="AX151" i="1"/>
  <c r="AV151" i="1"/>
  <c r="AT151" i="1"/>
  <c r="AX150" i="1"/>
  <c r="AV150" i="1"/>
  <c r="AT150" i="1"/>
  <c r="AX149" i="1"/>
  <c r="AV149" i="1"/>
  <c r="AT149" i="1"/>
  <c r="AX148" i="1"/>
  <c r="AV148" i="1"/>
  <c r="AT148" i="1"/>
  <c r="AX147" i="1"/>
  <c r="AV147" i="1"/>
  <c r="AT147" i="1"/>
  <c r="AX146" i="1"/>
  <c r="AV146" i="1"/>
  <c r="AT146" i="1"/>
  <c r="AX145" i="1"/>
  <c r="AV145" i="1"/>
  <c r="AT145" i="1"/>
  <c r="AX144" i="1"/>
  <c r="AV144" i="1"/>
  <c r="AT144" i="1"/>
  <c r="AX143" i="1"/>
  <c r="AV143" i="1"/>
  <c r="AT143" i="1"/>
  <c r="AX142" i="1"/>
  <c r="AV142" i="1"/>
  <c r="AT142" i="1"/>
  <c r="AX141" i="1"/>
  <c r="AV141" i="1"/>
  <c r="AT141" i="1"/>
  <c r="AX140" i="1"/>
  <c r="AV140" i="1"/>
  <c r="AT140" i="1"/>
  <c r="AX139" i="1"/>
  <c r="AV139" i="1"/>
  <c r="AT139" i="1"/>
  <c r="AX138" i="1"/>
  <c r="AV138" i="1"/>
  <c r="AT138" i="1"/>
  <c r="AX137" i="1"/>
  <c r="AV137" i="1"/>
  <c r="AT137" i="1"/>
  <c r="AX136" i="1"/>
  <c r="AV136" i="1"/>
  <c r="AT136" i="1"/>
  <c r="AX135" i="1"/>
  <c r="AV135" i="1"/>
  <c r="AT135" i="1"/>
  <c r="AX134" i="1"/>
  <c r="AV134" i="1"/>
  <c r="AT134" i="1"/>
  <c r="AX133" i="1"/>
  <c r="AV133" i="1"/>
  <c r="AT133" i="1"/>
  <c r="AX132" i="1"/>
  <c r="AV132" i="1"/>
  <c r="AT132" i="1"/>
  <c r="AX131" i="1"/>
  <c r="AV131" i="1"/>
  <c r="AT131" i="1"/>
  <c r="AX130" i="1"/>
  <c r="AV130" i="1"/>
  <c r="AT130" i="1"/>
  <c r="AX129" i="1"/>
  <c r="AV129" i="1"/>
  <c r="AT129" i="1"/>
  <c r="AX128" i="1"/>
  <c r="AV128" i="1"/>
  <c r="AT128" i="1"/>
  <c r="AX127" i="1"/>
  <c r="AV127" i="1"/>
  <c r="AT127" i="1"/>
  <c r="AX126" i="1"/>
  <c r="AV126" i="1"/>
  <c r="AT126" i="1"/>
  <c r="AX125" i="1"/>
  <c r="AV125" i="1"/>
  <c r="AT125" i="1"/>
  <c r="AX124" i="1"/>
  <c r="AV124" i="1"/>
  <c r="AT124" i="1"/>
  <c r="AX123" i="1"/>
  <c r="AV123" i="1"/>
  <c r="AT123" i="1"/>
  <c r="AX122" i="1"/>
  <c r="AV122" i="1"/>
  <c r="AT122" i="1"/>
  <c r="AX121" i="1"/>
  <c r="AV121" i="1"/>
  <c r="AT121" i="1"/>
  <c r="AX120" i="1"/>
  <c r="AV120" i="1"/>
  <c r="AT120" i="1"/>
  <c r="AX119" i="1"/>
  <c r="AV119" i="1"/>
  <c r="AT119" i="1"/>
  <c r="AX118" i="1"/>
  <c r="AV118" i="1"/>
  <c r="AT118" i="1"/>
  <c r="AX117" i="1"/>
  <c r="AV117" i="1"/>
  <c r="AT117" i="1"/>
  <c r="AX116" i="1"/>
  <c r="AV116" i="1"/>
  <c r="AT116" i="1"/>
  <c r="AX115" i="1"/>
  <c r="AV115" i="1"/>
  <c r="AT115" i="1"/>
  <c r="AX114" i="1"/>
  <c r="AV114" i="1"/>
  <c r="AT114" i="1"/>
  <c r="AX113" i="1"/>
  <c r="AV113" i="1"/>
  <c r="AT113" i="1"/>
  <c r="AX112" i="1"/>
  <c r="AV112" i="1"/>
  <c r="AT112" i="1"/>
  <c r="AX111" i="1"/>
  <c r="AV111" i="1"/>
  <c r="AT111" i="1"/>
  <c r="AX110" i="1"/>
  <c r="AV110" i="1"/>
  <c r="AT110" i="1"/>
  <c r="AX109" i="1"/>
  <c r="AV109" i="1"/>
  <c r="AT109" i="1"/>
  <c r="AX108" i="1"/>
  <c r="AV108" i="1"/>
  <c r="AT108" i="1"/>
  <c r="AX107" i="1"/>
  <c r="AV107" i="1"/>
  <c r="AT107" i="1"/>
  <c r="AX106" i="1"/>
  <c r="AV106" i="1"/>
  <c r="AT106" i="1"/>
  <c r="AX105" i="1"/>
  <c r="AV105" i="1"/>
  <c r="AT105" i="1"/>
  <c r="AX104" i="1"/>
  <c r="AV104" i="1"/>
  <c r="AT104" i="1"/>
  <c r="AX103" i="1"/>
  <c r="AV103" i="1"/>
  <c r="AT103" i="1"/>
  <c r="AX102" i="1"/>
  <c r="AV102" i="1"/>
  <c r="AT102" i="1"/>
  <c r="AX101" i="1"/>
  <c r="AV101" i="1"/>
  <c r="AT101" i="1"/>
  <c r="AX100" i="1"/>
  <c r="AV100" i="1"/>
  <c r="AT100" i="1"/>
  <c r="AX99" i="1"/>
  <c r="AV99" i="1"/>
  <c r="AT99" i="1"/>
  <c r="AX98" i="1"/>
  <c r="AV98" i="1"/>
  <c r="AT98" i="1"/>
  <c r="AX97" i="1"/>
  <c r="AV97" i="1"/>
  <c r="AT97" i="1"/>
  <c r="AX96" i="1"/>
  <c r="AV96" i="1"/>
  <c r="AT96" i="1"/>
  <c r="AX95" i="1"/>
  <c r="AV95" i="1"/>
  <c r="AT95" i="1"/>
  <c r="AX94" i="1"/>
  <c r="AV94" i="1"/>
  <c r="AT94" i="1"/>
  <c r="AX93" i="1"/>
  <c r="AV93" i="1"/>
  <c r="AT93" i="1"/>
  <c r="AX92" i="1"/>
  <c r="AV92" i="1"/>
  <c r="AT92" i="1"/>
  <c r="AX91" i="1"/>
  <c r="AV91" i="1"/>
  <c r="AT91" i="1"/>
  <c r="AX90" i="1"/>
  <c r="AV90" i="1"/>
  <c r="AT90" i="1"/>
  <c r="AX80" i="1"/>
  <c r="AV80" i="1"/>
  <c r="AT80" i="1"/>
  <c r="AX79" i="1"/>
  <c r="AV79" i="1"/>
  <c r="AT79" i="1"/>
  <c r="AX78" i="1"/>
  <c r="AV78" i="1"/>
  <c r="AT78" i="1"/>
  <c r="AX77" i="1"/>
  <c r="AV77" i="1"/>
  <c r="AT77" i="1"/>
  <c r="AX76" i="1"/>
  <c r="AV76" i="1"/>
  <c r="AT76" i="1"/>
  <c r="AX75" i="1"/>
  <c r="AV75" i="1"/>
  <c r="AT75" i="1"/>
  <c r="AX74" i="1"/>
  <c r="AV74" i="1"/>
  <c r="AT74" i="1"/>
  <c r="AX73" i="1"/>
  <c r="AV73" i="1"/>
  <c r="AT73" i="1"/>
  <c r="AX72" i="1"/>
  <c r="AV72" i="1"/>
  <c r="AT72" i="1"/>
  <c r="AX71" i="1"/>
  <c r="AV71" i="1"/>
  <c r="AT71" i="1"/>
  <c r="AX70" i="1"/>
  <c r="AV70" i="1"/>
  <c r="AT70" i="1"/>
  <c r="AX69" i="1"/>
  <c r="AV69" i="1"/>
  <c r="AT69" i="1"/>
  <c r="AX37" i="1"/>
  <c r="AV37" i="1"/>
  <c r="AT37" i="1"/>
  <c r="AX36" i="1"/>
  <c r="AV36" i="1"/>
  <c r="AT36" i="1"/>
  <c r="AX35" i="1"/>
  <c r="AV35" i="1"/>
  <c r="AT35" i="1"/>
  <c r="AX34" i="1"/>
  <c r="AV34" i="1"/>
  <c r="AT34" i="1"/>
  <c r="AX33" i="1"/>
  <c r="AV33" i="1"/>
  <c r="AT33" i="1"/>
  <c r="AX32" i="1"/>
  <c r="AV32" i="1"/>
  <c r="AT32" i="1"/>
  <c r="AX31" i="1"/>
  <c r="AV31" i="1"/>
  <c r="AT31" i="1"/>
  <c r="AX30" i="1"/>
  <c r="AV30" i="1"/>
  <c r="AT30" i="1"/>
  <c r="AX29" i="1"/>
  <c r="AV29" i="1"/>
  <c r="AT29" i="1"/>
  <c r="AX28" i="1"/>
  <c r="AV28" i="1"/>
  <c r="AT28" i="1"/>
  <c r="AX27" i="1"/>
  <c r="AV27" i="1"/>
  <c r="AT27" i="1"/>
  <c r="AX26" i="1"/>
  <c r="AV26" i="1"/>
  <c r="AT26" i="1"/>
  <c r="AX25" i="1"/>
  <c r="AV25" i="1"/>
  <c r="AT25" i="1"/>
  <c r="AX24" i="1"/>
  <c r="AV24" i="1"/>
  <c r="AT24" i="1"/>
  <c r="AX23" i="1"/>
  <c r="AV23" i="1"/>
  <c r="AT23" i="1"/>
  <c r="AX22" i="1"/>
  <c r="AV22" i="1"/>
  <c r="AT22" i="1"/>
  <c r="AX21" i="1"/>
  <c r="AV21" i="1"/>
  <c r="AT21" i="1"/>
  <c r="AX20" i="1"/>
  <c r="AV20" i="1"/>
  <c r="AT20" i="1"/>
  <c r="AX19" i="1"/>
  <c r="AV19" i="1"/>
  <c r="AT19" i="1"/>
  <c r="AX18" i="1"/>
  <c r="AV18" i="1"/>
  <c r="AT18" i="1"/>
  <c r="AX17" i="1"/>
  <c r="AV17" i="1"/>
  <c r="AT17" i="1"/>
  <c r="AX16" i="1"/>
  <c r="AV16" i="1"/>
  <c r="AT16" i="1"/>
  <c r="AX15" i="1"/>
  <c r="AV15" i="1"/>
  <c r="AT15" i="1"/>
  <c r="AX14" i="1"/>
  <c r="AV14" i="1"/>
  <c r="AT14" i="1"/>
  <c r="AX13" i="1"/>
  <c r="AV13" i="1"/>
  <c r="AT13" i="1"/>
  <c r="AX12" i="1"/>
  <c r="AV12" i="1"/>
  <c r="AT12" i="1"/>
  <c r="AX11" i="1"/>
  <c r="AV11" i="1"/>
  <c r="AT11" i="1"/>
  <c r="AX10" i="1"/>
  <c r="AV10" i="1"/>
  <c r="AT10" i="1"/>
  <c r="AX9" i="1"/>
  <c r="AV9" i="1"/>
  <c r="AT9" i="1"/>
  <c r="AX8" i="1"/>
  <c r="AV8" i="1"/>
  <c r="AT8" i="1"/>
  <c r="AX7" i="1"/>
  <c r="AV7" i="1"/>
  <c r="AT7" i="1"/>
  <c r="AX6" i="1"/>
  <c r="AV6" i="1"/>
  <c r="AT6" i="1"/>
  <c r="AX5" i="1"/>
  <c r="AV5" i="1"/>
  <c r="AT5" i="1"/>
  <c r="AX4" i="1"/>
  <c r="AV4" i="1"/>
  <c r="AT4" i="1"/>
  <c r="BA3" i="1"/>
  <c r="AX3" i="1"/>
  <c r="AV3" i="1"/>
  <c r="AT3" i="1"/>
  <c r="L3" i="1"/>
  <c r="L2287" i="1" s="1"/>
  <c r="AV2287" i="1" l="1"/>
  <c r="AT2287" i="1"/>
  <c r="BA2287" i="1"/>
  <c r="AX2287" i="1"/>
  <c r="BB124" i="1" l="1"/>
  <c r="BC124" i="1" s="1"/>
  <c r="BB136" i="1"/>
  <c r="BC136" i="1" s="1"/>
  <c r="BB148" i="1"/>
  <c r="BC148" i="1" s="1"/>
  <c r="BB146" i="1"/>
  <c r="BC146" i="1" s="1"/>
  <c r="BB160" i="1"/>
  <c r="BC160" i="1" s="1"/>
  <c r="BB172" i="1"/>
  <c r="BC172" i="1" s="1"/>
  <c r="BB144" i="1"/>
  <c r="BC144" i="1" s="1"/>
  <c r="BB154" i="1"/>
  <c r="BC154" i="1" s="1"/>
  <c r="BB175" i="1"/>
  <c r="BC175" i="1" s="1"/>
  <c r="BB187" i="1"/>
  <c r="BC187" i="1" s="1"/>
  <c r="BB199" i="1"/>
  <c r="BC199" i="1" s="1"/>
  <c r="BB211" i="1"/>
  <c r="BC211" i="1" s="1"/>
  <c r="BB223" i="1"/>
  <c r="BC223" i="1" s="1"/>
  <c r="BB235" i="1"/>
  <c r="BC235" i="1" s="1"/>
  <c r="BB247" i="1"/>
  <c r="BC247" i="1" s="1"/>
  <c r="BB158" i="1"/>
  <c r="BC158" i="1" s="1"/>
  <c r="BB170" i="1"/>
  <c r="BC170" i="1" s="1"/>
  <c r="BB185" i="1"/>
  <c r="BC185" i="1" s="1"/>
  <c r="BB197" i="1"/>
  <c r="BC197" i="1" s="1"/>
  <c r="BB209" i="1"/>
  <c r="BC209" i="1" s="1"/>
  <c r="BB221" i="1"/>
  <c r="BC221" i="1" s="1"/>
  <c r="BB233" i="1"/>
  <c r="BC233" i="1" s="1"/>
  <c r="BB122" i="1"/>
  <c r="BC122" i="1" s="1"/>
  <c r="BB134" i="1"/>
  <c r="BC134" i="1" s="1"/>
  <c r="BB168" i="1"/>
  <c r="BC168" i="1" s="1"/>
  <c r="BB193" i="1"/>
  <c r="BC193" i="1" s="1"/>
  <c r="BB217" i="1"/>
  <c r="BC217" i="1" s="1"/>
  <c r="BB241" i="1"/>
  <c r="BC241" i="1" s="1"/>
  <c r="BB245" i="1"/>
  <c r="BC245" i="1" s="1"/>
  <c r="BB142" i="1"/>
  <c r="BC142" i="1" s="1"/>
  <c r="BB254" i="1"/>
  <c r="BC254" i="1" s="1"/>
  <c r="BB258" i="1"/>
  <c r="BC258" i="1" s="1"/>
  <c r="BB262" i="1"/>
  <c r="BC262" i="1" s="1"/>
  <c r="BB266" i="1"/>
  <c r="BC266" i="1" s="1"/>
  <c r="BB270" i="1"/>
  <c r="BC270" i="1" s="1"/>
  <c r="BB274" i="1"/>
  <c r="BC274" i="1" s="1"/>
  <c r="BB278" i="1"/>
  <c r="BC278" i="1" s="1"/>
  <c r="BB282" i="1"/>
  <c r="BC282" i="1" s="1"/>
  <c r="BB286" i="1"/>
  <c r="BC286" i="1" s="1"/>
  <c r="BB290" i="1"/>
  <c r="BC290" i="1" s="1"/>
  <c r="BB294" i="1"/>
  <c r="BC294" i="1" s="1"/>
  <c r="BB298" i="1"/>
  <c r="BC298" i="1" s="1"/>
  <c r="BB321" i="1"/>
  <c r="BC321" i="1" s="1"/>
  <c r="BB326" i="1"/>
  <c r="BC326" i="1" s="1"/>
  <c r="BB333" i="1"/>
  <c r="BC333" i="1" s="1"/>
  <c r="BB338" i="1"/>
  <c r="BC338" i="1" s="1"/>
  <c r="BB340" i="1"/>
  <c r="BC340" i="1" s="1"/>
  <c r="BB342" i="1"/>
  <c r="BC342" i="1" s="1"/>
  <c r="BB344" i="1"/>
  <c r="BC344" i="1" s="1"/>
  <c r="BB302" i="1"/>
  <c r="BC302" i="1" s="1"/>
  <c r="BB305" i="1"/>
  <c r="BC305" i="1" s="1"/>
  <c r="BB308" i="1"/>
  <c r="BC308" i="1" s="1"/>
  <c r="BB311" i="1"/>
  <c r="BC311" i="1" s="1"/>
  <c r="BB314" i="1"/>
  <c r="BC314" i="1" s="1"/>
  <c r="BB319" i="1"/>
  <c r="BC319" i="1" s="1"/>
  <c r="BB324" i="1"/>
  <c r="BC324" i="1" s="1"/>
  <c r="BB331" i="1"/>
  <c r="BC331" i="1" s="1"/>
  <c r="BB336" i="1"/>
  <c r="BC336" i="1" s="1"/>
  <c r="BB181" i="1"/>
  <c r="BC181" i="1" s="1"/>
  <c r="BB205" i="1"/>
  <c r="BC205" i="1" s="1"/>
  <c r="BB229" i="1"/>
  <c r="BC229" i="1" s="1"/>
  <c r="BB317" i="1"/>
  <c r="BC317" i="1" s="1"/>
  <c r="BB322" i="1"/>
  <c r="BC322" i="1" s="1"/>
  <c r="BB156" i="1"/>
  <c r="BC156" i="1" s="1"/>
  <c r="BB252" i="1"/>
  <c r="BC252" i="1" s="1"/>
  <c r="BB256" i="1"/>
  <c r="BC256" i="1" s="1"/>
  <c r="BB260" i="1"/>
  <c r="BC260" i="1" s="1"/>
  <c r="BB264" i="1"/>
  <c r="BC264" i="1" s="1"/>
  <c r="BB268" i="1"/>
  <c r="BC268" i="1" s="1"/>
  <c r="BB325" i="1"/>
  <c r="BC325" i="1" s="1"/>
  <c r="BB330" i="1"/>
  <c r="BC330" i="1" s="1"/>
  <c r="BB318" i="1"/>
  <c r="BC318" i="1" s="1"/>
  <c r="BB337" i="1"/>
  <c r="BC337" i="1" s="1"/>
  <c r="BB799" i="1"/>
  <c r="BC799" i="1" s="1"/>
  <c r="BB803" i="1"/>
  <c r="BC803" i="1" s="1"/>
  <c r="BB623" i="1"/>
  <c r="BC623" i="1" s="1"/>
  <c r="BB793" i="1"/>
  <c r="BC793" i="1" s="1"/>
  <c r="BB797" i="1"/>
  <c r="BC797" i="1" s="1"/>
  <c r="BB807" i="1"/>
  <c r="BC807" i="1" s="1"/>
  <c r="BB813" i="1"/>
  <c r="BC813" i="1" s="1"/>
  <c r="BB819" i="1"/>
  <c r="BC819" i="1" s="1"/>
  <c r="BB825" i="1"/>
  <c r="BC825" i="1" s="1"/>
  <c r="BB831" i="1"/>
  <c r="BC831" i="1" s="1"/>
  <c r="BB837" i="1"/>
  <c r="BC837" i="1" s="1"/>
  <c r="BB843" i="1"/>
  <c r="BC843" i="1" s="1"/>
  <c r="BB791" i="1"/>
  <c r="BC791" i="1" s="1"/>
  <c r="BB863" i="1"/>
  <c r="BC863" i="1" s="1"/>
  <c r="BB875" i="1"/>
  <c r="BC875" i="1" s="1"/>
  <c r="BB811" i="1"/>
  <c r="BC811" i="1" s="1"/>
  <c r="BB841" i="1"/>
  <c r="BC841" i="1" s="1"/>
  <c r="BB859" i="1"/>
  <c r="BC859" i="1" s="1"/>
  <c r="BB883" i="1"/>
  <c r="BC883" i="1" s="1"/>
  <c r="BB887" i="1"/>
  <c r="BC887" i="1" s="1"/>
  <c r="BB895" i="1"/>
  <c r="BC895" i="1" s="1"/>
  <c r="BB903" i="1"/>
  <c r="BC903" i="1" s="1"/>
  <c r="BB911" i="1"/>
  <c r="BC911" i="1" s="1"/>
  <c r="BB919" i="1"/>
  <c r="BC919" i="1" s="1"/>
  <c r="BB931" i="1"/>
  <c r="BC931" i="1" s="1"/>
  <c r="BB935" i="1"/>
  <c r="BC935" i="1" s="1"/>
  <c r="BB967" i="1"/>
  <c r="BC967" i="1" s="1"/>
  <c r="BB971" i="1"/>
  <c r="BC971" i="1" s="1"/>
  <c r="BB1015" i="1"/>
  <c r="BC1015" i="1" s="1"/>
  <c r="BB1023" i="1"/>
  <c r="BC1023" i="1" s="1"/>
  <c r="BB1033" i="1"/>
  <c r="BC1033" i="1" s="1"/>
  <c r="BB1045" i="1"/>
  <c r="BC1045" i="1" s="1"/>
  <c r="BB1057" i="1"/>
  <c r="BC1057" i="1" s="1"/>
  <c r="BB1069" i="1"/>
  <c r="BC1069" i="1" s="1"/>
  <c r="BB1081" i="1"/>
  <c r="BC1081" i="1" s="1"/>
  <c r="BB1093" i="1"/>
  <c r="BC1093" i="1" s="1"/>
  <c r="BB1105" i="1"/>
  <c r="BC1105" i="1" s="1"/>
  <c r="BB1117" i="1"/>
  <c r="BC1117" i="1" s="1"/>
  <c r="BB1129" i="1"/>
  <c r="BC1129" i="1" s="1"/>
  <c r="BB1141" i="1"/>
  <c r="BC1141" i="1" s="1"/>
  <c r="BB1153" i="1"/>
  <c r="BC1153" i="1" s="1"/>
  <c r="BB1165" i="1"/>
  <c r="BC1165" i="1" s="1"/>
  <c r="BB1177" i="1"/>
  <c r="BC1177" i="1" s="1"/>
  <c r="BB1189" i="1"/>
  <c r="BC1189" i="1" s="1"/>
  <c r="BB1201" i="1"/>
  <c r="BC1201" i="1" s="1"/>
  <c r="BB1213" i="1"/>
  <c r="BC1213" i="1" s="1"/>
  <c r="BB1225" i="1"/>
  <c r="BC1225" i="1" s="1"/>
  <c r="BB817" i="1"/>
  <c r="BC817" i="1" s="1"/>
  <c r="BB939" i="1"/>
  <c r="BC939" i="1" s="1"/>
  <c r="BB975" i="1"/>
  <c r="BC975" i="1" s="1"/>
  <c r="BB989" i="1"/>
  <c r="BC989" i="1" s="1"/>
  <c r="BB995" i="1"/>
  <c r="BC995" i="1" s="1"/>
  <c r="BB1001" i="1"/>
  <c r="BC1001" i="1" s="1"/>
  <c r="BB1007" i="1"/>
  <c r="BC1007" i="1" s="1"/>
  <c r="BB1013" i="1"/>
  <c r="BC1013" i="1" s="1"/>
  <c r="BB1031" i="1"/>
  <c r="BC1031" i="1" s="1"/>
  <c r="BB1043" i="1"/>
  <c r="BC1043" i="1" s="1"/>
  <c r="BB1055" i="1"/>
  <c r="BC1055" i="1" s="1"/>
  <c r="BB1067" i="1"/>
  <c r="BC1067" i="1" s="1"/>
  <c r="BB1079" i="1"/>
  <c r="BC1079" i="1" s="1"/>
  <c r="BB1091" i="1"/>
  <c r="BC1091" i="1" s="1"/>
  <c r="BB1103" i="1"/>
  <c r="BC1103" i="1" s="1"/>
  <c r="BB1115" i="1"/>
  <c r="BC1115" i="1" s="1"/>
  <c r="BB1127" i="1"/>
  <c r="BC1127" i="1" s="1"/>
  <c r="BB1139" i="1"/>
  <c r="BC1139" i="1" s="1"/>
  <c r="BB1151" i="1"/>
  <c r="BC1151" i="1" s="1"/>
  <c r="BB1163" i="1"/>
  <c r="BC1163" i="1" s="1"/>
  <c r="BB1175" i="1"/>
  <c r="BC1175" i="1" s="1"/>
  <c r="BB829" i="1"/>
  <c r="BC829" i="1" s="1"/>
  <c r="BB871" i="1"/>
  <c r="BC871" i="1" s="1"/>
  <c r="BB947" i="1"/>
  <c r="BC947" i="1" s="1"/>
  <c r="BB983" i="1"/>
  <c r="BC983" i="1" s="1"/>
  <c r="BB1077" i="1"/>
  <c r="BC1077" i="1" s="1"/>
  <c r="BB1089" i="1"/>
  <c r="BC1089" i="1" s="1"/>
  <c r="BB1101" i="1"/>
  <c r="BC1101" i="1" s="1"/>
  <c r="BB1113" i="1"/>
  <c r="BC1113" i="1" s="1"/>
  <c r="BB1125" i="1"/>
  <c r="BC1125" i="1" s="1"/>
  <c r="BB1137" i="1"/>
  <c r="BC1137" i="1" s="1"/>
  <c r="BB1149" i="1"/>
  <c r="BC1149" i="1" s="1"/>
  <c r="BB1161" i="1"/>
  <c r="BC1161" i="1" s="1"/>
  <c r="BB1173" i="1"/>
  <c r="BC1173" i="1" s="1"/>
  <c r="BB959" i="1"/>
  <c r="BC959" i="1" s="1"/>
  <c r="BB993" i="1"/>
  <c r="BC993" i="1" s="1"/>
  <c r="BB1011" i="1"/>
  <c r="BC1011" i="1" s="1"/>
  <c r="BB1237" i="1"/>
  <c r="BC1237" i="1" s="1"/>
  <c r="BB955" i="1"/>
  <c r="BC955" i="1" s="1"/>
  <c r="BB1187" i="1"/>
  <c r="BC1187" i="1" s="1"/>
  <c r="BB1193" i="1"/>
  <c r="BC1193" i="1" s="1"/>
  <c r="BB1199" i="1"/>
  <c r="BC1199" i="1" s="1"/>
  <c r="BB1205" i="1"/>
  <c r="BC1205" i="1" s="1"/>
  <c r="BB1211" i="1"/>
  <c r="BC1211" i="1" s="1"/>
  <c r="BB1217" i="1"/>
  <c r="BC1217" i="1" s="1"/>
  <c r="BB1223" i="1"/>
  <c r="BC1223" i="1" s="1"/>
  <c r="BB1229" i="1"/>
  <c r="BC1229" i="1" s="1"/>
  <c r="BB1235" i="1"/>
  <c r="BC1235" i="1" s="1"/>
  <c r="BB1242" i="1"/>
  <c r="BC1242" i="1" s="1"/>
  <c r="BB1247" i="1"/>
  <c r="BC1247" i="1" s="1"/>
  <c r="BB1254" i="1"/>
  <c r="BC1254" i="1" s="1"/>
  <c r="BB1259" i="1"/>
  <c r="BC1259" i="1" s="1"/>
  <c r="BB1266" i="1"/>
  <c r="BC1266" i="1" s="1"/>
  <c r="BB1271" i="1"/>
  <c r="BC1271" i="1" s="1"/>
  <c r="BB1278" i="1"/>
  <c r="BC1278" i="1" s="1"/>
  <c r="BB1283" i="1"/>
  <c r="BC1283" i="1" s="1"/>
  <c r="BB1290" i="1"/>
  <c r="BC1290" i="1" s="1"/>
  <c r="BB1295" i="1"/>
  <c r="BC1295" i="1" s="1"/>
  <c r="BB1302" i="1"/>
  <c r="BC1302" i="1" s="1"/>
  <c r="BB1307" i="1"/>
  <c r="BC1307" i="1" s="1"/>
  <c r="BB1314" i="1"/>
  <c r="BC1314" i="1" s="1"/>
  <c r="BB1319" i="1"/>
  <c r="BC1319" i="1" s="1"/>
  <c r="BB1326" i="1"/>
  <c r="BC1326" i="1" s="1"/>
  <c r="BB1331" i="1"/>
  <c r="BC1331" i="1" s="1"/>
  <c r="BB1338" i="1"/>
  <c r="BC1338" i="1" s="1"/>
  <c r="BB1343" i="1"/>
  <c r="BC1343" i="1" s="1"/>
  <c r="BB1350" i="1"/>
  <c r="BC1350" i="1" s="1"/>
  <c r="BB1355" i="1"/>
  <c r="BC1355" i="1" s="1"/>
  <c r="BB1362" i="1"/>
  <c r="BC1362" i="1" s="1"/>
  <c r="BB1367" i="1"/>
  <c r="BC1367" i="1" s="1"/>
  <c r="BB1374" i="1"/>
  <c r="BC1374" i="1" s="1"/>
  <c r="BB1379" i="1"/>
  <c r="BC1379" i="1" s="1"/>
  <c r="BB1386" i="1"/>
  <c r="BC1386" i="1" s="1"/>
  <c r="BB1391" i="1"/>
  <c r="BC1391" i="1" s="1"/>
  <c r="BB1398" i="1"/>
  <c r="BC1398" i="1" s="1"/>
  <c r="BB1403" i="1"/>
  <c r="BC1403" i="1" s="1"/>
  <c r="BB1410" i="1"/>
  <c r="BC1410" i="1" s="1"/>
  <c r="BB1415" i="1"/>
  <c r="BC1415" i="1" s="1"/>
  <c r="BB1422" i="1"/>
  <c r="BC1422" i="1" s="1"/>
  <c r="BB1427" i="1"/>
  <c r="BC1427" i="1" s="1"/>
  <c r="BB1434" i="1"/>
  <c r="BC1434" i="1" s="1"/>
  <c r="BB1439" i="1"/>
  <c r="BC1439" i="1" s="1"/>
  <c r="BB1446" i="1"/>
  <c r="BC1446" i="1" s="1"/>
  <c r="BB1451" i="1"/>
  <c r="BC1451" i="1" s="1"/>
  <c r="BB1458" i="1"/>
  <c r="BC1458" i="1" s="1"/>
  <c r="BB1463" i="1"/>
  <c r="BC1463" i="1" s="1"/>
  <c r="BB1470" i="1"/>
  <c r="BC1470" i="1" s="1"/>
  <c r="BB1475" i="1"/>
  <c r="BC1475" i="1" s="1"/>
  <c r="BB1482" i="1"/>
  <c r="BC1482" i="1" s="1"/>
  <c r="BB1487" i="1"/>
  <c r="BC1487" i="1" s="1"/>
  <c r="BB1494" i="1"/>
  <c r="BC1494" i="1" s="1"/>
  <c r="BB1499" i="1"/>
  <c r="BC1499" i="1" s="1"/>
  <c r="BB1506" i="1"/>
  <c r="BC1506" i="1" s="1"/>
  <c r="BB1511" i="1"/>
  <c r="BC1511" i="1" s="1"/>
  <c r="BB1518" i="1"/>
  <c r="BC1518" i="1" s="1"/>
  <c r="BB1523" i="1"/>
  <c r="BC1523" i="1" s="1"/>
  <c r="BB1530" i="1"/>
  <c r="BC1530" i="1" s="1"/>
  <c r="BB1535" i="1"/>
  <c r="BC1535" i="1" s="1"/>
  <c r="BB1542" i="1"/>
  <c r="BC1542" i="1" s="1"/>
  <c r="BB1547" i="1"/>
  <c r="BC1547" i="1" s="1"/>
  <c r="BB1554" i="1"/>
  <c r="BC1554" i="1" s="1"/>
  <c r="BB1559" i="1"/>
  <c r="BC1559" i="1" s="1"/>
  <c r="BB1566" i="1"/>
  <c r="BC1566" i="1" s="1"/>
  <c r="BB1571" i="1"/>
  <c r="BC1571" i="1" s="1"/>
  <c r="BB1578" i="1"/>
  <c r="BC1578" i="1" s="1"/>
  <c r="BB1583" i="1"/>
  <c r="BC1583" i="1" s="1"/>
  <c r="BB1590" i="1"/>
  <c r="BC1590" i="1" s="1"/>
  <c r="BB1595" i="1"/>
  <c r="BC1595" i="1" s="1"/>
  <c r="BB1602" i="1"/>
  <c r="BC1602" i="1" s="1"/>
  <c r="BB1607" i="1"/>
  <c r="BC1607" i="1" s="1"/>
  <c r="BB1614" i="1"/>
  <c r="BC1614" i="1" s="1"/>
  <c r="BB1619" i="1"/>
  <c r="BC1619" i="1" s="1"/>
  <c r="BB1626" i="1"/>
  <c r="BC1626" i="1" s="1"/>
  <c r="BB951" i="1"/>
  <c r="BC951" i="1" s="1"/>
  <c r="BB999" i="1"/>
  <c r="BC999" i="1" s="1"/>
  <c r="BB1245" i="1"/>
  <c r="BC1245" i="1" s="1"/>
  <c r="BB849" i="1"/>
  <c r="BC849" i="1" s="1"/>
  <c r="BB899" i="1"/>
  <c r="BC899" i="1" s="1"/>
  <c r="BB1185" i="1"/>
  <c r="BC1185" i="1" s="1"/>
  <c r="BB1243" i="1"/>
  <c r="BC1243" i="1" s="1"/>
  <c r="BB923" i="1"/>
  <c r="BC923" i="1" s="1"/>
  <c r="BB987" i="1"/>
  <c r="BC987" i="1" s="1"/>
  <c r="BB1005" i="1"/>
  <c r="BC1005" i="1" s="1"/>
  <c r="BB1236" i="1"/>
  <c r="BC1236" i="1" s="1"/>
  <c r="BB1241" i="1"/>
  <c r="BC1241" i="1" s="1"/>
  <c r="BB1248" i="1"/>
  <c r="BC1248" i="1" s="1"/>
  <c r="BB1253" i="1"/>
  <c r="BC1253" i="1" s="1"/>
  <c r="BB1260" i="1"/>
  <c r="BC1260" i="1" s="1"/>
  <c r="BB1265" i="1"/>
  <c r="BC1265" i="1" s="1"/>
  <c r="BB1272" i="1"/>
  <c r="BC1272" i="1" s="1"/>
  <c r="BB1277" i="1"/>
  <c r="BC1277" i="1" s="1"/>
  <c r="BB1284" i="1"/>
  <c r="BC1284" i="1" s="1"/>
  <c r="BB1289" i="1"/>
  <c r="BC1289" i="1" s="1"/>
  <c r="BB1296" i="1"/>
  <c r="BC1296" i="1" s="1"/>
  <c r="BB1301" i="1"/>
  <c r="BC1301" i="1" s="1"/>
  <c r="BB1308" i="1"/>
  <c r="BC1308" i="1" s="1"/>
  <c r="BB1313" i="1"/>
  <c r="BC1313" i="1" s="1"/>
  <c r="BB1320" i="1"/>
  <c r="BC1320" i="1" s="1"/>
  <c r="BB1325" i="1"/>
  <c r="BC1325" i="1" s="1"/>
  <c r="BB1332" i="1"/>
  <c r="BC1332" i="1" s="1"/>
  <c r="BB1337" i="1"/>
  <c r="BC1337" i="1" s="1"/>
  <c r="BB1344" i="1"/>
  <c r="BC1344" i="1" s="1"/>
  <c r="BB1349" i="1"/>
  <c r="BC1349" i="1" s="1"/>
  <c r="BB1356" i="1"/>
  <c r="BC1356" i="1" s="1"/>
  <c r="BB1361" i="1"/>
  <c r="BC1361" i="1" s="1"/>
  <c r="BB1368" i="1"/>
  <c r="BC1368" i="1" s="1"/>
  <c r="BB1373" i="1"/>
  <c r="BC1373" i="1" s="1"/>
  <c r="BB1380" i="1"/>
  <c r="BC1380" i="1" s="1"/>
  <c r="BB1385" i="1"/>
  <c r="BC1385" i="1" s="1"/>
  <c r="BB1392" i="1"/>
  <c r="BC1392" i="1" s="1"/>
  <c r="BB1397" i="1"/>
  <c r="BC1397" i="1" s="1"/>
  <c r="BB1404" i="1"/>
  <c r="BC1404" i="1" s="1"/>
  <c r="BB1409" i="1"/>
  <c r="BC1409" i="1" s="1"/>
  <c r="BB1416" i="1"/>
  <c r="BC1416" i="1" s="1"/>
  <c r="BB1421" i="1"/>
  <c r="BC1421" i="1" s="1"/>
  <c r="BB1428" i="1"/>
  <c r="BC1428" i="1" s="1"/>
  <c r="BB1433" i="1"/>
  <c r="BC1433" i="1" s="1"/>
  <c r="BB1440" i="1"/>
  <c r="BC1440" i="1" s="1"/>
  <c r="BB1445" i="1"/>
  <c r="BC1445" i="1" s="1"/>
  <c r="BB1452" i="1"/>
  <c r="BC1452" i="1" s="1"/>
  <c r="BB1457" i="1"/>
  <c r="BC1457" i="1" s="1"/>
  <c r="BB1464" i="1"/>
  <c r="BC1464" i="1" s="1"/>
  <c r="BB1469" i="1"/>
  <c r="BC1469" i="1" s="1"/>
  <c r="BB1476" i="1"/>
  <c r="BC1476" i="1" s="1"/>
  <c r="BB1481" i="1"/>
  <c r="BC1481" i="1" s="1"/>
  <c r="BB1488" i="1"/>
  <c r="BC1488" i="1" s="1"/>
  <c r="BB1493" i="1"/>
  <c r="BC1493" i="1" s="1"/>
  <c r="BB1500" i="1"/>
  <c r="BC1500" i="1" s="1"/>
  <c r="BB1505" i="1"/>
  <c r="BC1505" i="1" s="1"/>
  <c r="BB1512" i="1"/>
  <c r="BC1512" i="1" s="1"/>
  <c r="BB1517" i="1"/>
  <c r="BC1517" i="1" s="1"/>
  <c r="BB1524" i="1"/>
  <c r="BC1524" i="1" s="1"/>
  <c r="BB1529" i="1"/>
  <c r="BC1529" i="1" s="1"/>
  <c r="BB1536" i="1"/>
  <c r="BC1536" i="1" s="1"/>
  <c r="BB1541" i="1"/>
  <c r="BC1541" i="1" s="1"/>
  <c r="BB1075" i="1"/>
  <c r="BC1075" i="1" s="1"/>
  <c r="BB1147" i="1"/>
  <c r="BC1147" i="1" s="1"/>
  <c r="BB1553" i="1"/>
  <c r="BC1553" i="1" s="1"/>
  <c r="BB1565" i="1"/>
  <c r="BC1565" i="1" s="1"/>
  <c r="BB1577" i="1"/>
  <c r="BC1577" i="1" s="1"/>
  <c r="BB1589" i="1"/>
  <c r="BC1589" i="1" s="1"/>
  <c r="BB1601" i="1"/>
  <c r="BC1601" i="1" s="1"/>
  <c r="BB1613" i="1"/>
  <c r="BC1613" i="1" s="1"/>
  <c r="BB1625" i="1"/>
  <c r="BC1625" i="1" s="1"/>
  <c r="BB1632" i="1"/>
  <c r="BC1632" i="1" s="1"/>
  <c r="BB1649" i="1"/>
  <c r="BC1649" i="1" s="1"/>
  <c r="BB1655" i="1"/>
  <c r="BC1655" i="1" s="1"/>
  <c r="BB1661" i="1"/>
  <c r="BC1661" i="1" s="1"/>
  <c r="BB1667" i="1"/>
  <c r="BC1667" i="1" s="1"/>
  <c r="BB1673" i="1"/>
  <c r="BC1673" i="1" s="1"/>
  <c r="BB1679" i="1"/>
  <c r="BC1679" i="1" s="1"/>
  <c r="BB1685" i="1"/>
  <c r="BC1685" i="1" s="1"/>
  <c r="BB1691" i="1"/>
  <c r="BC1691" i="1" s="1"/>
  <c r="BB1087" i="1"/>
  <c r="BC1087" i="1" s="1"/>
  <c r="BB1159" i="1"/>
  <c r="BC1159" i="1" s="1"/>
  <c r="BB1207" i="1"/>
  <c r="BC1207" i="1" s="1"/>
  <c r="BB1643" i="1"/>
  <c r="BC1643" i="1" s="1"/>
  <c r="BB1027" i="1"/>
  <c r="BC1027" i="1" s="1"/>
  <c r="BB1099" i="1"/>
  <c r="BC1099" i="1" s="1"/>
  <c r="BB1171" i="1"/>
  <c r="BC1171" i="1" s="1"/>
  <c r="BB1239" i="1"/>
  <c r="BC1239" i="1" s="1"/>
  <c r="BB1258" i="1"/>
  <c r="BC1258" i="1" s="1"/>
  <c r="BB1263" i="1"/>
  <c r="BC1263" i="1" s="1"/>
  <c r="BB1282" i="1"/>
  <c r="BC1282" i="1" s="1"/>
  <c r="BB1287" i="1"/>
  <c r="BC1287" i="1" s="1"/>
  <c r="BB1306" i="1"/>
  <c r="BC1306" i="1" s="1"/>
  <c r="BB1311" i="1"/>
  <c r="BC1311" i="1" s="1"/>
  <c r="BB1330" i="1"/>
  <c r="BC1330" i="1" s="1"/>
  <c r="BB1335" i="1"/>
  <c r="BC1335" i="1" s="1"/>
  <c r="BB1354" i="1"/>
  <c r="BC1354" i="1" s="1"/>
  <c r="BB1359" i="1"/>
  <c r="BC1359" i="1" s="1"/>
  <c r="BB1378" i="1"/>
  <c r="BC1378" i="1" s="1"/>
  <c r="BB1383" i="1"/>
  <c r="BC1383" i="1" s="1"/>
  <c r="BB1402" i="1"/>
  <c r="BC1402" i="1" s="1"/>
  <c r="BB1407" i="1"/>
  <c r="BC1407" i="1" s="1"/>
  <c r="BB1426" i="1"/>
  <c r="BC1426" i="1" s="1"/>
  <c r="BB1431" i="1"/>
  <c r="BC1431" i="1" s="1"/>
  <c r="BB1450" i="1"/>
  <c r="BC1450" i="1" s="1"/>
  <c r="BB1455" i="1"/>
  <c r="BC1455" i="1" s="1"/>
  <c r="BB1474" i="1"/>
  <c r="BC1474" i="1" s="1"/>
  <c r="BB1479" i="1"/>
  <c r="BC1479" i="1" s="1"/>
  <c r="BB1498" i="1"/>
  <c r="BC1498" i="1" s="1"/>
  <c r="BB1503" i="1"/>
  <c r="BC1503" i="1" s="1"/>
  <c r="BB1522" i="1"/>
  <c r="BC1522" i="1" s="1"/>
  <c r="BB1527" i="1"/>
  <c r="BC1527" i="1" s="1"/>
  <c r="BB1546" i="1"/>
  <c r="BC1546" i="1" s="1"/>
  <c r="BB1558" i="1"/>
  <c r="BC1558" i="1" s="1"/>
  <c r="BB1570" i="1"/>
  <c r="BC1570" i="1" s="1"/>
  <c r="BB1582" i="1"/>
  <c r="BC1582" i="1" s="1"/>
  <c r="BB1594" i="1"/>
  <c r="BC1594" i="1" s="1"/>
  <c r="BB1606" i="1"/>
  <c r="BC1606" i="1" s="1"/>
  <c r="BB1618" i="1"/>
  <c r="BC1618" i="1" s="1"/>
  <c r="BB1630" i="1"/>
  <c r="BC1630" i="1" s="1"/>
  <c r="BB1637" i="1"/>
  <c r="BC1637" i="1" s="1"/>
  <c r="BB1647" i="1"/>
  <c r="BC1647" i="1" s="1"/>
  <c r="BB1653" i="1"/>
  <c r="BC1653" i="1" s="1"/>
  <c r="BB1659" i="1"/>
  <c r="BC1659" i="1" s="1"/>
  <c r="BB1665" i="1"/>
  <c r="BC1665" i="1" s="1"/>
  <c r="BB1671" i="1"/>
  <c r="BC1671" i="1" s="1"/>
  <c r="BB1677" i="1"/>
  <c r="BC1677" i="1" s="1"/>
  <c r="BB1683" i="1"/>
  <c r="BC1683" i="1" s="1"/>
  <c r="BB1689" i="1"/>
  <c r="BC1689" i="1" s="1"/>
  <c r="BB1730" i="1"/>
  <c r="BC1730" i="1" s="1"/>
  <c r="BB1742" i="1"/>
  <c r="BC1742" i="1" s="1"/>
  <c r="BB1754" i="1"/>
  <c r="BC1754" i="1" s="1"/>
  <c r="BB1039" i="1"/>
  <c r="BC1039" i="1" s="1"/>
  <c r="BB1111" i="1"/>
  <c r="BC1111" i="1" s="1"/>
  <c r="BB1183" i="1"/>
  <c r="BC1183" i="1" s="1"/>
  <c r="BB1219" i="1"/>
  <c r="BC1219" i="1" s="1"/>
  <c r="BB1644" i="1"/>
  <c r="BC1644" i="1" s="1"/>
  <c r="BB1650" i="1"/>
  <c r="BC1650" i="1" s="1"/>
  <c r="BB1656" i="1"/>
  <c r="BC1656" i="1" s="1"/>
  <c r="BB1662" i="1"/>
  <c r="BC1662" i="1" s="1"/>
  <c r="BB1668" i="1"/>
  <c r="BC1668" i="1" s="1"/>
  <c r="BB1674" i="1"/>
  <c r="BC1674" i="1" s="1"/>
  <c r="BB1680" i="1"/>
  <c r="BC1680" i="1" s="1"/>
  <c r="BB1686" i="1"/>
  <c r="BC1686" i="1" s="1"/>
  <c r="BB1692" i="1"/>
  <c r="BC1692" i="1" s="1"/>
  <c r="BB1051" i="1"/>
  <c r="BC1051" i="1" s="1"/>
  <c r="BB1123" i="1"/>
  <c r="BC1123" i="1" s="1"/>
  <c r="BB1631" i="1"/>
  <c r="BC1631" i="1" s="1"/>
  <c r="BB1063" i="1"/>
  <c r="BC1063" i="1" s="1"/>
  <c r="BB1270" i="1"/>
  <c r="BC1270" i="1" s="1"/>
  <c r="BB1275" i="1"/>
  <c r="BC1275" i="1" s="1"/>
  <c r="BB1318" i="1"/>
  <c r="BC1318" i="1" s="1"/>
  <c r="BB1323" i="1"/>
  <c r="BC1323" i="1" s="1"/>
  <c r="BB1366" i="1"/>
  <c r="BC1366" i="1" s="1"/>
  <c r="BB1371" i="1"/>
  <c r="BC1371" i="1" s="1"/>
  <c r="BB1414" i="1"/>
  <c r="BC1414" i="1" s="1"/>
  <c r="BB1419" i="1"/>
  <c r="BC1419" i="1" s="1"/>
  <c r="BB1462" i="1"/>
  <c r="BC1462" i="1" s="1"/>
  <c r="BB1467" i="1"/>
  <c r="BC1467" i="1" s="1"/>
  <c r="BB1510" i="1"/>
  <c r="BC1510" i="1" s="1"/>
  <c r="BB1515" i="1"/>
  <c r="BC1515" i="1" s="1"/>
  <c r="BB1608" i="1"/>
  <c r="BC1608" i="1" s="1"/>
  <c r="BB1898" i="1"/>
  <c r="BC1898" i="1" s="1"/>
  <c r="BB1922" i="1"/>
  <c r="BC1922" i="1" s="1"/>
  <c r="BB1135" i="1"/>
  <c r="BC1135" i="1" s="1"/>
  <c r="BB1548" i="1"/>
  <c r="BC1548" i="1" s="1"/>
  <c r="BB1620" i="1"/>
  <c r="BC1620" i="1" s="1"/>
  <c r="BB1748" i="1"/>
  <c r="BC1748" i="1" s="1"/>
  <c r="BB1766" i="1"/>
  <c r="BC1766" i="1" s="1"/>
  <c r="BB1778" i="1"/>
  <c r="BC1778" i="1" s="1"/>
  <c r="BB1790" i="1"/>
  <c r="BC1790" i="1" s="1"/>
  <c r="BB1802" i="1"/>
  <c r="BC1802" i="1" s="1"/>
  <c r="BB1814" i="1"/>
  <c r="BC1814" i="1" s="1"/>
  <c r="BB1826" i="1"/>
  <c r="BC1826" i="1" s="1"/>
  <c r="BB1838" i="1"/>
  <c r="BC1838" i="1" s="1"/>
  <c r="BB1850" i="1"/>
  <c r="BC1850" i="1" s="1"/>
  <c r="BB1862" i="1"/>
  <c r="BC1862" i="1" s="1"/>
  <c r="BB1874" i="1"/>
  <c r="BC1874" i="1" s="1"/>
  <c r="BB1892" i="1"/>
  <c r="BC1892" i="1" s="1"/>
  <c r="BB1902" i="1"/>
  <c r="BC1902" i="1" s="1"/>
  <c r="BB1916" i="1"/>
  <c r="BC1916" i="1" s="1"/>
  <c r="BB1926" i="1"/>
  <c r="BC1926" i="1" s="1"/>
  <c r="BB1936" i="1"/>
  <c r="BC1936" i="1" s="1"/>
  <c r="BB1948" i="1"/>
  <c r="BC1948" i="1" s="1"/>
  <c r="BB1960" i="1"/>
  <c r="BC1960" i="1" s="1"/>
  <c r="BB1968" i="1"/>
  <c r="BC1968" i="1" s="1"/>
  <c r="BB1976" i="1"/>
  <c r="BC1976" i="1" s="1"/>
  <c r="BB1984" i="1"/>
  <c r="BC1984" i="1" s="1"/>
  <c r="BB1992" i="1"/>
  <c r="BC1992" i="1" s="1"/>
  <c r="BB2000" i="1"/>
  <c r="BC2000" i="1" s="1"/>
  <c r="BB2008" i="1"/>
  <c r="BC2008" i="1" s="1"/>
  <c r="BB2016" i="1"/>
  <c r="BC2016" i="1" s="1"/>
  <c r="BB2024" i="1"/>
  <c r="BC2024" i="1" s="1"/>
  <c r="BB2032" i="1"/>
  <c r="BC2032" i="1" s="1"/>
  <c r="BB2040" i="1"/>
  <c r="BC2040" i="1" s="1"/>
  <c r="BB2052" i="1"/>
  <c r="BC2052" i="1" s="1"/>
  <c r="BB2064" i="1"/>
  <c r="BC2064" i="1" s="1"/>
  <c r="BB2076" i="1"/>
  <c r="BC2076" i="1" s="1"/>
  <c r="BB2088" i="1"/>
  <c r="BC2088" i="1" s="1"/>
  <c r="BB2100" i="1"/>
  <c r="BC2100" i="1" s="1"/>
  <c r="BB2112" i="1"/>
  <c r="BC2112" i="1" s="1"/>
  <c r="BB2124" i="1"/>
  <c r="BC2124" i="1" s="1"/>
  <c r="BB2136" i="1"/>
  <c r="BC2136" i="1" s="1"/>
  <c r="BB2148" i="1"/>
  <c r="BC2148" i="1" s="1"/>
  <c r="BB2160" i="1"/>
  <c r="BC2160" i="1" s="1"/>
  <c r="BB2172" i="1"/>
  <c r="BC2172" i="1" s="1"/>
  <c r="BB2174" i="1"/>
  <c r="BC2174" i="1" s="1"/>
  <c r="BB2176" i="1"/>
  <c r="BC2176" i="1" s="1"/>
  <c r="BB2178" i="1"/>
  <c r="BC2178" i="1" s="1"/>
  <c r="BB2180" i="1"/>
  <c r="BC2180" i="1" s="1"/>
  <c r="BB2182" i="1"/>
  <c r="BC2182" i="1" s="1"/>
  <c r="BB2184" i="1"/>
  <c r="BC2184" i="1" s="1"/>
  <c r="BB2186" i="1"/>
  <c r="BC2186" i="1" s="1"/>
  <c r="BB2188" i="1"/>
  <c r="BC2188" i="1" s="1"/>
  <c r="BB2190" i="1"/>
  <c r="BC2190" i="1" s="1"/>
  <c r="BB2192" i="1"/>
  <c r="BC2192" i="1" s="1"/>
  <c r="BB2194" i="1"/>
  <c r="BC2194" i="1" s="1"/>
  <c r="BB2196" i="1"/>
  <c r="BC2196" i="1" s="1"/>
  <c r="BB2198" i="1"/>
  <c r="BC2198" i="1" s="1"/>
  <c r="BB2200" i="1"/>
  <c r="BC2200" i="1" s="1"/>
  <c r="BB1195" i="1"/>
  <c r="BC1195" i="1" s="1"/>
  <c r="BB1560" i="1"/>
  <c r="BC1560" i="1" s="1"/>
  <c r="BB1642" i="1"/>
  <c r="BC1642" i="1" s="1"/>
  <c r="BB1019" i="1"/>
  <c r="BC1019" i="1" s="1"/>
  <c r="BB1246" i="1"/>
  <c r="BC1246" i="1" s="1"/>
  <c r="BB1251" i="1"/>
  <c r="BC1251" i="1" s="1"/>
  <c r="BB1294" i="1"/>
  <c r="BC1294" i="1" s="1"/>
  <c r="BB1299" i="1"/>
  <c r="BC1299" i="1" s="1"/>
  <c r="BB1342" i="1"/>
  <c r="BC1342" i="1" s="1"/>
  <c r="BB1347" i="1"/>
  <c r="BC1347" i="1" s="1"/>
  <c r="BB1390" i="1"/>
  <c r="BC1390" i="1" s="1"/>
  <c r="BB1395" i="1"/>
  <c r="BC1395" i="1" s="1"/>
  <c r="BB1438" i="1"/>
  <c r="BC1438" i="1" s="1"/>
  <c r="BB1443" i="1"/>
  <c r="BC1443" i="1" s="1"/>
  <c r="BB1486" i="1"/>
  <c r="BC1486" i="1" s="1"/>
  <c r="BB1491" i="1"/>
  <c r="BC1491" i="1" s="1"/>
  <c r="BB1534" i="1"/>
  <c r="BC1534" i="1" s="1"/>
  <c r="BB1539" i="1"/>
  <c r="BC1539" i="1" s="1"/>
  <c r="BB1572" i="1"/>
  <c r="BC1572" i="1" s="1"/>
  <c r="BB1638" i="1"/>
  <c r="BC1638" i="1" s="1"/>
  <c r="BB1886" i="1"/>
  <c r="BC1886" i="1" s="1"/>
  <c r="BB1910" i="1"/>
  <c r="BC1910" i="1" s="1"/>
  <c r="BB1934" i="1"/>
  <c r="BC1934" i="1" s="1"/>
  <c r="BB1940" i="1"/>
  <c r="BC1940" i="1" s="1"/>
  <c r="BB1952" i="1"/>
  <c r="BC1952" i="1" s="1"/>
  <c r="BB1231" i="1"/>
  <c r="BC1231" i="1" s="1"/>
  <c r="BB1584" i="1"/>
  <c r="BC1584" i="1" s="1"/>
  <c r="BB1736" i="1"/>
  <c r="BC1736" i="1" s="1"/>
  <c r="BB1760" i="1"/>
  <c r="BC1760" i="1" s="1"/>
  <c r="BB1772" i="1"/>
  <c r="BC1772" i="1" s="1"/>
  <c r="BB1784" i="1"/>
  <c r="BC1784" i="1" s="1"/>
  <c r="BB1796" i="1"/>
  <c r="BC1796" i="1" s="1"/>
  <c r="BB1808" i="1"/>
  <c r="BC1808" i="1" s="1"/>
  <c r="BB1820" i="1"/>
  <c r="BC1820" i="1" s="1"/>
  <c r="BB1832" i="1"/>
  <c r="BC1832" i="1" s="1"/>
  <c r="BB1844" i="1"/>
  <c r="BC1844" i="1" s="1"/>
  <c r="BB1856" i="1"/>
  <c r="BC1856" i="1" s="1"/>
  <c r="BB1868" i="1"/>
  <c r="BC1868" i="1" s="1"/>
  <c r="BB1880" i="1"/>
  <c r="BC1880" i="1" s="1"/>
  <c r="BB1890" i="1"/>
  <c r="BC1890" i="1" s="1"/>
  <c r="BB1904" i="1"/>
  <c r="BC1904" i="1" s="1"/>
  <c r="BB1914" i="1"/>
  <c r="BC1914" i="1" s="1"/>
  <c r="BB1928" i="1"/>
  <c r="BC1928" i="1" s="1"/>
  <c r="BB1964" i="1"/>
  <c r="BC1964" i="1" s="1"/>
  <c r="BB1972" i="1"/>
  <c r="BC1972" i="1" s="1"/>
  <c r="BB1980" i="1"/>
  <c r="BC1980" i="1" s="1"/>
  <c r="BB1988" i="1"/>
  <c r="BC1988" i="1" s="1"/>
  <c r="BB1996" i="1"/>
  <c r="BC1996" i="1" s="1"/>
  <c r="BB2004" i="1"/>
  <c r="BC2004" i="1" s="1"/>
  <c r="BB2012" i="1"/>
  <c r="BC2012" i="1" s="1"/>
  <c r="BB2020" i="1"/>
  <c r="BC2020" i="1" s="1"/>
  <c r="BB2028" i="1"/>
  <c r="BC2028" i="1" s="1"/>
  <c r="BB2036" i="1"/>
  <c r="BC2036" i="1" s="1"/>
  <c r="BB2046" i="1"/>
  <c r="BC2046" i="1" s="1"/>
  <c r="BB2058" i="1"/>
  <c r="BC2058" i="1" s="1"/>
  <c r="BB2070" i="1"/>
  <c r="BC2070" i="1" s="1"/>
  <c r="BB2082" i="1"/>
  <c r="BC2082" i="1" s="1"/>
  <c r="BB2094" i="1"/>
  <c r="BC2094" i="1" s="1"/>
  <c r="BB2106" i="1"/>
  <c r="BC2106" i="1" s="1"/>
  <c r="BB2118" i="1"/>
  <c r="BC2118" i="1" s="1"/>
  <c r="BB2130" i="1"/>
  <c r="BC2130" i="1" s="1"/>
  <c r="BB2142" i="1"/>
  <c r="BC2142" i="1" s="1"/>
  <c r="BB2154" i="1"/>
  <c r="BC2154" i="1" s="1"/>
  <c r="BB2166" i="1"/>
  <c r="BC2166" i="1" s="1"/>
  <c r="BB2173" i="1"/>
  <c r="BC2173" i="1" s="1"/>
  <c r="BB2175" i="1"/>
  <c r="BC2175" i="1" s="1"/>
  <c r="BB2177" i="1"/>
  <c r="BC2177" i="1" s="1"/>
  <c r="BB2179" i="1"/>
  <c r="BC2179" i="1" s="1"/>
  <c r="BB2181" i="1"/>
  <c r="BC2181" i="1" s="1"/>
  <c r="BB2183" i="1"/>
  <c r="BC2183" i="1" s="1"/>
  <c r="BB2185" i="1"/>
  <c r="BC2185" i="1" s="1"/>
  <c r="BB2187" i="1"/>
  <c r="BC2187" i="1" s="1"/>
  <c r="BB2189" i="1"/>
  <c r="BC2189" i="1" s="1"/>
  <c r="BB2191" i="1"/>
  <c r="BC2191" i="1" s="1"/>
  <c r="BB2193" i="1"/>
  <c r="BC2193" i="1" s="1"/>
  <c r="BB2195" i="1"/>
  <c r="BC2195" i="1" s="1"/>
  <c r="BB2197" i="1"/>
  <c r="BC2197" i="1" s="1"/>
  <c r="BB2199" i="1"/>
  <c r="BC2199" i="1" s="1"/>
  <c r="BB2201" i="1"/>
  <c r="BC2201" i="1" s="1"/>
  <c r="BB2203" i="1"/>
  <c r="BC2203" i="1" s="1"/>
  <c r="BB2205" i="1"/>
  <c r="BC2205" i="1" s="1"/>
  <c r="BB2207" i="1"/>
  <c r="BC2207" i="1" s="1"/>
  <c r="BB2209" i="1"/>
  <c r="BC2209" i="1" s="1"/>
  <c r="BB2211" i="1"/>
  <c r="BC2211" i="1" s="1"/>
  <c r="BB2213" i="1"/>
  <c r="BC2213" i="1" s="1"/>
  <c r="BB2215" i="1"/>
  <c r="BC2215" i="1" s="1"/>
  <c r="BB2217" i="1"/>
  <c r="BC2217" i="1" s="1"/>
  <c r="BB2219" i="1"/>
  <c r="BC2219" i="1" s="1"/>
  <c r="BB2221" i="1"/>
  <c r="BC2221" i="1" s="1"/>
  <c r="BB2223" i="1"/>
  <c r="BC2223" i="1" s="1"/>
  <c r="BB2225" i="1"/>
  <c r="BC2225" i="1" s="1"/>
  <c r="BB2227" i="1"/>
  <c r="BC2227" i="1" s="1"/>
  <c r="BB2229" i="1"/>
  <c r="BC2229" i="1" s="1"/>
  <c r="BB2231" i="1"/>
  <c r="BC2231" i="1" s="1"/>
  <c r="BB2233" i="1"/>
  <c r="BC2233" i="1" s="1"/>
  <c r="BB2235" i="1"/>
  <c r="BC2235" i="1" s="1"/>
  <c r="BB2237" i="1"/>
  <c r="BC2237" i="1" s="1"/>
  <c r="BB2239" i="1"/>
  <c r="BC2239" i="1" s="1"/>
  <c r="BB2241" i="1"/>
  <c r="BC2241" i="1" s="1"/>
  <c r="BB2243" i="1"/>
  <c r="BC2243" i="1" s="1"/>
  <c r="BB2245" i="1"/>
  <c r="BC2245" i="1" s="1"/>
  <c r="BB2247" i="1"/>
  <c r="BC2247" i="1" s="1"/>
  <c r="BB2249" i="1"/>
  <c r="BC2249" i="1" s="1"/>
  <c r="BB2251" i="1"/>
  <c r="BC2251" i="1" s="1"/>
  <c r="BB2253" i="1"/>
  <c r="BC2253" i="1" s="1"/>
  <c r="BB2255" i="1"/>
  <c r="BC2255" i="1" s="1"/>
  <c r="BB2257" i="1"/>
  <c r="BC2257" i="1" s="1"/>
  <c r="BB2259" i="1"/>
  <c r="BC2259" i="1" s="1"/>
  <c r="BB2261" i="1"/>
  <c r="BC2261" i="1" s="1"/>
  <c r="BB2263" i="1"/>
  <c r="BC2263" i="1" s="1"/>
  <c r="BB2265" i="1"/>
  <c r="BC2265" i="1" s="1"/>
  <c r="BB2267" i="1"/>
  <c r="BC2267" i="1" s="1"/>
  <c r="BB2269" i="1"/>
  <c r="BC2269" i="1" s="1"/>
  <c r="BB2271" i="1"/>
  <c r="BC2271" i="1" s="1"/>
  <c r="BB2273" i="1"/>
  <c r="BC2273" i="1" s="1"/>
  <c r="BB2275" i="1"/>
  <c r="BC2275" i="1" s="1"/>
  <c r="BB2277" i="1"/>
  <c r="BC2277" i="1" s="1"/>
  <c r="BB2279" i="1"/>
  <c r="BC2279" i="1" s="1"/>
  <c r="BB2281" i="1"/>
  <c r="BC2281" i="1" s="1"/>
  <c r="BB2283" i="1"/>
  <c r="BC2283" i="1" s="1"/>
  <c r="BB2285" i="1"/>
  <c r="BC2285" i="1" s="1"/>
  <c r="BB1596" i="1"/>
  <c r="BC1596" i="1" s="1"/>
  <c r="BB1635" i="1"/>
  <c r="BC1635" i="1" s="1"/>
  <c r="BB1938" i="1"/>
  <c r="BC1938" i="1" s="1"/>
  <c r="BB1950" i="1"/>
  <c r="BC1950" i="1" s="1"/>
  <c r="BB1962" i="1"/>
  <c r="BC1962" i="1" s="1"/>
  <c r="BB2044" i="1"/>
  <c r="BC2044" i="1" s="1"/>
  <c r="BB2068" i="1"/>
  <c r="BC2068" i="1" s="1"/>
  <c r="BB2092" i="1"/>
  <c r="BC2092" i="1" s="1"/>
  <c r="BB2116" i="1"/>
  <c r="BC2116" i="1" s="1"/>
  <c r="BB2140" i="1"/>
  <c r="BC2140" i="1" s="1"/>
  <c r="BB2164" i="1"/>
  <c r="BC2164" i="1" s="1"/>
  <c r="BB1970" i="1"/>
  <c r="BC1970" i="1" s="1"/>
  <c r="BB1994" i="1"/>
  <c r="BC1994" i="1" s="1"/>
  <c r="BB1986" i="1"/>
  <c r="BC1986" i="1" s="1"/>
  <c r="BB2018" i="1"/>
  <c r="BC2018" i="1" s="1"/>
  <c r="BB2056" i="1"/>
  <c r="BC2056" i="1" s="1"/>
  <c r="BB2080" i="1"/>
  <c r="BC2080" i="1" s="1"/>
  <c r="BB2104" i="1"/>
  <c r="BC2104" i="1" s="1"/>
  <c r="BB2128" i="1"/>
  <c r="BC2128" i="1" s="1"/>
  <c r="BB2152" i="1"/>
  <c r="BC2152" i="1" s="1"/>
  <c r="BB2010" i="1"/>
  <c r="BC2010" i="1" s="1"/>
  <c r="BB2034" i="1"/>
  <c r="BC2034" i="1" s="1"/>
  <c r="BB2168" i="1"/>
  <c r="BC2168" i="1" s="1"/>
  <c r="BB2030" i="1"/>
  <c r="BC2030" i="1" s="1"/>
  <c r="BB2268" i="1"/>
  <c r="BC2268" i="1" s="1"/>
  <c r="BB2244" i="1"/>
  <c r="BC2244" i="1" s="1"/>
  <c r="BB2220" i="1"/>
  <c r="BC2220" i="1" s="1"/>
  <c r="BB2134" i="1"/>
  <c r="BC2134" i="1" s="1"/>
  <c r="BB1958" i="1"/>
  <c r="BC1958" i="1" s="1"/>
  <c r="BB2114" i="1"/>
  <c r="BC2114" i="1" s="1"/>
  <c r="BB2042" i="1"/>
  <c r="BC2042" i="1" s="1"/>
  <c r="BB2084" i="1"/>
  <c r="BC2084" i="1" s="1"/>
  <c r="BB2278" i="1"/>
  <c r="BC2278" i="1" s="1"/>
  <c r="BB2254" i="1"/>
  <c r="BC2254" i="1" s="1"/>
  <c r="BB2230" i="1"/>
  <c r="BC2230" i="1" s="1"/>
  <c r="BB2206" i="1"/>
  <c r="BC2206" i="1" s="1"/>
  <c r="BB2074" i="1"/>
  <c r="BC2074" i="1" s="1"/>
  <c r="BB2145" i="1"/>
  <c r="BC2145" i="1" s="1"/>
  <c r="BB2073" i="1"/>
  <c r="BC2073" i="1" s="1"/>
  <c r="BB1953" i="1"/>
  <c r="BC1953" i="1" s="1"/>
  <c r="BB1908" i="1"/>
  <c r="BC1908" i="1" s="1"/>
  <c r="BB1849" i="1"/>
  <c r="BC1849" i="1" s="1"/>
  <c r="BB1777" i="1"/>
  <c r="BC1777" i="1" s="1"/>
  <c r="BB1563" i="1"/>
  <c r="BC1563" i="1" s="1"/>
  <c r="BB1280" i="1"/>
  <c r="BC1280" i="1" s="1"/>
  <c r="BB542" i="1"/>
  <c r="BC542" i="1" s="1"/>
  <c r="BB470" i="1"/>
  <c r="BC470" i="1" s="1"/>
  <c r="BB398" i="1"/>
  <c r="BC398" i="1" s="1"/>
  <c r="BB284" i="1"/>
  <c r="BC284" i="1" s="1"/>
  <c r="BB2159" i="1"/>
  <c r="BC2159" i="1" s="1"/>
  <c r="BB2087" i="1"/>
  <c r="BC2087" i="1" s="1"/>
  <c r="BB2015" i="1"/>
  <c r="BC2015" i="1" s="1"/>
  <c r="BB1907" i="1"/>
  <c r="BC1907" i="1" s="1"/>
  <c r="BB1852" i="1"/>
  <c r="BC1852" i="1" s="1"/>
  <c r="BB1816" i="1"/>
  <c r="BC1816" i="1" s="1"/>
  <c r="BB1780" i="1"/>
  <c r="BC1780" i="1" s="1"/>
  <c r="BB1690" i="1"/>
  <c r="BC1690" i="1" s="1"/>
  <c r="BB1477" i="1"/>
  <c r="BC1477" i="1" s="1"/>
  <c r="BB2161" i="1"/>
  <c r="BC2161" i="1" s="1"/>
  <c r="BB2089" i="1"/>
  <c r="BC2089" i="1" s="1"/>
  <c r="BB2025" i="1"/>
  <c r="BC2025" i="1" s="1"/>
  <c r="BB1955" i="1"/>
  <c r="BC1955" i="1" s="1"/>
  <c r="BB1750" i="1"/>
  <c r="BC1750" i="1" s="1"/>
  <c r="BB1556" i="1"/>
  <c r="BC1556" i="1" s="1"/>
  <c r="BB2127" i="1"/>
  <c r="BC2127" i="1" s="1"/>
  <c r="BB2055" i="1"/>
  <c r="BC2055" i="1" s="1"/>
  <c r="BB1990" i="1"/>
  <c r="BC1990" i="1" s="1"/>
  <c r="BB1906" i="1"/>
  <c r="BC1906" i="1" s="1"/>
  <c r="BB1855" i="1"/>
  <c r="BC1855" i="1" s="1"/>
  <c r="BB1783" i="1"/>
  <c r="BC1783" i="1" s="1"/>
  <c r="BB1544" i="1"/>
  <c r="BC1544" i="1" s="1"/>
  <c r="BB1256" i="1"/>
  <c r="BC1256" i="1" s="1"/>
  <c r="BB2117" i="1"/>
  <c r="BC2117" i="1" s="1"/>
  <c r="BB2045" i="1"/>
  <c r="BC2045" i="1" s="1"/>
  <c r="BB1979" i="1"/>
  <c r="BC1979" i="1" s="1"/>
  <c r="BB1919" i="1"/>
  <c r="BC1919" i="1" s="1"/>
  <c r="BB1854" i="1"/>
  <c r="BC1854" i="1" s="1"/>
  <c r="BB1818" i="1"/>
  <c r="BC1818" i="1" s="1"/>
  <c r="BB1782" i="1"/>
  <c r="BC1782" i="1" s="1"/>
  <c r="BB1734" i="1"/>
  <c r="BC1734" i="1" s="1"/>
  <c r="BB1453" i="1"/>
  <c r="BC1453" i="1" s="1"/>
  <c r="BB2167" i="1"/>
  <c r="BC2167" i="1" s="1"/>
  <c r="BB2095" i="1"/>
  <c r="BC2095" i="1" s="1"/>
  <c r="BB2021" i="1"/>
  <c r="BC2021" i="1" s="1"/>
  <c r="BB1957" i="1"/>
  <c r="BC1957" i="1" s="1"/>
  <c r="BB1885" i="1"/>
  <c r="BC1885" i="1" s="1"/>
  <c r="BB1575" i="1"/>
  <c r="BC1575" i="1" s="1"/>
  <c r="BB1971" i="1"/>
  <c r="BC1971" i="1" s="1"/>
  <c r="BB1899" i="1"/>
  <c r="BC1899" i="1" s="1"/>
  <c r="BB1827" i="1"/>
  <c r="BC1827" i="1" s="1"/>
  <c r="BB1755" i="1"/>
  <c r="BC1755" i="1" s="1"/>
  <c r="BB1717" i="1"/>
  <c r="BC1717" i="1" s="1"/>
  <c r="BB1699" i="1"/>
  <c r="BC1699" i="1" s="1"/>
  <c r="BB1669" i="1"/>
  <c r="BC1669" i="1" s="1"/>
  <c r="BB1612" i="1"/>
  <c r="BC1612" i="1" s="1"/>
  <c r="BB1543" i="1"/>
  <c r="BC1543" i="1" s="1"/>
  <c r="BB1399" i="1"/>
  <c r="BC1399" i="1" s="1"/>
  <c r="BB1255" i="1"/>
  <c r="BC1255" i="1" s="1"/>
  <c r="BB1035" i="1"/>
  <c r="BC1035" i="1" s="1"/>
  <c r="BB1913" i="1"/>
  <c r="BC1913" i="1" s="1"/>
  <c r="BB1841" i="1"/>
  <c r="BC1841" i="1" s="1"/>
  <c r="BB1769" i="1"/>
  <c r="BC1769" i="1" s="1"/>
  <c r="BB1627" i="1"/>
  <c r="BC1627" i="1" s="1"/>
  <c r="BB1555" i="1"/>
  <c r="BC1555" i="1" s="1"/>
  <c r="BB1504" i="1"/>
  <c r="BC1504" i="1" s="1"/>
  <c r="BB1456" i="1"/>
  <c r="BC1456" i="1" s="1"/>
  <c r="BB1408" i="1"/>
  <c r="BC1408" i="1" s="1"/>
  <c r="BB1360" i="1"/>
  <c r="BC1360" i="1" s="1"/>
  <c r="BB1312" i="1"/>
  <c r="BC1312" i="1" s="1"/>
  <c r="BB1264" i="1"/>
  <c r="BC1264" i="1" s="1"/>
  <c r="BB1095" i="1"/>
  <c r="BC1095" i="1" s="1"/>
  <c r="BB1735" i="1"/>
  <c r="BC1735" i="1" s="1"/>
  <c r="BB1710" i="1"/>
  <c r="BC1710" i="1" s="1"/>
  <c r="BB1640" i="1"/>
  <c r="BC1640" i="1" s="1"/>
  <c r="BB1484" i="1"/>
  <c r="BC1484" i="1" s="1"/>
  <c r="BB1412" i="1"/>
  <c r="BC1412" i="1" s="1"/>
  <c r="BB1340" i="1"/>
  <c r="BC1340" i="1" s="1"/>
  <c r="BB1268" i="1"/>
  <c r="BC1268" i="1" s="1"/>
  <c r="BB1133" i="1"/>
  <c r="BC1133" i="1" s="1"/>
  <c r="BB1917" i="1"/>
  <c r="BC1917" i="1" s="1"/>
  <c r="BB1845" i="1"/>
  <c r="BC1845" i="1" s="1"/>
  <c r="BB1773" i="1"/>
  <c r="BC1773" i="1" s="1"/>
  <c r="BB1610" i="1"/>
  <c r="BC1610" i="1" s="1"/>
  <c r="BB1531" i="1"/>
  <c r="BC1531" i="1" s="1"/>
  <c r="BB1387" i="1"/>
  <c r="BC1387" i="1" s="1"/>
  <c r="BB1233" i="1"/>
  <c r="BC1233" i="1" s="1"/>
  <c r="BB1871" i="1"/>
  <c r="BC1871" i="1" s="1"/>
  <c r="BB1799" i="1"/>
  <c r="BC1799" i="1" s="1"/>
  <c r="BB1727" i="1"/>
  <c r="BC1727" i="1" s="1"/>
  <c r="BB1709" i="1"/>
  <c r="BC1709" i="1" s="1"/>
  <c r="BB1688" i="1"/>
  <c r="BC1688" i="1" s="1"/>
  <c r="BB1652" i="1"/>
  <c r="BC1652" i="1" s="1"/>
  <c r="BB1617" i="1"/>
  <c r="BC1617" i="1" s="1"/>
  <c r="BB1581" i="1"/>
  <c r="BC1581" i="1" s="1"/>
  <c r="BB1545" i="1"/>
  <c r="BC1545" i="1" s="1"/>
  <c r="BB1497" i="1"/>
  <c r="BC1497" i="1" s="1"/>
  <c r="BB1449" i="1"/>
  <c r="BC1449" i="1" s="1"/>
  <c r="BB1401" i="1"/>
  <c r="BC1401" i="1" s="1"/>
  <c r="BB1353" i="1"/>
  <c r="BC1353" i="1" s="1"/>
  <c r="BB1305" i="1"/>
  <c r="BC1305" i="1" s="1"/>
  <c r="BB1257" i="1"/>
  <c r="BC1257" i="1" s="1"/>
  <c r="BB1131" i="1"/>
  <c r="BC1131" i="1" s="1"/>
  <c r="BB867" i="1"/>
  <c r="BC867" i="1" s="1"/>
  <c r="BB1162" i="1"/>
  <c r="BC1162" i="1" s="1"/>
  <c r="BB1090" i="1"/>
  <c r="BC1090" i="1" s="1"/>
  <c r="BB977" i="1"/>
  <c r="BC977" i="1" s="1"/>
  <c r="BB775" i="1"/>
  <c r="BC775" i="1" s="1"/>
  <c r="BB1203" i="1"/>
  <c r="BC1203" i="1" s="1"/>
  <c r="BB962" i="1"/>
  <c r="BC962" i="1" s="1"/>
  <c r="BB1029" i="1"/>
  <c r="BC1029" i="1" s="1"/>
  <c r="BB1214" i="1"/>
  <c r="BC1214" i="1" s="1"/>
  <c r="BB970" i="1"/>
  <c r="BC970" i="1" s="1"/>
  <c r="BB1164" i="1"/>
  <c r="BC1164" i="1" s="1"/>
  <c r="BB1092" i="1"/>
  <c r="BC1092" i="1" s="1"/>
  <c r="BB979" i="1"/>
  <c r="BC979" i="1" s="1"/>
  <c r="BB1178" i="1"/>
  <c r="BC1178" i="1" s="1"/>
  <c r="BB1106" i="1"/>
  <c r="BC1106" i="1" s="1"/>
  <c r="BB1034" i="1"/>
  <c r="BC1034" i="1" s="1"/>
  <c r="BB929" i="1"/>
  <c r="BC929" i="1" s="1"/>
  <c r="BB862" i="1"/>
  <c r="BC862" i="1" s="1"/>
  <c r="BB1156" i="1"/>
  <c r="BC1156" i="1" s="1"/>
  <c r="BB1084" i="1"/>
  <c r="BC1084" i="1" s="1"/>
  <c r="BB1021" i="1"/>
  <c r="BC1021" i="1" s="1"/>
  <c r="BB972" i="1"/>
  <c r="BC972" i="1" s="1"/>
  <c r="BB917" i="1"/>
  <c r="BC917" i="1" s="1"/>
  <c r="BB861" i="1"/>
  <c r="BC861" i="1" s="1"/>
  <c r="BB1218" i="1"/>
  <c r="BC1218" i="1" s="1"/>
  <c r="BB1146" i="1"/>
  <c r="BC1146" i="1" s="1"/>
  <c r="BB1074" i="1"/>
  <c r="BC1074" i="1" s="1"/>
  <c r="BB957" i="1"/>
  <c r="BC957" i="1" s="1"/>
  <c r="BB888" i="1"/>
  <c r="BC888" i="1" s="1"/>
  <c r="BB1220" i="1"/>
  <c r="BC1220" i="1" s="1"/>
  <c r="BB1148" i="1"/>
  <c r="BC1148" i="1" s="1"/>
  <c r="BB1076" i="1"/>
  <c r="BC1076" i="1" s="1"/>
  <c r="BB1009" i="1"/>
  <c r="BC1009" i="1" s="1"/>
  <c r="BB956" i="1"/>
  <c r="BC956" i="1" s="1"/>
  <c r="BB827" i="1"/>
  <c r="BC827" i="1" s="1"/>
  <c r="BB952" i="1"/>
  <c r="BC952" i="1" s="1"/>
  <c r="BB845" i="1"/>
  <c r="BC845" i="1" s="1"/>
  <c r="BB739" i="1"/>
  <c r="BC739" i="1" s="1"/>
  <c r="BB703" i="1"/>
  <c r="BC703" i="1" s="1"/>
  <c r="BB667" i="1"/>
  <c r="BC667" i="1" s="1"/>
  <c r="BB631" i="1"/>
  <c r="BC631" i="1" s="1"/>
  <c r="BB872" i="1"/>
  <c r="BC872" i="1" s="1"/>
  <c r="BB768" i="1"/>
  <c r="BC768" i="1" s="1"/>
  <c r="BB732" i="1"/>
  <c r="BC732" i="1" s="1"/>
  <c r="BB690" i="1"/>
  <c r="BC690" i="1" s="1"/>
  <c r="BB1014" i="1"/>
  <c r="BC1014" i="1" s="1"/>
  <c r="BB940" i="1"/>
  <c r="BC940" i="1" s="1"/>
  <c r="BB850" i="1"/>
  <c r="BC850" i="1" s="1"/>
  <c r="BB810" i="1"/>
  <c r="BC810" i="1" s="1"/>
  <c r="BB767" i="1"/>
  <c r="BC767" i="1" s="1"/>
  <c r="BB731" i="1"/>
  <c r="BC731" i="1" s="1"/>
  <c r="BB695" i="1"/>
  <c r="BC695" i="1" s="1"/>
  <c r="BB659" i="1"/>
  <c r="BC659" i="1" s="1"/>
  <c r="BB598" i="1"/>
  <c r="BC598" i="1" s="1"/>
  <c r="BB778" i="1"/>
  <c r="BC778" i="1" s="1"/>
  <c r="BB742" i="1"/>
  <c r="BC742" i="1" s="1"/>
  <c r="BB706" i="1"/>
  <c r="BC706" i="1" s="1"/>
  <c r="BB607" i="1"/>
  <c r="BC607" i="1" s="1"/>
  <c r="BB789" i="1"/>
  <c r="BC789" i="1" s="1"/>
  <c r="BB753" i="1"/>
  <c r="BC753" i="1" s="1"/>
  <c r="BB717" i="1"/>
  <c r="BC717" i="1" s="1"/>
  <c r="BB681" i="1"/>
  <c r="BC681" i="1" s="1"/>
  <c r="BB645" i="1"/>
  <c r="BC645" i="1" s="1"/>
  <c r="BB966" i="1"/>
  <c r="BC966" i="1" s="1"/>
  <c r="BB894" i="1"/>
  <c r="BC894" i="1" s="1"/>
  <c r="BB836" i="1"/>
  <c r="BC836" i="1" s="1"/>
  <c r="BB788" i="1"/>
  <c r="BC788" i="1" s="1"/>
  <c r="BB752" i="1"/>
  <c r="BC752" i="1" s="1"/>
  <c r="BB716" i="1"/>
  <c r="BC716" i="1" s="1"/>
  <c r="BB650" i="1"/>
  <c r="BC650" i="1" s="1"/>
  <c r="BB688" i="1"/>
  <c r="BC688" i="1" s="1"/>
  <c r="BB664" i="1"/>
  <c r="BC664" i="1" s="1"/>
  <c r="BB640" i="1"/>
  <c r="BC640" i="1" s="1"/>
  <c r="BB832" i="1"/>
  <c r="BC832" i="1" s="1"/>
  <c r="BB534" i="1"/>
  <c r="BC534" i="1" s="1"/>
  <c r="BB462" i="1"/>
  <c r="BC462" i="1" s="1"/>
  <c r="BB390" i="1"/>
  <c r="BC390" i="1" s="1"/>
  <c r="BB630" i="1"/>
  <c r="BC630" i="1" s="1"/>
  <c r="BB526" i="1"/>
  <c r="BC526" i="1" s="1"/>
  <c r="BB454" i="1"/>
  <c r="BC454" i="1" s="1"/>
  <c r="BB382" i="1"/>
  <c r="BC382" i="1" s="1"/>
  <c r="BB814" i="1"/>
  <c r="BC814" i="1" s="1"/>
  <c r="BB615" i="1"/>
  <c r="BC615" i="1" s="1"/>
  <c r="BB597" i="1"/>
  <c r="BC597" i="1" s="1"/>
  <c r="BB579" i="1"/>
  <c r="BC579" i="1" s="1"/>
  <c r="BB561" i="1"/>
  <c r="BC561" i="1" s="1"/>
  <c r="BB289" i="1"/>
  <c r="BC289" i="1" s="1"/>
  <c r="BB549" i="1"/>
  <c r="BC549" i="1" s="1"/>
  <c r="BB525" i="1"/>
  <c r="BC525" i="1" s="1"/>
  <c r="BB501" i="1"/>
  <c r="BC501" i="1" s="1"/>
  <c r="BB477" i="1"/>
  <c r="BC477" i="1" s="1"/>
  <c r="BB453" i="1"/>
  <c r="BC453" i="1" s="1"/>
  <c r="BB429" i="1"/>
  <c r="BC429" i="1" s="1"/>
  <c r="BB405" i="1"/>
  <c r="BC405" i="1" s="1"/>
  <c r="BB381" i="1"/>
  <c r="BC381" i="1" s="1"/>
  <c r="BB357" i="1"/>
  <c r="BC357" i="1" s="1"/>
  <c r="BB327" i="1"/>
  <c r="BC327" i="1" s="1"/>
  <c r="BB622" i="1"/>
  <c r="BC622" i="1" s="1"/>
  <c r="BB602" i="1"/>
  <c r="BC602" i="1" s="1"/>
  <c r="BB584" i="1"/>
  <c r="BC584" i="1" s="1"/>
  <c r="BB566" i="1"/>
  <c r="BC566" i="1" s="1"/>
  <c r="BB544" i="1"/>
  <c r="BC544" i="1" s="1"/>
  <c r="BB520" i="1"/>
  <c r="BC520" i="1" s="1"/>
  <c r="BB496" i="1"/>
  <c r="BC496" i="1" s="1"/>
  <c r="BB472" i="1"/>
  <c r="BC472" i="1" s="1"/>
  <c r="BB448" i="1"/>
  <c r="BC448" i="1" s="1"/>
  <c r="BB424" i="1"/>
  <c r="BC424" i="1" s="1"/>
  <c r="BB400" i="1"/>
  <c r="BC400" i="1" s="1"/>
  <c r="BB376" i="1"/>
  <c r="BC376" i="1" s="1"/>
  <c r="BB352" i="1"/>
  <c r="BC352" i="1" s="1"/>
  <c r="BB624" i="1"/>
  <c r="BC624" i="1" s="1"/>
  <c r="BB280" i="1"/>
  <c r="BC280" i="1" s="1"/>
  <c r="BB583" i="1"/>
  <c r="BC583" i="1" s="1"/>
  <c r="BB565" i="1"/>
  <c r="BC565" i="1" s="1"/>
  <c r="BB543" i="1"/>
  <c r="BC543" i="1" s="1"/>
  <c r="BB519" i="1"/>
  <c r="BC519" i="1" s="1"/>
  <c r="BB495" i="1"/>
  <c r="BC495" i="1" s="1"/>
  <c r="BB471" i="1"/>
  <c r="BC471" i="1" s="1"/>
  <c r="BB447" i="1"/>
  <c r="BC447" i="1" s="1"/>
  <c r="BB423" i="1"/>
  <c r="BC423" i="1" s="1"/>
  <c r="BB399" i="1"/>
  <c r="BC399" i="1" s="1"/>
  <c r="BB375" i="1"/>
  <c r="BC375" i="1" s="1"/>
  <c r="BB351" i="1"/>
  <c r="BC351" i="1" s="1"/>
  <c r="BB315" i="1"/>
  <c r="BC315" i="1" s="1"/>
  <c r="BB261" i="1"/>
  <c r="BC261" i="1" s="1"/>
  <c r="BB239" i="1"/>
  <c r="BC239" i="1" s="1"/>
  <c r="BB171" i="1"/>
  <c r="BC171" i="1" s="1"/>
  <c r="BB287" i="1"/>
  <c r="BC287" i="1" s="1"/>
  <c r="BB263" i="1"/>
  <c r="BC263" i="1" s="1"/>
  <c r="BB195" i="1"/>
  <c r="BC195" i="1" s="1"/>
  <c r="BB213" i="1"/>
  <c r="BC213" i="1" s="1"/>
  <c r="BB222" i="1"/>
  <c r="BC222" i="1" s="1"/>
  <c r="BB236" i="1"/>
  <c r="BC236" i="1" s="1"/>
  <c r="BB165" i="1"/>
  <c r="BC165" i="1" s="1"/>
  <c r="BB238" i="1"/>
  <c r="BC238" i="1" s="1"/>
  <c r="BB173" i="1"/>
  <c r="BC173" i="1" s="1"/>
  <c r="BB2144" i="1"/>
  <c r="BC2144" i="1" s="1"/>
  <c r="BB1978" i="1"/>
  <c r="BC1978" i="1" s="1"/>
  <c r="BB2264" i="1"/>
  <c r="BC2264" i="1" s="1"/>
  <c r="BB2240" i="1"/>
  <c r="BC2240" i="1" s="1"/>
  <c r="BB2216" i="1"/>
  <c r="BC2216" i="1" s="1"/>
  <c r="BB2110" i="1"/>
  <c r="BC2110" i="1" s="1"/>
  <c r="BB1946" i="1"/>
  <c r="BC1946" i="1" s="1"/>
  <c r="BB2109" i="1"/>
  <c r="BC2109" i="1" s="1"/>
  <c r="BB2005" i="1"/>
  <c r="BC2005" i="1" s="1"/>
  <c r="BB2060" i="1"/>
  <c r="BC2060" i="1" s="1"/>
  <c r="BB2274" i="1"/>
  <c r="BC2274" i="1" s="1"/>
  <c r="BB2250" i="1"/>
  <c r="BC2250" i="1" s="1"/>
  <c r="BB2226" i="1"/>
  <c r="BC2226" i="1" s="1"/>
  <c r="BB2202" i="1"/>
  <c r="BC2202" i="1" s="1"/>
  <c r="BB2050" i="1"/>
  <c r="BC2050" i="1" s="1"/>
  <c r="BB2126" i="1"/>
  <c r="BC2126" i="1" s="1"/>
  <c r="BB2054" i="1"/>
  <c r="BC2054" i="1" s="1"/>
  <c r="BB1944" i="1"/>
  <c r="BC1944" i="1" s="1"/>
  <c r="BB1894" i="1"/>
  <c r="BC1894" i="1" s="1"/>
  <c r="BB1837" i="1"/>
  <c r="BC1837" i="1" s="1"/>
  <c r="BB1765" i="1"/>
  <c r="BC1765" i="1" s="1"/>
  <c r="BB1520" i="1"/>
  <c r="BC1520" i="1" s="1"/>
  <c r="BB1221" i="1"/>
  <c r="BC1221" i="1" s="1"/>
  <c r="BB530" i="1"/>
  <c r="BC530" i="1" s="1"/>
  <c r="BB458" i="1"/>
  <c r="BC458" i="1" s="1"/>
  <c r="BB386" i="1"/>
  <c r="BC386" i="1" s="1"/>
  <c r="BB272" i="1"/>
  <c r="BC272" i="1" s="1"/>
  <c r="BB2147" i="1"/>
  <c r="BC2147" i="1" s="1"/>
  <c r="BB2075" i="1"/>
  <c r="BC2075" i="1" s="1"/>
  <c r="BB1999" i="1"/>
  <c r="BC1999" i="1" s="1"/>
  <c r="BB1883" i="1"/>
  <c r="BC1883" i="1" s="1"/>
  <c r="BB1848" i="1"/>
  <c r="BC1848" i="1" s="1"/>
  <c r="BB1812" i="1"/>
  <c r="BC1812" i="1" s="1"/>
  <c r="BB1776" i="1"/>
  <c r="BC1776" i="1" s="1"/>
  <c r="BB1654" i="1"/>
  <c r="BC1654" i="1" s="1"/>
  <c r="BB1429" i="1"/>
  <c r="BC1429" i="1" s="1"/>
  <c r="BB2149" i="1"/>
  <c r="BC2149" i="1" s="1"/>
  <c r="BB2077" i="1"/>
  <c r="BC2077" i="1" s="1"/>
  <c r="BB2009" i="1"/>
  <c r="BC2009" i="1" s="1"/>
  <c r="BB1943" i="1"/>
  <c r="BC1943" i="1" s="1"/>
  <c r="BB1740" i="1"/>
  <c r="BC1740" i="1" s="1"/>
  <c r="BB1025" i="1"/>
  <c r="BC1025" i="1" s="1"/>
  <c r="BB2115" i="1"/>
  <c r="BC2115" i="1" s="1"/>
  <c r="BB2043" i="1"/>
  <c r="BC2043" i="1" s="1"/>
  <c r="BB1969" i="1"/>
  <c r="BC1969" i="1" s="1"/>
  <c r="BB1903" i="1"/>
  <c r="BC1903" i="1" s="1"/>
  <c r="BB1843" i="1"/>
  <c r="BC1843" i="1" s="1"/>
  <c r="BB1771" i="1"/>
  <c r="BC1771" i="1" s="1"/>
  <c r="BB1496" i="1"/>
  <c r="BC1496" i="1" s="1"/>
  <c r="BB1119" i="1"/>
  <c r="BC1119" i="1" s="1"/>
  <c r="BB2105" i="1"/>
  <c r="BC2105" i="1" s="1"/>
  <c r="BB2035" i="1"/>
  <c r="BC2035" i="1" s="1"/>
  <c r="BB1963" i="1"/>
  <c r="BC1963" i="1" s="1"/>
  <c r="BB1895" i="1"/>
  <c r="BC1895" i="1" s="1"/>
  <c r="BB1846" i="1"/>
  <c r="BC1846" i="1" s="1"/>
  <c r="BB1810" i="1"/>
  <c r="BC1810" i="1" s="1"/>
  <c r="BB1774" i="1"/>
  <c r="BC1774" i="1" s="1"/>
  <c r="BB1729" i="1"/>
  <c r="BC1729" i="1" s="1"/>
  <c r="BB1405" i="1"/>
  <c r="BC1405" i="1" s="1"/>
  <c r="BB2155" i="1"/>
  <c r="BC2155" i="1" s="1"/>
  <c r="BB2083" i="1"/>
  <c r="BC2083" i="1" s="1"/>
  <c r="BB2013" i="1"/>
  <c r="BC2013" i="1" s="1"/>
  <c r="BB1945" i="1"/>
  <c r="BC1945" i="1" s="1"/>
  <c r="BB1752" i="1"/>
  <c r="BC1752" i="1" s="1"/>
  <c r="BB2031" i="1"/>
  <c r="BC2031" i="1" s="1"/>
  <c r="BB1959" i="1"/>
  <c r="BC1959" i="1" s="1"/>
  <c r="BB1887" i="1"/>
  <c r="BC1887" i="1" s="1"/>
  <c r="BB1815" i="1"/>
  <c r="BC1815" i="1" s="1"/>
  <c r="BB1743" i="1"/>
  <c r="BC1743" i="1" s="1"/>
  <c r="BB1714" i="1"/>
  <c r="BC1714" i="1" s="1"/>
  <c r="BB1696" i="1"/>
  <c r="BC1696" i="1" s="1"/>
  <c r="BB1663" i="1"/>
  <c r="BC1663" i="1" s="1"/>
  <c r="BB1600" i="1"/>
  <c r="BC1600" i="1" s="1"/>
  <c r="BB1519" i="1"/>
  <c r="BC1519" i="1" s="1"/>
  <c r="BB1375" i="1"/>
  <c r="BC1375" i="1" s="1"/>
  <c r="BB1210" i="1"/>
  <c r="BC1210" i="1" s="1"/>
  <c r="BB907" i="1"/>
  <c r="BC907" i="1" s="1"/>
  <c r="BB1901" i="1"/>
  <c r="BC1901" i="1" s="1"/>
  <c r="BB1829" i="1"/>
  <c r="BC1829" i="1" s="1"/>
  <c r="BB1757" i="1"/>
  <c r="BC1757" i="1" s="1"/>
  <c r="BB1615" i="1"/>
  <c r="BC1615" i="1" s="1"/>
  <c r="BB1538" i="1"/>
  <c r="BC1538" i="1" s="1"/>
  <c r="BB1490" i="1"/>
  <c r="BC1490" i="1" s="1"/>
  <c r="BB1442" i="1"/>
  <c r="BC1442" i="1" s="1"/>
  <c r="BB1394" i="1"/>
  <c r="BC1394" i="1" s="1"/>
  <c r="BB1346" i="1"/>
  <c r="BC1346" i="1" s="1"/>
  <c r="BB1298" i="1"/>
  <c r="BC1298" i="1" s="1"/>
  <c r="BB1250" i="1"/>
  <c r="BC1250" i="1" s="1"/>
  <c r="BB1073" i="1"/>
  <c r="BC1073" i="1" s="1"/>
  <c r="BB1725" i="1"/>
  <c r="BC1725" i="1" s="1"/>
  <c r="BB1707" i="1"/>
  <c r="BC1707" i="1" s="1"/>
  <c r="BB1537" i="1"/>
  <c r="BC1537" i="1" s="1"/>
  <c r="BB1465" i="1"/>
  <c r="BC1465" i="1" s="1"/>
  <c r="BB1393" i="1"/>
  <c r="BC1393" i="1" s="1"/>
  <c r="BB1321" i="1"/>
  <c r="BC1321" i="1" s="1"/>
  <c r="BB1249" i="1"/>
  <c r="BC1249" i="1" s="1"/>
  <c r="BB1083" i="1"/>
  <c r="BC1083" i="1" s="1"/>
  <c r="BB1905" i="1"/>
  <c r="BC1905" i="1" s="1"/>
  <c r="BB1833" i="1"/>
  <c r="BC1833" i="1" s="1"/>
  <c r="BB1761" i="1"/>
  <c r="BC1761" i="1" s="1"/>
  <c r="BB1598" i="1"/>
  <c r="BC1598" i="1" s="1"/>
  <c r="BB1507" i="1"/>
  <c r="BC1507" i="1" s="1"/>
  <c r="BB1363" i="1"/>
  <c r="BC1363" i="1" s="1"/>
  <c r="BB1197" i="1"/>
  <c r="BC1197" i="1" s="1"/>
  <c r="BB1859" i="1"/>
  <c r="BC1859" i="1" s="1"/>
  <c r="BB1787" i="1"/>
  <c r="BC1787" i="1" s="1"/>
  <c r="BB1724" i="1"/>
  <c r="BC1724" i="1" s="1"/>
  <c r="BB1706" i="1"/>
  <c r="BC1706" i="1" s="1"/>
  <c r="BB1682" i="1"/>
  <c r="BC1682" i="1" s="1"/>
  <c r="BB1646" i="1"/>
  <c r="BC1646" i="1" s="1"/>
  <c r="BB1609" i="1"/>
  <c r="BC1609" i="1" s="1"/>
  <c r="BB1573" i="1"/>
  <c r="BC1573" i="1" s="1"/>
  <c r="BB1540" i="1"/>
  <c r="BC1540" i="1" s="1"/>
  <c r="BB1492" i="1"/>
  <c r="BC1492" i="1" s="1"/>
  <c r="BB1444" i="1"/>
  <c r="BC1444" i="1" s="1"/>
  <c r="BB1396" i="1"/>
  <c r="BC1396" i="1" s="1"/>
  <c r="BB1348" i="1"/>
  <c r="BC1348" i="1" s="1"/>
  <c r="BB1300" i="1"/>
  <c r="BC1300" i="1" s="1"/>
  <c r="BB1252" i="1"/>
  <c r="BC1252" i="1" s="1"/>
  <c r="BB1109" i="1"/>
  <c r="BC1109" i="1" s="1"/>
  <c r="BB1228" i="1"/>
  <c r="BC1228" i="1" s="1"/>
  <c r="BB1150" i="1"/>
  <c r="BC1150" i="1" s="1"/>
  <c r="BB1078" i="1"/>
  <c r="BC1078" i="1" s="1"/>
  <c r="BB963" i="1"/>
  <c r="BC963" i="1" s="1"/>
  <c r="BB769" i="1"/>
  <c r="BC769" i="1" s="1"/>
  <c r="BB1200" i="1"/>
  <c r="BC1200" i="1" s="1"/>
  <c r="BB948" i="1"/>
  <c r="BC948" i="1" s="1"/>
  <c r="BB981" i="1"/>
  <c r="BC981" i="1" s="1"/>
  <c r="BB1202" i="1"/>
  <c r="BC1202" i="1" s="1"/>
  <c r="BB926" i="1"/>
  <c r="BC926" i="1" s="1"/>
  <c r="BB1152" i="1"/>
  <c r="BC1152" i="1" s="1"/>
  <c r="BB1080" i="1"/>
  <c r="BC1080" i="1" s="1"/>
  <c r="BB945" i="1"/>
  <c r="BC945" i="1" s="1"/>
  <c r="BB1166" i="1"/>
  <c r="BC1166" i="1" s="1"/>
  <c r="BB1094" i="1"/>
  <c r="BC1094" i="1" s="1"/>
  <c r="BB1016" i="1"/>
  <c r="BC1016" i="1" s="1"/>
  <c r="BB922" i="1"/>
  <c r="BC922" i="1" s="1"/>
  <c r="BB857" i="1"/>
  <c r="BC857" i="1" s="1"/>
  <c r="BB1144" i="1"/>
  <c r="BC1144" i="1" s="1"/>
  <c r="BB1072" i="1"/>
  <c r="BC1072" i="1" s="1"/>
  <c r="BB1010" i="1"/>
  <c r="BC1010" i="1" s="1"/>
  <c r="BB968" i="1"/>
  <c r="BC968" i="1" s="1"/>
  <c r="BB909" i="1"/>
  <c r="BC909" i="1" s="1"/>
  <c r="BB856" i="1"/>
  <c r="BC856" i="1" s="1"/>
  <c r="BB1206" i="1"/>
  <c r="BC1206" i="1" s="1"/>
  <c r="BB1134" i="1"/>
  <c r="BC1134" i="1" s="1"/>
  <c r="BB1062" i="1"/>
  <c r="BC1062" i="1" s="1"/>
  <c r="BB953" i="1"/>
  <c r="BC953" i="1" s="1"/>
  <c r="BB879" i="1"/>
  <c r="BC879" i="1" s="1"/>
  <c r="BB1208" i="1"/>
  <c r="BC1208" i="1" s="1"/>
  <c r="BB1136" i="1"/>
  <c r="BC1136" i="1" s="1"/>
  <c r="BB1064" i="1"/>
  <c r="BC1064" i="1" s="1"/>
  <c r="BB1003" i="1"/>
  <c r="BC1003" i="1" s="1"/>
  <c r="BB938" i="1"/>
  <c r="BC938" i="1" s="1"/>
  <c r="BB795" i="1"/>
  <c r="BC795" i="1" s="1"/>
  <c r="BB949" i="1"/>
  <c r="BC949" i="1" s="1"/>
  <c r="BB620" i="1"/>
  <c r="BC620" i="1" s="1"/>
  <c r="BB733" i="1"/>
  <c r="BC733" i="1" s="1"/>
  <c r="BB697" i="1"/>
  <c r="BC697" i="1" s="1"/>
  <c r="BB661" i="1"/>
  <c r="BC661" i="1" s="1"/>
  <c r="BB625" i="1"/>
  <c r="BC625" i="1" s="1"/>
  <c r="BB860" i="1"/>
  <c r="BC860" i="1" s="1"/>
  <c r="BB762" i="1"/>
  <c r="BC762" i="1" s="1"/>
  <c r="BB726" i="1"/>
  <c r="BC726" i="1" s="1"/>
  <c r="BB678" i="1"/>
  <c r="BC678" i="1" s="1"/>
  <c r="BB1002" i="1"/>
  <c r="BC1002" i="1" s="1"/>
  <c r="BB937" i="1"/>
  <c r="BC937" i="1" s="1"/>
  <c r="BB840" i="1"/>
  <c r="BC840" i="1" s="1"/>
  <c r="BB801" i="1"/>
  <c r="BC801" i="1" s="1"/>
  <c r="BB761" i="1"/>
  <c r="BC761" i="1" s="1"/>
  <c r="BB725" i="1"/>
  <c r="BC725" i="1" s="1"/>
  <c r="BB689" i="1"/>
  <c r="BC689" i="1" s="1"/>
  <c r="BB653" i="1"/>
  <c r="BC653" i="1" s="1"/>
  <c r="BB878" i="1"/>
  <c r="BC878" i="1" s="1"/>
  <c r="BB772" i="1"/>
  <c r="BC772" i="1" s="1"/>
  <c r="BB736" i="1"/>
  <c r="BC736" i="1" s="1"/>
  <c r="BB694" i="1"/>
  <c r="BC694" i="1" s="1"/>
  <c r="BB329" i="1"/>
  <c r="BC329" i="1" s="1"/>
  <c r="BB783" i="1"/>
  <c r="BC783" i="1" s="1"/>
  <c r="BB747" i="1"/>
  <c r="BC747" i="1" s="1"/>
  <c r="BB711" i="1"/>
  <c r="BC711" i="1" s="1"/>
  <c r="BB675" i="1"/>
  <c r="BC675" i="1" s="1"/>
  <c r="BB639" i="1"/>
  <c r="BC639" i="1" s="1"/>
  <c r="BB954" i="1"/>
  <c r="BC954" i="1" s="1"/>
  <c r="BB882" i="1"/>
  <c r="BC882" i="1" s="1"/>
  <c r="BB830" i="1"/>
  <c r="BC830" i="1" s="1"/>
  <c r="BB782" i="1"/>
  <c r="BC782" i="1" s="1"/>
  <c r="BB746" i="1"/>
  <c r="BC746" i="1" s="1"/>
  <c r="BB710" i="1"/>
  <c r="BC710" i="1" s="1"/>
  <c r="BB621" i="1"/>
  <c r="BC621" i="1" s="1"/>
  <c r="BB684" i="1"/>
  <c r="BC684" i="1" s="1"/>
  <c r="BB660" i="1"/>
  <c r="BC660" i="1" s="1"/>
  <c r="BB636" i="1"/>
  <c r="BC636" i="1" s="1"/>
  <c r="BB820" i="1"/>
  <c r="BC820" i="1" s="1"/>
  <c r="BB522" i="1"/>
  <c r="BC522" i="1" s="1"/>
  <c r="BB450" i="1"/>
  <c r="BC450" i="1" s="1"/>
  <c r="BB2120" i="1"/>
  <c r="BC2120" i="1" s="1"/>
  <c r="BB2284" i="1"/>
  <c r="BC2284" i="1" s="1"/>
  <c r="BB2260" i="1"/>
  <c r="BC2260" i="1" s="1"/>
  <c r="BB2236" i="1"/>
  <c r="BC2236" i="1" s="1"/>
  <c r="BB2212" i="1"/>
  <c r="BC2212" i="1" s="1"/>
  <c r="BB2086" i="1"/>
  <c r="BC2086" i="1" s="1"/>
  <c r="BB2162" i="1"/>
  <c r="BC2162" i="1" s="1"/>
  <c r="BB2090" i="1"/>
  <c r="BC2090" i="1" s="1"/>
  <c r="BB1982" i="1"/>
  <c r="BC1982" i="1" s="1"/>
  <c r="BB2022" i="1"/>
  <c r="BC2022" i="1" s="1"/>
  <c r="BB2270" i="1"/>
  <c r="BC2270" i="1" s="1"/>
  <c r="BB2246" i="1"/>
  <c r="BC2246" i="1" s="1"/>
  <c r="BB2222" i="1"/>
  <c r="BC2222" i="1" s="1"/>
  <c r="BB2170" i="1"/>
  <c r="BC2170" i="1" s="1"/>
  <c r="BB2026" i="1"/>
  <c r="BC2026" i="1" s="1"/>
  <c r="BB2121" i="1"/>
  <c r="BC2121" i="1" s="1"/>
  <c r="BB2049" i="1"/>
  <c r="BC2049" i="1" s="1"/>
  <c r="BB1941" i="1"/>
  <c r="BC1941" i="1" s="1"/>
  <c r="BB1891" i="1"/>
  <c r="BC1891" i="1" s="1"/>
  <c r="BB1825" i="1"/>
  <c r="BC1825" i="1" s="1"/>
  <c r="BB1756" i="1"/>
  <c r="BC1756" i="1" s="1"/>
  <c r="BB1472" i="1"/>
  <c r="BC1472" i="1" s="1"/>
  <c r="BB1169" i="1"/>
  <c r="BC1169" i="1" s="1"/>
  <c r="BB518" i="1"/>
  <c r="BC518" i="1" s="1"/>
  <c r="BB446" i="1"/>
  <c r="BC446" i="1" s="1"/>
  <c r="BB374" i="1"/>
  <c r="BC374" i="1" s="1"/>
  <c r="BB231" i="1"/>
  <c r="BC231" i="1" s="1"/>
  <c r="BB2135" i="1"/>
  <c r="BC2135" i="1" s="1"/>
  <c r="BB2063" i="1"/>
  <c r="BC2063" i="1" s="1"/>
  <c r="BB1991" i="1"/>
  <c r="BC1991" i="1" s="1"/>
  <c r="BB1876" i="1"/>
  <c r="BC1876" i="1" s="1"/>
  <c r="BB1840" i="1"/>
  <c r="BC1840" i="1" s="1"/>
  <c r="BB1804" i="1"/>
  <c r="BC1804" i="1" s="1"/>
  <c r="BB1768" i="1"/>
  <c r="BC1768" i="1" s="1"/>
  <c r="BB1623" i="1"/>
  <c r="BC1623" i="1" s="1"/>
  <c r="BB1381" i="1"/>
  <c r="BC1381" i="1" s="1"/>
  <c r="BB2137" i="1"/>
  <c r="BC2137" i="1" s="1"/>
  <c r="BB2065" i="1"/>
  <c r="BC2065" i="1" s="1"/>
  <c r="BB2001" i="1"/>
  <c r="BC2001" i="1" s="1"/>
  <c r="BB1924" i="1"/>
  <c r="BC1924" i="1" s="1"/>
  <c r="BB1684" i="1"/>
  <c r="BC1684" i="1" s="1"/>
  <c r="BB984" i="1"/>
  <c r="BC984" i="1" s="1"/>
  <c r="BB2103" i="1"/>
  <c r="BC2103" i="1" s="1"/>
  <c r="BB2038" i="1"/>
  <c r="BC2038" i="1" s="1"/>
  <c r="BB1966" i="1"/>
  <c r="BC1966" i="1" s="1"/>
  <c r="BB1896" i="1"/>
  <c r="BC1896" i="1" s="1"/>
  <c r="BB1831" i="1"/>
  <c r="BC1831" i="1" s="1"/>
  <c r="BB1744" i="1"/>
  <c r="BC1744" i="1" s="1"/>
  <c r="BB1448" i="1"/>
  <c r="BC1448" i="1" s="1"/>
  <c r="BB2165" i="1"/>
  <c r="BC2165" i="1" s="1"/>
  <c r="BB2093" i="1"/>
  <c r="BC2093" i="1" s="1"/>
  <c r="BB2027" i="1"/>
  <c r="BC2027" i="1" s="1"/>
  <c r="BB1954" i="1"/>
  <c r="BC1954" i="1" s="1"/>
  <c r="BB1878" i="1"/>
  <c r="BC1878" i="1" s="1"/>
  <c r="BB1842" i="1"/>
  <c r="BC1842" i="1" s="1"/>
  <c r="BB1806" i="1"/>
  <c r="BC1806" i="1" s="1"/>
  <c r="BB1770" i="1"/>
  <c r="BC1770" i="1" s="1"/>
  <c r="BB1672" i="1"/>
  <c r="BC1672" i="1" s="1"/>
  <c r="BB1357" i="1"/>
  <c r="BC1357" i="1" s="1"/>
  <c r="BB2143" i="1"/>
  <c r="BC2143" i="1" s="1"/>
  <c r="BB2071" i="1"/>
  <c r="BC2071" i="1" s="1"/>
  <c r="BB1997" i="1"/>
  <c r="BC1997" i="1" s="1"/>
  <c r="BB1933" i="1"/>
  <c r="BC1933" i="1" s="1"/>
  <c r="BB1738" i="1"/>
  <c r="BC1738" i="1" s="1"/>
  <c r="BB2019" i="1"/>
  <c r="BC2019" i="1" s="1"/>
  <c r="BB1947" i="1"/>
  <c r="BC1947" i="1" s="1"/>
  <c r="BB1875" i="1"/>
  <c r="BC1875" i="1" s="1"/>
  <c r="BB1803" i="1"/>
  <c r="BC1803" i="1" s="1"/>
  <c r="BB1731" i="1"/>
  <c r="BC1731" i="1" s="1"/>
  <c r="BB1711" i="1"/>
  <c r="BC1711" i="1" s="1"/>
  <c r="BB1693" i="1"/>
  <c r="BC1693" i="1" s="1"/>
  <c r="BB1657" i="1"/>
  <c r="BC1657" i="1" s="1"/>
  <c r="BB1588" i="1"/>
  <c r="BC1588" i="1" s="1"/>
  <c r="BB1495" i="1"/>
  <c r="BC1495" i="1" s="1"/>
  <c r="BB1351" i="1"/>
  <c r="BC1351" i="1" s="1"/>
  <c r="BB1179" i="1"/>
  <c r="BC1179" i="1" s="1"/>
  <c r="BB835" i="1"/>
  <c r="BC835" i="1" s="1"/>
  <c r="BB1889" i="1"/>
  <c r="BC1889" i="1" s="1"/>
  <c r="BB1817" i="1"/>
  <c r="BC1817" i="1" s="1"/>
  <c r="BB1745" i="1"/>
  <c r="BC1745" i="1" s="1"/>
  <c r="BB1603" i="1"/>
  <c r="BC1603" i="1" s="1"/>
  <c r="BB1533" i="1"/>
  <c r="BC1533" i="1" s="1"/>
  <c r="BB1485" i="1"/>
  <c r="BC1485" i="1" s="1"/>
  <c r="BB1437" i="1"/>
  <c r="BC1437" i="1" s="1"/>
  <c r="BB1389" i="1"/>
  <c r="BC1389" i="1" s="1"/>
  <c r="BB1341" i="1"/>
  <c r="BC1341" i="1" s="1"/>
  <c r="BB1293" i="1"/>
  <c r="BC1293" i="1" s="1"/>
  <c r="BB1240" i="1"/>
  <c r="BC1240" i="1" s="1"/>
  <c r="BB1006" i="1"/>
  <c r="BC1006" i="1" s="1"/>
  <c r="BB1722" i="1"/>
  <c r="BC1722" i="1" s="1"/>
  <c r="BB1704" i="1"/>
  <c r="BC1704" i="1" s="1"/>
  <c r="BB1532" i="1"/>
  <c r="BC1532" i="1" s="1"/>
  <c r="BB1460" i="1"/>
  <c r="BC1460" i="1" s="1"/>
  <c r="BB1388" i="1"/>
  <c r="BC1388" i="1" s="1"/>
  <c r="BB1316" i="1"/>
  <c r="BC1316" i="1" s="1"/>
  <c r="BB1244" i="1"/>
  <c r="BC1244" i="1" s="1"/>
  <c r="BB1061" i="1"/>
  <c r="BC1061" i="1" s="1"/>
  <c r="BB1893" i="1"/>
  <c r="BC1893" i="1" s="1"/>
  <c r="BB1821" i="1"/>
  <c r="BC1821" i="1" s="1"/>
  <c r="BB1749" i="1"/>
  <c r="BC1749" i="1" s="1"/>
  <c r="BB1586" i="1"/>
  <c r="BC1586" i="1" s="1"/>
  <c r="BB1483" i="1"/>
  <c r="BC1483" i="1" s="1"/>
  <c r="BB1339" i="1"/>
  <c r="BC1339" i="1" s="1"/>
  <c r="BB1143" i="1"/>
  <c r="BC1143" i="1" s="1"/>
  <c r="BB1847" i="1"/>
  <c r="BC1847" i="1" s="1"/>
  <c r="BB1775" i="1"/>
  <c r="BC1775" i="1" s="1"/>
  <c r="BB1721" i="1"/>
  <c r="BC1721" i="1" s="1"/>
  <c r="BB1703" i="1"/>
  <c r="BC1703" i="1" s="1"/>
  <c r="BB1676" i="1"/>
  <c r="BC1676" i="1" s="1"/>
  <c r="BB1639" i="1"/>
  <c r="BC1639" i="1" s="1"/>
  <c r="BB1605" i="1"/>
  <c r="BC1605" i="1" s="1"/>
  <c r="BB1569" i="1"/>
  <c r="BC1569" i="1" s="1"/>
  <c r="BB1526" i="1"/>
  <c r="BC1526" i="1" s="1"/>
  <c r="BB1478" i="1"/>
  <c r="BC1478" i="1" s="1"/>
  <c r="BB1430" i="1"/>
  <c r="BC1430" i="1" s="1"/>
  <c r="BB1382" i="1"/>
  <c r="BC1382" i="1" s="1"/>
  <c r="BB1334" i="1"/>
  <c r="BC1334" i="1" s="1"/>
  <c r="BB1286" i="1"/>
  <c r="BC1286" i="1" s="1"/>
  <c r="BB1238" i="1"/>
  <c r="BC1238" i="1" s="1"/>
  <c r="BB1059" i="1"/>
  <c r="BC1059" i="1" s="1"/>
  <c r="BB1216" i="1"/>
  <c r="BC1216" i="1" s="1"/>
  <c r="BB1138" i="1"/>
  <c r="BC1138" i="1" s="1"/>
  <c r="BB1066" i="1"/>
  <c r="BC1066" i="1" s="1"/>
  <c r="BB943" i="1"/>
  <c r="BC943" i="1" s="1"/>
  <c r="BB1227" i="1"/>
  <c r="BC1227" i="1" s="1"/>
  <c r="BB1191" i="1"/>
  <c r="BC1191" i="1" s="1"/>
  <c r="BB877" i="1"/>
  <c r="BC877" i="1" s="1"/>
  <c r="BB941" i="1"/>
  <c r="BC941" i="1" s="1"/>
  <c r="BB1190" i="1"/>
  <c r="BC1190" i="1" s="1"/>
  <c r="BB915" i="1"/>
  <c r="BC915" i="1" s="1"/>
  <c r="BB1140" i="1"/>
  <c r="BC1140" i="1" s="1"/>
  <c r="BB1068" i="1"/>
  <c r="BC1068" i="1" s="1"/>
  <c r="BB914" i="1"/>
  <c r="BC914" i="1" s="1"/>
  <c r="BB1154" i="1"/>
  <c r="BC1154" i="1" s="1"/>
  <c r="BB1082" i="1"/>
  <c r="BC1082" i="1" s="1"/>
  <c r="BB969" i="1"/>
  <c r="BC969" i="1" s="1"/>
  <c r="BB905" i="1"/>
  <c r="BC905" i="1" s="1"/>
  <c r="BB852" i="1"/>
  <c r="BC852" i="1" s="1"/>
  <c r="BB1132" i="1"/>
  <c r="BC1132" i="1" s="1"/>
  <c r="BB1060" i="1"/>
  <c r="BC1060" i="1" s="1"/>
  <c r="BB1004" i="1"/>
  <c r="BC1004" i="1" s="1"/>
  <c r="BB950" i="1"/>
  <c r="BC950" i="1" s="1"/>
  <c r="BB897" i="1"/>
  <c r="BC897" i="1" s="1"/>
  <c r="BB833" i="1"/>
  <c r="BC833" i="1" s="1"/>
  <c r="BB1194" i="1"/>
  <c r="BC1194" i="1" s="1"/>
  <c r="BB1122" i="1"/>
  <c r="BC1122" i="1" s="1"/>
  <c r="BB1050" i="1"/>
  <c r="BC1050" i="1" s="1"/>
  <c r="BB946" i="1"/>
  <c r="BC946" i="1" s="1"/>
  <c r="BB865" i="1"/>
  <c r="BC865" i="1" s="1"/>
  <c r="BB1196" i="1"/>
  <c r="BC1196" i="1" s="1"/>
  <c r="BB1124" i="1"/>
  <c r="BC1124" i="1" s="1"/>
  <c r="BB1052" i="1"/>
  <c r="BC1052" i="1" s="1"/>
  <c r="BB997" i="1"/>
  <c r="BC997" i="1" s="1"/>
  <c r="BB874" i="1"/>
  <c r="BC874" i="1" s="1"/>
  <c r="BB1008" i="1"/>
  <c r="BC1008" i="1" s="1"/>
  <c r="BB928" i="1"/>
  <c r="BC928" i="1" s="1"/>
  <c r="BB763" i="1"/>
  <c r="BC763" i="1" s="1"/>
  <c r="BB727" i="1"/>
  <c r="BC727" i="1" s="1"/>
  <c r="BB691" i="1"/>
  <c r="BC691" i="1" s="1"/>
  <c r="BB655" i="1"/>
  <c r="BC655" i="1" s="1"/>
  <c r="BB924" i="1"/>
  <c r="BC924" i="1" s="1"/>
  <c r="BB851" i="1"/>
  <c r="BC851" i="1" s="1"/>
  <c r="BB756" i="1"/>
  <c r="BC756" i="1" s="1"/>
  <c r="BB720" i="1"/>
  <c r="BC720" i="1" s="1"/>
  <c r="BB666" i="1"/>
  <c r="BC666" i="1" s="1"/>
  <c r="BB990" i="1"/>
  <c r="BC990" i="1" s="1"/>
  <c r="BB916" i="1"/>
  <c r="BC916" i="1" s="1"/>
  <c r="BB834" i="1"/>
  <c r="BC834" i="1" s="1"/>
  <c r="BB790" i="1"/>
  <c r="BC790" i="1" s="1"/>
  <c r="BB755" i="1"/>
  <c r="BC755" i="1" s="1"/>
  <c r="BB719" i="1"/>
  <c r="BC719" i="1" s="1"/>
  <c r="BB683" i="1"/>
  <c r="BC683" i="1" s="1"/>
  <c r="BB647" i="1"/>
  <c r="BC647" i="1" s="1"/>
  <c r="BB866" i="1"/>
  <c r="BC866" i="1" s="1"/>
  <c r="BB766" i="1"/>
  <c r="BC766" i="1" s="1"/>
  <c r="BB730" i="1"/>
  <c r="BC730" i="1" s="1"/>
  <c r="BB682" i="1"/>
  <c r="BC682" i="1" s="1"/>
  <c r="BB821" i="1"/>
  <c r="BC821" i="1" s="1"/>
  <c r="BB777" i="1"/>
  <c r="BC777" i="1" s="1"/>
  <c r="BB741" i="1"/>
  <c r="BC741" i="1" s="1"/>
  <c r="BB705" i="1"/>
  <c r="BC705" i="1" s="1"/>
  <c r="BB669" i="1"/>
  <c r="BC669" i="1" s="1"/>
  <c r="BB633" i="1"/>
  <c r="BC633" i="1" s="1"/>
  <c r="BB942" i="1"/>
  <c r="BC942" i="1" s="1"/>
  <c r="BB870" i="1"/>
  <c r="BC870" i="1" s="1"/>
  <c r="BB824" i="1"/>
  <c r="BC824" i="1" s="1"/>
  <c r="BB776" i="1"/>
  <c r="BC776" i="1" s="1"/>
  <c r="BB740" i="1"/>
  <c r="BC740" i="1" s="1"/>
  <c r="BB698" i="1"/>
  <c r="BC698" i="1" s="1"/>
  <c r="BB704" i="1"/>
  <c r="BC704" i="1" s="1"/>
  <c r="BB680" i="1"/>
  <c r="BC680" i="1" s="1"/>
  <c r="BB656" i="1"/>
  <c r="BC656" i="1" s="1"/>
  <c r="BB632" i="1"/>
  <c r="BC632" i="1" s="1"/>
  <c r="BB2096" i="1"/>
  <c r="BC2096" i="1" s="1"/>
  <c r="BB2280" i="1"/>
  <c r="BC2280" i="1" s="1"/>
  <c r="BB2256" i="1"/>
  <c r="BC2256" i="1" s="1"/>
  <c r="BB2232" i="1"/>
  <c r="BC2232" i="1" s="1"/>
  <c r="BB2208" i="1"/>
  <c r="BC2208" i="1" s="1"/>
  <c r="BB2062" i="1"/>
  <c r="BC2062" i="1" s="1"/>
  <c r="BB2157" i="1"/>
  <c r="BC2157" i="1" s="1"/>
  <c r="BB2085" i="1"/>
  <c r="BC2085" i="1" s="1"/>
  <c r="BB2156" i="1"/>
  <c r="BC2156" i="1" s="1"/>
  <c r="BB1981" i="1"/>
  <c r="BC1981" i="1" s="1"/>
  <c r="BB2266" i="1"/>
  <c r="BC2266" i="1" s="1"/>
  <c r="BB2242" i="1"/>
  <c r="BC2242" i="1" s="1"/>
  <c r="BB2218" i="1"/>
  <c r="BC2218" i="1" s="1"/>
  <c r="BB2146" i="1"/>
  <c r="BC2146" i="1" s="1"/>
  <c r="BB1998" i="1"/>
  <c r="BC1998" i="1" s="1"/>
  <c r="BB2102" i="1"/>
  <c r="BC2102" i="1" s="1"/>
  <c r="BB2002" i="1"/>
  <c r="BC2002" i="1" s="1"/>
  <c r="BB1932" i="1"/>
  <c r="BC1932" i="1" s="1"/>
  <c r="BB1884" i="1"/>
  <c r="BC1884" i="1" s="1"/>
  <c r="BB1813" i="1"/>
  <c r="BC1813" i="1" s="1"/>
  <c r="BB1732" i="1"/>
  <c r="BC1732" i="1" s="1"/>
  <c r="BB1424" i="1"/>
  <c r="BC1424" i="1" s="1"/>
  <c r="BB890" i="1"/>
  <c r="BC890" i="1" s="1"/>
  <c r="BB506" i="1"/>
  <c r="BC506" i="1" s="1"/>
  <c r="BB434" i="1"/>
  <c r="BC434" i="1" s="1"/>
  <c r="BB362" i="1"/>
  <c r="BC362" i="1" s="1"/>
  <c r="BB207" i="1"/>
  <c r="BC207" i="1" s="1"/>
  <c r="BB2123" i="1"/>
  <c r="BC2123" i="1" s="1"/>
  <c r="BB2051" i="1"/>
  <c r="BC2051" i="1" s="1"/>
  <c r="BB1975" i="1"/>
  <c r="BC1975" i="1" s="1"/>
  <c r="BB1872" i="1"/>
  <c r="BC1872" i="1" s="1"/>
  <c r="BB1836" i="1"/>
  <c r="BC1836" i="1" s="1"/>
  <c r="BB1800" i="1"/>
  <c r="BC1800" i="1" s="1"/>
  <c r="BB1764" i="1"/>
  <c r="BC1764" i="1" s="1"/>
  <c r="BB1568" i="1"/>
  <c r="BC1568" i="1" s="1"/>
  <c r="BB1333" i="1"/>
  <c r="BC1333" i="1" s="1"/>
  <c r="BB2125" i="1"/>
  <c r="BC2125" i="1" s="1"/>
  <c r="BB2053" i="1"/>
  <c r="BC2053" i="1" s="1"/>
  <c r="BB1985" i="1"/>
  <c r="BC1985" i="1" s="1"/>
  <c r="BB1921" i="1"/>
  <c r="BC1921" i="1" s="1"/>
  <c r="BB1648" i="1"/>
  <c r="BC1648" i="1" s="1"/>
  <c r="BB2163" i="1"/>
  <c r="BC2163" i="1" s="1"/>
  <c r="BB2091" i="1"/>
  <c r="BC2091" i="1" s="1"/>
  <c r="BB2017" i="1"/>
  <c r="BC2017" i="1" s="1"/>
  <c r="BB1930" i="1"/>
  <c r="BC1930" i="1" s="1"/>
  <c r="BB1882" i="1"/>
  <c r="BC1882" i="1" s="1"/>
  <c r="BB1819" i="1"/>
  <c r="BC1819" i="1" s="1"/>
  <c r="BB1678" i="1"/>
  <c r="BC1678" i="1" s="1"/>
  <c r="BB1400" i="1"/>
  <c r="BC1400" i="1" s="1"/>
  <c r="BB2153" i="1"/>
  <c r="BC2153" i="1" s="1"/>
  <c r="BB2081" i="1"/>
  <c r="BC2081" i="1" s="1"/>
  <c r="BB2011" i="1"/>
  <c r="BC2011" i="1" s="1"/>
  <c r="BB1951" i="1"/>
  <c r="BC1951" i="1" s="1"/>
  <c r="BB1870" i="1"/>
  <c r="BC1870" i="1" s="1"/>
  <c r="BB1834" i="1"/>
  <c r="BC1834" i="1" s="1"/>
  <c r="BB1798" i="1"/>
  <c r="BC1798" i="1" s="1"/>
  <c r="BB1762" i="1"/>
  <c r="BC1762" i="1" s="1"/>
  <c r="BB1604" i="1"/>
  <c r="BC1604" i="1" s="1"/>
  <c r="BB1309" i="1"/>
  <c r="BC1309" i="1" s="1"/>
  <c r="BB2131" i="1"/>
  <c r="BC2131" i="1" s="1"/>
  <c r="BB2059" i="1"/>
  <c r="BC2059" i="1" s="1"/>
  <c r="BB1989" i="1"/>
  <c r="BC1989" i="1" s="1"/>
  <c r="BB1912" i="1"/>
  <c r="BC1912" i="1" s="1"/>
  <c r="BB1728" i="1"/>
  <c r="BC1728" i="1" s="1"/>
  <c r="BB2007" i="1"/>
  <c r="BC2007" i="1" s="1"/>
  <c r="BB1935" i="1"/>
  <c r="BC1935" i="1" s="1"/>
  <c r="BB1863" i="1"/>
  <c r="BC1863" i="1" s="1"/>
  <c r="BB1791" i="1"/>
  <c r="BC1791" i="1" s="1"/>
  <c r="BB1726" i="1"/>
  <c r="BC1726" i="1" s="1"/>
  <c r="BB1708" i="1"/>
  <c r="BC1708" i="1" s="1"/>
  <c r="BB1687" i="1"/>
  <c r="BC1687" i="1" s="1"/>
  <c r="BB1651" i="1"/>
  <c r="BC1651" i="1" s="1"/>
  <c r="BB1576" i="1"/>
  <c r="BC1576" i="1" s="1"/>
  <c r="BB1471" i="1"/>
  <c r="BC1471" i="1" s="1"/>
  <c r="BB1327" i="1"/>
  <c r="BC1327" i="1" s="1"/>
  <c r="BB1157" i="1"/>
  <c r="BC1157" i="1" s="1"/>
  <c r="BB1949" i="1"/>
  <c r="BC1949" i="1" s="1"/>
  <c r="BB1877" i="1"/>
  <c r="BC1877" i="1" s="1"/>
  <c r="BB1805" i="1"/>
  <c r="BC1805" i="1" s="1"/>
  <c r="BB1733" i="1"/>
  <c r="BC1733" i="1" s="1"/>
  <c r="BB1591" i="1"/>
  <c r="BC1591" i="1" s="1"/>
  <c r="BB1528" i="1"/>
  <c r="BC1528" i="1" s="1"/>
  <c r="BB1480" i="1"/>
  <c r="BC1480" i="1" s="1"/>
  <c r="BB1432" i="1"/>
  <c r="BC1432" i="1" s="1"/>
  <c r="BB1384" i="1"/>
  <c r="BC1384" i="1" s="1"/>
  <c r="BB1336" i="1"/>
  <c r="BC1336" i="1" s="1"/>
  <c r="BB1288" i="1"/>
  <c r="BC1288" i="1" s="1"/>
  <c r="BB1209" i="1"/>
  <c r="BC1209" i="1" s="1"/>
  <c r="BB988" i="1"/>
  <c r="BC988" i="1" s="1"/>
  <c r="BB1719" i="1"/>
  <c r="BC1719" i="1" s="1"/>
  <c r="BB1701" i="1"/>
  <c r="BC1701" i="1" s="1"/>
  <c r="BB1513" i="1"/>
  <c r="BC1513" i="1" s="1"/>
  <c r="BB1441" i="1"/>
  <c r="BC1441" i="1" s="1"/>
  <c r="BB1369" i="1"/>
  <c r="BC1369" i="1" s="1"/>
  <c r="BB1297" i="1"/>
  <c r="BC1297" i="1" s="1"/>
  <c r="BB1234" i="1"/>
  <c r="BC1234" i="1" s="1"/>
  <c r="BB1017" i="1"/>
  <c r="BC1017" i="1" s="1"/>
  <c r="BB1881" i="1"/>
  <c r="BC1881" i="1" s="1"/>
  <c r="BB1809" i="1"/>
  <c r="BC1809" i="1" s="1"/>
  <c r="BB1737" i="1"/>
  <c r="BC1737" i="1" s="1"/>
  <c r="BB1574" i="1"/>
  <c r="BC1574" i="1" s="1"/>
  <c r="BB1459" i="1"/>
  <c r="BC1459" i="1" s="1"/>
  <c r="BB1315" i="1"/>
  <c r="BC1315" i="1" s="1"/>
  <c r="BB1121" i="1"/>
  <c r="BC1121" i="1" s="1"/>
  <c r="BB1835" i="1"/>
  <c r="BC1835" i="1" s="1"/>
  <c r="BB1763" i="1"/>
  <c r="BC1763" i="1" s="1"/>
  <c r="BB1718" i="1"/>
  <c r="BC1718" i="1" s="1"/>
  <c r="BB1700" i="1"/>
  <c r="BC1700" i="1" s="1"/>
  <c r="BB1670" i="1"/>
  <c r="BC1670" i="1" s="1"/>
  <c r="BB1636" i="1"/>
  <c r="BC1636" i="1" s="1"/>
  <c r="BB1597" i="1"/>
  <c r="BC1597" i="1" s="1"/>
  <c r="BB1561" i="1"/>
  <c r="BC1561" i="1" s="1"/>
  <c r="BB1521" i="1"/>
  <c r="BC1521" i="1" s="1"/>
  <c r="BB1473" i="1"/>
  <c r="BC1473" i="1" s="1"/>
  <c r="BB1425" i="1"/>
  <c r="BC1425" i="1" s="1"/>
  <c r="BB1377" i="1"/>
  <c r="BC1377" i="1" s="1"/>
  <c r="BB1329" i="1"/>
  <c r="BC1329" i="1" s="1"/>
  <c r="BB1281" i="1"/>
  <c r="BC1281" i="1" s="1"/>
  <c r="BB1222" i="1"/>
  <c r="BC1222" i="1" s="1"/>
  <c r="BB1037" i="1"/>
  <c r="BC1037" i="1" s="1"/>
  <c r="BB1204" i="1"/>
  <c r="BC1204" i="1" s="1"/>
  <c r="BB1126" i="1"/>
  <c r="BC1126" i="1" s="1"/>
  <c r="BB1054" i="1"/>
  <c r="BC1054" i="1" s="1"/>
  <c r="BB805" i="1"/>
  <c r="BC805" i="1" s="1"/>
  <c r="BB1224" i="1"/>
  <c r="BC1224" i="1" s="1"/>
  <c r="BB1188" i="1"/>
  <c r="BC1188" i="1" s="1"/>
  <c r="BB1065" i="1"/>
  <c r="BC1065" i="1" s="1"/>
  <c r="BB927" i="1"/>
  <c r="BC927" i="1" s="1"/>
  <c r="BB1012" i="1"/>
  <c r="BC1012" i="1" s="1"/>
  <c r="BB886" i="1"/>
  <c r="BC886" i="1" s="1"/>
  <c r="BB1128" i="1"/>
  <c r="BC1128" i="1" s="1"/>
  <c r="BB1056" i="1"/>
  <c r="BC1056" i="1" s="1"/>
  <c r="BB902" i="1"/>
  <c r="BC902" i="1" s="1"/>
  <c r="BB1142" i="1"/>
  <c r="BC1142" i="1" s="1"/>
  <c r="BB1070" i="1"/>
  <c r="BC1070" i="1" s="1"/>
  <c r="BB965" i="1"/>
  <c r="BC965" i="1" s="1"/>
  <c r="BB898" i="1"/>
  <c r="BC898" i="1" s="1"/>
  <c r="BB839" i="1"/>
  <c r="BC839" i="1" s="1"/>
  <c r="BB1120" i="1"/>
  <c r="BC1120" i="1" s="1"/>
  <c r="BB1048" i="1"/>
  <c r="BC1048" i="1" s="1"/>
  <c r="BB998" i="1"/>
  <c r="BC998" i="1" s="1"/>
  <c r="BB936" i="1"/>
  <c r="BC936" i="1" s="1"/>
  <c r="BB893" i="1"/>
  <c r="BC893" i="1" s="1"/>
  <c r="BB823" i="1"/>
  <c r="BC823" i="1" s="1"/>
  <c r="BB1182" i="1"/>
  <c r="BC1182" i="1" s="1"/>
  <c r="BB1110" i="1"/>
  <c r="BC1110" i="1" s="1"/>
  <c r="BB1038" i="1"/>
  <c r="BC1038" i="1" s="1"/>
  <c r="BB920" i="1"/>
  <c r="BC920" i="1" s="1"/>
  <c r="BB855" i="1"/>
  <c r="BC855" i="1" s="1"/>
  <c r="BB1184" i="1"/>
  <c r="BC1184" i="1" s="1"/>
  <c r="BB1112" i="1"/>
  <c r="BC1112" i="1" s="1"/>
  <c r="BB1040" i="1"/>
  <c r="BC1040" i="1" s="1"/>
  <c r="BB991" i="1"/>
  <c r="BC991" i="1" s="1"/>
  <c r="BB869" i="1"/>
  <c r="BC869" i="1" s="1"/>
  <c r="BB996" i="1"/>
  <c r="BC996" i="1" s="1"/>
  <c r="BB925" i="1"/>
  <c r="BC925" i="1" s="1"/>
  <c r="BB757" i="1"/>
  <c r="BC757" i="1" s="1"/>
  <c r="BB721" i="1"/>
  <c r="BC721" i="1" s="1"/>
  <c r="BB685" i="1"/>
  <c r="BC685" i="1" s="1"/>
  <c r="BB649" i="1"/>
  <c r="BC649" i="1" s="1"/>
  <c r="BB908" i="1"/>
  <c r="BC908" i="1" s="1"/>
  <c r="BB786" i="1"/>
  <c r="BC786" i="1" s="1"/>
  <c r="BB750" i="1"/>
  <c r="BC750" i="1" s="1"/>
  <c r="BB714" i="1"/>
  <c r="BC714" i="1" s="1"/>
  <c r="BB654" i="1"/>
  <c r="BC654" i="1" s="1"/>
  <c r="BB985" i="1"/>
  <c r="BC985" i="1" s="1"/>
  <c r="BB913" i="1"/>
  <c r="BC913" i="1" s="1"/>
  <c r="BB828" i="1"/>
  <c r="BC828" i="1" s="1"/>
  <c r="BB785" i="1"/>
  <c r="BC785" i="1" s="1"/>
  <c r="BB749" i="1"/>
  <c r="BC749" i="1" s="1"/>
  <c r="BB713" i="1"/>
  <c r="BC713" i="1" s="1"/>
  <c r="BB677" i="1"/>
  <c r="BC677" i="1" s="1"/>
  <c r="BB641" i="1"/>
  <c r="BC641" i="1" s="1"/>
  <c r="BB854" i="1"/>
  <c r="BC854" i="1" s="1"/>
  <c r="BB760" i="1"/>
  <c r="BC760" i="1" s="1"/>
  <c r="BB724" i="1"/>
  <c r="BC724" i="1" s="1"/>
  <c r="BB670" i="1"/>
  <c r="BC670" i="1" s="1"/>
  <c r="BB815" i="1"/>
  <c r="BC815" i="1" s="1"/>
  <c r="BB771" i="1"/>
  <c r="BC771" i="1" s="1"/>
  <c r="BB735" i="1"/>
  <c r="BC735" i="1" s="1"/>
  <c r="BB699" i="1"/>
  <c r="BC699" i="1" s="1"/>
  <c r="BB663" i="1"/>
  <c r="BC663" i="1" s="1"/>
  <c r="BB627" i="1"/>
  <c r="BC627" i="1" s="1"/>
  <c r="BB930" i="1"/>
  <c r="BC930" i="1" s="1"/>
  <c r="BB858" i="1"/>
  <c r="BC858" i="1" s="1"/>
  <c r="BB818" i="1"/>
  <c r="BC818" i="1" s="1"/>
  <c r="BB770" i="1"/>
  <c r="BC770" i="1" s="1"/>
  <c r="BB734" i="1"/>
  <c r="BC734" i="1" s="1"/>
  <c r="BB686" i="1"/>
  <c r="BC686" i="1" s="1"/>
  <c r="BB700" i="1"/>
  <c r="BC700" i="1" s="1"/>
  <c r="BB676" i="1"/>
  <c r="BC676" i="1" s="1"/>
  <c r="BB652" i="1"/>
  <c r="BC652" i="1" s="1"/>
  <c r="BB628" i="1"/>
  <c r="BC628" i="1" s="1"/>
  <c r="BB613" i="1"/>
  <c r="BC613" i="1" s="1"/>
  <c r="BB498" i="1"/>
  <c r="BC498" i="1" s="1"/>
  <c r="BB426" i="1"/>
  <c r="BC426" i="1" s="1"/>
  <c r="BB354" i="1"/>
  <c r="BC354" i="1" s="1"/>
  <c r="BB601" i="1"/>
  <c r="BC601" i="1" s="1"/>
  <c r="BB490" i="1"/>
  <c r="BC490" i="1" s="1"/>
  <c r="BB418" i="1"/>
  <c r="BC418" i="1" s="1"/>
  <c r="BB346" i="1"/>
  <c r="BC346" i="1" s="1"/>
  <c r="BB792" i="1"/>
  <c r="BC792" i="1" s="1"/>
  <c r="BB606" i="1"/>
  <c r="BC606" i="1" s="1"/>
  <c r="BB588" i="1"/>
  <c r="BC588" i="1" s="1"/>
  <c r="BB570" i="1"/>
  <c r="BC570" i="1" s="1"/>
  <c r="BB313" i="1"/>
  <c r="BC313" i="1" s="1"/>
  <c r="BB253" i="1"/>
  <c r="BC253" i="1" s="1"/>
  <c r="BB537" i="1"/>
  <c r="BC537" i="1" s="1"/>
  <c r="BB513" i="1"/>
  <c r="BC513" i="1" s="1"/>
  <c r="BB489" i="1"/>
  <c r="BC489" i="1" s="1"/>
  <c r="BB465" i="1"/>
  <c r="BC465" i="1" s="1"/>
  <c r="BB441" i="1"/>
  <c r="BC441" i="1" s="1"/>
  <c r="BB417" i="1"/>
  <c r="BC417" i="1" s="1"/>
  <c r="BB393" i="1"/>
  <c r="BC393" i="1" s="1"/>
  <c r="BB369" i="1"/>
  <c r="BC369" i="1" s="1"/>
  <c r="BB345" i="1"/>
  <c r="BC345" i="1" s="1"/>
  <c r="BB300" i="1"/>
  <c r="BC300" i="1" s="1"/>
  <c r="BB611" i="1"/>
  <c r="BC611" i="1" s="1"/>
  <c r="BB593" i="1"/>
  <c r="BC593" i="1" s="1"/>
  <c r="BB575" i="1"/>
  <c r="BC575" i="1" s="1"/>
  <c r="BB556" i="1"/>
  <c r="BC556" i="1" s="1"/>
  <c r="BB532" i="1"/>
  <c r="BC532" i="1" s="1"/>
  <c r="BB508" i="1"/>
  <c r="BC508" i="1" s="1"/>
  <c r="BB484" i="1"/>
  <c r="BC484" i="1" s="1"/>
  <c r="BB460" i="1"/>
  <c r="BC460" i="1" s="1"/>
  <c r="BB436" i="1"/>
  <c r="BC436" i="1" s="1"/>
  <c r="BB412" i="1"/>
  <c r="BC412" i="1" s="1"/>
  <c r="BB388" i="1"/>
  <c r="BC388" i="1" s="1"/>
  <c r="BB364" i="1"/>
  <c r="BC364" i="1" s="1"/>
  <c r="BB281" i="1"/>
  <c r="BC281" i="1" s="1"/>
  <c r="BB310" i="1"/>
  <c r="BC310" i="1" s="1"/>
  <c r="BB592" i="1"/>
  <c r="BC592" i="1" s="1"/>
  <c r="BB574" i="1"/>
  <c r="BC574" i="1" s="1"/>
  <c r="BB555" i="1"/>
  <c r="BC555" i="1" s="1"/>
  <c r="BB531" i="1"/>
  <c r="BC531" i="1" s="1"/>
  <c r="BB507" i="1"/>
  <c r="BC507" i="1" s="1"/>
  <c r="BB483" i="1"/>
  <c r="BC483" i="1" s="1"/>
  <c r="BB459" i="1"/>
  <c r="BC459" i="1" s="1"/>
  <c r="BB435" i="1"/>
  <c r="BC435" i="1" s="1"/>
  <c r="BB411" i="1"/>
  <c r="BC411" i="1" s="1"/>
  <c r="BB387" i="1"/>
  <c r="BC387" i="1" s="1"/>
  <c r="BB2072" i="1"/>
  <c r="BC2072" i="1" s="1"/>
  <c r="BB2276" i="1"/>
  <c r="BC2276" i="1" s="1"/>
  <c r="BB2252" i="1"/>
  <c r="BC2252" i="1" s="1"/>
  <c r="BB2228" i="1"/>
  <c r="BC2228" i="1" s="1"/>
  <c r="BB2204" i="1"/>
  <c r="BC2204" i="1" s="1"/>
  <c r="BB2029" i="1"/>
  <c r="BC2029" i="1" s="1"/>
  <c r="BB2138" i="1"/>
  <c r="BC2138" i="1" s="1"/>
  <c r="BB2066" i="1"/>
  <c r="BC2066" i="1" s="1"/>
  <c r="BB2132" i="1"/>
  <c r="BC2132" i="1" s="1"/>
  <c r="BB2286" i="1"/>
  <c r="BC2286" i="1" s="1"/>
  <c r="BB2262" i="1"/>
  <c r="BC2262" i="1" s="1"/>
  <c r="BB2238" i="1"/>
  <c r="BC2238" i="1" s="1"/>
  <c r="BB2214" i="1"/>
  <c r="BC2214" i="1" s="1"/>
  <c r="BB2122" i="1"/>
  <c r="BC2122" i="1" s="1"/>
  <c r="BB2169" i="1"/>
  <c r="BC2169" i="1" s="1"/>
  <c r="BB2097" i="1"/>
  <c r="BC2097" i="1" s="1"/>
  <c r="BB1974" i="1"/>
  <c r="BC1974" i="1" s="1"/>
  <c r="BB1918" i="1"/>
  <c r="BC1918" i="1" s="1"/>
  <c r="BB1873" i="1"/>
  <c r="BC1873" i="1" s="1"/>
  <c r="BB1801" i="1"/>
  <c r="BC1801" i="1" s="1"/>
  <c r="BB1660" i="1"/>
  <c r="BC1660" i="1" s="1"/>
  <c r="BB1376" i="1"/>
  <c r="BC1376" i="1" s="1"/>
  <c r="BB794" i="1"/>
  <c r="BC794" i="1" s="1"/>
  <c r="BB494" i="1"/>
  <c r="BC494" i="1" s="1"/>
  <c r="BB422" i="1"/>
  <c r="BC422" i="1" s="1"/>
  <c r="BB350" i="1"/>
  <c r="BC350" i="1" s="1"/>
  <c r="BB183" i="1"/>
  <c r="BC183" i="1" s="1"/>
  <c r="BB2111" i="1"/>
  <c r="BC2111" i="1" s="1"/>
  <c r="BB2039" i="1"/>
  <c r="BC2039" i="1" s="1"/>
  <c r="BB1967" i="1"/>
  <c r="BC1967" i="1" s="1"/>
  <c r="BB1864" i="1"/>
  <c r="BC1864" i="1" s="1"/>
  <c r="BB1828" i="1"/>
  <c r="BC1828" i="1" s="1"/>
  <c r="BB1792" i="1"/>
  <c r="BC1792" i="1" s="1"/>
  <c r="BB1746" i="1"/>
  <c r="BC1746" i="1" s="1"/>
  <c r="BB1551" i="1"/>
  <c r="BC1551" i="1" s="1"/>
  <c r="BB1285" i="1"/>
  <c r="BC1285" i="1" s="1"/>
  <c r="BB2113" i="1"/>
  <c r="BC2113" i="1" s="1"/>
  <c r="BB2041" i="1"/>
  <c r="BC2041" i="1" s="1"/>
  <c r="BB1977" i="1"/>
  <c r="BC1977" i="1" s="1"/>
  <c r="BB1900" i="1"/>
  <c r="BC1900" i="1" s="1"/>
  <c r="BB1628" i="1"/>
  <c r="BC1628" i="1" s="1"/>
  <c r="BB2151" i="1"/>
  <c r="BC2151" i="1" s="1"/>
  <c r="BB2079" i="1"/>
  <c r="BC2079" i="1" s="1"/>
  <c r="BB2014" i="1"/>
  <c r="BC2014" i="1" s="1"/>
  <c r="BB1927" i="1"/>
  <c r="BC1927" i="1" s="1"/>
  <c r="BB1879" i="1"/>
  <c r="BC1879" i="1" s="1"/>
  <c r="BB1807" i="1"/>
  <c r="BC1807" i="1" s="1"/>
  <c r="BB1616" i="1"/>
  <c r="BC1616" i="1" s="1"/>
  <c r="BB1352" i="1"/>
  <c r="BC1352" i="1" s="1"/>
  <c r="BB2141" i="1"/>
  <c r="BC2141" i="1" s="1"/>
  <c r="BB2069" i="1"/>
  <c r="BC2069" i="1" s="1"/>
  <c r="BB2003" i="1"/>
  <c r="BC2003" i="1" s="1"/>
  <c r="BB1942" i="1"/>
  <c r="BC1942" i="1" s="1"/>
  <c r="BB1866" i="1"/>
  <c r="BC1866" i="1" s="1"/>
  <c r="BB1830" i="1"/>
  <c r="BC1830" i="1" s="1"/>
  <c r="BB1794" i="1"/>
  <c r="BC1794" i="1" s="1"/>
  <c r="BB1758" i="1"/>
  <c r="BC1758" i="1" s="1"/>
  <c r="BB1587" i="1"/>
  <c r="BC1587" i="1" s="1"/>
  <c r="BB1261" i="1"/>
  <c r="BC1261" i="1" s="1"/>
  <c r="BB2119" i="1"/>
  <c r="BC2119" i="1" s="1"/>
  <c r="BB2047" i="1"/>
  <c r="BC2047" i="1" s="1"/>
  <c r="BB1973" i="1"/>
  <c r="BC1973" i="1" s="1"/>
  <c r="BB1909" i="1"/>
  <c r="BC1909" i="1" s="1"/>
  <c r="BB1666" i="1"/>
  <c r="BC1666" i="1" s="1"/>
  <c r="BB1995" i="1"/>
  <c r="BC1995" i="1" s="1"/>
  <c r="BB1923" i="1"/>
  <c r="BC1923" i="1" s="1"/>
  <c r="BB1851" i="1"/>
  <c r="BC1851" i="1" s="1"/>
  <c r="BB1779" i="1"/>
  <c r="BC1779" i="1" s="1"/>
  <c r="BB1723" i="1"/>
  <c r="BC1723" i="1" s="1"/>
  <c r="BB1705" i="1"/>
  <c r="BC1705" i="1" s="1"/>
  <c r="BB1681" i="1"/>
  <c r="BC1681" i="1" s="1"/>
  <c r="BB1645" i="1"/>
  <c r="BC1645" i="1" s="1"/>
  <c r="BB1564" i="1"/>
  <c r="BC1564" i="1" s="1"/>
  <c r="BB1447" i="1"/>
  <c r="BC1447" i="1" s="1"/>
  <c r="BB1303" i="1"/>
  <c r="BC1303" i="1" s="1"/>
  <c r="BB1107" i="1"/>
  <c r="BC1107" i="1" s="1"/>
  <c r="BB1937" i="1"/>
  <c r="BC1937" i="1" s="1"/>
  <c r="BB1865" i="1"/>
  <c r="BC1865" i="1" s="1"/>
  <c r="BB1793" i="1"/>
  <c r="BC1793" i="1" s="1"/>
  <c r="BB1641" i="1"/>
  <c r="BC1641" i="1" s="1"/>
  <c r="BB1579" i="1"/>
  <c r="BC1579" i="1" s="1"/>
  <c r="BB1514" i="1"/>
  <c r="BC1514" i="1" s="1"/>
  <c r="BB1466" i="1"/>
  <c r="BC1466" i="1" s="1"/>
  <c r="BB1418" i="1"/>
  <c r="BC1418" i="1" s="1"/>
  <c r="BB1370" i="1"/>
  <c r="BC1370" i="1" s="1"/>
  <c r="BB1322" i="1"/>
  <c r="BC1322" i="1" s="1"/>
  <c r="BB1274" i="1"/>
  <c r="BC1274" i="1" s="1"/>
  <c r="BB1167" i="1"/>
  <c r="BC1167" i="1" s="1"/>
  <c r="BB1759" i="1"/>
  <c r="BC1759" i="1" s="1"/>
  <c r="BB1716" i="1"/>
  <c r="BC1716" i="1" s="1"/>
  <c r="BB1698" i="1"/>
  <c r="BC1698" i="1" s="1"/>
  <c r="BB1508" i="1"/>
  <c r="BC1508" i="1" s="1"/>
  <c r="BB1436" i="1"/>
  <c r="BC1436" i="1" s="1"/>
  <c r="BB1364" i="1"/>
  <c r="BC1364" i="1" s="1"/>
  <c r="BB1292" i="1"/>
  <c r="BC1292" i="1" s="1"/>
  <c r="BB1198" i="1"/>
  <c r="BC1198" i="1" s="1"/>
  <c r="BB934" i="1"/>
  <c r="BC934" i="1" s="1"/>
  <c r="BB1869" i="1"/>
  <c r="BC1869" i="1" s="1"/>
  <c r="BB1797" i="1"/>
  <c r="BC1797" i="1" s="1"/>
  <c r="BB1633" i="1"/>
  <c r="BC1633" i="1" s="1"/>
  <c r="BB1562" i="1"/>
  <c r="BC1562" i="1" s="1"/>
  <c r="BB1435" i="1"/>
  <c r="BC1435" i="1" s="1"/>
  <c r="BB1291" i="1"/>
  <c r="BC1291" i="1" s="1"/>
  <c r="BB1071" i="1"/>
  <c r="BC1071" i="1" s="1"/>
  <c r="BB1823" i="1"/>
  <c r="BC1823" i="1" s="1"/>
  <c r="BB1751" i="1"/>
  <c r="BC1751" i="1" s="1"/>
  <c r="BB1715" i="1"/>
  <c r="BC1715" i="1" s="1"/>
  <c r="BB1697" i="1"/>
  <c r="BC1697" i="1" s="1"/>
  <c r="BB1664" i="1"/>
  <c r="BC1664" i="1" s="1"/>
  <c r="BB1629" i="1"/>
  <c r="BC1629" i="1" s="1"/>
  <c r="BB1593" i="1"/>
  <c r="BC1593" i="1" s="1"/>
  <c r="BB1557" i="1"/>
  <c r="BC1557" i="1" s="1"/>
  <c r="BB1516" i="1"/>
  <c r="BC1516" i="1" s="1"/>
  <c r="BB1468" i="1"/>
  <c r="BC1468" i="1" s="1"/>
  <c r="BB1420" i="1"/>
  <c r="BC1420" i="1" s="1"/>
  <c r="BB1372" i="1"/>
  <c r="BC1372" i="1" s="1"/>
  <c r="BB1324" i="1"/>
  <c r="BC1324" i="1" s="1"/>
  <c r="BB1276" i="1"/>
  <c r="BC1276" i="1" s="1"/>
  <c r="BB1186" i="1"/>
  <c r="BC1186" i="1" s="1"/>
  <c r="BB944" i="1"/>
  <c r="BC944" i="1" s="1"/>
  <c r="BB1192" i="1"/>
  <c r="BC1192" i="1" s="1"/>
  <c r="BB1114" i="1"/>
  <c r="BC1114" i="1" s="1"/>
  <c r="BB1042" i="1"/>
  <c r="BC1042" i="1" s="1"/>
  <c r="BB787" i="1"/>
  <c r="BC787" i="1" s="1"/>
  <c r="BB1215" i="1"/>
  <c r="BC1215" i="1" s="1"/>
  <c r="BB1022" i="1"/>
  <c r="BC1022" i="1" s="1"/>
  <c r="BB1053" i="1"/>
  <c r="BC1053" i="1" s="1"/>
  <c r="BB910" i="1"/>
  <c r="BC910" i="1" s="1"/>
  <c r="BB994" i="1"/>
  <c r="BC994" i="1" s="1"/>
  <c r="BB853" i="1"/>
  <c r="BC853" i="1" s="1"/>
  <c r="BB1116" i="1"/>
  <c r="BC1116" i="1" s="1"/>
  <c r="BB1044" i="1"/>
  <c r="BC1044" i="1" s="1"/>
  <c r="BB891" i="1"/>
  <c r="BC891" i="1" s="1"/>
  <c r="BB1130" i="1"/>
  <c r="BC1130" i="1" s="1"/>
  <c r="BB1058" i="1"/>
  <c r="BC1058" i="1" s="1"/>
  <c r="BB958" i="1"/>
  <c r="BC958" i="1" s="1"/>
  <c r="BB881" i="1"/>
  <c r="BC881" i="1" s="1"/>
  <c r="BB1180" i="1"/>
  <c r="BC1180" i="1" s="1"/>
  <c r="BB1108" i="1"/>
  <c r="BC1108" i="1" s="1"/>
  <c r="BB1036" i="1"/>
  <c r="BC1036" i="1" s="1"/>
  <c r="BB992" i="1"/>
  <c r="BC992" i="1" s="1"/>
  <c r="BB932" i="1"/>
  <c r="BC932" i="1" s="1"/>
  <c r="BB885" i="1"/>
  <c r="BC885" i="1" s="1"/>
  <c r="BB802" i="1"/>
  <c r="BC802" i="1" s="1"/>
  <c r="BB1170" i="1"/>
  <c r="BC1170" i="1" s="1"/>
  <c r="BB1098" i="1"/>
  <c r="BC1098" i="1" s="1"/>
  <c r="BB1018" i="1"/>
  <c r="BC1018" i="1" s="1"/>
  <c r="BB912" i="1"/>
  <c r="BC912" i="1" s="1"/>
  <c r="BB847" i="1"/>
  <c r="BC847" i="1" s="1"/>
  <c r="BB1172" i="1"/>
  <c r="BC1172" i="1" s="1"/>
  <c r="BB1100" i="1"/>
  <c r="BC1100" i="1" s="1"/>
  <c r="BB1028" i="1"/>
  <c r="BC1028" i="1" s="1"/>
  <c r="BB974" i="1"/>
  <c r="BC974" i="1" s="1"/>
  <c r="BB864" i="1"/>
  <c r="BC864" i="1" s="1"/>
  <c r="BB976" i="1"/>
  <c r="BC976" i="1" s="1"/>
  <c r="BB904" i="1"/>
  <c r="BC904" i="1" s="1"/>
  <c r="BB751" i="1"/>
  <c r="BC751" i="1" s="1"/>
  <c r="BB715" i="1"/>
  <c r="BC715" i="1" s="1"/>
  <c r="BB2048" i="1"/>
  <c r="BC2048" i="1" s="1"/>
  <c r="BB2272" i="1"/>
  <c r="BC2272" i="1" s="1"/>
  <c r="BB2248" i="1"/>
  <c r="BC2248" i="1" s="1"/>
  <c r="BB2224" i="1"/>
  <c r="BC2224" i="1" s="1"/>
  <c r="BB2158" i="1"/>
  <c r="BC2158" i="1" s="1"/>
  <c r="BB2006" i="1"/>
  <c r="BC2006" i="1" s="1"/>
  <c r="BB2133" i="1"/>
  <c r="BC2133" i="1" s="1"/>
  <c r="BB2061" i="1"/>
  <c r="BC2061" i="1" s="1"/>
  <c r="BB2108" i="1"/>
  <c r="BC2108" i="1" s="1"/>
  <c r="BB2282" i="1"/>
  <c r="BC2282" i="1" s="1"/>
  <c r="BB2258" i="1"/>
  <c r="BC2258" i="1" s="1"/>
  <c r="BB2234" i="1"/>
  <c r="BC2234" i="1" s="1"/>
  <c r="BB2210" i="1"/>
  <c r="BC2210" i="1" s="1"/>
  <c r="BB2098" i="1"/>
  <c r="BC2098" i="1" s="1"/>
  <c r="BB2150" i="1"/>
  <c r="BC2150" i="1" s="1"/>
  <c r="BB2078" i="1"/>
  <c r="BC2078" i="1" s="1"/>
  <c r="BB1956" i="1"/>
  <c r="BC1956" i="1" s="1"/>
  <c r="BB1915" i="1"/>
  <c r="BC1915" i="1" s="1"/>
  <c r="BB1861" i="1"/>
  <c r="BC1861" i="1" s="1"/>
  <c r="BB1789" i="1"/>
  <c r="BC1789" i="1" s="1"/>
  <c r="BB1580" i="1"/>
  <c r="BC1580" i="1" s="1"/>
  <c r="BB1328" i="1"/>
  <c r="BC1328" i="1" s="1"/>
  <c r="BB554" i="1"/>
  <c r="BC554" i="1" s="1"/>
  <c r="BB482" i="1"/>
  <c r="BC482" i="1" s="1"/>
  <c r="BB410" i="1"/>
  <c r="BC410" i="1" s="1"/>
  <c r="BB296" i="1"/>
  <c r="BC296" i="1" s="1"/>
  <c r="BB2171" i="1"/>
  <c r="BC2171" i="1" s="1"/>
  <c r="BB2099" i="1"/>
  <c r="BC2099" i="1" s="1"/>
  <c r="BB2023" i="1"/>
  <c r="BC2023" i="1" s="1"/>
  <c r="BB1931" i="1"/>
  <c r="BC1931" i="1" s="1"/>
  <c r="BB1860" i="1"/>
  <c r="BC1860" i="1" s="1"/>
  <c r="BB1824" i="1"/>
  <c r="BC1824" i="1" s="1"/>
  <c r="BB1788" i="1"/>
  <c r="BC1788" i="1" s="1"/>
  <c r="BB1741" i="1"/>
  <c r="BC1741" i="1" s="1"/>
  <c r="BB1525" i="1"/>
  <c r="BC1525" i="1" s="1"/>
  <c r="BB1097" i="1"/>
  <c r="BC1097" i="1" s="1"/>
  <c r="BB2101" i="1"/>
  <c r="BC2101" i="1" s="1"/>
  <c r="BB2033" i="1"/>
  <c r="BC2033" i="1" s="1"/>
  <c r="BB1961" i="1"/>
  <c r="BC1961" i="1" s="1"/>
  <c r="BB1897" i="1"/>
  <c r="BC1897" i="1" s="1"/>
  <c r="BB1611" i="1"/>
  <c r="BC1611" i="1" s="1"/>
  <c r="BB2139" i="1"/>
  <c r="BC2139" i="1" s="1"/>
  <c r="BB2067" i="1"/>
  <c r="BC2067" i="1" s="1"/>
  <c r="BB1993" i="1"/>
  <c r="BC1993" i="1" s="1"/>
  <c r="BB1920" i="1"/>
  <c r="BC1920" i="1" s="1"/>
  <c r="BB1867" i="1"/>
  <c r="BC1867" i="1" s="1"/>
  <c r="BB1795" i="1"/>
  <c r="BC1795" i="1" s="1"/>
  <c r="BB1599" i="1"/>
  <c r="BC1599" i="1" s="1"/>
  <c r="BB1304" i="1"/>
  <c r="BC1304" i="1" s="1"/>
  <c r="BB2129" i="1"/>
  <c r="BC2129" i="1" s="1"/>
  <c r="BB2057" i="1"/>
  <c r="BC2057" i="1" s="1"/>
  <c r="BB1987" i="1"/>
  <c r="BC1987" i="1" s="1"/>
  <c r="BB1939" i="1"/>
  <c r="BC1939" i="1" s="1"/>
  <c r="BB1858" i="1"/>
  <c r="BC1858" i="1" s="1"/>
  <c r="BB1822" i="1"/>
  <c r="BC1822" i="1" s="1"/>
  <c r="BB1786" i="1"/>
  <c r="BC1786" i="1" s="1"/>
  <c r="BB1753" i="1"/>
  <c r="BC1753" i="1" s="1"/>
  <c r="BB1501" i="1"/>
  <c r="BC1501" i="1" s="1"/>
  <c r="BB1047" i="1"/>
  <c r="BC1047" i="1" s="1"/>
  <c r="BB2107" i="1"/>
  <c r="BC2107" i="1" s="1"/>
  <c r="BB2037" i="1"/>
  <c r="BC2037" i="1" s="1"/>
  <c r="BB1965" i="1"/>
  <c r="BC1965" i="1" s="1"/>
  <c r="BB1888" i="1"/>
  <c r="BC1888" i="1" s="1"/>
  <c r="BB1592" i="1"/>
  <c r="BC1592" i="1" s="1"/>
  <c r="BB1983" i="1"/>
  <c r="BC1983" i="1" s="1"/>
  <c r="BB1911" i="1"/>
  <c r="BC1911" i="1" s="1"/>
  <c r="BB1839" i="1"/>
  <c r="BC1839" i="1" s="1"/>
  <c r="BB1767" i="1"/>
  <c r="BC1767" i="1" s="1"/>
  <c r="BB1720" i="1"/>
  <c r="BC1720" i="1" s="1"/>
  <c r="BB1702" i="1"/>
  <c r="BC1702" i="1" s="1"/>
  <c r="BB1675" i="1"/>
  <c r="BC1675" i="1" s="1"/>
  <c r="BB1624" i="1"/>
  <c r="BC1624" i="1" s="1"/>
  <c r="BB1552" i="1"/>
  <c r="BC1552" i="1" s="1"/>
  <c r="BB1423" i="1"/>
  <c r="BC1423" i="1" s="1"/>
  <c r="BB1279" i="1"/>
  <c r="BC1279" i="1" s="1"/>
  <c r="BB1085" i="1"/>
  <c r="BC1085" i="1" s="1"/>
  <c r="BB1925" i="1"/>
  <c r="BC1925" i="1" s="1"/>
  <c r="BB1853" i="1"/>
  <c r="BC1853" i="1" s="1"/>
  <c r="BB1781" i="1"/>
  <c r="BC1781" i="1" s="1"/>
  <c r="BB1634" i="1"/>
  <c r="BC1634" i="1" s="1"/>
  <c r="BB1567" i="1"/>
  <c r="BC1567" i="1" s="1"/>
  <c r="BB1509" i="1"/>
  <c r="BC1509" i="1" s="1"/>
  <c r="BB1461" i="1"/>
  <c r="BC1461" i="1" s="1"/>
  <c r="BB1413" i="1"/>
  <c r="BC1413" i="1" s="1"/>
  <c r="BB1365" i="1"/>
  <c r="BC1365" i="1" s="1"/>
  <c r="BB1317" i="1"/>
  <c r="BC1317" i="1" s="1"/>
  <c r="BB1269" i="1"/>
  <c r="BC1269" i="1" s="1"/>
  <c r="BB1145" i="1"/>
  <c r="BC1145" i="1" s="1"/>
  <c r="BB1747" i="1"/>
  <c r="BC1747" i="1" s="1"/>
  <c r="BB1713" i="1"/>
  <c r="BC1713" i="1" s="1"/>
  <c r="BB1695" i="1"/>
  <c r="BC1695" i="1" s="1"/>
  <c r="BB1489" i="1"/>
  <c r="BC1489" i="1" s="1"/>
  <c r="BB1417" i="1"/>
  <c r="BC1417" i="1" s="1"/>
  <c r="BB1345" i="1"/>
  <c r="BC1345" i="1" s="1"/>
  <c r="BB1273" i="1"/>
  <c r="BC1273" i="1" s="1"/>
  <c r="BB1155" i="1"/>
  <c r="BC1155" i="1" s="1"/>
  <c r="BB1929" i="1"/>
  <c r="BC1929" i="1" s="1"/>
  <c r="BB1857" i="1"/>
  <c r="BC1857" i="1" s="1"/>
  <c r="BB1785" i="1"/>
  <c r="BC1785" i="1" s="1"/>
  <c r="BB1622" i="1"/>
  <c r="BC1622" i="1" s="1"/>
  <c r="BB1550" i="1"/>
  <c r="BC1550" i="1" s="1"/>
  <c r="BB1411" i="1"/>
  <c r="BC1411" i="1" s="1"/>
  <c r="BB1267" i="1"/>
  <c r="BC1267" i="1" s="1"/>
  <c r="BB1049" i="1"/>
  <c r="BC1049" i="1" s="1"/>
  <c r="BB1811" i="1"/>
  <c r="BC1811" i="1" s="1"/>
  <c r="BB1739" i="1"/>
  <c r="BC1739" i="1" s="1"/>
  <c r="BB1712" i="1"/>
  <c r="BC1712" i="1" s="1"/>
  <c r="BB1694" i="1"/>
  <c r="BC1694" i="1" s="1"/>
  <c r="BB1658" i="1"/>
  <c r="BC1658" i="1" s="1"/>
  <c r="BB1621" i="1"/>
  <c r="BC1621" i="1" s="1"/>
  <c r="BB1585" i="1"/>
  <c r="BC1585" i="1" s="1"/>
  <c r="BB1549" i="1"/>
  <c r="BC1549" i="1" s="1"/>
  <c r="BB1502" i="1"/>
  <c r="BC1502" i="1" s="1"/>
  <c r="BB1454" i="1"/>
  <c r="BC1454" i="1" s="1"/>
  <c r="BB1406" i="1"/>
  <c r="BC1406" i="1" s="1"/>
  <c r="BB1358" i="1"/>
  <c r="BC1358" i="1" s="1"/>
  <c r="BB1310" i="1"/>
  <c r="BC1310" i="1" s="1"/>
  <c r="BB1262" i="1"/>
  <c r="BC1262" i="1" s="1"/>
  <c r="BB1181" i="1"/>
  <c r="BC1181" i="1" s="1"/>
  <c r="BB873" i="1"/>
  <c r="BC873" i="1" s="1"/>
  <c r="BB1174" i="1"/>
  <c r="BC1174" i="1" s="1"/>
  <c r="BB1102" i="1"/>
  <c r="BC1102" i="1" s="1"/>
  <c r="BB1030" i="1"/>
  <c r="BC1030" i="1" s="1"/>
  <c r="BB781" i="1"/>
  <c r="BC781" i="1" s="1"/>
  <c r="BB1212" i="1"/>
  <c r="BC1212" i="1" s="1"/>
  <c r="BB1000" i="1"/>
  <c r="BC1000" i="1" s="1"/>
  <c r="BB1041" i="1"/>
  <c r="BC1041" i="1" s="1"/>
  <c r="BB1226" i="1"/>
  <c r="BC1226" i="1" s="1"/>
  <c r="BB980" i="1"/>
  <c r="BC980" i="1" s="1"/>
  <c r="BB1176" i="1"/>
  <c r="BC1176" i="1" s="1"/>
  <c r="BB1104" i="1"/>
  <c r="BC1104" i="1" s="1"/>
  <c r="BB1032" i="1"/>
  <c r="BC1032" i="1" s="1"/>
  <c r="BB868" i="1"/>
  <c r="BC868" i="1" s="1"/>
  <c r="BB1118" i="1"/>
  <c r="BC1118" i="1" s="1"/>
  <c r="BB1046" i="1"/>
  <c r="BC1046" i="1" s="1"/>
  <c r="BB933" i="1"/>
  <c r="BC933" i="1" s="1"/>
  <c r="BB876" i="1"/>
  <c r="BC876" i="1" s="1"/>
  <c r="BB1168" i="1"/>
  <c r="BC1168" i="1" s="1"/>
  <c r="BB1096" i="1"/>
  <c r="BC1096" i="1" s="1"/>
  <c r="BB1024" i="1"/>
  <c r="BC1024" i="1" s="1"/>
  <c r="BB986" i="1"/>
  <c r="BC986" i="1" s="1"/>
  <c r="BB921" i="1"/>
  <c r="BC921" i="1" s="1"/>
  <c r="BB880" i="1"/>
  <c r="BC880" i="1" s="1"/>
  <c r="BB1230" i="1"/>
  <c r="BC1230" i="1" s="1"/>
  <c r="BB1158" i="1"/>
  <c r="BC1158" i="1" s="1"/>
  <c r="BB1086" i="1"/>
  <c r="BC1086" i="1" s="1"/>
  <c r="BB982" i="1"/>
  <c r="BC982" i="1" s="1"/>
  <c r="BB896" i="1"/>
  <c r="BC896" i="1" s="1"/>
  <c r="BB1232" i="1"/>
  <c r="BC1232" i="1" s="1"/>
  <c r="BB1160" i="1"/>
  <c r="BC1160" i="1" s="1"/>
  <c r="BB1088" i="1"/>
  <c r="BC1088" i="1" s="1"/>
  <c r="BB1020" i="1"/>
  <c r="BC1020" i="1" s="1"/>
  <c r="BB960" i="1"/>
  <c r="BC960" i="1" s="1"/>
  <c r="BB846" i="1"/>
  <c r="BC846" i="1" s="1"/>
  <c r="BB973" i="1"/>
  <c r="BC973" i="1" s="1"/>
  <c r="BB901" i="1"/>
  <c r="BC901" i="1" s="1"/>
  <c r="BB745" i="1"/>
  <c r="BC745" i="1" s="1"/>
  <c r="BB709" i="1"/>
  <c r="BC709" i="1" s="1"/>
  <c r="BB673" i="1"/>
  <c r="BC673" i="1" s="1"/>
  <c r="BB637" i="1"/>
  <c r="BC637" i="1" s="1"/>
  <c r="BB884" i="1"/>
  <c r="BC884" i="1" s="1"/>
  <c r="BB774" i="1"/>
  <c r="BC774" i="1" s="1"/>
  <c r="BB738" i="1"/>
  <c r="BC738" i="1" s="1"/>
  <c r="BB702" i="1"/>
  <c r="BC702" i="1" s="1"/>
  <c r="BB1026" i="1"/>
  <c r="BC1026" i="1" s="1"/>
  <c r="BB961" i="1"/>
  <c r="BC961" i="1" s="1"/>
  <c r="BB889" i="1"/>
  <c r="BC889" i="1" s="1"/>
  <c r="BB816" i="1"/>
  <c r="BC816" i="1" s="1"/>
  <c r="BB773" i="1"/>
  <c r="BC773" i="1" s="1"/>
  <c r="BB737" i="1"/>
  <c r="BC737" i="1" s="1"/>
  <c r="BB679" i="1"/>
  <c r="BC679" i="1" s="1"/>
  <c r="BB642" i="1"/>
  <c r="BC642" i="1" s="1"/>
  <c r="BB707" i="1"/>
  <c r="BC707" i="1" s="1"/>
  <c r="BB800" i="1"/>
  <c r="BC800" i="1" s="1"/>
  <c r="BB658" i="1"/>
  <c r="BC658" i="1" s="1"/>
  <c r="BB729" i="1"/>
  <c r="BC729" i="1" s="1"/>
  <c r="BB616" i="1"/>
  <c r="BC616" i="1" s="1"/>
  <c r="BB812" i="1"/>
  <c r="BC812" i="1" s="1"/>
  <c r="BB674" i="1"/>
  <c r="BC674" i="1" s="1"/>
  <c r="BB648" i="1"/>
  <c r="BC648" i="1" s="1"/>
  <c r="BB546" i="1"/>
  <c r="BC546" i="1" s="1"/>
  <c r="BB402" i="1"/>
  <c r="BC402" i="1" s="1"/>
  <c r="BB619" i="1"/>
  <c r="BC619" i="1" s="1"/>
  <c r="BB466" i="1"/>
  <c r="BC466" i="1" s="1"/>
  <c r="BB358" i="1"/>
  <c r="BC358" i="1" s="1"/>
  <c r="BB618" i="1"/>
  <c r="BC618" i="1" s="1"/>
  <c r="BB591" i="1"/>
  <c r="BC591" i="1" s="1"/>
  <c r="BB564" i="1"/>
  <c r="BC564" i="1" s="1"/>
  <c r="BB265" i="1"/>
  <c r="BC265" i="1" s="1"/>
  <c r="BB529" i="1"/>
  <c r="BC529" i="1" s="1"/>
  <c r="BB493" i="1"/>
  <c r="BC493" i="1" s="1"/>
  <c r="BB457" i="1"/>
  <c r="BC457" i="1" s="1"/>
  <c r="BB421" i="1"/>
  <c r="BC421" i="1" s="1"/>
  <c r="BB385" i="1"/>
  <c r="BC385" i="1" s="1"/>
  <c r="BB349" i="1"/>
  <c r="BC349" i="1" s="1"/>
  <c r="BB276" i="1"/>
  <c r="BC276" i="1" s="1"/>
  <c r="BB596" i="1"/>
  <c r="BC596" i="1" s="1"/>
  <c r="BB569" i="1"/>
  <c r="BC569" i="1" s="1"/>
  <c r="BB536" i="1"/>
  <c r="BC536" i="1" s="1"/>
  <c r="BB500" i="1"/>
  <c r="BC500" i="1" s="1"/>
  <c r="BB464" i="1"/>
  <c r="BC464" i="1" s="1"/>
  <c r="BB428" i="1"/>
  <c r="BC428" i="1" s="1"/>
  <c r="BB392" i="1"/>
  <c r="BC392" i="1" s="1"/>
  <c r="BB356" i="1"/>
  <c r="BC356" i="1" s="1"/>
  <c r="BB316" i="1"/>
  <c r="BC316" i="1" s="1"/>
  <c r="BB586" i="1"/>
  <c r="BC586" i="1" s="1"/>
  <c r="BB559" i="1"/>
  <c r="BC559" i="1" s="1"/>
  <c r="BB523" i="1"/>
  <c r="BC523" i="1" s="1"/>
  <c r="BB487" i="1"/>
  <c r="BC487" i="1" s="1"/>
  <c r="BB451" i="1"/>
  <c r="BC451" i="1" s="1"/>
  <c r="BB415" i="1"/>
  <c r="BC415" i="1" s="1"/>
  <c r="BB379" i="1"/>
  <c r="BC379" i="1" s="1"/>
  <c r="BB347" i="1"/>
  <c r="BC347" i="1" s="1"/>
  <c r="BB303" i="1"/>
  <c r="BC303" i="1" s="1"/>
  <c r="BB177" i="1"/>
  <c r="BC177" i="1" s="1"/>
  <c r="BB191" i="1"/>
  <c r="BC191" i="1" s="1"/>
  <c r="BB291" i="1"/>
  <c r="BC291" i="1" s="1"/>
  <c r="BB259" i="1"/>
  <c r="BC259" i="1" s="1"/>
  <c r="BB127" i="1"/>
  <c r="BC127" i="1" s="1"/>
  <c r="BB132" i="1"/>
  <c r="BC132" i="1" s="1"/>
  <c r="BB174" i="1"/>
  <c r="BC174" i="1" s="1"/>
  <c r="BB176" i="1"/>
  <c r="BC176" i="1" s="1"/>
  <c r="BB226" i="1"/>
  <c r="BC226" i="1" s="1"/>
  <c r="BB161" i="1"/>
  <c r="BC161" i="1" s="1"/>
  <c r="BB216" i="1"/>
  <c r="BC216" i="1" s="1"/>
  <c r="BB107" i="1"/>
  <c r="BC107" i="1" s="1"/>
  <c r="BB194" i="1"/>
  <c r="BC194" i="1" s="1"/>
  <c r="BB111" i="1"/>
  <c r="BC111" i="1" s="1"/>
  <c r="BB196" i="1"/>
  <c r="BC196" i="1" s="1"/>
  <c r="BB71" i="1"/>
  <c r="BC71" i="1" s="1"/>
  <c r="BB47" i="1"/>
  <c r="BC47" i="1" s="1"/>
  <c r="BB23" i="1"/>
  <c r="BC23" i="1" s="1"/>
  <c r="BB141" i="1"/>
  <c r="BC141" i="1" s="1"/>
  <c r="BB102" i="1"/>
  <c r="BC102" i="1" s="1"/>
  <c r="BB78" i="1"/>
  <c r="BC78" i="1" s="1"/>
  <c r="BB54" i="1"/>
  <c r="BC54" i="1" s="1"/>
  <c r="BB30" i="1"/>
  <c r="BC30" i="1" s="1"/>
  <c r="BB6" i="1"/>
  <c r="BC6" i="1" s="1"/>
  <c r="BB157" i="1"/>
  <c r="BC157" i="1" s="1"/>
  <c r="BB109" i="1"/>
  <c r="BC109" i="1" s="1"/>
  <c r="BB85" i="1"/>
  <c r="BC85" i="1" s="1"/>
  <c r="BB61" i="1"/>
  <c r="BC61" i="1" s="1"/>
  <c r="BB37" i="1"/>
  <c r="BC37" i="1" s="1"/>
  <c r="BB13" i="1"/>
  <c r="BC13" i="1" s="1"/>
  <c r="BB116" i="1"/>
  <c r="BC116" i="1" s="1"/>
  <c r="BB92" i="1"/>
  <c r="BC92" i="1" s="1"/>
  <c r="BB68" i="1"/>
  <c r="BC68" i="1" s="1"/>
  <c r="BB44" i="1"/>
  <c r="BC44" i="1" s="1"/>
  <c r="BB20" i="1"/>
  <c r="BC20" i="1" s="1"/>
  <c r="BB643" i="1"/>
  <c r="BC643" i="1" s="1"/>
  <c r="BB964" i="1"/>
  <c r="BC964" i="1" s="1"/>
  <c r="BB701" i="1"/>
  <c r="BC701" i="1" s="1"/>
  <c r="BB784" i="1"/>
  <c r="BC784" i="1" s="1"/>
  <c r="BB646" i="1"/>
  <c r="BC646" i="1" s="1"/>
  <c r="BB723" i="1"/>
  <c r="BC723" i="1" s="1"/>
  <c r="BB978" i="1"/>
  <c r="BC978" i="1" s="1"/>
  <c r="BB806" i="1"/>
  <c r="BC806" i="1" s="1"/>
  <c r="BB662" i="1"/>
  <c r="BC662" i="1" s="1"/>
  <c r="BB644" i="1"/>
  <c r="BC644" i="1" s="1"/>
  <c r="BB510" i="1"/>
  <c r="BC510" i="1" s="1"/>
  <c r="BB378" i="1"/>
  <c r="BC378" i="1" s="1"/>
  <c r="BB550" i="1"/>
  <c r="BC550" i="1" s="1"/>
  <c r="BB442" i="1"/>
  <c r="BC442" i="1" s="1"/>
  <c r="BB838" i="1"/>
  <c r="BC838" i="1" s="1"/>
  <c r="BB612" i="1"/>
  <c r="BC612" i="1" s="1"/>
  <c r="BB585" i="1"/>
  <c r="BC585" i="1" s="1"/>
  <c r="BB328" i="1"/>
  <c r="BC328" i="1" s="1"/>
  <c r="BB557" i="1"/>
  <c r="BC557" i="1" s="1"/>
  <c r="BB521" i="1"/>
  <c r="BC521" i="1" s="1"/>
  <c r="BB485" i="1"/>
  <c r="BC485" i="1" s="1"/>
  <c r="BB449" i="1"/>
  <c r="BC449" i="1" s="1"/>
  <c r="BB413" i="1"/>
  <c r="BC413" i="1" s="1"/>
  <c r="BB377" i="1"/>
  <c r="BC377" i="1" s="1"/>
  <c r="BB341" i="1"/>
  <c r="BC341" i="1" s="1"/>
  <c r="BB617" i="1"/>
  <c r="BC617" i="1" s="1"/>
  <c r="BB590" i="1"/>
  <c r="BC590" i="1" s="1"/>
  <c r="BB563" i="1"/>
  <c r="BC563" i="1" s="1"/>
  <c r="BB528" i="1"/>
  <c r="BC528" i="1" s="1"/>
  <c r="BB492" i="1"/>
  <c r="BC492" i="1" s="1"/>
  <c r="BB456" i="1"/>
  <c r="BC456" i="1" s="1"/>
  <c r="BB420" i="1"/>
  <c r="BC420" i="1" s="1"/>
  <c r="BB384" i="1"/>
  <c r="BC384" i="1" s="1"/>
  <c r="BB348" i="1"/>
  <c r="BC348" i="1" s="1"/>
  <c r="BB304" i="1"/>
  <c r="BC304" i="1" s="1"/>
  <c r="BB580" i="1"/>
  <c r="BC580" i="1" s="1"/>
  <c r="BB551" i="1"/>
  <c r="BC551" i="1" s="1"/>
  <c r="BB515" i="1"/>
  <c r="BC515" i="1" s="1"/>
  <c r="BB479" i="1"/>
  <c r="BC479" i="1" s="1"/>
  <c r="BB443" i="1"/>
  <c r="BC443" i="1" s="1"/>
  <c r="BB407" i="1"/>
  <c r="BC407" i="1" s="1"/>
  <c r="BB371" i="1"/>
  <c r="BC371" i="1" s="1"/>
  <c r="BB343" i="1"/>
  <c r="BC343" i="1" s="1"/>
  <c r="BB297" i="1"/>
  <c r="BC297" i="1" s="1"/>
  <c r="BB162" i="1"/>
  <c r="BC162" i="1" s="1"/>
  <c r="BB186" i="1"/>
  <c r="BC186" i="1" s="1"/>
  <c r="BB283" i="1"/>
  <c r="BC283" i="1" s="1"/>
  <c r="BB255" i="1"/>
  <c r="BC255" i="1" s="1"/>
  <c r="BB250" i="1"/>
  <c r="BC250" i="1" s="1"/>
  <c r="BB249" i="1"/>
  <c r="BC249" i="1" s="1"/>
  <c r="BB248" i="1"/>
  <c r="BC248" i="1" s="1"/>
  <c r="BB152" i="1"/>
  <c r="BC152" i="1" s="1"/>
  <c r="BB214" i="1"/>
  <c r="BC214" i="1" s="1"/>
  <c r="BB137" i="1"/>
  <c r="BC137" i="1" s="1"/>
  <c r="BB204" i="1"/>
  <c r="BC204" i="1" s="1"/>
  <c r="BB83" i="1"/>
  <c r="BC83" i="1" s="1"/>
  <c r="BB182" i="1"/>
  <c r="BC182" i="1" s="1"/>
  <c r="BB87" i="1"/>
  <c r="BC87" i="1" s="1"/>
  <c r="BB184" i="1"/>
  <c r="BC184" i="1" s="1"/>
  <c r="BB67" i="1"/>
  <c r="BC67" i="1" s="1"/>
  <c r="BB43" i="1"/>
  <c r="BC43" i="1" s="1"/>
  <c r="BB19" i="1"/>
  <c r="BC19" i="1" s="1"/>
  <c r="BB129" i="1"/>
  <c r="BC129" i="1" s="1"/>
  <c r="BB98" i="1"/>
  <c r="BC98" i="1" s="1"/>
  <c r="BB74" i="1"/>
  <c r="BC74" i="1" s="1"/>
  <c r="BB50" i="1"/>
  <c r="BC50" i="1" s="1"/>
  <c r="BB26" i="1"/>
  <c r="BC26" i="1" s="1"/>
  <c r="BB167" i="1"/>
  <c r="BC167" i="1" s="1"/>
  <c r="BB145" i="1"/>
  <c r="BC145" i="1" s="1"/>
  <c r="BB105" i="1"/>
  <c r="BC105" i="1" s="1"/>
  <c r="BB81" i="1"/>
  <c r="BC81" i="1" s="1"/>
  <c r="BB57" i="1"/>
  <c r="BC57" i="1" s="1"/>
  <c r="BB33" i="1"/>
  <c r="BC33" i="1" s="1"/>
  <c r="BB9" i="1"/>
  <c r="BC9" i="1" s="1"/>
  <c r="BB112" i="1"/>
  <c r="BC112" i="1" s="1"/>
  <c r="BB88" i="1"/>
  <c r="BC88" i="1" s="1"/>
  <c r="BB64" i="1"/>
  <c r="BC64" i="1" s="1"/>
  <c r="BB40" i="1"/>
  <c r="BC40" i="1" s="1"/>
  <c r="BB16" i="1"/>
  <c r="BC16" i="1" s="1"/>
  <c r="BB900" i="1"/>
  <c r="BC900" i="1" s="1"/>
  <c r="BB892" i="1"/>
  <c r="BC892" i="1" s="1"/>
  <c r="BB671" i="1"/>
  <c r="BC671" i="1" s="1"/>
  <c r="BB754" i="1"/>
  <c r="BC754" i="1" s="1"/>
  <c r="BB809" i="1"/>
  <c r="BC809" i="1" s="1"/>
  <c r="BB693" i="1"/>
  <c r="BC693" i="1" s="1"/>
  <c r="BB918" i="1"/>
  <c r="BC918" i="1" s="1"/>
  <c r="BB764" i="1"/>
  <c r="BC764" i="1" s="1"/>
  <c r="BB696" i="1"/>
  <c r="BC696" i="1" s="1"/>
  <c r="BB610" i="1"/>
  <c r="BC610" i="1" s="1"/>
  <c r="BB486" i="1"/>
  <c r="BC486" i="1" s="1"/>
  <c r="BB366" i="1"/>
  <c r="BC366" i="1" s="1"/>
  <c r="BB538" i="1"/>
  <c r="BC538" i="1" s="1"/>
  <c r="BB430" i="1"/>
  <c r="BC430" i="1" s="1"/>
  <c r="BB826" i="1"/>
  <c r="BC826" i="1" s="1"/>
  <c r="BB609" i="1"/>
  <c r="BC609" i="1" s="1"/>
  <c r="BB582" i="1"/>
  <c r="BC582" i="1" s="1"/>
  <c r="BB323" i="1"/>
  <c r="BC323" i="1" s="1"/>
  <c r="BB553" i="1"/>
  <c r="BC553" i="1" s="1"/>
  <c r="BB517" i="1"/>
  <c r="BC517" i="1" s="1"/>
  <c r="BB481" i="1"/>
  <c r="BC481" i="1" s="1"/>
  <c r="BB445" i="1"/>
  <c r="BC445" i="1" s="1"/>
  <c r="BB409" i="1"/>
  <c r="BC409" i="1" s="1"/>
  <c r="BB373" i="1"/>
  <c r="BC373" i="1" s="1"/>
  <c r="BB332" i="1"/>
  <c r="BC332" i="1" s="1"/>
  <c r="BB614" i="1"/>
  <c r="BC614" i="1" s="1"/>
  <c r="BB587" i="1"/>
  <c r="BC587" i="1" s="1"/>
  <c r="BB560" i="1"/>
  <c r="BC560" i="1" s="1"/>
  <c r="BB524" i="1"/>
  <c r="BC524" i="1" s="1"/>
  <c r="BB488" i="1"/>
  <c r="BC488" i="1" s="1"/>
  <c r="BB452" i="1"/>
  <c r="BC452" i="1" s="1"/>
  <c r="BB416" i="1"/>
  <c r="BC416" i="1" s="1"/>
  <c r="BB380" i="1"/>
  <c r="BC380" i="1" s="1"/>
  <c r="BB293" i="1"/>
  <c r="BC293" i="1" s="1"/>
  <c r="BB292" i="1"/>
  <c r="BC292" i="1" s="1"/>
  <c r="BB577" i="1"/>
  <c r="BC577" i="1" s="1"/>
  <c r="BB547" i="1"/>
  <c r="BC547" i="1" s="1"/>
  <c r="BB511" i="1"/>
  <c r="BC511" i="1" s="1"/>
  <c r="BB475" i="1"/>
  <c r="BC475" i="1" s="1"/>
  <c r="BB439" i="1"/>
  <c r="BC439" i="1" s="1"/>
  <c r="BB403" i="1"/>
  <c r="BC403" i="1" s="1"/>
  <c r="BB367" i="1"/>
  <c r="BC367" i="1" s="1"/>
  <c r="BB339" i="1"/>
  <c r="BC339" i="1" s="1"/>
  <c r="BB285" i="1"/>
  <c r="BC285" i="1" s="1"/>
  <c r="BB95" i="1"/>
  <c r="BC95" i="1" s="1"/>
  <c r="BB166" i="1"/>
  <c r="BC166" i="1" s="1"/>
  <c r="BB279" i="1"/>
  <c r="BC279" i="1" s="1"/>
  <c r="BB251" i="1"/>
  <c r="BC251" i="1" s="1"/>
  <c r="BB246" i="1"/>
  <c r="BC246" i="1" s="1"/>
  <c r="BB227" i="1"/>
  <c r="BC227" i="1" s="1"/>
  <c r="BB224" i="1"/>
  <c r="BC224" i="1" s="1"/>
  <c r="BB138" i="1"/>
  <c r="BC138" i="1" s="1"/>
  <c r="BB202" i="1"/>
  <c r="BC202" i="1" s="1"/>
  <c r="BB125" i="1"/>
  <c r="BC125" i="1" s="1"/>
  <c r="BB192" i="1"/>
  <c r="BC192" i="1" s="1"/>
  <c r="BB242" i="1"/>
  <c r="BC242" i="1" s="1"/>
  <c r="BB163" i="1"/>
  <c r="BC163" i="1" s="1"/>
  <c r="BB244" i="1"/>
  <c r="BC244" i="1" s="1"/>
  <c r="BB115" i="1"/>
  <c r="BC115" i="1" s="1"/>
  <c r="BB63" i="1"/>
  <c r="BC63" i="1" s="1"/>
  <c r="BB39" i="1"/>
  <c r="BC39" i="1" s="1"/>
  <c r="BB15" i="1"/>
  <c r="BC15" i="1" s="1"/>
  <c r="BB118" i="1"/>
  <c r="BC118" i="1" s="1"/>
  <c r="BB94" i="1"/>
  <c r="BC94" i="1" s="1"/>
  <c r="BB70" i="1"/>
  <c r="BC70" i="1" s="1"/>
  <c r="BB46" i="1"/>
  <c r="BC46" i="1" s="1"/>
  <c r="BB22" i="1"/>
  <c r="BC22" i="1" s="1"/>
  <c r="BB155" i="1"/>
  <c r="BC155" i="1" s="1"/>
  <c r="BB133" i="1"/>
  <c r="BC133" i="1" s="1"/>
  <c r="BB101" i="1"/>
  <c r="BC101" i="1" s="1"/>
  <c r="BB77" i="1"/>
  <c r="BC77" i="1" s="1"/>
  <c r="BB53" i="1"/>
  <c r="BC53" i="1" s="1"/>
  <c r="BB29" i="1"/>
  <c r="BC29" i="1" s="1"/>
  <c r="BB5" i="1"/>
  <c r="BC5" i="1" s="1"/>
  <c r="BB108" i="1"/>
  <c r="BC108" i="1" s="1"/>
  <c r="BB84" i="1"/>
  <c r="BC84" i="1" s="1"/>
  <c r="BB60" i="1"/>
  <c r="BC60" i="1" s="1"/>
  <c r="BB36" i="1"/>
  <c r="BC36" i="1" s="1"/>
  <c r="BB12" i="1"/>
  <c r="BC12" i="1" s="1"/>
  <c r="BB780" i="1"/>
  <c r="BC780" i="1" s="1"/>
  <c r="BB822" i="1"/>
  <c r="BC822" i="1" s="1"/>
  <c r="BB665" i="1"/>
  <c r="BC665" i="1" s="1"/>
  <c r="BB748" i="1"/>
  <c r="BC748" i="1" s="1"/>
  <c r="BB796" i="1"/>
  <c r="BC796" i="1" s="1"/>
  <c r="BB687" i="1"/>
  <c r="BC687" i="1" s="1"/>
  <c r="BB906" i="1"/>
  <c r="BC906" i="1" s="1"/>
  <c r="BB758" i="1"/>
  <c r="BC758" i="1" s="1"/>
  <c r="BB692" i="1"/>
  <c r="BC692" i="1" s="1"/>
  <c r="BB844" i="1"/>
  <c r="BC844" i="1" s="1"/>
  <c r="BB474" i="1"/>
  <c r="BC474" i="1" s="1"/>
  <c r="BB638" i="1"/>
  <c r="BC638" i="1" s="1"/>
  <c r="BB514" i="1"/>
  <c r="BC514" i="1" s="1"/>
  <c r="BB406" i="1"/>
  <c r="BC406" i="1" s="1"/>
  <c r="BB804" i="1"/>
  <c r="BC804" i="1" s="1"/>
  <c r="BB603" i="1"/>
  <c r="BC603" i="1" s="1"/>
  <c r="BB576" i="1"/>
  <c r="BC576" i="1" s="1"/>
  <c r="BB307" i="1"/>
  <c r="BC307" i="1" s="1"/>
  <c r="BB545" i="1"/>
  <c r="BC545" i="1" s="1"/>
  <c r="BB509" i="1"/>
  <c r="BC509" i="1" s="1"/>
  <c r="BB473" i="1"/>
  <c r="BC473" i="1" s="1"/>
  <c r="BB437" i="1"/>
  <c r="BC437" i="1" s="1"/>
  <c r="BB401" i="1"/>
  <c r="BC401" i="1" s="1"/>
  <c r="BB365" i="1"/>
  <c r="BC365" i="1" s="1"/>
  <c r="BB312" i="1"/>
  <c r="BC312" i="1" s="1"/>
  <c r="BB608" i="1"/>
  <c r="BC608" i="1" s="1"/>
  <c r="BB581" i="1"/>
  <c r="BC581" i="1" s="1"/>
  <c r="BB552" i="1"/>
  <c r="BC552" i="1" s="1"/>
  <c r="BB516" i="1"/>
  <c r="BC516" i="1" s="1"/>
  <c r="BB480" i="1"/>
  <c r="BC480" i="1" s="1"/>
  <c r="BB444" i="1"/>
  <c r="BC444" i="1" s="1"/>
  <c r="BB408" i="1"/>
  <c r="BC408" i="1" s="1"/>
  <c r="BB372" i="1"/>
  <c r="BC372" i="1" s="1"/>
  <c r="BB269" i="1"/>
  <c r="BC269" i="1" s="1"/>
  <c r="BB119" i="1"/>
  <c r="BC119" i="1" s="1"/>
  <c r="BB571" i="1"/>
  <c r="BC571" i="1" s="1"/>
  <c r="BB539" i="1"/>
  <c r="BC539" i="1" s="1"/>
  <c r="BB503" i="1"/>
  <c r="BC503" i="1" s="1"/>
  <c r="BB467" i="1"/>
  <c r="BC467" i="1" s="1"/>
  <c r="BB431" i="1"/>
  <c r="BC431" i="1" s="1"/>
  <c r="BB395" i="1"/>
  <c r="BC395" i="1" s="1"/>
  <c r="BB363" i="1"/>
  <c r="BC363" i="1" s="1"/>
  <c r="BB334" i="1"/>
  <c r="BC334" i="1" s="1"/>
  <c r="BB273" i="1"/>
  <c r="BC273" i="1" s="1"/>
  <c r="BB234" i="1"/>
  <c r="BC234" i="1" s="1"/>
  <c r="BB139" i="1"/>
  <c r="BC139" i="1" s="1"/>
  <c r="BB275" i="1"/>
  <c r="BC275" i="1" s="1"/>
  <c r="BB243" i="1"/>
  <c r="BC243" i="1" s="1"/>
  <c r="BB237" i="1"/>
  <c r="BC237" i="1" s="1"/>
  <c r="BB203" i="1"/>
  <c r="BC203" i="1" s="1"/>
  <c r="BB212" i="1"/>
  <c r="BC212" i="1" s="1"/>
  <c r="BB130" i="1"/>
  <c r="BC130" i="1" s="1"/>
  <c r="BB190" i="1"/>
  <c r="BC190" i="1" s="1"/>
  <c r="BB103" i="1"/>
  <c r="BC103" i="1" s="1"/>
  <c r="BB180" i="1"/>
  <c r="BC180" i="1" s="1"/>
  <c r="BB230" i="1"/>
  <c r="BC230" i="1" s="1"/>
  <c r="BB150" i="1"/>
  <c r="BC150" i="1" s="1"/>
  <c r="BB232" i="1"/>
  <c r="BC232" i="1" s="1"/>
  <c r="BB91" i="1"/>
  <c r="BC91" i="1" s="1"/>
  <c r="BB59" i="1"/>
  <c r="BC59" i="1" s="1"/>
  <c r="BB35" i="1"/>
  <c r="BC35" i="1" s="1"/>
  <c r="BB11" i="1"/>
  <c r="BC11" i="1" s="1"/>
  <c r="BB114" i="1"/>
  <c r="BC114" i="1" s="1"/>
  <c r="BB90" i="1"/>
  <c r="BC90" i="1" s="1"/>
  <c r="BB66" i="1"/>
  <c r="BC66" i="1" s="1"/>
  <c r="BB42" i="1"/>
  <c r="BC42" i="1" s="1"/>
  <c r="BB18" i="1"/>
  <c r="BC18" i="1" s="1"/>
  <c r="BB143" i="1"/>
  <c r="BC143" i="1" s="1"/>
  <c r="BB121" i="1"/>
  <c r="BC121" i="1" s="1"/>
  <c r="BB97" i="1"/>
  <c r="BC97" i="1" s="1"/>
  <c r="BB73" i="1"/>
  <c r="BC73" i="1" s="1"/>
  <c r="BB49" i="1"/>
  <c r="BC49" i="1" s="1"/>
  <c r="BB25" i="1"/>
  <c r="BC25" i="1" s="1"/>
  <c r="BB135" i="1"/>
  <c r="BC135" i="1" s="1"/>
  <c r="BB104" i="1"/>
  <c r="BC104" i="1" s="1"/>
  <c r="BB80" i="1"/>
  <c r="BC80" i="1" s="1"/>
  <c r="BB56" i="1"/>
  <c r="BC56" i="1" s="1"/>
  <c r="BB32" i="1"/>
  <c r="BC32" i="1" s="1"/>
  <c r="BB8" i="1"/>
  <c r="BC8" i="1" s="1"/>
  <c r="BB744" i="1"/>
  <c r="BC744" i="1" s="1"/>
  <c r="BB779" i="1"/>
  <c r="BC779" i="1" s="1"/>
  <c r="BB635" i="1"/>
  <c r="BC635" i="1" s="1"/>
  <c r="BB718" i="1"/>
  <c r="BC718" i="1" s="1"/>
  <c r="BB765" i="1"/>
  <c r="BC765" i="1" s="1"/>
  <c r="BB657" i="1"/>
  <c r="BC657" i="1" s="1"/>
  <c r="BB848" i="1"/>
  <c r="BC848" i="1" s="1"/>
  <c r="BB728" i="1"/>
  <c r="BC728" i="1" s="1"/>
  <c r="BB672" i="1"/>
  <c r="BC672" i="1" s="1"/>
  <c r="BB808" i="1"/>
  <c r="BC808" i="1" s="1"/>
  <c r="BB438" i="1"/>
  <c r="BC438" i="1" s="1"/>
  <c r="BB634" i="1"/>
  <c r="BC634" i="1" s="1"/>
  <c r="BB502" i="1"/>
  <c r="BC502" i="1" s="1"/>
  <c r="BB394" i="1"/>
  <c r="BC394" i="1" s="1"/>
  <c r="BB798" i="1"/>
  <c r="BC798" i="1" s="1"/>
  <c r="BB600" i="1"/>
  <c r="BC600" i="1" s="1"/>
  <c r="BB573" i="1"/>
  <c r="BC573" i="1" s="1"/>
  <c r="BB301" i="1"/>
  <c r="BC301" i="1" s="1"/>
  <c r="BB541" i="1"/>
  <c r="BC541" i="1" s="1"/>
  <c r="BB505" i="1"/>
  <c r="BC505" i="1" s="1"/>
  <c r="BB469" i="1"/>
  <c r="BC469" i="1" s="1"/>
  <c r="BB433" i="1"/>
  <c r="BC433" i="1" s="1"/>
  <c r="BB397" i="1"/>
  <c r="BC397" i="1" s="1"/>
  <c r="BB361" i="1"/>
  <c r="BC361" i="1" s="1"/>
  <c r="BB306" i="1"/>
  <c r="BC306" i="1" s="1"/>
  <c r="BB605" i="1"/>
  <c r="BC605" i="1" s="1"/>
  <c r="BB578" i="1"/>
  <c r="BC578" i="1" s="1"/>
  <c r="BB548" i="1"/>
  <c r="BC548" i="1" s="1"/>
  <c r="BB512" i="1"/>
  <c r="BC512" i="1" s="1"/>
  <c r="BB476" i="1"/>
  <c r="BC476" i="1" s="1"/>
  <c r="BB440" i="1"/>
  <c r="BC440" i="1" s="1"/>
  <c r="BB404" i="1"/>
  <c r="BC404" i="1" s="1"/>
  <c r="BB368" i="1"/>
  <c r="BC368" i="1" s="1"/>
  <c r="BB257" i="1"/>
  <c r="BC257" i="1" s="1"/>
  <c r="BB595" i="1"/>
  <c r="BC595" i="1" s="1"/>
  <c r="BB568" i="1"/>
  <c r="BC568" i="1" s="1"/>
  <c r="BB535" i="1"/>
  <c r="BC535" i="1" s="1"/>
  <c r="BB499" i="1"/>
  <c r="BC499" i="1" s="1"/>
  <c r="BB463" i="1"/>
  <c r="BC463" i="1" s="1"/>
  <c r="BB427" i="1"/>
  <c r="BC427" i="1" s="1"/>
  <c r="BB391" i="1"/>
  <c r="BC391" i="1" s="1"/>
  <c r="BB359" i="1"/>
  <c r="BC359" i="1" s="1"/>
  <c r="BB320" i="1"/>
  <c r="BC320" i="1" s="1"/>
  <c r="BB225" i="1"/>
  <c r="BC225" i="1" s="1"/>
  <c r="BB215" i="1"/>
  <c r="BC215" i="1" s="1"/>
  <c r="BB299" i="1"/>
  <c r="BC299" i="1" s="1"/>
  <c r="BB271" i="1"/>
  <c r="BC271" i="1" s="1"/>
  <c r="BB219" i="1"/>
  <c r="BC219" i="1" s="1"/>
  <c r="BB189" i="1"/>
  <c r="BC189" i="1" s="1"/>
  <c r="BB198" i="1"/>
  <c r="BC198" i="1" s="1"/>
  <c r="BB200" i="1"/>
  <c r="BC200" i="1" s="1"/>
  <c r="BB126" i="1"/>
  <c r="BC126" i="1" s="1"/>
  <c r="BB178" i="1"/>
  <c r="BC178" i="1" s="1"/>
  <c r="BB240" i="1"/>
  <c r="BC240" i="1" s="1"/>
  <c r="BB151" i="1"/>
  <c r="BC151" i="1" s="1"/>
  <c r="BB218" i="1"/>
  <c r="BC218" i="1" s="1"/>
  <c r="BB140" i="1"/>
  <c r="BC140" i="1" s="1"/>
  <c r="BB220" i="1"/>
  <c r="BC220" i="1" s="1"/>
  <c r="BB79" i="1"/>
  <c r="BC79" i="1" s="1"/>
  <c r="BB55" i="1"/>
  <c r="BC55" i="1" s="1"/>
  <c r="BB31" i="1"/>
  <c r="BC31" i="1" s="1"/>
  <c r="BB7" i="1"/>
  <c r="BC7" i="1" s="1"/>
  <c r="BB110" i="1"/>
  <c r="BC110" i="1" s="1"/>
  <c r="BB86" i="1"/>
  <c r="BC86" i="1" s="1"/>
  <c r="BB62" i="1"/>
  <c r="BC62" i="1" s="1"/>
  <c r="BB38" i="1"/>
  <c r="BC38" i="1" s="1"/>
  <c r="BB14" i="1"/>
  <c r="BC14" i="1" s="1"/>
  <c r="BB131" i="1"/>
  <c r="BC131" i="1" s="1"/>
  <c r="BB117" i="1"/>
  <c r="BC117" i="1" s="1"/>
  <c r="BB93" i="1"/>
  <c r="BC93" i="1" s="1"/>
  <c r="BB69" i="1"/>
  <c r="BC69" i="1" s="1"/>
  <c r="BB45" i="1"/>
  <c r="BC45" i="1" s="1"/>
  <c r="BB21" i="1"/>
  <c r="BC21" i="1" s="1"/>
  <c r="BB123" i="1"/>
  <c r="BC123" i="1" s="1"/>
  <c r="BB100" i="1"/>
  <c r="BC100" i="1" s="1"/>
  <c r="BB76" i="1"/>
  <c r="BC76" i="1" s="1"/>
  <c r="BB52" i="1"/>
  <c r="BC52" i="1" s="1"/>
  <c r="BB28" i="1"/>
  <c r="BC28" i="1" s="1"/>
  <c r="BB4" i="1"/>
  <c r="BC4" i="1" s="1"/>
  <c r="BB708" i="1"/>
  <c r="BC708" i="1" s="1"/>
  <c r="BB743" i="1"/>
  <c r="BC743" i="1" s="1"/>
  <c r="BB629" i="1"/>
  <c r="BC629" i="1" s="1"/>
  <c r="BB712" i="1"/>
  <c r="BC712" i="1" s="1"/>
  <c r="BB759" i="1"/>
  <c r="BC759" i="1" s="1"/>
  <c r="BB651" i="1"/>
  <c r="BC651" i="1" s="1"/>
  <c r="BB842" i="1"/>
  <c r="BC842" i="1" s="1"/>
  <c r="BB722" i="1"/>
  <c r="BC722" i="1" s="1"/>
  <c r="BB668" i="1"/>
  <c r="BC668" i="1" s="1"/>
  <c r="BB558" i="1"/>
  <c r="BC558" i="1" s="1"/>
  <c r="BB414" i="1"/>
  <c r="BC414" i="1" s="1"/>
  <c r="BB626" i="1"/>
  <c r="BC626" i="1" s="1"/>
  <c r="BB478" i="1"/>
  <c r="BC478" i="1" s="1"/>
  <c r="BB370" i="1"/>
  <c r="BC370" i="1" s="1"/>
  <c r="BB604" i="1"/>
  <c r="BC604" i="1" s="1"/>
  <c r="BB594" i="1"/>
  <c r="BC594" i="1" s="1"/>
  <c r="BB567" i="1"/>
  <c r="BC567" i="1" s="1"/>
  <c r="BB277" i="1"/>
  <c r="BC277" i="1" s="1"/>
  <c r="BB533" i="1"/>
  <c r="BC533" i="1" s="1"/>
  <c r="BB497" i="1"/>
  <c r="BC497" i="1" s="1"/>
  <c r="BB461" i="1"/>
  <c r="BC461" i="1" s="1"/>
  <c r="BB425" i="1"/>
  <c r="BC425" i="1" s="1"/>
  <c r="BB389" i="1"/>
  <c r="BC389" i="1" s="1"/>
  <c r="BB353" i="1"/>
  <c r="BC353" i="1" s="1"/>
  <c r="BB288" i="1"/>
  <c r="BC288" i="1" s="1"/>
  <c r="BB599" i="1"/>
  <c r="BC599" i="1" s="1"/>
  <c r="BB572" i="1"/>
  <c r="BC572" i="1" s="1"/>
  <c r="BB540" i="1"/>
  <c r="BC540" i="1" s="1"/>
  <c r="BB504" i="1"/>
  <c r="BC504" i="1" s="1"/>
  <c r="BB468" i="1"/>
  <c r="BC468" i="1" s="1"/>
  <c r="BB432" i="1"/>
  <c r="BC432" i="1" s="1"/>
  <c r="BB396" i="1"/>
  <c r="BC396" i="1" s="1"/>
  <c r="BB360" i="1"/>
  <c r="BC360" i="1" s="1"/>
  <c r="BB335" i="1"/>
  <c r="BC335" i="1" s="1"/>
  <c r="BB589" i="1"/>
  <c r="BC589" i="1" s="1"/>
  <c r="BB562" i="1"/>
  <c r="BC562" i="1" s="1"/>
  <c r="BB527" i="1"/>
  <c r="BC527" i="1" s="1"/>
  <c r="BB491" i="1"/>
  <c r="BC491" i="1" s="1"/>
  <c r="BB455" i="1"/>
  <c r="BC455" i="1" s="1"/>
  <c r="BB419" i="1"/>
  <c r="BC419" i="1" s="1"/>
  <c r="BB383" i="1"/>
  <c r="BC383" i="1" s="1"/>
  <c r="BB355" i="1"/>
  <c r="BC355" i="1" s="1"/>
  <c r="BB309" i="1"/>
  <c r="BC309" i="1" s="1"/>
  <c r="BB201" i="1"/>
  <c r="BC201" i="1" s="1"/>
  <c r="BB210" i="1"/>
  <c r="BC210" i="1" s="1"/>
  <c r="BB295" i="1"/>
  <c r="BC295" i="1" s="1"/>
  <c r="BB267" i="1"/>
  <c r="BC267" i="1" s="1"/>
  <c r="BB149" i="1"/>
  <c r="BC149" i="1" s="1"/>
  <c r="BB159" i="1"/>
  <c r="BC159" i="1" s="1"/>
  <c r="BB179" i="1"/>
  <c r="BC179" i="1" s="1"/>
  <c r="BB188" i="1"/>
  <c r="BC188" i="1" s="1"/>
  <c r="BB99" i="1"/>
  <c r="BC99" i="1" s="1"/>
  <c r="BB164" i="1"/>
  <c r="BC164" i="1" s="1"/>
  <c r="BB228" i="1"/>
  <c r="BC228" i="1" s="1"/>
  <c r="BB147" i="1"/>
  <c r="BC147" i="1" s="1"/>
  <c r="BB206" i="1"/>
  <c r="BC206" i="1" s="1"/>
  <c r="BB128" i="1"/>
  <c r="BC128" i="1" s="1"/>
  <c r="BB208" i="1"/>
  <c r="BC208" i="1" s="1"/>
  <c r="BB75" i="1"/>
  <c r="BC75" i="1" s="1"/>
  <c r="BB51" i="1"/>
  <c r="BC51" i="1" s="1"/>
  <c r="BB27" i="1"/>
  <c r="BC27" i="1" s="1"/>
  <c r="BB153" i="1"/>
  <c r="BC153" i="1" s="1"/>
  <c r="BB106" i="1"/>
  <c r="BC106" i="1" s="1"/>
  <c r="BB82" i="1"/>
  <c r="BC82" i="1" s="1"/>
  <c r="BB58" i="1"/>
  <c r="BC58" i="1" s="1"/>
  <c r="BB34" i="1"/>
  <c r="BC34" i="1" s="1"/>
  <c r="BB10" i="1"/>
  <c r="BC10" i="1" s="1"/>
  <c r="BB169" i="1"/>
  <c r="BC169" i="1" s="1"/>
  <c r="BB113" i="1"/>
  <c r="BC113" i="1" s="1"/>
  <c r="BB89" i="1"/>
  <c r="BC89" i="1" s="1"/>
  <c r="BB65" i="1"/>
  <c r="BC65" i="1" s="1"/>
  <c r="BB41" i="1"/>
  <c r="BC41" i="1" s="1"/>
  <c r="BB17" i="1"/>
  <c r="BC17" i="1" s="1"/>
  <c r="BB120" i="1"/>
  <c r="BC120" i="1" s="1"/>
  <c r="BB96" i="1"/>
  <c r="BC96" i="1" s="1"/>
  <c r="BB72" i="1"/>
  <c r="BC72" i="1" s="1"/>
  <c r="BB48" i="1"/>
  <c r="BC48" i="1" s="1"/>
  <c r="BB24" i="1"/>
  <c r="BC24" i="1" s="1"/>
  <c r="C2290" i="1"/>
  <c r="BB3" i="1"/>
  <c r="BC3" i="1" l="1"/>
  <c r="BB2287" i="1" l="1"/>
  <c r="BC2287" i="1" l="1"/>
</calcChain>
</file>

<file path=xl/sharedStrings.xml><?xml version="1.0" encoding="utf-8"?>
<sst xmlns="http://schemas.openxmlformats.org/spreadsheetml/2006/main" count="18039" uniqueCount="1137">
  <si>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</si>
  <si>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</si>
  <si>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</si>
  <si>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</si>
  <si>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</si>
  <si>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</si>
  <si>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</si>
  <si>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</si>
  <si>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</si>
  <si>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</si>
  <si>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</si>
  <si>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</si>
  <si>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</si>
  <si>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</si>
  <si>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</si>
  <si>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</si>
  <si>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</si>
  <si>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</si>
  <si>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</si>
  <si>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</si>
  <si>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</si>
  <si>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</si>
  <si>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</si>
  <si>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</si>
  <si>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</si>
  <si>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</si>
  <si>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</si>
  <si>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</si>
  <si>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</si>
  <si>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</si>
  <si>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</si>
  <si>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</si>
  <si>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</si>
  <si>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</si>
  <si>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</si>
  <si>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</si>
  <si>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</si>
  <si>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</si>
  <si>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</si>
  <si>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</si>
  <si>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</si>
  <si>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</si>
  <si>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</si>
  <si>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</si>
  <si>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</si>
  <si>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</si>
  <si>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</si>
  <si>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</si>
  <si>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</si>
  <si>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</si>
  <si>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</si>
  <si>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</si>
  <si>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</si>
  <si>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</si>
  <si>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</si>
  <si>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</si>
  <si>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</si>
  <si>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</si>
  <si>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04-013-1140</t>
  </si>
  <si>
    <t>ROY STEWART ETAL</t>
  </si>
  <si>
    <t>2472 370TH ST</t>
  </si>
  <si>
    <t>LANCASTER MN 56735-0000</t>
  </si>
  <si>
    <t>NENW</t>
  </si>
  <si>
    <t>13</t>
  </si>
  <si>
    <t>163</t>
  </si>
  <si>
    <t>049</t>
  </si>
  <si>
    <t>SENW</t>
  </si>
  <si>
    <t>NESW</t>
  </si>
  <si>
    <t>SESW</t>
  </si>
  <si>
    <t>SWSE</t>
  </si>
  <si>
    <t>NWSE</t>
  </si>
  <si>
    <t>SWNE</t>
  </si>
  <si>
    <t>NWNE</t>
  </si>
  <si>
    <t>NENE</t>
  </si>
  <si>
    <t>SENE</t>
  </si>
  <si>
    <t>NESE</t>
  </si>
  <si>
    <t>SESE</t>
  </si>
  <si>
    <t>04-013-1160</t>
  </si>
  <si>
    <t>HUNTER FAMILY TRUST</t>
  </si>
  <si>
    <t>115 DEL RIO DR EAST</t>
  </si>
  <si>
    <t>TEMPE AZ 85282-3662</t>
  </si>
  <si>
    <t>NWNW</t>
  </si>
  <si>
    <t>04-013-1180</t>
  </si>
  <si>
    <t>DANIEL HUNTER</t>
  </si>
  <si>
    <t>PO BOX 7</t>
  </si>
  <si>
    <t>LANCASTER MN 56735-0007</t>
  </si>
  <si>
    <t>SWNW</t>
  </si>
  <si>
    <t>04-013-1200</t>
  </si>
  <si>
    <t>JOHN STENQUIST</t>
  </si>
  <si>
    <t>PO BOX 15</t>
  </si>
  <si>
    <t>LANCASTER MN 56735-0015</t>
  </si>
  <si>
    <t>NWSW</t>
  </si>
  <si>
    <t>04-013-1220</t>
  </si>
  <si>
    <t>3938 280TH AVE</t>
  </si>
  <si>
    <t>SWSW</t>
  </si>
  <si>
    <t>04-013-1230</t>
  </si>
  <si>
    <t>JESSE D &amp; DENISE STREGE</t>
  </si>
  <si>
    <t>3810 260TH AVE</t>
  </si>
  <si>
    <t>04-014-1290</t>
  </si>
  <si>
    <t>CYNTHIA K CLOW</t>
  </si>
  <si>
    <t>3739 230TH AVE</t>
  </si>
  <si>
    <t>14</t>
  </si>
  <si>
    <t>04-014-1300</t>
  </si>
  <si>
    <t>04-014-1320</t>
  </si>
  <si>
    <t>BLAKE L NELSON</t>
  </si>
  <si>
    <t>4735 LORINDA DR</t>
  </si>
  <si>
    <t>SAINT PAUL MN 55126-5841</t>
  </si>
  <si>
    <t>04-023-2140</t>
  </si>
  <si>
    <t>807 COUNTY ROAD 6</t>
  </si>
  <si>
    <t>23</t>
  </si>
  <si>
    <t>04-023-2160</t>
  </si>
  <si>
    <t>JANE C SOBOLIK-KELLY</t>
  </si>
  <si>
    <t>PO BOX 418</t>
  </si>
  <si>
    <t>HALLOCK MN 56728-0000</t>
  </si>
  <si>
    <t>04-023-2180</t>
  </si>
  <si>
    <t>04-023-2200</t>
  </si>
  <si>
    <t>3457 280TH AVENUE</t>
  </si>
  <si>
    <t>04-023-2210</t>
  </si>
  <si>
    <t>KATHLEEN HUNTER</t>
  </si>
  <si>
    <t>1482 HURON DR</t>
  </si>
  <si>
    <t>DETROIT LAKES MN 56501-0000</t>
  </si>
  <si>
    <t>04-024-2220</t>
  </si>
  <si>
    <t>MARK J HANSON</t>
  </si>
  <si>
    <t>PO BOX 66</t>
  </si>
  <si>
    <t>LANCASTER MN 56735-0066</t>
  </si>
  <si>
    <t>24</t>
  </si>
  <si>
    <t>04-024-2240</t>
  </si>
  <si>
    <t>7185 CEDARWOOD CIR</t>
  </si>
  <si>
    <t>BOULDER CO 80301-0000</t>
  </si>
  <si>
    <t>04-024-2260</t>
  </si>
  <si>
    <t>04-024-2280</t>
  </si>
  <si>
    <t>04-024-2300</t>
  </si>
  <si>
    <t>04-024-2320</t>
  </si>
  <si>
    <t>VERNON BAHR</t>
  </si>
  <si>
    <t>1864 360TH ST PO BOX 69</t>
  </si>
  <si>
    <t>HUMBOLDT MN 56731-0069</t>
  </si>
  <si>
    <t>04-024-2330</t>
  </si>
  <si>
    <t>ORLEANS GRAIN CO</t>
  </si>
  <si>
    <t>3125 330TH ST</t>
  </si>
  <si>
    <t>04-024-2360</t>
  </si>
  <si>
    <t>04-024-2380</t>
  </si>
  <si>
    <t>04-024-2400</t>
  </si>
  <si>
    <t>04-024-2480</t>
  </si>
  <si>
    <t>04-024-2500</t>
  </si>
  <si>
    <t>04-024-2520</t>
  </si>
  <si>
    <t>04-024-2540</t>
  </si>
  <si>
    <t>04-024-2560</t>
  </si>
  <si>
    <t>04-024-2580</t>
  </si>
  <si>
    <t>JESSE D STREGE</t>
  </si>
  <si>
    <t>04-024-2600</t>
  </si>
  <si>
    <t>04-024-2620</t>
  </si>
  <si>
    <t>04-024-2640</t>
  </si>
  <si>
    <t>04-024-2660</t>
  </si>
  <si>
    <t>04-024-2680</t>
  </si>
  <si>
    <t>04-024-2700</t>
  </si>
  <si>
    <t>04-024-2720</t>
  </si>
  <si>
    <t>ROBERT &amp; JEAN M LAUDE</t>
  </si>
  <si>
    <t>322 RIVER RD</t>
  </si>
  <si>
    <t>04-024-2740</t>
  </si>
  <si>
    <t>04-024-2760</t>
  </si>
  <si>
    <t>04-024-2780</t>
  </si>
  <si>
    <t>04-024-2800</t>
  </si>
  <si>
    <t>04-024-2820</t>
  </si>
  <si>
    <t>04-024-2840</t>
  </si>
  <si>
    <t>04-024-2860</t>
  </si>
  <si>
    <t>04-024-2880</t>
  </si>
  <si>
    <t>JIM R &amp; DIXIE L STREGE</t>
  </si>
  <si>
    <t>2376 363RD ST</t>
  </si>
  <si>
    <t>04-024-2900</t>
  </si>
  <si>
    <t>04-024-2920</t>
  </si>
  <si>
    <t>04-024-2940</t>
  </si>
  <si>
    <t>04-024-2960</t>
  </si>
  <si>
    <t>04-024-2980</t>
  </si>
  <si>
    <t>04-024-3000</t>
  </si>
  <si>
    <t>04-024-3020</t>
  </si>
  <si>
    <t>04-024-3040</t>
  </si>
  <si>
    <t>04-024-3060</t>
  </si>
  <si>
    <t>JEFF SWIONTEK</t>
  </si>
  <si>
    <t>206 MAIN AVE N PO BOX 54</t>
  </si>
  <si>
    <t>CLIMAX MN 56523-0000</t>
  </si>
  <si>
    <t>04-024-3080</t>
  </si>
  <si>
    <t>04-024-3100</t>
  </si>
  <si>
    <t>JIM R STREGE</t>
  </si>
  <si>
    <t>04-024-3120</t>
  </si>
  <si>
    <t>MYRNA R WESTBERG</t>
  </si>
  <si>
    <t>2812 GLENWOOD DR NW</t>
  </si>
  <si>
    <t>ALBUQUERQUE NM 87107-2922</t>
  </si>
  <si>
    <t>04-024-3140</t>
  </si>
  <si>
    <t>04-024-3160</t>
  </si>
  <si>
    <t>04-024-3180</t>
  </si>
  <si>
    <t>04-024-3200</t>
  </si>
  <si>
    <t>04-024-3240</t>
  </si>
  <si>
    <t>KITTSON COUNTY</t>
  </si>
  <si>
    <t>410 5TH ST SE  STE 212</t>
  </si>
  <si>
    <t>04-025-3280</t>
  </si>
  <si>
    <t>1029 BIRCH AVE SE</t>
  </si>
  <si>
    <t>25</t>
  </si>
  <si>
    <t>04-025-3290</t>
  </si>
  <si>
    <t>04-025-3300</t>
  </si>
  <si>
    <t>WILLIAM G LINDSTROM REVOC TRUS</t>
  </si>
  <si>
    <t>1120 MAPLE ST S</t>
  </si>
  <si>
    <t>NORTHFIELD MN 55057-0000</t>
  </si>
  <si>
    <t>04-025-3310</t>
  </si>
  <si>
    <t>04-026-3320</t>
  </si>
  <si>
    <t>GAIL E &amp; THOMAS B REYNOLDS</t>
  </si>
  <si>
    <t>37 BEAVER CREEK BLVD</t>
  </si>
  <si>
    <t>HAVRE MT 59501-0000</t>
  </si>
  <si>
    <t>26</t>
  </si>
  <si>
    <t>04-026-3330</t>
  </si>
  <si>
    <t>23316 CO RD 23</t>
  </si>
  <si>
    <t>GREENBUSH MN 56726-0000</t>
  </si>
  <si>
    <t>04-026-3340</t>
  </si>
  <si>
    <t>GLADYS L LANG</t>
  </si>
  <si>
    <t>604 DOUGLAS AVE NE</t>
  </si>
  <si>
    <t>HALLOCK MN 56728-4400</t>
  </si>
  <si>
    <t>04-035-4140</t>
  </si>
  <si>
    <t>JON K VOLD</t>
  </si>
  <si>
    <t>2418 310TH ST</t>
  </si>
  <si>
    <t>35</t>
  </si>
  <si>
    <t>04-035-4150</t>
  </si>
  <si>
    <t>JOEL T VOLD TRUST</t>
  </si>
  <si>
    <t>PO BOX 781</t>
  </si>
  <si>
    <t>04-035-4160</t>
  </si>
  <si>
    <t>04-035-4170</t>
  </si>
  <si>
    <t>04-035-4180</t>
  </si>
  <si>
    <t>04-036-4200</t>
  </si>
  <si>
    <t>BRUCE L &amp; MARILYN GUSTAFSON</t>
  </si>
  <si>
    <t>PO BOX 274</t>
  </si>
  <si>
    <t>36</t>
  </si>
  <si>
    <t>04-036-4220</t>
  </si>
  <si>
    <t>04-036-4240</t>
  </si>
  <si>
    <t>04-036-4245</t>
  </si>
  <si>
    <t>04-036-4250</t>
  </si>
  <si>
    <t>3263 360TH ST</t>
  </si>
  <si>
    <t>04-036-4260</t>
  </si>
  <si>
    <t>07-002-0140</t>
  </si>
  <si>
    <t>DUANE SAND</t>
  </si>
  <si>
    <t>765 ASPEN AVE</t>
  </si>
  <si>
    <t>BISMARCK ND 58503-0000</t>
  </si>
  <si>
    <t>2</t>
  </si>
  <si>
    <t>162</t>
  </si>
  <si>
    <t>048</t>
  </si>
  <si>
    <t>07-002-0160</t>
  </si>
  <si>
    <t>RICKY H SCHMIEDEBERG ETAL</t>
  </si>
  <si>
    <t>424 PIONEER ST S</t>
  </si>
  <si>
    <t>WARREN MN 56762-0000</t>
  </si>
  <si>
    <t>07-002-0180</t>
  </si>
  <si>
    <t>SW EV LUTHERAN CEMETRY</t>
  </si>
  <si>
    <t>NO ADDRESS</t>
  </si>
  <si>
    <t>NO CITY STATE ZIP</t>
  </si>
  <si>
    <t>07-002-0200</t>
  </si>
  <si>
    <t>PATRICIA PETERSON</t>
  </si>
  <si>
    <t>2814 330TH ST</t>
  </si>
  <si>
    <t>LANCASTER MN 56735-9667</t>
  </si>
  <si>
    <t>07-002-0220</t>
  </si>
  <si>
    <t>07-002-0240</t>
  </si>
  <si>
    <t>JODY PETERSON</t>
  </si>
  <si>
    <t>209 5TH ST E</t>
  </si>
  <si>
    <t>07-002-0260</t>
  </si>
  <si>
    <t>07-003-0270</t>
  </si>
  <si>
    <t>3381 270TH AVE</t>
  </si>
  <si>
    <t>3</t>
  </si>
  <si>
    <t>34</t>
  </si>
  <si>
    <t>07-003-0280</t>
  </si>
  <si>
    <t>NEIL L PETERSON</t>
  </si>
  <si>
    <t>3399 280TH AVE</t>
  </si>
  <si>
    <t>07-003-0300</t>
  </si>
  <si>
    <t>RICHARD R NICHOLSON</t>
  </si>
  <si>
    <t>3442 270TH AVE</t>
  </si>
  <si>
    <t>LANCASTER MN 56735-9676</t>
  </si>
  <si>
    <t>07-003-0350</t>
  </si>
  <si>
    <t>CLIFFORD J PETERSON</t>
  </si>
  <si>
    <t>07-004-0320</t>
  </si>
  <si>
    <t>2897 CO RD 6</t>
  </si>
  <si>
    <t>33</t>
  </si>
  <si>
    <t>4</t>
  </si>
  <si>
    <t>07-004-0340</t>
  </si>
  <si>
    <t>TODD W &amp; CYNTHIA M NELSON</t>
  </si>
  <si>
    <t>3120 US HWY 59</t>
  </si>
  <si>
    <t>5</t>
  </si>
  <si>
    <t>07-004-0360</t>
  </si>
  <si>
    <t>07-005-0380</t>
  </si>
  <si>
    <t>32</t>
  </si>
  <si>
    <t>07-005-0400</t>
  </si>
  <si>
    <t>07-005-0420</t>
  </si>
  <si>
    <t>07-005-0440</t>
  </si>
  <si>
    <t>07-005-0460</t>
  </si>
  <si>
    <t>07-005-0480</t>
  </si>
  <si>
    <t>07-006-0500</t>
  </si>
  <si>
    <t>RYAN SCHWENZFEIER</t>
  </si>
  <si>
    <t>2060 310TH AVE</t>
  </si>
  <si>
    <t>KENNEDY MN 56733-0000</t>
  </si>
  <si>
    <t>6</t>
  </si>
  <si>
    <t>07-006-0520</t>
  </si>
  <si>
    <t>DOUGLAS R NELSON</t>
  </si>
  <si>
    <t>07-006-0540</t>
  </si>
  <si>
    <t>07-007-0560</t>
  </si>
  <si>
    <t>7</t>
  </si>
  <si>
    <t>07-007-0580</t>
  </si>
  <si>
    <t>LEE W &amp; PEGGY PEMBERTON</t>
  </si>
  <si>
    <t>PO BOX 655</t>
  </si>
  <si>
    <t>07-007-0600</t>
  </si>
  <si>
    <t>07-008-0605</t>
  </si>
  <si>
    <t>PERRY F PEARSON</t>
  </si>
  <si>
    <t>PO BOX 591</t>
  </si>
  <si>
    <t>HALLOCK MN 56728-0591</t>
  </si>
  <si>
    <t>8</t>
  </si>
  <si>
    <t>07-008-0610</t>
  </si>
  <si>
    <t>07-008-0620</t>
  </si>
  <si>
    <t>07-008-0640</t>
  </si>
  <si>
    <t>BRIAN MCVEAN ETAL</t>
  </si>
  <si>
    <t>5203 IDLEWILD ST</t>
  </si>
  <si>
    <t>DULUTH MN 55804-1100</t>
  </si>
  <si>
    <t>07-008-0660</t>
  </si>
  <si>
    <t>THERESIA GILLIE</t>
  </si>
  <si>
    <t>2573 290TH AVE</t>
  </si>
  <si>
    <t>07-009-0670</t>
  </si>
  <si>
    <t>PEARSON FAMILY IRREV INC TRUST</t>
  </si>
  <si>
    <t>3269 270TH AVE</t>
  </si>
  <si>
    <t>9</t>
  </si>
  <si>
    <t>07-009-0680</t>
  </si>
  <si>
    <t>ANTHONY J &amp; KATIE E DRISCOLL</t>
  </si>
  <si>
    <t>3265 270TH AVE</t>
  </si>
  <si>
    <t>07-009-0685</t>
  </si>
  <si>
    <t>07-009-0690</t>
  </si>
  <si>
    <t>07-009-0700</t>
  </si>
  <si>
    <t>07-009-0710</t>
  </si>
  <si>
    <t>07-011-0780</t>
  </si>
  <si>
    <t>11</t>
  </si>
  <si>
    <t>07-011-0800</t>
  </si>
  <si>
    <t>TIMOTHY J &amp; JAIME M PETERSON</t>
  </si>
  <si>
    <t>2855 CO RD 6</t>
  </si>
  <si>
    <t>07-011-0820</t>
  </si>
  <si>
    <t>07-011-0840</t>
  </si>
  <si>
    <t>LANCASTER MN 56735-9229</t>
  </si>
  <si>
    <t>07-011-0860</t>
  </si>
  <si>
    <t>09-001-0020</t>
  </si>
  <si>
    <t>RYAN H &amp; JENI L SCHWENZFEIER</t>
  </si>
  <si>
    <t>1</t>
  </si>
  <si>
    <t>09-001-0030</t>
  </si>
  <si>
    <t>MERLE L &amp; RENEE SCHWENZFEIER</t>
  </si>
  <si>
    <t>2841 ST HWY 175</t>
  </si>
  <si>
    <t>09-001-0040</t>
  </si>
  <si>
    <t>09-001-0050</t>
  </si>
  <si>
    <t>PEGGY PEMBERTON</t>
  </si>
  <si>
    <t>09-002-0060</t>
  </si>
  <si>
    <t>09-002-0070</t>
  </si>
  <si>
    <t>09-002-0080</t>
  </si>
  <si>
    <t>MARK K WIESE</t>
  </si>
  <si>
    <t>PO BOX 72</t>
  </si>
  <si>
    <t>HUMBOLDT MN 56731-0000</t>
  </si>
  <si>
    <t>09-002-0085</t>
  </si>
  <si>
    <t>NEIL A WIESE</t>
  </si>
  <si>
    <t>PO BOX 11</t>
  </si>
  <si>
    <t>09-002-0100</t>
  </si>
  <si>
    <t>PO BOX 409</t>
  </si>
  <si>
    <t>PEMBINA ND 58271-0000</t>
  </si>
  <si>
    <t>09-011-0600</t>
  </si>
  <si>
    <t>09-011-0620</t>
  </si>
  <si>
    <t>09-011-0640</t>
  </si>
  <si>
    <t>LOWELL BEDARD</t>
  </si>
  <si>
    <t>439 MERO CT SE</t>
  </si>
  <si>
    <t>EAST GRAND FORKS MN 56721-2233</t>
  </si>
  <si>
    <t>09-011-0680</t>
  </si>
  <si>
    <t>09-011-0700</t>
  </si>
  <si>
    <t>09-012-0740</t>
  </si>
  <si>
    <t>12</t>
  </si>
  <si>
    <t>09-012-0760</t>
  </si>
  <si>
    <t>09-012-0780</t>
  </si>
  <si>
    <t>JAMES &amp; BARB THOMPSON IRREV TR</t>
  </si>
  <si>
    <t>412 FOREST AVE SE</t>
  </si>
  <si>
    <t>21-001-0020</t>
  </si>
  <si>
    <t>JOE P,JR &amp; CYNTHIA BOROSKI</t>
  </si>
  <si>
    <t>3321 350TH ST</t>
  </si>
  <si>
    <t>LANCASTER MN 56735-9253</t>
  </si>
  <si>
    <t>21-001-0040</t>
  </si>
  <si>
    <t>GEORGE H HANSON ETAL</t>
  </si>
  <si>
    <t>2566 390TH ST</t>
  </si>
  <si>
    <t>21-001-0050</t>
  </si>
  <si>
    <t>WIKSTROM TELEPHONE CO</t>
  </si>
  <si>
    <t>212 MAIN ST S PO BOX 217</t>
  </si>
  <si>
    <t>KARLSTAD MN 56732-0217</t>
  </si>
  <si>
    <t>21-001-0060</t>
  </si>
  <si>
    <t>GARY &amp; JOANNE EASTER</t>
  </si>
  <si>
    <t>5947 LEXINGTON AVE N</t>
  </si>
  <si>
    <t>ST PAUL MN 55126-5628</t>
  </si>
  <si>
    <t>21-001-0080</t>
  </si>
  <si>
    <t>LEE W PEMBERTON</t>
  </si>
  <si>
    <t>HALLOCK MN 56728-0655</t>
  </si>
  <si>
    <t>21-002-0140</t>
  </si>
  <si>
    <t>CHERI SULLIVAN</t>
  </si>
  <si>
    <t>PO BOX 23</t>
  </si>
  <si>
    <t>21-002-0240</t>
  </si>
  <si>
    <t>KITTSON COUNTY,GRAVEL PIT</t>
  </si>
  <si>
    <t>21-003-0320</t>
  </si>
  <si>
    <t>BRUCE &amp; TAMMY NIELSEN</t>
  </si>
  <si>
    <t>3936 270TH AVE</t>
  </si>
  <si>
    <t>21-003-0340</t>
  </si>
  <si>
    <t>KATHRYN A LEWIS</t>
  </si>
  <si>
    <t>518 CONCORD DR E</t>
  </si>
  <si>
    <t>PLATTSBURG MO 64477-9438</t>
  </si>
  <si>
    <t>21-004-0380</t>
  </si>
  <si>
    <t>4141 US HWY 75</t>
  </si>
  <si>
    <t>NOYES MN 56740-9706</t>
  </si>
  <si>
    <t>21-004-0390</t>
  </si>
  <si>
    <t>21-004-0400</t>
  </si>
  <si>
    <t>RYAN STEPHEN NELSON</t>
  </si>
  <si>
    <t>3766 260TH AVE</t>
  </si>
  <si>
    <t>21-004-0410</t>
  </si>
  <si>
    <t>SCOTT D &amp; KATHY A NELSON</t>
  </si>
  <si>
    <t>2586 360TH ST</t>
  </si>
  <si>
    <t>21-004-0420</t>
  </si>
  <si>
    <t>21-004-0440</t>
  </si>
  <si>
    <t>JOHN P &amp; KELLY A WILSON</t>
  </si>
  <si>
    <t>4051 260TH AVE</t>
  </si>
  <si>
    <t>21-005-0500</t>
  </si>
  <si>
    <t>MATTHEW J NELSON</t>
  </si>
  <si>
    <t>1310 JACKSON AVE</t>
  </si>
  <si>
    <t>21-005-0540</t>
  </si>
  <si>
    <t>21-005-0560</t>
  </si>
  <si>
    <t>21-005-0580</t>
  </si>
  <si>
    <t>GEORGE H &amp; HEATHER M HANSON</t>
  </si>
  <si>
    <t>21-005-0590</t>
  </si>
  <si>
    <t>21-006-0600</t>
  </si>
  <si>
    <t>CYNTHIA CHRISTOPHERSON</t>
  </si>
  <si>
    <t>2816 305TH ST</t>
  </si>
  <si>
    <t>21-007-0680</t>
  </si>
  <si>
    <t>21-007-0700</t>
  </si>
  <si>
    <t>21-008-0720</t>
  </si>
  <si>
    <t>21-008-0740</t>
  </si>
  <si>
    <t>21-008-0750</t>
  </si>
  <si>
    <t>JULIE KRASKA</t>
  </si>
  <si>
    <t>11261 APENNINE WAY</t>
  </si>
  <si>
    <t>INVER GROVE HEIGHTS MN 55077-0000</t>
  </si>
  <si>
    <t>21-008-0760</t>
  </si>
  <si>
    <t>DANIKA DOSTAL</t>
  </si>
  <si>
    <t>2754 380TH STREET</t>
  </si>
  <si>
    <t>21-008-0780</t>
  </si>
  <si>
    <t>JOSEPH D &amp; HEIDI OLSONAWSKI</t>
  </si>
  <si>
    <t>2554 380TH ST</t>
  </si>
  <si>
    <t>LANCASTER MN 56735-9692</t>
  </si>
  <si>
    <t>21-008-0785</t>
  </si>
  <si>
    <t>21-009-0800</t>
  </si>
  <si>
    <t>21-009-0820</t>
  </si>
  <si>
    <t>21-009-0840</t>
  </si>
  <si>
    <t>21-009-0850</t>
  </si>
  <si>
    <t>21-009-0860</t>
  </si>
  <si>
    <t>21-009-0870</t>
  </si>
  <si>
    <t>KENNETH G &amp; BARBARA PETERSON</t>
  </si>
  <si>
    <t>407 MINNESOTA AVE</t>
  </si>
  <si>
    <t>21-010-0880</t>
  </si>
  <si>
    <t>JERROLL J &amp; DIANE PETERSON</t>
  </si>
  <si>
    <t>3877 280TH AVE</t>
  </si>
  <si>
    <t>LANCASTER MN 56735-9691</t>
  </si>
  <si>
    <t>10</t>
  </si>
  <si>
    <t>21-010-0885</t>
  </si>
  <si>
    <t>21-010-0890</t>
  </si>
  <si>
    <t>JERROLL J PETERSON</t>
  </si>
  <si>
    <t>21-010-0900</t>
  </si>
  <si>
    <t>21-010-0910</t>
  </si>
  <si>
    <t>21-010-0920</t>
  </si>
  <si>
    <t>21-010-0940</t>
  </si>
  <si>
    <t>RANDALL R &amp; LORI J MASLOSKI</t>
  </si>
  <si>
    <t>2732 380TH ST</t>
  </si>
  <si>
    <t>LANCASTER MN 56735-9258</t>
  </si>
  <si>
    <t>21-010-0950</t>
  </si>
  <si>
    <t>21-010-0955</t>
  </si>
  <si>
    <t>21-010-0960</t>
  </si>
  <si>
    <t>21-011-0980</t>
  </si>
  <si>
    <t>21-011-1000</t>
  </si>
  <si>
    <t>21-011-1020</t>
  </si>
  <si>
    <t>21-011-1040</t>
  </si>
  <si>
    <t>21-011-1060</t>
  </si>
  <si>
    <t>HOLY ROSARY CATHOLIC CHURCH</t>
  </si>
  <si>
    <t>PO BOX 596</t>
  </si>
  <si>
    <t>21-011-1100</t>
  </si>
  <si>
    <t>21-012-1120</t>
  </si>
  <si>
    <t>DONNIE &amp; JENNIFER SCHMIEDEBERG</t>
  </si>
  <si>
    <t>3883 US HWY 59</t>
  </si>
  <si>
    <t>21-012-1130</t>
  </si>
  <si>
    <t>21-012-1140</t>
  </si>
  <si>
    <t>LARRY R &amp; LORRAINE WILEBSKI</t>
  </si>
  <si>
    <t>2723 380TH ST PO BOX 92</t>
  </si>
  <si>
    <t>21-012-1160</t>
  </si>
  <si>
    <t>FRANK R &amp; JOAN WILEBSKI</t>
  </si>
  <si>
    <t>12620 NATCHEZ AVE S</t>
  </si>
  <si>
    <t>SAVAGE MN 55378-1526</t>
  </si>
  <si>
    <t>21-012-1180</t>
  </si>
  <si>
    <t>21-012-1200</t>
  </si>
  <si>
    <t>21-012-1220</t>
  </si>
  <si>
    <t>ST PATRICKS CATHOLIC CHURCH</t>
  </si>
  <si>
    <t>21-012-1240</t>
  </si>
  <si>
    <t>21-012-1260</t>
  </si>
  <si>
    <t>CHRISTOPHER BLAZE</t>
  </si>
  <si>
    <t>1103 SUMMERWOOD TRAIL</t>
  </si>
  <si>
    <t>DILWORTH MN 56529-0000</t>
  </si>
  <si>
    <t>21-012-1265</t>
  </si>
  <si>
    <t>21-012-1270</t>
  </si>
  <si>
    <t>21-013-1280</t>
  </si>
  <si>
    <t>LORIE L VAGLE</t>
  </si>
  <si>
    <t>2110 CO RD 1</t>
  </si>
  <si>
    <t>21-013-1290</t>
  </si>
  <si>
    <t>21-013-1300</t>
  </si>
  <si>
    <t>21-013-1310</t>
  </si>
  <si>
    <t>JERI L OLSON TRUST B</t>
  </si>
  <si>
    <t>7601 INDIAN BEND RD  303</t>
  </si>
  <si>
    <t>SCOTTSDALE AZ 85250-4754</t>
  </si>
  <si>
    <t>21-013-1320</t>
  </si>
  <si>
    <t>RICHARD M &amp; JODI SUGDEN</t>
  </si>
  <si>
    <t>2607 250TH AVE</t>
  </si>
  <si>
    <t>21-013-1330</t>
  </si>
  <si>
    <t>21-014-1340</t>
  </si>
  <si>
    <t>3762 285TH AVE</t>
  </si>
  <si>
    <t>21-014-1360</t>
  </si>
  <si>
    <t>21-015-1380</t>
  </si>
  <si>
    <t>15</t>
  </si>
  <si>
    <t>21-015-1400</t>
  </si>
  <si>
    <t>21-015-1420</t>
  </si>
  <si>
    <t>21-015-1440</t>
  </si>
  <si>
    <t>21-015-1450</t>
  </si>
  <si>
    <t>KRISTY VASQUEZ</t>
  </si>
  <si>
    <t>305 HWY 59 S</t>
  </si>
  <si>
    <t>21-015-1460</t>
  </si>
  <si>
    <t>21-015-1480</t>
  </si>
  <si>
    <t>THOMAS P COFFIELD ETAL</t>
  </si>
  <si>
    <t>202 ALASKA ST WEST</t>
  </si>
  <si>
    <t>21-015-1500</t>
  </si>
  <si>
    <t>202 ALASKA ST E</t>
  </si>
  <si>
    <t>21-016-1520</t>
  </si>
  <si>
    <t>SANDIE NELSON</t>
  </si>
  <si>
    <t>16</t>
  </si>
  <si>
    <t>21-016-1530</t>
  </si>
  <si>
    <t>21-016-1540</t>
  </si>
  <si>
    <t>21-016-1550</t>
  </si>
  <si>
    <t>21-016-1560</t>
  </si>
  <si>
    <t>CLARA E STREGE</t>
  </si>
  <si>
    <t>2536 370TH ST</t>
  </si>
  <si>
    <t>LANCASTER MN 56735-9292</t>
  </si>
  <si>
    <t>21-016-1580</t>
  </si>
  <si>
    <t>21-016-1600</t>
  </si>
  <si>
    <t>21-017-1620</t>
  </si>
  <si>
    <t>17</t>
  </si>
  <si>
    <t>21-017-1640</t>
  </si>
  <si>
    <t>2521 390TH ST</t>
  </si>
  <si>
    <t>LANCASTER MN 56735-9695</t>
  </si>
  <si>
    <t>21-017-1680</t>
  </si>
  <si>
    <t>21-017-1700</t>
  </si>
  <si>
    <t>21-017-1720</t>
  </si>
  <si>
    <t>21-017-1740</t>
  </si>
  <si>
    <t>RANDALL R &amp; JODI STREGE</t>
  </si>
  <si>
    <t>2594 370TH ST</t>
  </si>
  <si>
    <t>21-018-1760</t>
  </si>
  <si>
    <t>18</t>
  </si>
  <si>
    <t>21-018-1780</t>
  </si>
  <si>
    <t>SCOTT KARSKY ETAL</t>
  </si>
  <si>
    <t>2405 FAIRWAY DRIVE</t>
  </si>
  <si>
    <t>MOORHEAD MN 56560-0000</t>
  </si>
  <si>
    <t>21-018-1800</t>
  </si>
  <si>
    <t>21-018-1820</t>
  </si>
  <si>
    <t>21-018-1840</t>
  </si>
  <si>
    <t>ROY STEWART</t>
  </si>
  <si>
    <t>21-018-1850</t>
  </si>
  <si>
    <t>21-019-1860</t>
  </si>
  <si>
    <t>3457 280TH AVE</t>
  </si>
  <si>
    <t>19</t>
  </si>
  <si>
    <t>21-019-1870</t>
  </si>
  <si>
    <t>CHRIS W &amp; ANDREA J SWENSON</t>
  </si>
  <si>
    <t>21-019-1880</t>
  </si>
  <si>
    <t>KIMBERLY KRASKA</t>
  </si>
  <si>
    <t>14310 288TH AVE NW</t>
  </si>
  <si>
    <t>ZIMMERMAN MN 55398-0000</t>
  </si>
  <si>
    <t>21-019-1900</t>
  </si>
  <si>
    <t>9064 WOODHILL DRIVE</t>
  </si>
  <si>
    <t>SAVAGE MN 55378-0000</t>
  </si>
  <si>
    <t>21-019-1920</t>
  </si>
  <si>
    <t>21-019-1940</t>
  </si>
  <si>
    <t>21-020-1960</t>
  </si>
  <si>
    <t>LONG BEACH CA 90815-3251</t>
  </si>
  <si>
    <t>20</t>
  </si>
  <si>
    <t>21-020-1980</t>
  </si>
  <si>
    <t>DOUGLAS R &amp; CANDICE NELSON</t>
  </si>
  <si>
    <t>21-020-2000</t>
  </si>
  <si>
    <t>21-020-2020</t>
  </si>
  <si>
    <t>21-021-2040</t>
  </si>
  <si>
    <t>21</t>
  </si>
  <si>
    <t>21-021-2060</t>
  </si>
  <si>
    <t>21-021-2080</t>
  </si>
  <si>
    <t>21-021-2100</t>
  </si>
  <si>
    <t>MARLA FAILING</t>
  </si>
  <si>
    <t>6234 16TH ST S</t>
  </si>
  <si>
    <t>FARGO ND 58104-0000</t>
  </si>
  <si>
    <t>21-022-2120</t>
  </si>
  <si>
    <t>RANDAL &amp; BEVERLY SWENSON</t>
  </si>
  <si>
    <t>3679 280TH AVE</t>
  </si>
  <si>
    <t>22</t>
  </si>
  <si>
    <t>21-022-2140</t>
  </si>
  <si>
    <t>LANCE &amp; LACEY LUPIEN</t>
  </si>
  <si>
    <t>2734 360TH ST</t>
  </si>
  <si>
    <t>21-022-2145</t>
  </si>
  <si>
    <t>21-022-2150</t>
  </si>
  <si>
    <t>MARY M &amp; MARTIN PADGET</t>
  </si>
  <si>
    <t>946 VENITA DRIVE</t>
  </si>
  <si>
    <t>ODESSA MO 64076-6435</t>
  </si>
  <si>
    <t>21-022-2155</t>
  </si>
  <si>
    <t>LELAND SWENSON ETAL</t>
  </si>
  <si>
    <t>94 HAWAII AVE</t>
  </si>
  <si>
    <t>21-023-2160</t>
  </si>
  <si>
    <t>ROBERT &amp; JULIE PETERSON</t>
  </si>
  <si>
    <t>2832 360TH ST</t>
  </si>
  <si>
    <t>21-023-2170</t>
  </si>
  <si>
    <t>21-023-2180</t>
  </si>
  <si>
    <t>21-024-2200</t>
  </si>
  <si>
    <t>21-024-2220</t>
  </si>
  <si>
    <t>21-026-2300</t>
  </si>
  <si>
    <t>MARK J &amp; SONJA A HANSON</t>
  </si>
  <si>
    <t>3250 HWY 59 PO BOX 66</t>
  </si>
  <si>
    <t>21-026-2320</t>
  </si>
  <si>
    <t>21-026-2340</t>
  </si>
  <si>
    <t>21-026-2360</t>
  </si>
  <si>
    <t>21-026-2380</t>
  </si>
  <si>
    <t>MICHAEL A QUINER</t>
  </si>
  <si>
    <t>1164 39TH AVE S</t>
  </si>
  <si>
    <t>21-027-2400</t>
  </si>
  <si>
    <t>27</t>
  </si>
  <si>
    <t>21-027-2410</t>
  </si>
  <si>
    <t>LANCE LUPIEN ETAL</t>
  </si>
  <si>
    <t>21-027-2420</t>
  </si>
  <si>
    <t>RICHARDVILLE TOWNSHIP</t>
  </si>
  <si>
    <t>21-027-2440</t>
  </si>
  <si>
    <t>21-027-2460</t>
  </si>
  <si>
    <t>21-028-2480</t>
  </si>
  <si>
    <t>28</t>
  </si>
  <si>
    <t>21-028-2500</t>
  </si>
  <si>
    <t>21-028-2520</t>
  </si>
  <si>
    <t>BECKY JO KUZNIA</t>
  </si>
  <si>
    <t>2405 250TH ST</t>
  </si>
  <si>
    <t>21-028-2540</t>
  </si>
  <si>
    <t>21-028-2560</t>
  </si>
  <si>
    <t>21-029-2580</t>
  </si>
  <si>
    <t>THOMAS P &amp; TRACY L COFFIELD</t>
  </si>
  <si>
    <t>LANCASTER MN 56735-3512</t>
  </si>
  <si>
    <t>29</t>
  </si>
  <si>
    <t>21-029-2600</t>
  </si>
  <si>
    <t>3129 350TH ST.</t>
  </si>
  <si>
    <t>21-029-2620</t>
  </si>
  <si>
    <t>68325 250TH AVE</t>
  </si>
  <si>
    <t>KASSON MN 55944-0000</t>
  </si>
  <si>
    <t>21-029-2625</t>
  </si>
  <si>
    <t>21-029-2630</t>
  </si>
  <si>
    <t>21-029-2640</t>
  </si>
  <si>
    <t>21-030-2660</t>
  </si>
  <si>
    <t>30</t>
  </si>
  <si>
    <t>21-030-2670</t>
  </si>
  <si>
    <t>SHIRLEY HALLEE ETAL</t>
  </si>
  <si>
    <t>210 EAST VICTORIA ST</t>
  </si>
  <si>
    <t>AMHERST NOVA SCOTIA  B4H</t>
  </si>
  <si>
    <t>21-030-2680</t>
  </si>
  <si>
    <t>21-030-2700</t>
  </si>
  <si>
    <t>21-030-2720</t>
  </si>
  <si>
    <t>21-030-2740</t>
  </si>
  <si>
    <t>21-031-2760</t>
  </si>
  <si>
    <t>20238 COUNTY ROAD 131</t>
  </si>
  <si>
    <t>DETROIT LAKES 56501-0000</t>
  </si>
  <si>
    <t>31</t>
  </si>
  <si>
    <t>21-031-2780</t>
  </si>
  <si>
    <t>RICHARD L GUSTAFSON</t>
  </si>
  <si>
    <t>2431 310TH ST</t>
  </si>
  <si>
    <t>21-031-2800</t>
  </si>
  <si>
    <t>WESTBERG-CORRY TRUST</t>
  </si>
  <si>
    <t>ALBUQUERQUE NW 87107-0000</t>
  </si>
  <si>
    <t>21-031-2820</t>
  </si>
  <si>
    <t>21-031-2840</t>
  </si>
  <si>
    <t>21-032-2860</t>
  </si>
  <si>
    <t>21-032-2870</t>
  </si>
  <si>
    <t>21-032-2880</t>
  </si>
  <si>
    <t>21-032-2885</t>
  </si>
  <si>
    <t>LAWRENCE SWENSON</t>
  </si>
  <si>
    <t>PO BOX 672064</t>
  </si>
  <si>
    <t>CHUGIAK AK 99567-0000</t>
  </si>
  <si>
    <t>21-032-2890</t>
  </si>
  <si>
    <t>21-032-2900</t>
  </si>
  <si>
    <t>21-032-2920</t>
  </si>
  <si>
    <t>21-033-2940</t>
  </si>
  <si>
    <t>21-033-2960</t>
  </si>
  <si>
    <t>21-033-2980</t>
  </si>
  <si>
    <t>21-033-3000</t>
  </si>
  <si>
    <t>21-033-3020</t>
  </si>
  <si>
    <t>21-033-3040</t>
  </si>
  <si>
    <t>21-034-3060</t>
  </si>
  <si>
    <t>21-034-3080</t>
  </si>
  <si>
    <t>21-034-3100</t>
  </si>
  <si>
    <t>21-034-3120</t>
  </si>
  <si>
    <t>21-034-3140</t>
  </si>
  <si>
    <t>21-035-3160</t>
  </si>
  <si>
    <t>21-035-3180</t>
  </si>
  <si>
    <t>2029 9TH ST SE</t>
  </si>
  <si>
    <t>EAST GRAND FORKS MN 56721-0000</t>
  </si>
  <si>
    <t>21-035-3200</t>
  </si>
  <si>
    <t>ROBERT PETERSON</t>
  </si>
  <si>
    <t>21-035-3220</t>
  </si>
  <si>
    <t>21-035-3240</t>
  </si>
  <si>
    <t>21-035-3260</t>
  </si>
  <si>
    <t>21-080-4500</t>
  </si>
  <si>
    <t>STATE OF MN DOT BEMIDJI</t>
  </si>
  <si>
    <t>3920 HWY 2 W</t>
  </si>
  <si>
    <t>BEMIDJI MN 56601-0000</t>
  </si>
  <si>
    <t>164</t>
  </si>
  <si>
    <t>21-125-3500</t>
  </si>
  <si>
    <t>UNITED STATES OF AMERICA</t>
  </si>
  <si>
    <t>21-125-3540</t>
  </si>
  <si>
    <t>JONAH BRIDGER</t>
  </si>
  <si>
    <t>2109 30TH AVE S PO BOX 6062</t>
  </si>
  <si>
    <t>MINNEAPOLIS MN 55406-6062</t>
  </si>
  <si>
    <t>21-125-3560</t>
  </si>
  <si>
    <t>PATRICK J &amp; JOY M WADDICK</t>
  </si>
  <si>
    <t>21080 VALLEY VIEW TERRACE</t>
  </si>
  <si>
    <t>MAPLE GROVE MN 55311-1024</t>
  </si>
  <si>
    <t>21-125-3575</t>
  </si>
  <si>
    <t>TOM A KLEGSTAD ETAL</t>
  </si>
  <si>
    <t>PO BOX 631</t>
  </si>
  <si>
    <t>21-126-3600</t>
  </si>
  <si>
    <t>JOSEPH D KRASKA</t>
  </si>
  <si>
    <t>4094 290TH AVE</t>
  </si>
  <si>
    <t>21-135-4140</t>
  </si>
  <si>
    <t>MN STATE TAX FORFEIT</t>
  </si>
  <si>
    <t>21-135-4220</t>
  </si>
  <si>
    <t>JULIUS R OTTO</t>
  </si>
  <si>
    <t>4003 290TH AVE</t>
  </si>
  <si>
    <t>LANCASTER MN 56735-9687</t>
  </si>
  <si>
    <t>21-136-4280</t>
  </si>
  <si>
    <t>21-136-4300</t>
  </si>
  <si>
    <t>LESTER A &amp; DARLA J WALLENBERG</t>
  </si>
  <si>
    <t>4029 US HWY 59</t>
  </si>
  <si>
    <t>LANCASTER MN 56735-9275</t>
  </si>
  <si>
    <t>21-136-4320</t>
  </si>
  <si>
    <t>DNR REAL ESTATE MGT</t>
  </si>
  <si>
    <t>500 LAFAYETTE RD  BOX 4</t>
  </si>
  <si>
    <t>ST PAUL MN 55155-0000</t>
  </si>
  <si>
    <t>21-136-4340</t>
  </si>
  <si>
    <t>21-136-4360</t>
  </si>
  <si>
    <t>4021 US HWY 59</t>
  </si>
  <si>
    <t>25-004-0240</t>
  </si>
  <si>
    <t>VIRGINIA LEDOUX ETAL</t>
  </si>
  <si>
    <t>3263 400TH ST</t>
  </si>
  <si>
    <t>047</t>
  </si>
  <si>
    <t>25-004-0260</t>
  </si>
  <si>
    <t>JOHN &amp; VIRGINIA LEDOUX</t>
  </si>
  <si>
    <t>LANCASTER MN 56735-9769</t>
  </si>
  <si>
    <t>25-004-0280</t>
  </si>
  <si>
    <t>JOSEPH,JR &amp; PEGGY WILEBSKI</t>
  </si>
  <si>
    <t>3988 320TH AVE</t>
  </si>
  <si>
    <t>25-004-0300</t>
  </si>
  <si>
    <t>DWAYNE KRASKA ETAL</t>
  </si>
  <si>
    <t>25-004-0320</t>
  </si>
  <si>
    <t>25-004-0340</t>
  </si>
  <si>
    <t>25-004-0360</t>
  </si>
  <si>
    <t>25-004-0380</t>
  </si>
  <si>
    <t>25-005-0400</t>
  </si>
  <si>
    <t>25-005-0420</t>
  </si>
  <si>
    <t>25-005-0440</t>
  </si>
  <si>
    <t>25-005-0460</t>
  </si>
  <si>
    <t>25-005-0480</t>
  </si>
  <si>
    <t>27250 110TH ST NE</t>
  </si>
  <si>
    <t>THIEF RIVER FALLS MN 56701-0000</t>
  </si>
  <si>
    <t>25-005-0500</t>
  </si>
  <si>
    <t>25-005-0520</t>
  </si>
  <si>
    <t>JOSEPH WILEBSKI,JR</t>
  </si>
  <si>
    <t>25-006-0540</t>
  </si>
  <si>
    <t>25-006-0560</t>
  </si>
  <si>
    <t>25-006-0580</t>
  </si>
  <si>
    <t>25-006-0600</t>
  </si>
  <si>
    <t>JUSTIN W &amp; TOREY N PETERSON</t>
  </si>
  <si>
    <t>25-006-0620</t>
  </si>
  <si>
    <t>25-007-0640</t>
  </si>
  <si>
    <t>25-007-0660</t>
  </si>
  <si>
    <t>LEE CHRISTENSEN</t>
  </si>
  <si>
    <t>3864 US HWY 59</t>
  </si>
  <si>
    <t>LANCASTER MN 56735-9777</t>
  </si>
  <si>
    <t>25-007-0680</t>
  </si>
  <si>
    <t>25-008-0700</t>
  </si>
  <si>
    <t>25-008-0720</t>
  </si>
  <si>
    <t>25-008-0740</t>
  </si>
  <si>
    <t>25-008-0760</t>
  </si>
  <si>
    <t>25-009-0780</t>
  </si>
  <si>
    <t>MICHAEL &amp; CARRIE COFFIELD</t>
  </si>
  <si>
    <t>3364 TOWN ROAD  UNIT 204</t>
  </si>
  <si>
    <t>INTERNATIONAL FALL MN 56649-9139</t>
  </si>
  <si>
    <t>25-009-0800</t>
  </si>
  <si>
    <t>H SHANE STEWART</t>
  </si>
  <si>
    <t>3809 160TH AVE</t>
  </si>
  <si>
    <t>ST VINCENT MN 56755-0000</t>
  </si>
  <si>
    <t>25-009-0820</t>
  </si>
  <si>
    <t>25-009-0840</t>
  </si>
  <si>
    <t>GERALD &amp; CAROL OLSONAWSKI</t>
  </si>
  <si>
    <t>PO BOX 293</t>
  </si>
  <si>
    <t>25-009-0860</t>
  </si>
  <si>
    <t>25-009-0880</t>
  </si>
  <si>
    <t>25-009-0900</t>
  </si>
  <si>
    <t>LINDA &amp; BECKY'S PASTURE LLC</t>
  </si>
  <si>
    <t>3104 24TH ST S</t>
  </si>
  <si>
    <t>25-016-1060</t>
  </si>
  <si>
    <t>25-016-1080</t>
  </si>
  <si>
    <t>25-017-1100</t>
  </si>
  <si>
    <t>T J ROGER &amp; REBECCA ANDERSON</t>
  </si>
  <si>
    <t>PO BOX 125</t>
  </si>
  <si>
    <t>25-017-1120</t>
  </si>
  <si>
    <t>JAMES MARK WILWANT</t>
  </si>
  <si>
    <t>3089 320TH ST</t>
  </si>
  <si>
    <t>25-017-1140</t>
  </si>
  <si>
    <t>25-017-1160</t>
  </si>
  <si>
    <t>25-018-1180</t>
  </si>
  <si>
    <t>25-018-1200</t>
  </si>
  <si>
    <t>3305 320TH AVE</t>
  </si>
  <si>
    <t>25-018-1220</t>
  </si>
  <si>
    <t>25-019-1230</t>
  </si>
  <si>
    <t>KEITH OLSONAWSKI</t>
  </si>
  <si>
    <t>3028 360TH ST</t>
  </si>
  <si>
    <t>25-019-1240</t>
  </si>
  <si>
    <t>MARK &amp; MEGAN J PRZEKWAS</t>
  </si>
  <si>
    <t>92 US HWY 59</t>
  </si>
  <si>
    <t>25-019-1250</t>
  </si>
  <si>
    <t>JOSEPH D OLSONAWSKI</t>
  </si>
  <si>
    <t>25-020-1320</t>
  </si>
  <si>
    <t>25-020-1340</t>
  </si>
  <si>
    <t>25-020-1360</t>
  </si>
  <si>
    <t>BREANNA WALLENBERG ETAL</t>
  </si>
  <si>
    <t>505 4TH ST SE</t>
  </si>
  <si>
    <t>25-020-1380</t>
  </si>
  <si>
    <t>STEVEN WEBERG</t>
  </si>
  <si>
    <t>STEPHEN MN 56757-0000</t>
  </si>
  <si>
    <t>25-020-1400</t>
  </si>
  <si>
    <t>25-021-1420</t>
  </si>
  <si>
    <t>25-021-1440</t>
  </si>
  <si>
    <t>25-126-2660</t>
  </si>
  <si>
    <t>PETER O'KEEFE</t>
  </si>
  <si>
    <t>13585 FLAGSTAFF AVE</t>
  </si>
  <si>
    <t>APPLE VALLEY MN 55124-0000</t>
  </si>
  <si>
    <t>25-126-2680</t>
  </si>
  <si>
    <t>25-127-2720</t>
  </si>
  <si>
    <t>PINES LAND MANAGEMENT CO LLP</t>
  </si>
  <si>
    <t>46164 LITTLE PINE LOOP</t>
  </si>
  <si>
    <t>PERHAM MN 56573-0000</t>
  </si>
  <si>
    <t>25-128-2730</t>
  </si>
  <si>
    <t>3450 US HWY 59</t>
  </si>
  <si>
    <t>25-128-2740</t>
  </si>
  <si>
    <t>25-128-2760</t>
  </si>
  <si>
    <t>LESTER WALLENBERG ETAL</t>
  </si>
  <si>
    <t>25-128-2780</t>
  </si>
  <si>
    <t>25-129-2820</t>
  </si>
  <si>
    <t>THOMAS &amp; PAT MIESNER REVOC TR</t>
  </si>
  <si>
    <t>PO BOX 16</t>
  </si>
  <si>
    <t>25-130-2840</t>
  </si>
  <si>
    <t>25-130-2850</t>
  </si>
  <si>
    <t>CERAVSKY LTD LIAB PARTNERSHIP</t>
  </si>
  <si>
    <t>2109 30TH AVE S</t>
  </si>
  <si>
    <t>MINNEAPOLIS MN 55406-0000</t>
  </si>
  <si>
    <t>25-130-2860</t>
  </si>
  <si>
    <t>25-130-2880</t>
  </si>
  <si>
    <t>25-130-2920</t>
  </si>
  <si>
    <t>25-130-2940</t>
  </si>
  <si>
    <t>25-131-2960</t>
  </si>
  <si>
    <t>25-131-2970</t>
  </si>
  <si>
    <t>25-131-2980</t>
  </si>
  <si>
    <t>25-131-3000</t>
  </si>
  <si>
    <t>25-131-3020</t>
  </si>
  <si>
    <t>RONNIE &amp; SANDRA OLSONOSKI</t>
  </si>
  <si>
    <t>PO BOX 175</t>
  </si>
  <si>
    <t>SOUTH HAVEN MN 55382-0000</t>
  </si>
  <si>
    <t>25-131-3040</t>
  </si>
  <si>
    <t>WORLD FREIGHT FORWARDERS</t>
  </si>
  <si>
    <t>1430 MORTON LN</t>
  </si>
  <si>
    <t>MAYSVILLE KY 41056-0627</t>
  </si>
  <si>
    <t>25-131-3050</t>
  </si>
  <si>
    <t>AMMEX TAX/DUTY FREE SHOPS WEST</t>
  </si>
  <si>
    <t>6100 HOLLYWOOD BLVD  7TH</t>
  </si>
  <si>
    <t>HOLLYWOOD FL 33024-7983</t>
  </si>
  <si>
    <t>25-131-3060</t>
  </si>
  <si>
    <t>25-131-3080</t>
  </si>
  <si>
    <t>CHAD LIAN</t>
  </si>
  <si>
    <t>15542 180TH AVE NE</t>
  </si>
  <si>
    <t>25-131-3100</t>
  </si>
  <si>
    <t>BETH A &amp; ROBERT J KORCZAK</t>
  </si>
  <si>
    <t>1414 IRVINGSIDE LANE SW</t>
  </si>
  <si>
    <t>25-131-3110</t>
  </si>
  <si>
    <t>GREGORY W PETERSON</t>
  </si>
  <si>
    <t>401 3RD ST W</t>
  </si>
  <si>
    <t>25-132-3120</t>
  </si>
  <si>
    <t>25-132-3140</t>
  </si>
  <si>
    <t>MARY F BARRON</t>
  </si>
  <si>
    <t>3124 320TH ST</t>
  </si>
  <si>
    <t>25-132-3160</t>
  </si>
  <si>
    <t>STATE OF MINNESOTA</t>
  </si>
  <si>
    <t>25-132-3180</t>
  </si>
  <si>
    <t>MARK WILLIAM PETERSON</t>
  </si>
  <si>
    <t>26923 CO RD 108</t>
  </si>
  <si>
    <t>STRATHCONA MN 56759-0000</t>
  </si>
  <si>
    <t>25-132-3220</t>
  </si>
  <si>
    <t>25-132-3240</t>
  </si>
  <si>
    <t>ST JOSEPH TOWNSHIP</t>
  </si>
  <si>
    <t>3263 400TH AVE</t>
  </si>
  <si>
    <t>25-133-3260</t>
  </si>
  <si>
    <t>25-133-3270</t>
  </si>
  <si>
    <t>BRYAN &amp; JULIE A YOUNGGREN ETAL</t>
  </si>
  <si>
    <t>2744 210TH AVE</t>
  </si>
  <si>
    <t>25-133-3280</t>
  </si>
  <si>
    <t>25-133-3290</t>
  </si>
  <si>
    <t>4058 320th Ave</t>
  </si>
  <si>
    <t>25-133-3300</t>
  </si>
  <si>
    <t>25-133-3310</t>
  </si>
  <si>
    <t>AARON S YOUNGGREN</t>
  </si>
  <si>
    <t>3159 170TH AVE</t>
  </si>
  <si>
    <t>HALLOCK MN 56725-0000</t>
  </si>
  <si>
    <t>25-135-3420</t>
  </si>
  <si>
    <t>HIDDEN MEADOWS TREE FARM LLC</t>
  </si>
  <si>
    <t>PO BOX 10</t>
  </si>
  <si>
    <t>ROSEAU MN 56751-0000</t>
  </si>
  <si>
    <t>USTH 59</t>
  </si>
  <si>
    <t>CSAH 6</t>
  </si>
  <si>
    <t>CSAH 1</t>
  </si>
  <si>
    <t>CSAH 8</t>
  </si>
  <si>
    <t>CR-64</t>
  </si>
  <si>
    <t>CR-55</t>
  </si>
  <si>
    <t>CR-52</t>
  </si>
  <si>
    <t>CR-51</t>
  </si>
  <si>
    <t>270TH AVE</t>
  </si>
  <si>
    <t>280TH AVE</t>
  </si>
  <si>
    <t>330TH AVE</t>
  </si>
  <si>
    <t>T-88</t>
  </si>
  <si>
    <t>T-71</t>
  </si>
  <si>
    <t>290TH AVE</t>
  </si>
  <si>
    <t>230TH AVE</t>
  </si>
  <si>
    <t>380TH ST</t>
  </si>
  <si>
    <t>T-61</t>
  </si>
  <si>
    <t>T-93</t>
  </si>
  <si>
    <t>T-63</t>
  </si>
  <si>
    <t>237TH AVE</t>
  </si>
  <si>
    <t>240TH AVE</t>
  </si>
  <si>
    <t>285TH AVE</t>
  </si>
  <si>
    <t>370TH ST</t>
  </si>
  <si>
    <t>260TH AVE</t>
  </si>
  <si>
    <t>310TH AVE</t>
  </si>
  <si>
    <t>250TH AVE</t>
  </si>
  <si>
    <t>T-64</t>
  </si>
  <si>
    <t>T-501</t>
  </si>
  <si>
    <t>340TH ST</t>
  </si>
  <si>
    <t>360TH ST</t>
  </si>
  <si>
    <t>T-113</t>
  </si>
  <si>
    <t>363RD ST</t>
  </si>
  <si>
    <t>350TH ST</t>
  </si>
  <si>
    <t>T-54</t>
  </si>
  <si>
    <t>T-58</t>
  </si>
  <si>
    <t>410TH ST</t>
  </si>
  <si>
    <t>T-234</t>
  </si>
  <si>
    <t>T-92</t>
  </si>
  <si>
    <t>390TH ST</t>
  </si>
  <si>
    <t>T-44</t>
  </si>
  <si>
    <t>T-429</t>
  </si>
  <si>
    <t>T-94</t>
  </si>
  <si>
    <t>330TH ST</t>
  </si>
  <si>
    <t>T-311</t>
  </si>
  <si>
    <t>T-90</t>
  </si>
  <si>
    <t>TOTAL WATERSHED ACRES:</t>
  </si>
  <si>
    <t>FEDERAL ROADS</t>
  </si>
  <si>
    <t>KITTSON CO ROADS</t>
  </si>
  <si>
    <t>SAINT JOSEPH TWP ROADS</t>
  </si>
  <si>
    <t>RICHARDVILLE TWP ROADS</t>
  </si>
  <si>
    <t>CLOW TWP ROADS</t>
  </si>
  <si>
    <t>HAMPDEN TWP ROADS</t>
  </si>
  <si>
    <t>GRANVILLE TWP ROADS</t>
  </si>
  <si>
    <t>BRAD SCOTT 3920 HIGHWAY 2 WEST</t>
  </si>
  <si>
    <t>BEMIDJI MN 56601</t>
  </si>
  <si>
    <t>KITTSON HWY DEPT. 401 2ND STREET SW</t>
  </si>
  <si>
    <t>HALLOCK MN 56728</t>
  </si>
  <si>
    <t>TY DIAMOND 2270 310TH ST</t>
  </si>
  <si>
    <t>MARK WIESE PO BOX 72</t>
  </si>
  <si>
    <t>HUMBOLDT MN 56731</t>
  </si>
  <si>
    <t>VIRGINIA LEDOUX 3263 400TH ST</t>
  </si>
  <si>
    <t>LANCASTER MN 56735</t>
  </si>
  <si>
    <t>BRUCE NIELSEN 3936 270TH AVE</t>
  </si>
  <si>
    <t>JEFF DEERE 2883 260TH AVE</t>
  </si>
  <si>
    <t>CANADIAN PACIFIC RAILROAD</t>
  </si>
  <si>
    <t>04-099-4420</t>
  </si>
  <si>
    <t>21-099-3460</t>
  </si>
  <si>
    <t>07-099-3920</t>
  </si>
  <si>
    <t>7550 OGDEN DALE ROAD SE</t>
  </si>
  <si>
    <t>CALGARY, AB T2C 4X9 CANADA</t>
  </si>
  <si>
    <t/>
  </si>
  <si>
    <t>410 5th St S</t>
  </si>
  <si>
    <t>HALLOCK, MN 56728</t>
  </si>
  <si>
    <t>T-115</t>
  </si>
  <si>
    <t>T-119</t>
  </si>
  <si>
    <t>190TH AVE</t>
  </si>
  <si>
    <t>T-91</t>
  </si>
  <si>
    <t>220TH AVE</t>
  </si>
  <si>
    <t>210TH AVE</t>
  </si>
  <si>
    <t>T-114</t>
  </si>
  <si>
    <t>200TH AVE</t>
  </si>
  <si>
    <t>T-214</t>
  </si>
  <si>
    <t>T-116</t>
  </si>
  <si>
    <t>CSAH 4</t>
  </si>
  <si>
    <t>USTH 75</t>
  </si>
  <si>
    <t>WILWAND HOLDINGS LLC</t>
  </si>
  <si>
    <t>09-010-0590</t>
  </si>
  <si>
    <t>PEMBINA ND 58271-0409</t>
  </si>
  <si>
    <t>09-010-0580</t>
  </si>
  <si>
    <t>09</t>
  </si>
  <si>
    <t>PO BOX 668</t>
  </si>
  <si>
    <t>JOYCE BERGH</t>
  </si>
  <si>
    <t>09-009-0540</t>
  </si>
  <si>
    <t>09-009-0520</t>
  </si>
  <si>
    <t>04</t>
  </si>
  <si>
    <t>FARGO ND 58102-0000</t>
  </si>
  <si>
    <t>3015 HICKORY ST NE</t>
  </si>
  <si>
    <t>JULIE A SNORTLAND</t>
  </si>
  <si>
    <t>09-004-0220</t>
  </si>
  <si>
    <t>2464 250TH STREET</t>
  </si>
  <si>
    <t>BRENT S. JOHNSON AND PAUL E. JOHNSON</t>
  </si>
  <si>
    <t>09-004-0215</t>
  </si>
  <si>
    <t>2464 250TH ST</t>
  </si>
  <si>
    <t>09-004-0210</t>
  </si>
  <si>
    <t>2416 250TH ST</t>
  </si>
  <si>
    <t>09-004-0200</t>
  </si>
  <si>
    <t>03</t>
  </si>
  <si>
    <t>GARY L JOHNSON</t>
  </si>
  <si>
    <t>09-003-0160</t>
  </si>
  <si>
    <t>1729 310TH ST</t>
  </si>
  <si>
    <t>MICHAEL &amp; COURTNEY OLSONAWSKI</t>
  </si>
  <si>
    <t>09-003-0140</t>
  </si>
  <si>
    <t>02</t>
  </si>
  <si>
    <t>04-034-4120</t>
  </si>
  <si>
    <t>1700 NORTON AVE NW APT 121</t>
  </si>
  <si>
    <t>DEXTER FAMILY DECEDENTS TRUST</t>
  </si>
  <si>
    <t>04-034-4100</t>
  </si>
  <si>
    <t>04-034-4080</t>
  </si>
  <si>
    <t>04-034-4060</t>
  </si>
  <si>
    <t>PAUL C GATHERIDGE</t>
  </si>
  <si>
    <t>04-033-4020</t>
  </si>
  <si>
    <t>04-033-4000</t>
  </si>
  <si>
    <t>04-033-3980</t>
  </si>
  <si>
    <t>04-033-3960</t>
  </si>
  <si>
    <t>04-033-3940</t>
  </si>
  <si>
    <t>BYRON MN 55920-0000</t>
  </si>
  <si>
    <t>401 7TH AVE NE</t>
  </si>
  <si>
    <t>LEANNE PEDERSON</t>
  </si>
  <si>
    <t>04-032-3935</t>
  </si>
  <si>
    <t>MILWAUKIE OR 97267-0000</t>
  </si>
  <si>
    <t>6012 SE ALDERHILL LOOP</t>
  </si>
  <si>
    <t>RACHELE M. LISTER</t>
  </si>
  <si>
    <t>04-032-3930</t>
  </si>
  <si>
    <t>PAUL C &amp; LEANN GATHERIDGE</t>
  </si>
  <si>
    <t>04-032-3900</t>
  </si>
  <si>
    <t>04-032-3880</t>
  </si>
  <si>
    <t>04-029-3580</t>
  </si>
  <si>
    <t>PO BOX 575</t>
  </si>
  <si>
    <t>CRAIG A WIESE</t>
  </si>
  <si>
    <t>04-029-3560</t>
  </si>
  <si>
    <t>EAGAN MN 55123-0000</t>
  </si>
  <si>
    <t>3529 WIDGEON WAY S</t>
  </si>
  <si>
    <t>GRINDE LIVING TRUST</t>
  </si>
  <si>
    <t>04-029-3540</t>
  </si>
  <si>
    <t>04-028-3500</t>
  </si>
  <si>
    <t>PO BOX 69</t>
  </si>
  <si>
    <t>BEATRICE ADELLA BAHR</t>
  </si>
  <si>
    <t>04-028-3480</t>
  </si>
  <si>
    <t>04-028-3460</t>
  </si>
  <si>
    <t>04-028-3440</t>
  </si>
  <si>
    <t>04-027-3420</t>
  </si>
  <si>
    <t>JANE DEXTER FAMILY TRUST</t>
  </si>
  <si>
    <t>04-027-3400</t>
  </si>
  <si>
    <t>04-027-3390</t>
  </si>
  <si>
    <t>2111 360TH ST</t>
  </si>
  <si>
    <t>ROBERT EUGENE BRIDGES</t>
  </si>
  <si>
    <t>04-027-3380</t>
  </si>
  <si>
    <t>HALLOCK MN 56728-0233</t>
  </si>
  <si>
    <t>PO BOX 233</t>
  </si>
  <si>
    <t>BRADLEY J SOBOLIK</t>
  </si>
  <si>
    <t>04-027-3360</t>
  </si>
  <si>
    <t>04-022-2080</t>
  </si>
  <si>
    <t>FARGO ND 58103-4901</t>
  </si>
  <si>
    <t>1720 8TH ST S</t>
  </si>
  <si>
    <t>SHARON L VOLD</t>
  </si>
  <si>
    <t>04-022-2070</t>
  </si>
  <si>
    <t>04-021-2010</t>
  </si>
  <si>
    <t>HUMBOLDT MN 56731-0072</t>
  </si>
  <si>
    <t>MARK &amp; LORI WIESE</t>
  </si>
  <si>
    <t>04-021-2000</t>
  </si>
  <si>
    <t>04-021-1980</t>
  </si>
  <si>
    <t>VADNAIS HEIGHTS MN 55127-0000</t>
  </si>
  <si>
    <t>4148 THORNHILL LANE</t>
  </si>
  <si>
    <t>04-021-1960</t>
  </si>
  <si>
    <t>04-021-1940</t>
  </si>
  <si>
    <t>NEIL A &amp; RENAE L WIESE</t>
  </si>
  <si>
    <t>04-020-1900</t>
  </si>
  <si>
    <t>04-020-1880</t>
  </si>
  <si>
    <t>RYAN M &amp; AMEY SWENSON</t>
  </si>
  <si>
    <t>MUMEY IRREVOCABLE TRUST</t>
  </si>
  <si>
    <t>CARLEY STENQUIST</t>
  </si>
  <si>
    <t>DONALD &amp; KRIS K THORLACIUS</t>
  </si>
  <si>
    <t>PROSSER-KUZNIA GROUP</t>
  </si>
  <si>
    <t>RODNEY POTRAMENT IRREV TRUST</t>
  </si>
  <si>
    <t>DOUGLAS &amp; BETTY MACKAY</t>
  </si>
  <si>
    <t>DAWN OLSONAWSKI REV LVG TRUST</t>
  </si>
  <si>
    <t>TERENCE LEE KENT, TRUSTEE</t>
  </si>
  <si>
    <t>DENNIS H KEIL REV TRUST</t>
  </si>
  <si>
    <t>TYLER &amp; TANNER LYBERG</t>
  </si>
  <si>
    <t>HEATHER K MUNDY</t>
  </si>
  <si>
    <t>THOMAS A &amp; LAWRENCE R SWENSON</t>
  </si>
  <si>
    <t>TIMOTHY &amp; EMILY SCHMIEDEBERG</t>
  </si>
  <si>
    <t>BRANDY L JOHNSRUD</t>
  </si>
  <si>
    <t>JAMES E. WALLENBERG</t>
  </si>
  <si>
    <t>HUNTER J OLSONAWSKI</t>
  </si>
  <si>
    <t>TERESA WELESKI</t>
  </si>
  <si>
    <t>2829 320TH ST</t>
  </si>
  <si>
    <t>REBECCA LEHRKE</t>
  </si>
  <si>
    <t>2506 240TH ST</t>
  </si>
  <si>
    <t>HUNTER &amp; ANDI PATENAUDE</t>
  </si>
  <si>
    <t>3810 270TH AVE</t>
  </si>
  <si>
    <t>THOMAS  P COFFIELD ETAL</t>
  </si>
  <si>
    <t>SANDRA L. RHINE ETAL</t>
  </si>
  <si>
    <t>6841 E. 11TH ST</t>
  </si>
  <si>
    <t>LAWRENCE R SWENSON</t>
  </si>
  <si>
    <t>A HUBER, S MUIR, S DZIENGEL</t>
  </si>
  <si>
    <t>THOMAS &amp; TRACY COFFIELD</t>
  </si>
  <si>
    <t>09-012-0770</t>
  </si>
  <si>
    <t>CARL P CHRISTOPHERSON</t>
  </si>
  <si>
    <t>3626 310TH ST</t>
  </si>
  <si>
    <t>LAKE BRONSON MN 56734-0000</t>
  </si>
  <si>
    <t>21-012-1250</t>
  </si>
  <si>
    <t>EARL ALLEN &amp; LINDA EBY HAUBRICH</t>
  </si>
  <si>
    <t>PAULA &amp; ROBERT H. BARCK</t>
  </si>
  <si>
    <t>ROBERT DEXTER REVOCABLE TRUST</t>
  </si>
  <si>
    <t>245 FRANK BOLTON RD</t>
  </si>
  <si>
    <t>S PITTSBURG TN 37380-6215</t>
  </si>
  <si>
    <t>13378 HILLSBORO AVE</t>
  </si>
  <si>
    <t>SAVAGE MN 55378-4459</t>
  </si>
  <si>
    <t>GARY L &amp; RENEE JOHNSON</t>
  </si>
  <si>
    <t>PAUL E &amp; BRENT S 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</si>
</sst>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13" borderId="0" xfId="0" applyNumberFormat="1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0" fontId="5" fillId="0" borderId="0" xfId="0" applyFont="1"/>
    <xf numFmtId="164" fontId="6" fillId="0" borderId="0" xfId="0" applyNumberFormat="1" applyFont="1" applyAlignment="1">
      <alignment horizontal="center"/>
    </xf>
    <xf numFmtId="4" fontId="6" fillId="12" borderId="0" xfId="0" applyNumberFormat="1" applyFont="1" applyFill="1" applyAlignment="1">
      <alignment horizontal="center"/>
    </xf>
    <xf numFmtId="4" fontId="6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3" borderId="0" xfId="0" applyNumberFormat="1" applyFont="1" applyFill="1" applyAlignment="1">
      <alignment horizontal="center"/>
    </xf>
    <xf numFmtId="4" fontId="7" fillId="4" borderId="0" xfId="0" applyNumberFormat="1" applyFont="1" applyFill="1" applyAlignment="1">
      <alignment horizontal="center"/>
    </xf>
    <xf numFmtId="4" fontId="7" fillId="5" borderId="0" xfId="0" applyNumberFormat="1" applyFont="1" applyFill="1" applyAlignment="1">
      <alignment horizontal="center"/>
    </xf>
    <xf numFmtId="4" fontId="7" fillId="6" borderId="0" xfId="0" applyNumberFormat="1" applyFont="1" applyFill="1" applyAlignment="1">
      <alignment horizontal="center"/>
    </xf>
    <xf numFmtId="4" fontId="7" fillId="9" borderId="0" xfId="0" applyNumberFormat="1" applyFont="1" applyFill="1" applyAlignment="1">
      <alignment horizontal="center"/>
    </xf>
    <xf numFmtId="4" fontId="7" fillId="10" borderId="0" xfId="0" applyNumberFormat="1" applyFont="1" applyFill="1" applyAlignment="1">
      <alignment horizontal="center"/>
    </xf>
    <xf numFmtId="4" fontId="7" fillId="11" borderId="0" xfId="0" applyNumberFormat="1" applyFont="1" applyFill="1" applyAlignment="1">
      <alignment horizontal="center"/>
    </xf>
    <xf numFmtId="4" fontId="7" fillId="7" borderId="0" xfId="0" applyNumberFormat="1" applyFont="1" applyFill="1" applyAlignment="1">
      <alignment horizontal="center"/>
    </xf>
    <xf numFmtId="4" fontId="7" fillId="8" borderId="0" xfId="0" applyNumberFormat="1" applyFont="1" applyFill="1" applyAlignment="1">
      <alignment horizontal="center"/>
    </xf>
    <xf numFmtId="0" fontId="8" fillId="0" borderId="0" xfId="0" applyFont="1"/>
    <xf numFmtId="4" fontId="7" fillId="12" borderId="0" xfId="0" applyNumberFormat="1" applyFont="1" applyFill="1" applyAlignment="1">
      <alignment horizontal="center"/>
    </xf>
  </cellXfs>
  <cellStyles count="1">
    <cellStyle name="Normal" xfId="0" builtinId="0"/>
  </cellStyles>
  <dxfs count="4"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H20_D\KittsonCo\CD22_Protections\TabReport\CD22_Protections_Exhibit_12MAR26.xlsx" TargetMode="External"/><Relationship Id="rId1" Type="http://schemas.openxmlformats.org/officeDocument/2006/relationships/externalLinkPath" Target="file:///D:\H20_D\KittsonCo\CD22_Protections\TabReport\CD22_Protections_Exhibit_12MAR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AT1">
            <v>0</v>
          </cell>
          <cell r="AV1">
            <v>0</v>
          </cell>
          <cell r="AX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29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C2212" sqref="BC2212:BC2230"/>
    </sheetView>
  </sheetViews>
  <sheetFormatPr defaultRowHeight="14.4" x14ac:dyDescent="0.3"/>
  <cols>
    <col min="1" max="1" width="22.88671875" style="1" bestFit="1" customWidth="1"/>
    <col min="2" max="2" width="35.77734375" style="1" customWidth="1"/>
    <col min="3" max="3" width="30.77734375" style="1" customWidth="1"/>
    <col min="4" max="4" width="25.77734375" style="1" customWidth="1"/>
    <col min="5" max="5" width="20.77734375" style="1" customWidth="1"/>
    <col min="6" max="8" width="9.77734375" style="1" customWidth="1"/>
    <col min="9" max="9" width="17.77734375" style="2" customWidth="1"/>
    <col min="10" max="10" width="17.77734375" style="2" hidden="1" customWidth="1"/>
    <col min="11" max="12" width="17.77734375" style="2" customWidth="1"/>
    <col min="13" max="13" width="20.77734375" style="3" customWidth="1"/>
    <col min="14" max="14" width="13.77734375" style="4" customWidth="1"/>
    <col min="15" max="15" width="13.77734375" style="5" customWidth="1"/>
    <col min="16" max="16" width="13.77734375" style="6" customWidth="1"/>
    <col min="17" max="17" width="13.77734375" style="5" customWidth="1"/>
    <col min="18" max="18" width="13.77734375" style="7" customWidth="1"/>
    <col min="19" max="19" width="13.77734375" style="5" customWidth="1"/>
    <col min="20" max="20" width="13.77734375" style="8" customWidth="1"/>
    <col min="21" max="21" width="13.77734375" style="5" customWidth="1"/>
    <col min="22" max="22" width="13.77734375" style="12" customWidth="1"/>
    <col min="23" max="23" width="13.77734375" style="5" customWidth="1"/>
    <col min="24" max="24" width="13.77734375" style="13" customWidth="1"/>
    <col min="25" max="25" width="13.77734375" style="5" customWidth="1"/>
    <col min="26" max="26" width="13.77734375" style="14" customWidth="1"/>
    <col min="27" max="27" width="13.77734375" style="5" customWidth="1"/>
    <col min="28" max="28" width="17.77734375" style="2" hidden="1" customWidth="1"/>
    <col min="29" max="29" width="17.77734375" style="5" hidden="1" customWidth="1"/>
    <col min="30" max="30" width="17.77734375" style="2" customWidth="1"/>
    <col min="31" max="31" width="17.77734375" style="5" customWidth="1"/>
    <col min="32" max="32" width="17.77734375" style="9" customWidth="1"/>
    <col min="33" max="33" width="17.77734375" style="5" customWidth="1"/>
    <col min="34" max="34" width="17.77734375" style="10" hidden="1" customWidth="1"/>
    <col min="35" max="35" width="17.77734375" style="5" hidden="1" customWidth="1"/>
    <col min="36" max="36" width="17.77734375" style="2" hidden="1" customWidth="1"/>
    <col min="37" max="37" width="15.77734375" style="2" bestFit="1" customWidth="1"/>
    <col min="38" max="38" width="17.21875" style="5" bestFit="1" customWidth="1"/>
    <col min="39" max="39" width="13.77734375" style="2" customWidth="1"/>
    <col min="40" max="40" width="13.77734375" style="5" customWidth="1"/>
    <col min="41" max="41" width="17.77734375" style="9" customWidth="1"/>
    <col min="42" max="42" width="17.77734375" style="5" customWidth="1"/>
    <col min="43" max="43" width="19.77734375" style="2" hidden="1" customWidth="1"/>
    <col min="44" max="44" width="19.77734375" style="5" hidden="1" customWidth="1"/>
    <col min="45" max="45" width="17.77734375" style="3" hidden="1" customWidth="1"/>
    <col min="46" max="46" width="17.77734375" style="5" hidden="1" customWidth="1"/>
    <col min="47" max="47" width="17.77734375" style="3" customWidth="1"/>
    <col min="48" max="48" width="17.77734375" style="5" customWidth="1"/>
    <col min="49" max="49" width="17.77734375" style="2" customWidth="1"/>
    <col min="50" max="50" width="17.77734375" style="5" customWidth="1"/>
    <col min="51" max="52" width="17.77734375" style="2" customWidth="1"/>
    <col min="53" max="53" width="17.77734375" style="5" customWidth="1"/>
    <col min="54" max="54" width="17.77734375" style="11" customWidth="1"/>
    <col min="55" max="55" width="17.77734375" style="5" customWidth="1"/>
    <col min="56" max="56" width="13.77734375" style="15" hidden="1" customWidth="1"/>
    <col min="57" max="57" width="13.77734375" style="5" hidden="1" customWidth="1"/>
  </cols>
  <sheetData>
    <row r="1" spans="1:57" x14ac:dyDescent="0.3">
      <c r="AT1" s="5">
        <v>0</v>
      </c>
      <c r="AV1" s="5">
        <v>2280</v>
      </c>
      <c r="AX1" s="5">
        <v>1</v>
      </c>
      <c r="BC1" s="5" t="s">
        <v>0</v>
      </c>
    </row>
    <row r="2" spans="1:57" ht="68.099999999999994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24" t="s">
        <v>48</v>
      </c>
      <c r="W2" s="16" t="s">
        <v>49</v>
      </c>
      <c r="X2" s="25" t="s">
        <v>50</v>
      </c>
      <c r="Y2" s="16" t="s">
        <v>51</v>
      </c>
      <c r="Z2" s="26" t="s">
        <v>52</v>
      </c>
      <c r="AA2" s="16" t="s">
        <v>53</v>
      </c>
      <c r="AB2" s="16" t="s">
        <v>22</v>
      </c>
      <c r="AC2" s="16" t="s">
        <v>23</v>
      </c>
      <c r="AD2" s="16" t="s">
        <v>24</v>
      </c>
      <c r="AE2" s="16" t="s">
        <v>25</v>
      </c>
      <c r="AF2" s="22" t="s">
        <v>26</v>
      </c>
      <c r="AG2" s="16" t="s">
        <v>27</v>
      </c>
      <c r="AH2" s="23" t="s">
        <v>28</v>
      </c>
      <c r="AI2" s="16" t="s">
        <v>29</v>
      </c>
      <c r="AJ2" s="16" t="s">
        <v>30</v>
      </c>
      <c r="AK2" s="16" t="s">
        <v>31</v>
      </c>
      <c r="AL2" s="16" t="s">
        <v>32</v>
      </c>
      <c r="AM2" s="16" t="s">
        <v>56</v>
      </c>
      <c r="AN2" s="16" t="s">
        <v>57</v>
      </c>
      <c r="AO2" s="22" t="s">
        <v>33</v>
      </c>
      <c r="AP2" s="16" t="s">
        <v>34</v>
      </c>
      <c r="AQ2" s="16" t="s">
        <v>35</v>
      </c>
      <c r="AR2" s="16" t="s">
        <v>36</v>
      </c>
      <c r="AS2" s="17" t="s">
        <v>37</v>
      </c>
      <c r="AT2" s="16" t="s">
        <v>38</v>
      </c>
      <c r="AU2" s="17" t="s">
        <v>39</v>
      </c>
      <c r="AV2" s="16" t="s">
        <v>40</v>
      </c>
      <c r="AW2" s="16" t="s">
        <v>41</v>
      </c>
      <c r="AX2" s="16" t="s">
        <v>42</v>
      </c>
      <c r="AY2" s="16" t="s">
        <v>43</v>
      </c>
      <c r="AZ2" s="16" t="s">
        <v>44</v>
      </c>
      <c r="BA2" s="16" t="s">
        <v>45</v>
      </c>
      <c r="BB2" s="16" t="s">
        <v>46</v>
      </c>
      <c r="BC2" s="16" t="s">
        <v>47</v>
      </c>
      <c r="BD2" s="27" t="s">
        <v>54</v>
      </c>
      <c r="BE2" s="16" t="s">
        <v>55</v>
      </c>
    </row>
    <row r="3" spans="1:57" x14ac:dyDescent="0.3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310.7</v>
      </c>
      <c r="J3" s="2">
        <v>7.0000000000000007E-2</v>
      </c>
      <c r="K3" s="2">
        <f>SUM(N3,P3,R3,T3,AB3,AD3,AF3,AH3,AK3,AO3,AQ3,V3,X3,Z3,BD3,AM3)</f>
        <v>0.04</v>
      </c>
      <c r="L3" s="2">
        <f>SUM(M3,AJ3,AS3,AU3,AW3,AY3,AZ3)</f>
        <v>0</v>
      </c>
      <c r="R3" s="7">
        <v>0.02</v>
      </c>
      <c r="S3" s="5">
        <v>5.0049999999999999</v>
      </c>
      <c r="T3" s="8">
        <v>0.02</v>
      </c>
      <c r="U3" s="5">
        <v>2.5024999999999999</v>
      </c>
      <c r="AT3" s="5" t="str">
        <f t="shared" ref="AT3:AT37" si="0">IF(AS3&gt;0,AS3*$AT$1,"")</f>
        <v/>
      </c>
      <c r="AV3" s="5" t="str">
        <f t="shared" ref="AV3:AV37" si="1">IF(AU3&gt;0,AU3*$AV$1,"")</f>
        <v/>
      </c>
      <c r="AX3" s="5" t="str">
        <f t="shared" ref="AX3:AX37" si="2">IF(AW3&gt;0,AW3*$AX$1,"")</f>
        <v/>
      </c>
      <c r="BA3" s="5">
        <f>SUM(O3,Q3,S3,U3,AC3,AE3,AG3,AI3,AL3,AP3,AR3,W3,Y3,AA3,BE3,AN3)</f>
        <v>7.5075000000000003</v>
      </c>
      <c r="BB3" s="11">
        <f>(BA3/$BA$2287)*100</f>
        <v>1.7468527592895788E-4</v>
      </c>
      <c r="BC3" s="5">
        <f>(BB3/100)*$BC$1</f>
        <v>0.17468527592895788</v>
      </c>
    </row>
    <row r="4" spans="1:57" x14ac:dyDescent="0.3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310.7</v>
      </c>
      <c r="J4" s="2">
        <v>7.0000000000000007E-2</v>
      </c>
      <c r="K4" s="2">
        <f t="shared" ref="K4:K67" si="3">SUM(N4,P4,R4,T4,AB4,AD4,AF4,AH4,AK4,AO4,AQ4,V4,X4,Z4,BD4,AM4)</f>
        <v>7.0000000000000007E-2</v>
      </c>
      <c r="L4" s="2">
        <f t="shared" ref="L4:L67" si="4">SUM(M4,AJ4,AS4,AU4,AW4,AY4,AZ4)</f>
        <v>0</v>
      </c>
      <c r="R4" s="7">
        <v>7.0000000000000007E-2</v>
      </c>
      <c r="S4" s="5">
        <v>17.517499999999998</v>
      </c>
      <c r="AT4" s="5" t="str">
        <f t="shared" si="0"/>
        <v/>
      </c>
      <c r="AV4" s="5" t="str">
        <f t="shared" si="1"/>
        <v/>
      </c>
      <c r="AX4" s="5" t="str">
        <f t="shared" si="2"/>
        <v/>
      </c>
      <c r="BA4" s="5">
        <f t="shared" ref="BA4:BA67" si="5">SUM(O4,Q4,S4,U4,AC4,AE4,AG4,AI4,AL4,AP4,AR4,W4,Y4,AA4,BE4,AN4)</f>
        <v>17.517499999999998</v>
      </c>
      <c r="BB4" s="11">
        <f t="shared" ref="BB4:BB67" si="6">(BA4/$BA$2287)*100</f>
        <v>4.0759897716756833E-4</v>
      </c>
      <c r="BC4" s="5">
        <f t="shared" ref="BC4:BC67" si="7">(BB4/100)*$BC$1</f>
        <v>0.40759897716756832</v>
      </c>
    </row>
    <row r="5" spans="1:57" x14ac:dyDescent="0.3">
      <c r="A5" s="1" t="s">
        <v>58</v>
      </c>
      <c r="B5" s="1" t="s">
        <v>59</v>
      </c>
      <c r="C5" s="1" t="s">
        <v>60</v>
      </c>
      <c r="D5" s="1" t="s">
        <v>61</v>
      </c>
      <c r="E5" s="1" t="s">
        <v>67</v>
      </c>
      <c r="F5" s="1" t="s">
        <v>63</v>
      </c>
      <c r="G5" s="1" t="s">
        <v>64</v>
      </c>
      <c r="H5" s="1" t="s">
        <v>65</v>
      </c>
      <c r="I5" s="2">
        <v>310.7</v>
      </c>
      <c r="J5" s="2">
        <v>7.0000000000000007E-2</v>
      </c>
      <c r="K5" s="2">
        <f t="shared" si="3"/>
        <v>7.0000000000000007E-2</v>
      </c>
      <c r="L5" s="2">
        <f t="shared" si="4"/>
        <v>0</v>
      </c>
      <c r="R5" s="7">
        <v>7.0000000000000007E-2</v>
      </c>
      <c r="S5" s="5">
        <v>17.517499999999998</v>
      </c>
      <c r="AT5" s="5" t="str">
        <f t="shared" si="0"/>
        <v/>
      </c>
      <c r="AV5" s="5" t="str">
        <f t="shared" si="1"/>
        <v/>
      </c>
      <c r="AX5" s="5" t="str">
        <f t="shared" si="2"/>
        <v/>
      </c>
      <c r="BA5" s="5">
        <f t="shared" si="5"/>
        <v>17.517499999999998</v>
      </c>
      <c r="BB5" s="11">
        <f t="shared" si="6"/>
        <v>4.0759897716756833E-4</v>
      </c>
      <c r="BC5" s="5">
        <f t="shared" si="7"/>
        <v>0.40759897716756832</v>
      </c>
    </row>
    <row r="6" spans="1:57" x14ac:dyDescent="0.3">
      <c r="A6" s="1" t="s">
        <v>58</v>
      </c>
      <c r="B6" s="1" t="s">
        <v>59</v>
      </c>
      <c r="C6" s="1" t="s">
        <v>60</v>
      </c>
      <c r="D6" s="1" t="s">
        <v>61</v>
      </c>
      <c r="E6" s="1" t="s">
        <v>68</v>
      </c>
      <c r="F6" s="1" t="s">
        <v>63</v>
      </c>
      <c r="G6" s="1" t="s">
        <v>64</v>
      </c>
      <c r="H6" s="1" t="s">
        <v>65</v>
      </c>
      <c r="I6" s="2">
        <v>310.7</v>
      </c>
      <c r="J6" s="2">
        <v>7.0000000000000007E-2</v>
      </c>
      <c r="K6" s="2">
        <f t="shared" si="3"/>
        <v>6.9999999999999993E-2</v>
      </c>
      <c r="L6" s="2">
        <f t="shared" si="4"/>
        <v>0</v>
      </c>
      <c r="P6" s="6">
        <v>0.01</v>
      </c>
      <c r="Q6" s="5">
        <v>2.9925000000000002</v>
      </c>
      <c r="R6" s="7">
        <v>0.06</v>
      </c>
      <c r="S6" s="5">
        <v>15.015000000000001</v>
      </c>
      <c r="AT6" s="5" t="str">
        <f t="shared" si="0"/>
        <v/>
      </c>
      <c r="AV6" s="5" t="str">
        <f t="shared" si="1"/>
        <v/>
      </c>
      <c r="AX6" s="5" t="str">
        <f t="shared" si="2"/>
        <v/>
      </c>
      <c r="BA6" s="5">
        <f t="shared" si="5"/>
        <v>18.0075</v>
      </c>
      <c r="BB6" s="11">
        <f t="shared" si="6"/>
        <v>4.1900034715826963E-4</v>
      </c>
      <c r="BC6" s="5">
        <f t="shared" si="7"/>
        <v>0.41900034715826961</v>
      </c>
    </row>
    <row r="7" spans="1:57" x14ac:dyDescent="0.3">
      <c r="A7" s="1" t="s">
        <v>58</v>
      </c>
      <c r="B7" s="1" t="s">
        <v>59</v>
      </c>
      <c r="C7" s="1" t="s">
        <v>60</v>
      </c>
      <c r="D7" s="1" t="s">
        <v>61</v>
      </c>
      <c r="E7" s="1" t="s">
        <v>69</v>
      </c>
      <c r="F7" s="1" t="s">
        <v>63</v>
      </c>
      <c r="G7" s="1" t="s">
        <v>64</v>
      </c>
      <c r="H7" s="1" t="s">
        <v>65</v>
      </c>
      <c r="I7" s="2">
        <v>310.7</v>
      </c>
      <c r="J7" s="2">
        <v>38.26</v>
      </c>
      <c r="K7" s="2">
        <f t="shared" si="3"/>
        <v>38.26</v>
      </c>
      <c r="L7" s="2">
        <f t="shared" si="4"/>
        <v>0</v>
      </c>
      <c r="P7" s="6">
        <v>0.16</v>
      </c>
      <c r="Q7" s="5">
        <v>47.88</v>
      </c>
      <c r="R7" s="7">
        <v>38.1</v>
      </c>
      <c r="S7" s="5">
        <v>9534.5249999999996</v>
      </c>
      <c r="AT7" s="5" t="str">
        <f t="shared" si="0"/>
        <v/>
      </c>
      <c r="AV7" s="5" t="str">
        <f t="shared" si="1"/>
        <v/>
      </c>
      <c r="AX7" s="5" t="str">
        <f t="shared" si="2"/>
        <v/>
      </c>
      <c r="BA7" s="5">
        <f t="shared" si="5"/>
        <v>9582.4049999999988</v>
      </c>
      <c r="BB7" s="11">
        <f t="shared" si="6"/>
        <v>0.22296437715458214</v>
      </c>
      <c r="BC7" s="5">
        <f t="shared" si="7"/>
        <v>222.96437715458214</v>
      </c>
    </row>
    <row r="8" spans="1:57" x14ac:dyDescent="0.3">
      <c r="A8" s="1" t="s">
        <v>58</v>
      </c>
      <c r="B8" s="1" t="s">
        <v>59</v>
      </c>
      <c r="C8" s="1" t="s">
        <v>60</v>
      </c>
      <c r="D8" s="1" t="s">
        <v>61</v>
      </c>
      <c r="E8" s="1" t="s">
        <v>70</v>
      </c>
      <c r="F8" s="1" t="s">
        <v>63</v>
      </c>
      <c r="G8" s="1" t="s">
        <v>64</v>
      </c>
      <c r="H8" s="1" t="s">
        <v>65</v>
      </c>
      <c r="I8" s="2">
        <v>310.7</v>
      </c>
      <c r="J8" s="2">
        <v>40.340000000000003</v>
      </c>
      <c r="K8" s="2">
        <f t="shared" si="3"/>
        <v>40</v>
      </c>
      <c r="L8" s="2">
        <f t="shared" si="4"/>
        <v>0</v>
      </c>
      <c r="R8" s="7">
        <v>40</v>
      </c>
      <c r="S8" s="5">
        <v>10010</v>
      </c>
      <c r="AT8" s="5" t="str">
        <f t="shared" si="0"/>
        <v/>
      </c>
      <c r="AV8" s="5" t="str">
        <f t="shared" si="1"/>
        <v/>
      </c>
      <c r="AX8" s="5" t="str">
        <f t="shared" si="2"/>
        <v/>
      </c>
      <c r="BA8" s="5">
        <f t="shared" si="5"/>
        <v>10010</v>
      </c>
      <c r="BB8" s="11">
        <f t="shared" si="6"/>
        <v>0.23291370123861049</v>
      </c>
      <c r="BC8" s="5">
        <f t="shared" si="7"/>
        <v>232.91370123861049</v>
      </c>
    </row>
    <row r="9" spans="1:57" x14ac:dyDescent="0.3">
      <c r="A9" s="1" t="s">
        <v>58</v>
      </c>
      <c r="B9" s="1" t="s">
        <v>59</v>
      </c>
      <c r="C9" s="1" t="s">
        <v>60</v>
      </c>
      <c r="D9" s="1" t="s">
        <v>61</v>
      </c>
      <c r="E9" s="1" t="s">
        <v>71</v>
      </c>
      <c r="F9" s="1" t="s">
        <v>63</v>
      </c>
      <c r="G9" s="1" t="s">
        <v>64</v>
      </c>
      <c r="H9" s="1" t="s">
        <v>65</v>
      </c>
      <c r="I9" s="2">
        <v>310.7</v>
      </c>
      <c r="J9" s="2">
        <v>40.270000000000003</v>
      </c>
      <c r="K9" s="2">
        <f t="shared" si="3"/>
        <v>34.479999999999997</v>
      </c>
      <c r="L9" s="2">
        <f t="shared" si="4"/>
        <v>5.52</v>
      </c>
      <c r="R9" s="7">
        <v>34.29</v>
      </c>
      <c r="S9" s="5">
        <v>8581.0725000000002</v>
      </c>
      <c r="T9" s="8">
        <v>0.19</v>
      </c>
      <c r="U9" s="5">
        <v>23.77375</v>
      </c>
      <c r="AT9" s="5" t="str">
        <f t="shared" si="0"/>
        <v/>
      </c>
      <c r="AV9" s="5" t="str">
        <f t="shared" si="1"/>
        <v/>
      </c>
      <c r="AX9" s="5" t="str">
        <f t="shared" si="2"/>
        <v/>
      </c>
      <c r="AZ9" s="2">
        <v>5.52</v>
      </c>
      <c r="BA9" s="5">
        <f t="shared" si="5"/>
        <v>8604.8462500000005</v>
      </c>
      <c r="BB9" s="11">
        <f t="shared" si="6"/>
        <v>0.20021844042724057</v>
      </c>
      <c r="BC9" s="5">
        <f t="shared" si="7"/>
        <v>200.21844042724055</v>
      </c>
    </row>
    <row r="10" spans="1:57" x14ac:dyDescent="0.3">
      <c r="A10" s="1" t="s">
        <v>58</v>
      </c>
      <c r="B10" s="1" t="s">
        <v>59</v>
      </c>
      <c r="C10" s="1" t="s">
        <v>60</v>
      </c>
      <c r="D10" s="1" t="s">
        <v>61</v>
      </c>
      <c r="E10" s="1" t="s">
        <v>72</v>
      </c>
      <c r="F10" s="1" t="s">
        <v>63</v>
      </c>
      <c r="G10" s="1" t="s">
        <v>64</v>
      </c>
      <c r="H10" s="1" t="s">
        <v>65</v>
      </c>
      <c r="I10" s="2">
        <v>310.7</v>
      </c>
      <c r="J10" s="2">
        <v>39.799999999999997</v>
      </c>
      <c r="K10" s="2">
        <f t="shared" si="3"/>
        <v>25.59</v>
      </c>
      <c r="L10" s="2">
        <f t="shared" si="4"/>
        <v>0</v>
      </c>
      <c r="R10" s="7">
        <v>5.22</v>
      </c>
      <c r="S10" s="5">
        <v>1306.3050000000001</v>
      </c>
      <c r="T10" s="8">
        <v>20.37</v>
      </c>
      <c r="U10" s="5">
        <v>2548.7962499999999</v>
      </c>
      <c r="AT10" s="5" t="str">
        <f t="shared" si="0"/>
        <v/>
      </c>
      <c r="AV10" s="5" t="str">
        <f t="shared" si="1"/>
        <v/>
      </c>
      <c r="AX10" s="5" t="str">
        <f t="shared" si="2"/>
        <v/>
      </c>
      <c r="BA10" s="5">
        <f t="shared" si="5"/>
        <v>3855.1012499999997</v>
      </c>
      <c r="BB10" s="11">
        <f t="shared" si="6"/>
        <v>8.970088918951985E-2</v>
      </c>
      <c r="BC10" s="5">
        <f t="shared" si="7"/>
        <v>89.700889189519842</v>
      </c>
    </row>
    <row r="11" spans="1:57" x14ac:dyDescent="0.3">
      <c r="A11" s="1" t="s">
        <v>58</v>
      </c>
      <c r="B11" s="1" t="s">
        <v>59</v>
      </c>
      <c r="C11" s="1" t="s">
        <v>60</v>
      </c>
      <c r="D11" s="1" t="s">
        <v>61</v>
      </c>
      <c r="E11" s="1" t="s">
        <v>73</v>
      </c>
      <c r="F11" s="1" t="s">
        <v>63</v>
      </c>
      <c r="G11" s="1" t="s">
        <v>64</v>
      </c>
      <c r="H11" s="1" t="s">
        <v>65</v>
      </c>
      <c r="I11" s="2">
        <v>310.7</v>
      </c>
      <c r="J11" s="2">
        <v>36.880000000000003</v>
      </c>
      <c r="K11" s="2">
        <f t="shared" si="3"/>
        <v>27.8</v>
      </c>
      <c r="L11" s="2">
        <f t="shared" si="4"/>
        <v>4.3600000000000003</v>
      </c>
      <c r="T11" s="8">
        <v>27.8</v>
      </c>
      <c r="U11" s="5">
        <v>3478.4749999999999</v>
      </c>
      <c r="AT11" s="5" t="str">
        <f t="shared" si="0"/>
        <v/>
      </c>
      <c r="AV11" s="5" t="str">
        <f t="shared" si="1"/>
        <v/>
      </c>
      <c r="AX11" s="5" t="str">
        <f t="shared" si="2"/>
        <v/>
      </c>
      <c r="AZ11" s="2">
        <v>4.3600000000000003</v>
      </c>
      <c r="BA11" s="5">
        <f t="shared" si="5"/>
        <v>3478.4749999999999</v>
      </c>
      <c r="BB11" s="11">
        <f t="shared" si="6"/>
        <v>8.0937511180417143E-2</v>
      </c>
      <c r="BC11" s="5">
        <f t="shared" si="7"/>
        <v>80.937511180417147</v>
      </c>
    </row>
    <row r="12" spans="1:57" x14ac:dyDescent="0.3">
      <c r="A12" s="1" t="s">
        <v>58</v>
      </c>
      <c r="B12" s="1" t="s">
        <v>59</v>
      </c>
      <c r="C12" s="1" t="s">
        <v>60</v>
      </c>
      <c r="D12" s="1" t="s">
        <v>61</v>
      </c>
      <c r="E12" s="1" t="s">
        <v>74</v>
      </c>
      <c r="F12" s="1" t="s">
        <v>63</v>
      </c>
      <c r="G12" s="1" t="s">
        <v>64</v>
      </c>
      <c r="H12" s="1" t="s">
        <v>65</v>
      </c>
      <c r="I12" s="2">
        <v>310.7</v>
      </c>
      <c r="J12" s="2">
        <v>37.83</v>
      </c>
      <c r="K12" s="2">
        <f t="shared" si="3"/>
        <v>37.5</v>
      </c>
      <c r="L12" s="2">
        <f t="shared" si="4"/>
        <v>0.34</v>
      </c>
      <c r="R12" s="7">
        <v>20.49</v>
      </c>
      <c r="S12" s="5">
        <v>5127.6224999999986</v>
      </c>
      <c r="T12" s="8">
        <v>16.940000000000001</v>
      </c>
      <c r="U12" s="5">
        <v>2119.6174999999998</v>
      </c>
      <c r="AF12" s="9">
        <v>7.0000000000000007E-2</v>
      </c>
      <c r="AG12" s="5">
        <v>3.2418749999999998</v>
      </c>
      <c r="AT12" s="5" t="str">
        <f t="shared" si="0"/>
        <v/>
      </c>
      <c r="AV12" s="5" t="str">
        <f t="shared" si="1"/>
        <v/>
      </c>
      <c r="AX12" s="5" t="str">
        <f t="shared" si="2"/>
        <v/>
      </c>
      <c r="AZ12" s="2">
        <v>0.34</v>
      </c>
      <c r="BA12" s="5">
        <f t="shared" si="5"/>
        <v>7250.4818749999977</v>
      </c>
      <c r="BB12" s="11">
        <f t="shared" si="6"/>
        <v>0.16870495197499599</v>
      </c>
      <c r="BC12" s="5">
        <f t="shared" si="7"/>
        <v>168.70495197499599</v>
      </c>
    </row>
    <row r="13" spans="1:57" x14ac:dyDescent="0.3">
      <c r="A13" s="1" t="s">
        <v>58</v>
      </c>
      <c r="B13" s="1" t="s">
        <v>59</v>
      </c>
      <c r="C13" s="1" t="s">
        <v>60</v>
      </c>
      <c r="D13" s="1" t="s">
        <v>61</v>
      </c>
      <c r="E13" s="1" t="s">
        <v>75</v>
      </c>
      <c r="F13" s="1" t="s">
        <v>63</v>
      </c>
      <c r="G13" s="1" t="s">
        <v>64</v>
      </c>
      <c r="H13" s="1" t="s">
        <v>65</v>
      </c>
      <c r="I13" s="2">
        <v>310.7</v>
      </c>
      <c r="J13" s="2">
        <v>38.9</v>
      </c>
      <c r="K13" s="2">
        <f t="shared" si="3"/>
        <v>38.89</v>
      </c>
      <c r="L13" s="2">
        <f t="shared" si="4"/>
        <v>0</v>
      </c>
      <c r="R13" s="7">
        <v>37.06</v>
      </c>
      <c r="S13" s="5">
        <v>9274.2650000000012</v>
      </c>
      <c r="T13" s="8">
        <v>1.83</v>
      </c>
      <c r="U13" s="5">
        <v>228.97874999999999</v>
      </c>
      <c r="AT13" s="5" t="str">
        <f t="shared" si="0"/>
        <v/>
      </c>
      <c r="AV13" s="5" t="str">
        <f t="shared" si="1"/>
        <v/>
      </c>
      <c r="AX13" s="5" t="str">
        <f t="shared" si="2"/>
        <v/>
      </c>
      <c r="BA13" s="5">
        <f t="shared" si="5"/>
        <v>9503.2437500000015</v>
      </c>
      <c r="BB13" s="11">
        <f t="shared" si="6"/>
        <v>0.2211224451134059</v>
      </c>
      <c r="BC13" s="5">
        <f t="shared" si="7"/>
        <v>221.12244511340589</v>
      </c>
    </row>
    <row r="14" spans="1:57" x14ac:dyDescent="0.3">
      <c r="A14" s="1" t="s">
        <v>58</v>
      </c>
      <c r="B14" s="1" t="s">
        <v>59</v>
      </c>
      <c r="C14" s="1" t="s">
        <v>60</v>
      </c>
      <c r="D14" s="1" t="s">
        <v>61</v>
      </c>
      <c r="E14" s="1" t="s">
        <v>76</v>
      </c>
      <c r="F14" s="1" t="s">
        <v>63</v>
      </c>
      <c r="G14" s="1" t="s">
        <v>64</v>
      </c>
      <c r="H14" s="1" t="s">
        <v>65</v>
      </c>
      <c r="I14" s="2">
        <v>310.7</v>
      </c>
      <c r="J14" s="2">
        <v>36.840000000000003</v>
      </c>
      <c r="K14" s="2">
        <f t="shared" si="3"/>
        <v>36.840000000000003</v>
      </c>
      <c r="L14" s="2">
        <f t="shared" si="4"/>
        <v>0</v>
      </c>
      <c r="R14" s="7">
        <v>36.840000000000003</v>
      </c>
      <c r="S14" s="5">
        <v>9219.2100000000009</v>
      </c>
      <c r="AT14" s="5" t="str">
        <f t="shared" si="0"/>
        <v/>
      </c>
      <c r="AV14" s="5" t="str">
        <f t="shared" si="1"/>
        <v/>
      </c>
      <c r="AX14" s="5" t="str">
        <f t="shared" si="2"/>
        <v/>
      </c>
      <c r="BA14" s="5">
        <f t="shared" si="5"/>
        <v>9219.2100000000009</v>
      </c>
      <c r="BB14" s="11">
        <f t="shared" si="6"/>
        <v>0.21451351884076028</v>
      </c>
      <c r="BC14" s="5">
        <f t="shared" si="7"/>
        <v>214.51351884076027</v>
      </c>
    </row>
    <row r="15" spans="1:57" x14ac:dyDescent="0.3">
      <c r="A15" s="1" t="s">
        <v>77</v>
      </c>
      <c r="B15" s="1" t="s">
        <v>78</v>
      </c>
      <c r="C15" s="1" t="s">
        <v>79</v>
      </c>
      <c r="D15" s="1" t="s">
        <v>80</v>
      </c>
      <c r="E15" s="1" t="s">
        <v>81</v>
      </c>
      <c r="F15" s="1" t="s">
        <v>63</v>
      </c>
      <c r="G15" s="1" t="s">
        <v>64</v>
      </c>
      <c r="H15" s="1" t="s">
        <v>65</v>
      </c>
      <c r="I15" s="2">
        <v>78</v>
      </c>
      <c r="J15" s="2">
        <v>39.4</v>
      </c>
      <c r="K15" s="2">
        <f t="shared" si="3"/>
        <v>28.37</v>
      </c>
      <c r="L15" s="2">
        <f t="shared" si="4"/>
        <v>0</v>
      </c>
      <c r="R15" s="7">
        <v>27.94</v>
      </c>
      <c r="S15" s="5">
        <v>6991.9850000000006</v>
      </c>
      <c r="T15" s="8">
        <v>0.43</v>
      </c>
      <c r="U15" s="5">
        <v>53.803750000000001</v>
      </c>
      <c r="AT15" s="5" t="str">
        <f t="shared" si="0"/>
        <v/>
      </c>
      <c r="AV15" s="5" t="str">
        <f t="shared" si="1"/>
        <v/>
      </c>
      <c r="AX15" s="5" t="str">
        <f t="shared" si="2"/>
        <v/>
      </c>
      <c r="BA15" s="5">
        <f t="shared" si="5"/>
        <v>7045.7887500000006</v>
      </c>
      <c r="BB15" s="11">
        <f t="shared" si="6"/>
        <v>0.16394213145932696</v>
      </c>
      <c r="BC15" s="5">
        <f t="shared" si="7"/>
        <v>163.94213145932696</v>
      </c>
    </row>
    <row r="16" spans="1:57" x14ac:dyDescent="0.3">
      <c r="A16" s="1" t="s">
        <v>77</v>
      </c>
      <c r="B16" s="1" t="s">
        <v>78</v>
      </c>
      <c r="C16" s="1" t="s">
        <v>79</v>
      </c>
      <c r="D16" s="1" t="s">
        <v>80</v>
      </c>
      <c r="E16" s="1" t="s">
        <v>62</v>
      </c>
      <c r="F16" s="1" t="s">
        <v>63</v>
      </c>
      <c r="G16" s="1" t="s">
        <v>64</v>
      </c>
      <c r="H16" s="1" t="s">
        <v>65</v>
      </c>
      <c r="I16" s="2">
        <v>78</v>
      </c>
      <c r="J16" s="2">
        <v>37.29</v>
      </c>
      <c r="K16" s="2">
        <f t="shared" si="3"/>
        <v>16.62</v>
      </c>
      <c r="L16" s="2">
        <f t="shared" si="4"/>
        <v>0</v>
      </c>
      <c r="R16" s="7">
        <v>15.33</v>
      </c>
      <c r="S16" s="5">
        <v>3836.3325</v>
      </c>
      <c r="T16" s="8">
        <v>1.29</v>
      </c>
      <c r="U16" s="5">
        <v>161.41125</v>
      </c>
      <c r="AT16" s="5" t="str">
        <f t="shared" si="0"/>
        <v/>
      </c>
      <c r="AV16" s="5" t="str">
        <f t="shared" si="1"/>
        <v/>
      </c>
      <c r="AX16" s="5" t="str">
        <f t="shared" si="2"/>
        <v/>
      </c>
      <c r="BA16" s="5">
        <f t="shared" si="5"/>
        <v>3997.7437500000001</v>
      </c>
      <c r="BB16" s="11">
        <f t="shared" si="6"/>
        <v>9.3019909432170061E-2</v>
      </c>
      <c r="BC16" s="5">
        <f t="shared" si="7"/>
        <v>93.019909432170067</v>
      </c>
    </row>
    <row r="17" spans="1:55" x14ac:dyDescent="0.3">
      <c r="A17" s="1" t="s">
        <v>82</v>
      </c>
      <c r="B17" s="1" t="s">
        <v>83</v>
      </c>
      <c r="C17" s="1" t="s">
        <v>84</v>
      </c>
      <c r="D17" s="1" t="s">
        <v>85</v>
      </c>
      <c r="E17" s="1" t="s">
        <v>86</v>
      </c>
      <c r="F17" s="1" t="s">
        <v>63</v>
      </c>
      <c r="G17" s="1" t="s">
        <v>64</v>
      </c>
      <c r="H17" s="1" t="s">
        <v>65</v>
      </c>
      <c r="I17" s="2">
        <v>78</v>
      </c>
      <c r="J17" s="2">
        <v>39.700000000000003</v>
      </c>
      <c r="K17" s="2">
        <f t="shared" si="3"/>
        <v>33.93</v>
      </c>
      <c r="L17" s="2">
        <f t="shared" si="4"/>
        <v>5.77</v>
      </c>
      <c r="R17" s="7">
        <v>27.29</v>
      </c>
      <c r="S17" s="5">
        <v>6829.3225000000002</v>
      </c>
      <c r="AF17" s="9">
        <v>6.64</v>
      </c>
      <c r="AG17" s="5">
        <v>331.17</v>
      </c>
      <c r="AT17" s="5" t="str">
        <f t="shared" si="0"/>
        <v/>
      </c>
      <c r="AV17" s="5" t="str">
        <f t="shared" si="1"/>
        <v/>
      </c>
      <c r="AX17" s="5" t="str">
        <f t="shared" si="2"/>
        <v/>
      </c>
      <c r="AZ17" s="2">
        <v>5.77</v>
      </c>
      <c r="BA17" s="5">
        <f t="shared" si="5"/>
        <v>7160.4925000000003</v>
      </c>
      <c r="BB17" s="11">
        <f t="shared" si="6"/>
        <v>0.16661107001661452</v>
      </c>
      <c r="BC17" s="5">
        <f t="shared" si="7"/>
        <v>166.61107001661452</v>
      </c>
    </row>
    <row r="18" spans="1:55" x14ac:dyDescent="0.3">
      <c r="A18" s="1" t="s">
        <v>82</v>
      </c>
      <c r="B18" s="1" t="s">
        <v>83</v>
      </c>
      <c r="C18" s="1" t="s">
        <v>84</v>
      </c>
      <c r="D18" s="1" t="s">
        <v>85</v>
      </c>
      <c r="E18" s="1" t="s">
        <v>81</v>
      </c>
      <c r="F18" s="1" t="s">
        <v>63</v>
      </c>
      <c r="G18" s="1" t="s">
        <v>64</v>
      </c>
      <c r="H18" s="1" t="s">
        <v>65</v>
      </c>
      <c r="I18" s="2">
        <v>78</v>
      </c>
      <c r="J18" s="2">
        <v>0.14000000000000001</v>
      </c>
      <c r="K18" s="2">
        <f t="shared" si="3"/>
        <v>0.14000000000000001</v>
      </c>
      <c r="L18" s="2">
        <f t="shared" si="4"/>
        <v>0</v>
      </c>
      <c r="R18" s="7">
        <v>0.14000000000000001</v>
      </c>
      <c r="S18" s="5">
        <v>35.034999999999997</v>
      </c>
      <c r="AT18" s="5" t="str">
        <f t="shared" si="0"/>
        <v/>
      </c>
      <c r="AV18" s="5" t="str">
        <f t="shared" si="1"/>
        <v/>
      </c>
      <c r="AX18" s="5" t="str">
        <f t="shared" si="2"/>
        <v/>
      </c>
      <c r="BA18" s="5">
        <f t="shared" si="5"/>
        <v>35.034999999999997</v>
      </c>
      <c r="BB18" s="11">
        <f t="shared" si="6"/>
        <v>8.1519795433513667E-4</v>
      </c>
      <c r="BC18" s="5">
        <f t="shared" si="7"/>
        <v>0.81519795433513664</v>
      </c>
    </row>
    <row r="19" spans="1:55" x14ac:dyDescent="0.3">
      <c r="A19" s="1" t="s">
        <v>82</v>
      </c>
      <c r="B19" s="1" t="s">
        <v>83</v>
      </c>
      <c r="C19" s="1" t="s">
        <v>84</v>
      </c>
      <c r="D19" s="1" t="s">
        <v>85</v>
      </c>
      <c r="E19" s="1" t="s">
        <v>62</v>
      </c>
      <c r="F19" s="1" t="s">
        <v>63</v>
      </c>
      <c r="G19" s="1" t="s">
        <v>64</v>
      </c>
      <c r="H19" s="1" t="s">
        <v>65</v>
      </c>
      <c r="I19" s="2">
        <v>78</v>
      </c>
      <c r="J19" s="2">
        <v>0.09</v>
      </c>
      <c r="K19" s="2">
        <f t="shared" si="3"/>
        <v>0.09</v>
      </c>
      <c r="L19" s="2">
        <f t="shared" si="4"/>
        <v>0</v>
      </c>
      <c r="R19" s="7">
        <v>0.09</v>
      </c>
      <c r="S19" s="5">
        <v>22.522500000000001</v>
      </c>
      <c r="AT19" s="5" t="str">
        <f t="shared" si="0"/>
        <v/>
      </c>
      <c r="AV19" s="5" t="str">
        <f t="shared" si="1"/>
        <v/>
      </c>
      <c r="AX19" s="5" t="str">
        <f t="shared" si="2"/>
        <v/>
      </c>
      <c r="BA19" s="5">
        <f t="shared" si="5"/>
        <v>22.522500000000001</v>
      </c>
      <c r="BB19" s="11">
        <f t="shared" si="6"/>
        <v>5.240558277868736E-4</v>
      </c>
      <c r="BC19" s="5">
        <f t="shared" si="7"/>
        <v>0.52405582778687365</v>
      </c>
    </row>
    <row r="20" spans="1:55" x14ac:dyDescent="0.3">
      <c r="A20" s="1" t="s">
        <v>82</v>
      </c>
      <c r="B20" s="1" t="s">
        <v>83</v>
      </c>
      <c r="C20" s="1" t="s">
        <v>84</v>
      </c>
      <c r="D20" s="1" t="s">
        <v>85</v>
      </c>
      <c r="E20" s="1" t="s">
        <v>66</v>
      </c>
      <c r="F20" s="1" t="s">
        <v>63</v>
      </c>
      <c r="G20" s="1" t="s">
        <v>64</v>
      </c>
      <c r="H20" s="1" t="s">
        <v>65</v>
      </c>
      <c r="I20" s="2">
        <v>78</v>
      </c>
      <c r="J20" s="2">
        <v>38.06</v>
      </c>
      <c r="K20" s="2">
        <f t="shared" si="3"/>
        <v>33.799999999999997</v>
      </c>
      <c r="L20" s="2">
        <f t="shared" si="4"/>
        <v>4.26</v>
      </c>
      <c r="R20" s="7">
        <v>33.14</v>
      </c>
      <c r="S20" s="5">
        <v>8293.2849999999999</v>
      </c>
      <c r="T20" s="8">
        <v>0.66</v>
      </c>
      <c r="U20" s="5">
        <v>82.58250000000001</v>
      </c>
      <c r="AT20" s="5" t="str">
        <f t="shared" si="0"/>
        <v/>
      </c>
      <c r="AV20" s="5" t="str">
        <f t="shared" si="1"/>
        <v/>
      </c>
      <c r="AX20" s="5" t="str">
        <f t="shared" si="2"/>
        <v/>
      </c>
      <c r="AZ20" s="2">
        <v>4.26</v>
      </c>
      <c r="BA20" s="5">
        <f t="shared" si="5"/>
        <v>8375.8675000000003</v>
      </c>
      <c r="BB20" s="11">
        <f t="shared" si="6"/>
        <v>0.19489053951140733</v>
      </c>
      <c r="BC20" s="5">
        <f t="shared" si="7"/>
        <v>194.89053951140733</v>
      </c>
    </row>
    <row r="21" spans="1:55" x14ac:dyDescent="0.3">
      <c r="A21" s="1" t="s">
        <v>87</v>
      </c>
      <c r="B21" s="1" t="s">
        <v>88</v>
      </c>
      <c r="C21" s="1" t="s">
        <v>89</v>
      </c>
      <c r="D21" s="1" t="s">
        <v>90</v>
      </c>
      <c r="E21" s="1" t="s">
        <v>91</v>
      </c>
      <c r="F21" s="1" t="s">
        <v>63</v>
      </c>
      <c r="G21" s="1" t="s">
        <v>64</v>
      </c>
      <c r="H21" s="1" t="s">
        <v>65</v>
      </c>
      <c r="I21" s="2">
        <v>52</v>
      </c>
      <c r="J21" s="2">
        <v>26.35</v>
      </c>
      <c r="K21" s="2">
        <f t="shared" si="3"/>
        <v>20.82</v>
      </c>
      <c r="L21" s="2">
        <f t="shared" si="4"/>
        <v>5.53</v>
      </c>
      <c r="P21" s="6">
        <v>0.05</v>
      </c>
      <c r="Q21" s="5">
        <v>14.9625</v>
      </c>
      <c r="R21" s="7">
        <v>20.77</v>
      </c>
      <c r="S21" s="5">
        <v>5197.6925000000001</v>
      </c>
      <c r="AT21" s="5" t="str">
        <f t="shared" si="0"/>
        <v/>
      </c>
      <c r="AV21" s="5" t="str">
        <f t="shared" si="1"/>
        <v/>
      </c>
      <c r="AX21" s="5" t="str">
        <f t="shared" si="2"/>
        <v/>
      </c>
      <c r="AZ21" s="2">
        <v>5.53</v>
      </c>
      <c r="BA21" s="5">
        <f t="shared" si="5"/>
        <v>5212.6549999999997</v>
      </c>
      <c r="BB21" s="11">
        <f t="shared" si="6"/>
        <v>0.12128858834465027</v>
      </c>
      <c r="BC21" s="5">
        <f t="shared" si="7"/>
        <v>121.28858834465028</v>
      </c>
    </row>
    <row r="22" spans="1:55" x14ac:dyDescent="0.3">
      <c r="A22" s="1" t="s">
        <v>87</v>
      </c>
      <c r="B22" s="1" t="s">
        <v>88</v>
      </c>
      <c r="C22" s="1" t="s">
        <v>89</v>
      </c>
      <c r="D22" s="1" t="s">
        <v>90</v>
      </c>
      <c r="E22" s="1" t="s">
        <v>86</v>
      </c>
      <c r="F22" s="1" t="s">
        <v>63</v>
      </c>
      <c r="G22" s="1" t="s">
        <v>64</v>
      </c>
      <c r="H22" s="1" t="s">
        <v>65</v>
      </c>
      <c r="I22" s="2">
        <v>52</v>
      </c>
      <c r="J22" s="2">
        <v>0.09</v>
      </c>
      <c r="K22" s="2">
        <f t="shared" si="3"/>
        <v>0.04</v>
      </c>
      <c r="L22" s="2">
        <f t="shared" si="4"/>
        <v>0.05</v>
      </c>
      <c r="R22" s="7">
        <v>0.04</v>
      </c>
      <c r="S22" s="5">
        <v>10.01</v>
      </c>
      <c r="AT22" s="5" t="str">
        <f t="shared" si="0"/>
        <v/>
      </c>
      <c r="AV22" s="5" t="str">
        <f t="shared" si="1"/>
        <v/>
      </c>
      <c r="AX22" s="5" t="str">
        <f t="shared" si="2"/>
        <v/>
      </c>
      <c r="AZ22" s="2">
        <v>0.05</v>
      </c>
      <c r="BA22" s="5">
        <f t="shared" si="5"/>
        <v>10.01</v>
      </c>
      <c r="BB22" s="11">
        <f t="shared" si="6"/>
        <v>2.3291370123861051E-4</v>
      </c>
      <c r="BC22" s="5">
        <f t="shared" si="7"/>
        <v>0.23291370123861049</v>
      </c>
    </row>
    <row r="23" spans="1:55" x14ac:dyDescent="0.3">
      <c r="A23" s="1" t="s">
        <v>87</v>
      </c>
      <c r="B23" s="1" t="s">
        <v>88</v>
      </c>
      <c r="C23" s="1" t="s">
        <v>89</v>
      </c>
      <c r="D23" s="1" t="s">
        <v>90</v>
      </c>
      <c r="E23" s="1" t="s">
        <v>66</v>
      </c>
      <c r="F23" s="1" t="s">
        <v>63</v>
      </c>
      <c r="G23" s="1" t="s">
        <v>64</v>
      </c>
      <c r="H23" s="1" t="s">
        <v>65</v>
      </c>
      <c r="I23" s="2">
        <v>52</v>
      </c>
      <c r="J23" s="2">
        <v>0.09</v>
      </c>
      <c r="K23" s="2">
        <f t="shared" si="3"/>
        <v>0.09</v>
      </c>
      <c r="L23" s="2">
        <f t="shared" si="4"/>
        <v>0</v>
      </c>
      <c r="R23" s="7">
        <v>0.09</v>
      </c>
      <c r="S23" s="5">
        <v>22.522500000000001</v>
      </c>
      <c r="AT23" s="5" t="str">
        <f t="shared" si="0"/>
        <v/>
      </c>
      <c r="AV23" s="5" t="str">
        <f t="shared" si="1"/>
        <v/>
      </c>
      <c r="AX23" s="5" t="str">
        <f t="shared" si="2"/>
        <v/>
      </c>
      <c r="BA23" s="5">
        <f t="shared" si="5"/>
        <v>22.522500000000001</v>
      </c>
      <c r="BB23" s="11">
        <f t="shared" si="6"/>
        <v>5.240558277868736E-4</v>
      </c>
      <c r="BC23" s="5">
        <f t="shared" si="7"/>
        <v>0.52405582778687365</v>
      </c>
    </row>
    <row r="24" spans="1:55" x14ac:dyDescent="0.3">
      <c r="A24" s="1" t="s">
        <v>87</v>
      </c>
      <c r="B24" s="1" t="s">
        <v>88</v>
      </c>
      <c r="C24" s="1" t="s">
        <v>89</v>
      </c>
      <c r="D24" s="1" t="s">
        <v>90</v>
      </c>
      <c r="E24" s="1" t="s">
        <v>67</v>
      </c>
      <c r="F24" s="1" t="s">
        <v>63</v>
      </c>
      <c r="G24" s="1" t="s">
        <v>64</v>
      </c>
      <c r="H24" s="1" t="s">
        <v>65</v>
      </c>
      <c r="I24" s="2">
        <v>52</v>
      </c>
      <c r="J24" s="2">
        <v>25.48</v>
      </c>
      <c r="K24" s="2">
        <f t="shared" si="3"/>
        <v>25.48</v>
      </c>
      <c r="L24" s="2">
        <f t="shared" si="4"/>
        <v>0</v>
      </c>
      <c r="R24" s="7">
        <v>25.48</v>
      </c>
      <c r="S24" s="5">
        <v>6376.37</v>
      </c>
      <c r="AT24" s="5" t="str">
        <f t="shared" si="0"/>
        <v/>
      </c>
      <c r="AV24" s="5" t="str">
        <f t="shared" si="1"/>
        <v/>
      </c>
      <c r="AX24" s="5" t="str">
        <f t="shared" si="2"/>
        <v/>
      </c>
      <c r="BA24" s="5">
        <f t="shared" si="5"/>
        <v>6376.37</v>
      </c>
      <c r="BB24" s="11">
        <f t="shared" si="6"/>
        <v>0.14836602768899487</v>
      </c>
      <c r="BC24" s="5">
        <f t="shared" si="7"/>
        <v>148.36602768899488</v>
      </c>
    </row>
    <row r="25" spans="1:55" x14ac:dyDescent="0.3">
      <c r="A25" s="1" t="s">
        <v>92</v>
      </c>
      <c r="B25" s="1" t="s">
        <v>771</v>
      </c>
      <c r="C25" s="1" t="s">
        <v>93</v>
      </c>
      <c r="D25" s="1" t="s">
        <v>61</v>
      </c>
      <c r="E25" s="1" t="s">
        <v>94</v>
      </c>
      <c r="F25" s="1" t="s">
        <v>63</v>
      </c>
      <c r="G25" s="1" t="s">
        <v>64</v>
      </c>
      <c r="H25" s="1" t="s">
        <v>65</v>
      </c>
      <c r="I25" s="2">
        <v>52</v>
      </c>
      <c r="J25" s="2">
        <v>13.01</v>
      </c>
      <c r="K25" s="2">
        <f t="shared" si="3"/>
        <v>13.01</v>
      </c>
      <c r="L25" s="2">
        <f t="shared" si="4"/>
        <v>0</v>
      </c>
      <c r="P25" s="6">
        <v>13.01</v>
      </c>
      <c r="Q25" s="5">
        <v>3893.2424999999998</v>
      </c>
      <c r="AT25" s="5" t="str">
        <f t="shared" si="0"/>
        <v/>
      </c>
      <c r="AV25" s="5" t="str">
        <f t="shared" si="1"/>
        <v/>
      </c>
      <c r="AX25" s="5" t="str">
        <f t="shared" si="2"/>
        <v/>
      </c>
      <c r="BA25" s="5">
        <f t="shared" si="5"/>
        <v>3893.2424999999998</v>
      </c>
      <c r="BB25" s="11">
        <f t="shared" si="6"/>
        <v>9.0588363685760329E-2</v>
      </c>
      <c r="BC25" s="5">
        <f t="shared" si="7"/>
        <v>90.588363685760328</v>
      </c>
    </row>
    <row r="26" spans="1:55" x14ac:dyDescent="0.3">
      <c r="A26" s="1" t="s">
        <v>92</v>
      </c>
      <c r="B26" s="1" t="s">
        <v>771</v>
      </c>
      <c r="C26" s="1" t="s">
        <v>93</v>
      </c>
      <c r="D26" s="1" t="s">
        <v>61</v>
      </c>
      <c r="E26" s="1" t="s">
        <v>91</v>
      </c>
      <c r="F26" s="1" t="s">
        <v>63</v>
      </c>
      <c r="G26" s="1" t="s">
        <v>64</v>
      </c>
      <c r="H26" s="1" t="s">
        <v>65</v>
      </c>
      <c r="I26" s="2">
        <v>52</v>
      </c>
      <c r="J26" s="2">
        <v>13.31</v>
      </c>
      <c r="K26" s="2">
        <f t="shared" si="3"/>
        <v>13.31</v>
      </c>
      <c r="L26" s="2">
        <f t="shared" si="4"/>
        <v>0</v>
      </c>
      <c r="P26" s="6">
        <v>7.45</v>
      </c>
      <c r="Q26" s="5">
        <v>2229.4124999999999</v>
      </c>
      <c r="R26" s="7">
        <v>5.86</v>
      </c>
      <c r="S26" s="5">
        <v>1466.4649999999999</v>
      </c>
      <c r="AT26" s="5" t="str">
        <f t="shared" si="0"/>
        <v/>
      </c>
      <c r="AV26" s="5" t="str">
        <f t="shared" si="1"/>
        <v/>
      </c>
      <c r="AX26" s="5" t="str">
        <f t="shared" si="2"/>
        <v/>
      </c>
      <c r="BA26" s="5">
        <f t="shared" si="5"/>
        <v>3695.8774999999996</v>
      </c>
      <c r="BB26" s="11">
        <f t="shared" si="6"/>
        <v>8.599605473022004E-2</v>
      </c>
      <c r="BC26" s="5">
        <f t="shared" si="7"/>
        <v>85.996054730220038</v>
      </c>
    </row>
    <row r="27" spans="1:55" x14ac:dyDescent="0.3">
      <c r="A27" s="1" t="s">
        <v>92</v>
      </c>
      <c r="B27" s="1" t="s">
        <v>771</v>
      </c>
      <c r="C27" s="1" t="s">
        <v>93</v>
      </c>
      <c r="D27" s="1" t="s">
        <v>61</v>
      </c>
      <c r="E27" s="1" t="s">
        <v>67</v>
      </c>
      <c r="F27" s="1" t="s">
        <v>63</v>
      </c>
      <c r="G27" s="1" t="s">
        <v>64</v>
      </c>
      <c r="H27" s="1" t="s">
        <v>65</v>
      </c>
      <c r="I27" s="2">
        <v>52</v>
      </c>
      <c r="J27" s="2">
        <v>13.05</v>
      </c>
      <c r="K27" s="2">
        <f t="shared" si="3"/>
        <v>13.05</v>
      </c>
      <c r="L27" s="2">
        <f t="shared" si="4"/>
        <v>0</v>
      </c>
      <c r="P27" s="6">
        <v>2.21</v>
      </c>
      <c r="Q27" s="5">
        <v>661.34249999999997</v>
      </c>
      <c r="R27" s="7">
        <v>10.84</v>
      </c>
      <c r="S27" s="5">
        <v>2712.71</v>
      </c>
      <c r="AT27" s="5" t="str">
        <f t="shared" si="0"/>
        <v/>
      </c>
      <c r="AV27" s="5" t="str">
        <f t="shared" si="1"/>
        <v/>
      </c>
      <c r="AX27" s="5" t="str">
        <f t="shared" si="2"/>
        <v/>
      </c>
      <c r="BA27" s="5">
        <f t="shared" si="5"/>
        <v>3374.0524999999998</v>
      </c>
      <c r="BB27" s="11">
        <f t="shared" si="6"/>
        <v>7.8507797797041631E-2</v>
      </c>
      <c r="BC27" s="5">
        <f t="shared" si="7"/>
        <v>78.507797797041633</v>
      </c>
    </row>
    <row r="28" spans="1:55" x14ac:dyDescent="0.3">
      <c r="A28" s="1" t="s">
        <v>92</v>
      </c>
      <c r="B28" s="1" t="s">
        <v>771</v>
      </c>
      <c r="C28" s="1" t="s">
        <v>93</v>
      </c>
      <c r="D28" s="1" t="s">
        <v>61</v>
      </c>
      <c r="E28" s="1" t="s">
        <v>68</v>
      </c>
      <c r="F28" s="1" t="s">
        <v>63</v>
      </c>
      <c r="G28" s="1" t="s">
        <v>64</v>
      </c>
      <c r="H28" s="1" t="s">
        <v>65</v>
      </c>
      <c r="I28" s="2">
        <v>52</v>
      </c>
      <c r="J28" s="2">
        <v>12.62</v>
      </c>
      <c r="K28" s="2">
        <f t="shared" si="3"/>
        <v>12.62</v>
      </c>
      <c r="L28" s="2">
        <f t="shared" si="4"/>
        <v>0</v>
      </c>
      <c r="P28" s="6">
        <v>3.01</v>
      </c>
      <c r="Q28" s="5">
        <v>900.74249999999995</v>
      </c>
      <c r="R28" s="7">
        <v>9.61</v>
      </c>
      <c r="S28" s="5">
        <v>2404.9025000000001</v>
      </c>
      <c r="AT28" s="5" t="str">
        <f t="shared" si="0"/>
        <v/>
      </c>
      <c r="AV28" s="5" t="str">
        <f t="shared" si="1"/>
        <v/>
      </c>
      <c r="AX28" s="5" t="str">
        <f t="shared" si="2"/>
        <v/>
      </c>
      <c r="BA28" s="5">
        <f t="shared" si="5"/>
        <v>3305.645</v>
      </c>
      <c r="BB28" s="11">
        <f t="shared" si="6"/>
        <v>7.6916085107982674E-2</v>
      </c>
      <c r="BC28" s="5">
        <f t="shared" si="7"/>
        <v>76.916085107982667</v>
      </c>
    </row>
    <row r="29" spans="1:55" x14ac:dyDescent="0.3">
      <c r="A29" s="1" t="s">
        <v>95</v>
      </c>
      <c r="B29" s="1" t="s">
        <v>96</v>
      </c>
      <c r="C29" s="1" t="s">
        <v>97</v>
      </c>
      <c r="D29" s="1" t="s">
        <v>61</v>
      </c>
      <c r="E29" s="1" t="s">
        <v>94</v>
      </c>
      <c r="F29" s="1" t="s">
        <v>63</v>
      </c>
      <c r="G29" s="1" t="s">
        <v>64</v>
      </c>
      <c r="H29" s="1" t="s">
        <v>65</v>
      </c>
      <c r="I29" s="2">
        <v>52</v>
      </c>
      <c r="J29" s="2">
        <v>25.16</v>
      </c>
      <c r="K29" s="2">
        <f t="shared" si="3"/>
        <v>25.159999999999997</v>
      </c>
      <c r="L29" s="2">
        <f t="shared" si="4"/>
        <v>0</v>
      </c>
      <c r="P29" s="6">
        <v>20.49</v>
      </c>
      <c r="Q29" s="5">
        <v>6131.6324999999997</v>
      </c>
      <c r="R29" s="7">
        <v>4.67</v>
      </c>
      <c r="S29" s="5">
        <v>1168.6675</v>
      </c>
      <c r="AT29" s="5" t="str">
        <f t="shared" si="0"/>
        <v/>
      </c>
      <c r="AV29" s="5" t="str">
        <f t="shared" si="1"/>
        <v/>
      </c>
      <c r="AX29" s="5" t="str">
        <f t="shared" si="2"/>
        <v/>
      </c>
      <c r="BA29" s="5">
        <f t="shared" si="5"/>
        <v>7300.2999999999993</v>
      </c>
      <c r="BB29" s="11">
        <f t="shared" si="6"/>
        <v>0.16986412519003277</v>
      </c>
      <c r="BC29" s="5">
        <f t="shared" si="7"/>
        <v>169.86412519003278</v>
      </c>
    </row>
    <row r="30" spans="1:55" x14ac:dyDescent="0.3">
      <c r="A30" s="1" t="s">
        <v>95</v>
      </c>
      <c r="B30" s="1" t="s">
        <v>96</v>
      </c>
      <c r="C30" s="1" t="s">
        <v>97</v>
      </c>
      <c r="D30" s="1" t="s">
        <v>61</v>
      </c>
      <c r="E30" s="1" t="s">
        <v>68</v>
      </c>
      <c r="F30" s="1" t="s">
        <v>63</v>
      </c>
      <c r="G30" s="1" t="s">
        <v>64</v>
      </c>
      <c r="H30" s="1" t="s">
        <v>65</v>
      </c>
      <c r="I30" s="2">
        <v>52</v>
      </c>
      <c r="J30" s="2">
        <v>24.68</v>
      </c>
      <c r="K30" s="2">
        <f t="shared" si="3"/>
        <v>24.68</v>
      </c>
      <c r="L30" s="2">
        <f t="shared" si="4"/>
        <v>0</v>
      </c>
      <c r="P30" s="6">
        <v>8.9600000000000009</v>
      </c>
      <c r="Q30" s="5">
        <v>2681.28</v>
      </c>
      <c r="R30" s="7">
        <v>15.72</v>
      </c>
      <c r="S30" s="5">
        <v>3933.93</v>
      </c>
      <c r="AT30" s="5" t="str">
        <f t="shared" si="0"/>
        <v/>
      </c>
      <c r="AV30" s="5" t="str">
        <f t="shared" si="1"/>
        <v/>
      </c>
      <c r="AX30" s="5" t="str">
        <f t="shared" si="2"/>
        <v/>
      </c>
      <c r="BA30" s="5">
        <f t="shared" si="5"/>
        <v>6615.21</v>
      </c>
      <c r="BB30" s="11">
        <f t="shared" si="6"/>
        <v>0.15392338117589097</v>
      </c>
      <c r="BC30" s="5">
        <f t="shared" si="7"/>
        <v>153.92338117589097</v>
      </c>
    </row>
    <row r="31" spans="1:55" x14ac:dyDescent="0.3">
      <c r="A31" s="1" t="s">
        <v>98</v>
      </c>
      <c r="B31" s="1" t="s">
        <v>99</v>
      </c>
      <c r="C31" s="1" t="s">
        <v>100</v>
      </c>
      <c r="D31" s="1" t="s">
        <v>61</v>
      </c>
      <c r="E31" s="1" t="s">
        <v>75</v>
      </c>
      <c r="F31" s="1" t="s">
        <v>101</v>
      </c>
      <c r="G31" s="1" t="s">
        <v>64</v>
      </c>
      <c r="H31" s="1" t="s">
        <v>65</v>
      </c>
      <c r="I31" s="2">
        <v>40</v>
      </c>
      <c r="J31" s="2">
        <v>39.28</v>
      </c>
      <c r="K31" s="2">
        <f t="shared" si="3"/>
        <v>4.41</v>
      </c>
      <c r="L31" s="2">
        <f t="shared" si="4"/>
        <v>13.12</v>
      </c>
      <c r="P31" s="6">
        <v>2.35</v>
      </c>
      <c r="Q31" s="5">
        <v>703.23750000000007</v>
      </c>
      <c r="AF31" s="9">
        <v>2.06</v>
      </c>
      <c r="AG31" s="5">
        <v>107.380875</v>
      </c>
      <c r="AT31" s="5" t="str">
        <f t="shared" si="0"/>
        <v/>
      </c>
      <c r="AV31" s="5" t="str">
        <f t="shared" si="1"/>
        <v/>
      </c>
      <c r="AX31" s="5" t="str">
        <f t="shared" si="2"/>
        <v/>
      </c>
      <c r="AZ31" s="2">
        <v>13.12</v>
      </c>
      <c r="BA31" s="5">
        <f t="shared" si="5"/>
        <v>810.61837500000001</v>
      </c>
      <c r="BB31" s="11">
        <f t="shared" si="6"/>
        <v>1.8861551050277515E-2</v>
      </c>
      <c r="BC31" s="5">
        <f t="shared" si="7"/>
        <v>18.861551050277516</v>
      </c>
    </row>
    <row r="32" spans="1:55" x14ac:dyDescent="0.3">
      <c r="A32" s="1" t="s">
        <v>102</v>
      </c>
      <c r="B32" s="1" t="s">
        <v>99</v>
      </c>
      <c r="C32" s="1" t="s">
        <v>100</v>
      </c>
      <c r="D32" s="1" t="s">
        <v>61</v>
      </c>
      <c r="E32" s="1" t="s">
        <v>69</v>
      </c>
      <c r="F32" s="1" t="s">
        <v>101</v>
      </c>
      <c r="G32" s="1" t="s">
        <v>64</v>
      </c>
      <c r="H32" s="1" t="s">
        <v>65</v>
      </c>
      <c r="I32" s="2">
        <v>89.09</v>
      </c>
      <c r="J32" s="2">
        <v>12.26</v>
      </c>
      <c r="K32" s="2">
        <f t="shared" si="3"/>
        <v>1.7</v>
      </c>
      <c r="L32" s="2">
        <f t="shared" si="4"/>
        <v>7.65</v>
      </c>
      <c r="N32" s="4">
        <v>1.7</v>
      </c>
      <c r="O32" s="5">
        <v>862.75</v>
      </c>
      <c r="AT32" s="5" t="str">
        <f t="shared" si="0"/>
        <v/>
      </c>
      <c r="AV32" s="5" t="str">
        <f t="shared" si="1"/>
        <v/>
      </c>
      <c r="AX32" s="5" t="str">
        <f t="shared" si="2"/>
        <v/>
      </c>
      <c r="AZ32" s="2">
        <v>7.65</v>
      </c>
      <c r="BA32" s="5">
        <f t="shared" si="5"/>
        <v>862.75</v>
      </c>
      <c r="BB32" s="11">
        <f t="shared" si="6"/>
        <v>2.0074555019341779E-2</v>
      </c>
      <c r="BC32" s="5">
        <f t="shared" si="7"/>
        <v>20.07455501934178</v>
      </c>
    </row>
    <row r="33" spans="1:57" x14ac:dyDescent="0.3">
      <c r="A33" s="1" t="s">
        <v>102</v>
      </c>
      <c r="B33" s="1" t="s">
        <v>99</v>
      </c>
      <c r="C33" s="1" t="s">
        <v>100</v>
      </c>
      <c r="D33" s="1" t="s">
        <v>61</v>
      </c>
      <c r="E33" s="1" t="s">
        <v>70</v>
      </c>
      <c r="F33" s="1" t="s">
        <v>101</v>
      </c>
      <c r="G33" s="1" t="s">
        <v>64</v>
      </c>
      <c r="H33" s="1" t="s">
        <v>65</v>
      </c>
      <c r="I33" s="2">
        <v>89.09</v>
      </c>
      <c r="J33" s="2">
        <v>40.130000000000003</v>
      </c>
      <c r="K33" s="2">
        <f t="shared" si="3"/>
        <v>0</v>
      </c>
      <c r="L33" s="2">
        <f t="shared" si="4"/>
        <v>0.79</v>
      </c>
      <c r="AT33" s="5" t="str">
        <f t="shared" si="0"/>
        <v/>
      </c>
      <c r="AV33" s="5" t="str">
        <f t="shared" si="1"/>
        <v/>
      </c>
      <c r="AX33" s="5" t="str">
        <f t="shared" si="2"/>
        <v/>
      </c>
      <c r="AZ33" s="2">
        <v>0.79</v>
      </c>
      <c r="BA33" s="5">
        <f t="shared" si="5"/>
        <v>0</v>
      </c>
      <c r="BB33" s="11">
        <f t="shared" si="6"/>
        <v>0</v>
      </c>
      <c r="BC33" s="5">
        <f t="shared" si="7"/>
        <v>0</v>
      </c>
    </row>
    <row r="34" spans="1:57" x14ac:dyDescent="0.3">
      <c r="A34" s="1" t="s">
        <v>102</v>
      </c>
      <c r="B34" s="1" t="s">
        <v>99</v>
      </c>
      <c r="C34" s="1" t="s">
        <v>100</v>
      </c>
      <c r="D34" s="1" t="s">
        <v>61</v>
      </c>
      <c r="E34" s="1" t="s">
        <v>75</v>
      </c>
      <c r="F34" s="1" t="s">
        <v>101</v>
      </c>
      <c r="G34" s="1" t="s">
        <v>64</v>
      </c>
      <c r="H34" s="1" t="s">
        <v>65</v>
      </c>
      <c r="I34" s="2">
        <v>89.09</v>
      </c>
      <c r="J34" s="2">
        <v>0.09</v>
      </c>
      <c r="K34" s="2">
        <f t="shared" si="3"/>
        <v>0.06</v>
      </c>
      <c r="L34" s="2">
        <f t="shared" si="4"/>
        <v>0.03</v>
      </c>
      <c r="P34" s="6">
        <v>0.06</v>
      </c>
      <c r="Q34" s="5">
        <v>17.954999999999998</v>
      </c>
      <c r="AT34" s="5" t="str">
        <f t="shared" si="0"/>
        <v/>
      </c>
      <c r="AV34" s="5" t="str">
        <f t="shared" si="1"/>
        <v/>
      </c>
      <c r="AX34" s="5" t="str">
        <f t="shared" si="2"/>
        <v/>
      </c>
      <c r="AZ34" s="2">
        <v>0.03</v>
      </c>
      <c r="BA34" s="5">
        <f t="shared" si="5"/>
        <v>17.954999999999998</v>
      </c>
      <c r="BB34" s="11">
        <f t="shared" si="6"/>
        <v>4.1777877180212297E-4</v>
      </c>
      <c r="BC34" s="5">
        <f t="shared" si="7"/>
        <v>0.41777877180212297</v>
      </c>
    </row>
    <row r="35" spans="1:57" x14ac:dyDescent="0.3">
      <c r="A35" s="1" t="s">
        <v>102</v>
      </c>
      <c r="B35" s="1" t="s">
        <v>99</v>
      </c>
      <c r="C35" s="1" t="s">
        <v>100</v>
      </c>
      <c r="D35" s="1" t="s">
        <v>61</v>
      </c>
      <c r="E35" s="1" t="s">
        <v>76</v>
      </c>
      <c r="F35" s="1" t="s">
        <v>101</v>
      </c>
      <c r="G35" s="1" t="s">
        <v>64</v>
      </c>
      <c r="H35" s="1" t="s">
        <v>65</v>
      </c>
      <c r="I35" s="2">
        <v>89.09</v>
      </c>
      <c r="J35" s="2">
        <v>35.97</v>
      </c>
      <c r="K35" s="2">
        <f t="shared" si="3"/>
        <v>33.119999999999997</v>
      </c>
      <c r="L35" s="2">
        <f t="shared" si="4"/>
        <v>2.85</v>
      </c>
      <c r="N35" s="4">
        <v>9.4700000000000006</v>
      </c>
      <c r="O35" s="5">
        <v>4806.0250000000005</v>
      </c>
      <c r="P35" s="6">
        <v>23.65</v>
      </c>
      <c r="Q35" s="5">
        <v>7077.2624999999998</v>
      </c>
      <c r="AT35" s="5" t="str">
        <f t="shared" si="0"/>
        <v/>
      </c>
      <c r="AV35" s="5" t="str">
        <f t="shared" si="1"/>
        <v/>
      </c>
      <c r="AX35" s="5" t="str">
        <f t="shared" si="2"/>
        <v/>
      </c>
      <c r="AZ35" s="2">
        <v>2.85</v>
      </c>
      <c r="BA35" s="5">
        <f t="shared" si="5"/>
        <v>11883.2875</v>
      </c>
      <c r="BB35" s="11">
        <f t="shared" si="6"/>
        <v>0.27650154590484666</v>
      </c>
      <c r="BC35" s="5">
        <f t="shared" si="7"/>
        <v>276.50154590484669</v>
      </c>
    </row>
    <row r="36" spans="1:57" x14ac:dyDescent="0.3">
      <c r="A36" s="1" t="s">
        <v>103</v>
      </c>
      <c r="B36" s="1" t="s">
        <v>104</v>
      </c>
      <c r="C36" s="1" t="s">
        <v>105</v>
      </c>
      <c r="D36" s="1" t="s">
        <v>106</v>
      </c>
      <c r="E36" s="1" t="s">
        <v>69</v>
      </c>
      <c r="F36" s="1" t="s">
        <v>101</v>
      </c>
      <c r="G36" s="1" t="s">
        <v>64</v>
      </c>
      <c r="H36" s="1" t="s">
        <v>65</v>
      </c>
      <c r="I36" s="2">
        <v>24.86</v>
      </c>
      <c r="J36" s="2">
        <v>23.05</v>
      </c>
      <c r="K36" s="2">
        <f t="shared" si="3"/>
        <v>5.8</v>
      </c>
      <c r="L36" s="2">
        <f t="shared" si="4"/>
        <v>3.3899999999999997</v>
      </c>
      <c r="N36" s="4">
        <v>3.46</v>
      </c>
      <c r="O36" s="5">
        <v>1755.95</v>
      </c>
      <c r="P36" s="6">
        <v>2.34</v>
      </c>
      <c r="Q36" s="5">
        <v>700.245</v>
      </c>
      <c r="AT36" s="5" t="str">
        <f t="shared" si="0"/>
        <v/>
      </c>
      <c r="AU36" s="3">
        <v>0.44</v>
      </c>
      <c r="AV36" s="5">
        <f t="shared" si="1"/>
        <v>1003.2</v>
      </c>
      <c r="AW36" s="2">
        <v>0.19</v>
      </c>
      <c r="AX36" s="5">
        <f t="shared" si="2"/>
        <v>0.19</v>
      </c>
      <c r="AY36" s="2">
        <v>1.1000000000000001</v>
      </c>
      <c r="AZ36" s="2">
        <v>1.66</v>
      </c>
      <c r="BA36" s="5">
        <f t="shared" si="5"/>
        <v>2456.1950000000002</v>
      </c>
      <c r="BB36" s="11">
        <f t="shared" si="6"/>
        <v>5.7150995845531356E-2</v>
      </c>
      <c r="BC36" s="5">
        <f t="shared" si="7"/>
        <v>57.150995845531362</v>
      </c>
    </row>
    <row r="37" spans="1:57" x14ac:dyDescent="0.3">
      <c r="A37" s="1" t="s">
        <v>103</v>
      </c>
      <c r="B37" s="1" t="s">
        <v>104</v>
      </c>
      <c r="C37" s="1" t="s">
        <v>105</v>
      </c>
      <c r="D37" s="1" t="s">
        <v>106</v>
      </c>
      <c r="E37" s="1" t="s">
        <v>76</v>
      </c>
      <c r="F37" s="1" t="s">
        <v>101</v>
      </c>
      <c r="G37" s="1" t="s">
        <v>64</v>
      </c>
      <c r="H37" s="1" t="s">
        <v>65</v>
      </c>
      <c r="I37" s="2">
        <v>24.86</v>
      </c>
      <c r="J37" s="2">
        <v>1.02</v>
      </c>
      <c r="K37" s="2">
        <f t="shared" si="3"/>
        <v>1.01</v>
      </c>
      <c r="L37" s="2">
        <f t="shared" si="4"/>
        <v>0.01</v>
      </c>
      <c r="N37" s="4">
        <v>0.04</v>
      </c>
      <c r="O37" s="5">
        <v>20.3</v>
      </c>
      <c r="P37" s="6">
        <v>0.97</v>
      </c>
      <c r="Q37" s="5">
        <v>290.27249999999998</v>
      </c>
      <c r="AT37" s="5" t="str">
        <f t="shared" si="0"/>
        <v/>
      </c>
      <c r="AV37" s="5" t="str">
        <f t="shared" si="1"/>
        <v/>
      </c>
      <c r="AX37" s="5" t="str">
        <f t="shared" si="2"/>
        <v/>
      </c>
      <c r="AZ37" s="2">
        <v>0.01</v>
      </c>
      <c r="BA37" s="5">
        <f t="shared" si="5"/>
        <v>310.57249999999999</v>
      </c>
      <c r="BB37" s="11">
        <f t="shared" si="6"/>
        <v>7.2264326151776576E-3</v>
      </c>
      <c r="BC37" s="5">
        <f t="shared" si="7"/>
        <v>7.2264326151776581</v>
      </c>
    </row>
    <row r="38" spans="1:57" s="61" customFormat="1" x14ac:dyDescent="0.3">
      <c r="A38" s="50" t="s">
        <v>1093</v>
      </c>
      <c r="B38" s="50" t="s">
        <v>1084</v>
      </c>
      <c r="C38" s="50" t="s">
        <v>349</v>
      </c>
      <c r="D38" s="50" t="s">
        <v>1083</v>
      </c>
      <c r="E38" s="50" t="s">
        <v>86</v>
      </c>
      <c r="F38" s="50" t="s">
        <v>578</v>
      </c>
      <c r="G38" s="50" t="s">
        <v>64</v>
      </c>
      <c r="H38" s="50" t="s">
        <v>65</v>
      </c>
      <c r="I38" s="48">
        <v>160</v>
      </c>
      <c r="J38" s="48">
        <v>39.6</v>
      </c>
      <c r="K38" s="2">
        <f t="shared" si="3"/>
        <v>20.159999847412109</v>
      </c>
      <c r="L38" s="2">
        <f t="shared" si="4"/>
        <v>0</v>
      </c>
      <c r="M38" s="51"/>
      <c r="N38" s="52"/>
      <c r="O38" s="49"/>
      <c r="P38" s="53"/>
      <c r="Q38" s="49"/>
      <c r="R38" s="54"/>
      <c r="S38" s="49"/>
      <c r="T38" s="55"/>
      <c r="U38" s="49"/>
      <c r="V38" s="56"/>
      <c r="W38" s="49"/>
      <c r="X38" s="57"/>
      <c r="Y38" s="49"/>
      <c r="Z38" s="58"/>
      <c r="AA38" s="49"/>
      <c r="AB38" s="48"/>
      <c r="AC38" s="49"/>
      <c r="AD38" s="48"/>
      <c r="AE38" s="49"/>
      <c r="AF38" s="59"/>
      <c r="AG38" s="49"/>
      <c r="AH38" s="60"/>
      <c r="AI38" s="49"/>
      <c r="AJ38" s="48"/>
      <c r="AK38" s="48"/>
      <c r="AL38" s="49"/>
      <c r="AM38" s="48">
        <v>20.159999847412109</v>
      </c>
      <c r="AN38" s="49">
        <v>2464.9631813430792</v>
      </c>
      <c r="AO38" s="59"/>
      <c r="AP38" s="49"/>
      <c r="AQ38" s="48"/>
      <c r="AR38" s="49"/>
      <c r="AS38" s="51"/>
      <c r="AT38" s="49" t="str">
        <f>IF(AS38&gt;0,AS38*[1]Sheet1!$AT$1,"")</f>
        <v/>
      </c>
      <c r="AU38" s="51"/>
      <c r="AV38" s="49" t="str">
        <f>IF(AU38&gt;0,AU38*[1]Sheet1!$AV$1,"")</f>
        <v/>
      </c>
      <c r="AW38" s="48"/>
      <c r="AX38" s="49" t="str">
        <f>IF(AW38&gt;0,AW38*[1]Sheet1!$AX$1,"")</f>
        <v/>
      </c>
      <c r="AY38" s="48"/>
      <c r="AZ38" s="48"/>
      <c r="BA38" s="5">
        <f t="shared" si="5"/>
        <v>2464.9631813430792</v>
      </c>
      <c r="BB38" s="11">
        <f t="shared" si="6"/>
        <v>5.7355014783568109E-2</v>
      </c>
      <c r="BC38" s="5">
        <f t="shared" si="7"/>
        <v>57.355014783568116</v>
      </c>
      <c r="BD38" s="62"/>
      <c r="BE38" s="49"/>
    </row>
    <row r="39" spans="1:57" s="61" customFormat="1" x14ac:dyDescent="0.3">
      <c r="A39" s="50" t="s">
        <v>1093</v>
      </c>
      <c r="B39" s="50" t="s">
        <v>1084</v>
      </c>
      <c r="C39" s="50" t="s">
        <v>349</v>
      </c>
      <c r="D39" s="50" t="s">
        <v>1083</v>
      </c>
      <c r="E39" s="50" t="s">
        <v>81</v>
      </c>
      <c r="F39" s="50" t="s">
        <v>578</v>
      </c>
      <c r="G39" s="50" t="s">
        <v>64</v>
      </c>
      <c r="H39" s="50" t="s">
        <v>65</v>
      </c>
      <c r="I39" s="48">
        <v>160</v>
      </c>
      <c r="J39" s="48">
        <v>36.130000000000003</v>
      </c>
      <c r="K39" s="2">
        <f t="shared" si="3"/>
        <v>13.25</v>
      </c>
      <c r="L39" s="2">
        <f t="shared" si="4"/>
        <v>0</v>
      </c>
      <c r="M39" s="51"/>
      <c r="N39" s="52"/>
      <c r="O39" s="49"/>
      <c r="P39" s="53"/>
      <c r="Q39" s="49"/>
      <c r="R39" s="54"/>
      <c r="S39" s="49"/>
      <c r="T39" s="55"/>
      <c r="U39" s="49"/>
      <c r="V39" s="56"/>
      <c r="W39" s="49"/>
      <c r="X39" s="57"/>
      <c r="Y39" s="49"/>
      <c r="Z39" s="58"/>
      <c r="AA39" s="49"/>
      <c r="AB39" s="48"/>
      <c r="AC39" s="49"/>
      <c r="AD39" s="48"/>
      <c r="AE39" s="49"/>
      <c r="AF39" s="59"/>
      <c r="AG39" s="49"/>
      <c r="AH39" s="60"/>
      <c r="AI39" s="49"/>
      <c r="AJ39" s="48"/>
      <c r="AK39" s="48"/>
      <c r="AL39" s="49"/>
      <c r="AM39" s="48">
        <v>13.25</v>
      </c>
      <c r="AN39" s="49">
        <v>1620.0775000000001</v>
      </c>
      <c r="AO39" s="59"/>
      <c r="AP39" s="49"/>
      <c r="AQ39" s="48"/>
      <c r="AR39" s="49"/>
      <c r="AS39" s="51"/>
      <c r="AT39" s="49" t="str">
        <f>IF(AS39&gt;0,AS39*[1]Sheet1!$AT$1,"")</f>
        <v/>
      </c>
      <c r="AU39" s="51"/>
      <c r="AV39" s="49" t="str">
        <f>IF(AU39&gt;0,AU39*[1]Sheet1!$AV$1,"")</f>
        <v/>
      </c>
      <c r="AW39" s="48"/>
      <c r="AX39" s="49" t="str">
        <f>IF(AW39&gt;0,AW39*[1]Sheet1!$AX$1,"")</f>
        <v/>
      </c>
      <c r="AY39" s="48"/>
      <c r="AZ39" s="48"/>
      <c r="BA39" s="5">
        <f t="shared" si="5"/>
        <v>1620.0775000000001</v>
      </c>
      <c r="BB39" s="11">
        <f t="shared" si="6"/>
        <v>3.7696128553286218E-2</v>
      </c>
      <c r="BC39" s="5">
        <f t="shared" si="7"/>
        <v>37.696128553286222</v>
      </c>
      <c r="BD39" s="62"/>
      <c r="BE39" s="49"/>
    </row>
    <row r="40" spans="1:57" s="61" customFormat="1" x14ac:dyDescent="0.3">
      <c r="A40" s="50" t="s">
        <v>1093</v>
      </c>
      <c r="B40" s="50" t="s">
        <v>1084</v>
      </c>
      <c r="C40" s="50" t="s">
        <v>349</v>
      </c>
      <c r="D40" s="50" t="s">
        <v>1083</v>
      </c>
      <c r="E40" s="50" t="s">
        <v>66</v>
      </c>
      <c r="F40" s="50" t="s">
        <v>578</v>
      </c>
      <c r="G40" s="50" t="s">
        <v>64</v>
      </c>
      <c r="H40" s="50" t="s">
        <v>65</v>
      </c>
      <c r="I40" s="48">
        <v>160</v>
      </c>
      <c r="J40" s="48">
        <v>39.270000000000003</v>
      </c>
      <c r="K40" s="2">
        <f t="shared" si="3"/>
        <v>2.1400001049041748</v>
      </c>
      <c r="L40" s="2">
        <f t="shared" si="4"/>
        <v>0</v>
      </c>
      <c r="M40" s="51"/>
      <c r="N40" s="52"/>
      <c r="O40" s="49"/>
      <c r="P40" s="53"/>
      <c r="Q40" s="49"/>
      <c r="R40" s="54"/>
      <c r="S40" s="49"/>
      <c r="T40" s="55"/>
      <c r="U40" s="49"/>
      <c r="V40" s="56"/>
      <c r="W40" s="49"/>
      <c r="X40" s="57"/>
      <c r="Y40" s="49"/>
      <c r="Z40" s="58"/>
      <c r="AA40" s="49"/>
      <c r="AB40" s="48"/>
      <c r="AC40" s="49"/>
      <c r="AD40" s="48"/>
      <c r="AE40" s="49"/>
      <c r="AF40" s="59"/>
      <c r="AG40" s="49"/>
      <c r="AH40" s="60"/>
      <c r="AI40" s="49"/>
      <c r="AJ40" s="48"/>
      <c r="AK40" s="48"/>
      <c r="AL40" s="49"/>
      <c r="AM40" s="48">
        <v>2.1400001049041748</v>
      </c>
      <c r="AN40" s="49">
        <v>261.65781282663352</v>
      </c>
      <c r="AO40" s="59"/>
      <c r="AP40" s="49"/>
      <c r="AQ40" s="48"/>
      <c r="AR40" s="49"/>
      <c r="AS40" s="51"/>
      <c r="AT40" s="49" t="str">
        <f>IF(AS40&gt;0,AS40*[1]Sheet1!$AT$1,"")</f>
        <v/>
      </c>
      <c r="AU40" s="51"/>
      <c r="AV40" s="49" t="str">
        <f>IF(AU40&gt;0,AU40*[1]Sheet1!$AV$1,"")</f>
        <v/>
      </c>
      <c r="AW40" s="48"/>
      <c r="AX40" s="49" t="str">
        <f>IF(AW40&gt;0,AW40*[1]Sheet1!$AX$1,"")</f>
        <v/>
      </c>
      <c r="AY40" s="48"/>
      <c r="AZ40" s="48"/>
      <c r="BA40" s="5">
        <f t="shared" si="5"/>
        <v>261.65781282663352</v>
      </c>
      <c r="BB40" s="11">
        <f t="shared" si="6"/>
        <v>6.0882806836614171E-3</v>
      </c>
      <c r="BC40" s="5">
        <f t="shared" si="7"/>
        <v>6.0882806836614174</v>
      </c>
      <c r="BD40" s="62"/>
      <c r="BE40" s="49"/>
    </row>
    <row r="41" spans="1:57" s="61" customFormat="1" x14ac:dyDescent="0.3">
      <c r="A41" s="50" t="s">
        <v>1092</v>
      </c>
      <c r="B41" s="50" t="s">
        <v>1091</v>
      </c>
      <c r="C41" s="50" t="s">
        <v>353</v>
      </c>
      <c r="D41" s="50" t="s">
        <v>350</v>
      </c>
      <c r="E41" s="50" t="s">
        <v>91</v>
      </c>
      <c r="F41" s="50" t="s">
        <v>578</v>
      </c>
      <c r="G41" s="50" t="s">
        <v>64</v>
      </c>
      <c r="H41" s="50" t="s">
        <v>65</v>
      </c>
      <c r="I41" s="48">
        <v>160</v>
      </c>
      <c r="J41" s="48">
        <v>37.92</v>
      </c>
      <c r="K41" s="2">
        <f t="shared" si="3"/>
        <v>0.9100000262260437</v>
      </c>
      <c r="L41" s="2">
        <f t="shared" si="4"/>
        <v>0</v>
      </c>
      <c r="M41" s="51"/>
      <c r="N41" s="52"/>
      <c r="O41" s="49"/>
      <c r="P41" s="53"/>
      <c r="Q41" s="49"/>
      <c r="R41" s="54"/>
      <c r="S41" s="49"/>
      <c r="T41" s="55"/>
      <c r="U41" s="49"/>
      <c r="V41" s="56"/>
      <c r="W41" s="49"/>
      <c r="X41" s="57"/>
      <c r="Y41" s="49"/>
      <c r="Z41" s="58"/>
      <c r="AA41" s="49"/>
      <c r="AB41" s="48"/>
      <c r="AC41" s="49"/>
      <c r="AD41" s="48"/>
      <c r="AE41" s="49"/>
      <c r="AF41" s="59"/>
      <c r="AG41" s="49"/>
      <c r="AH41" s="60"/>
      <c r="AI41" s="49"/>
      <c r="AJ41" s="48"/>
      <c r="AK41" s="48"/>
      <c r="AL41" s="49"/>
      <c r="AM41" s="48">
        <v>0.9100000262260437</v>
      </c>
      <c r="AN41" s="49">
        <v>111.2657032066584</v>
      </c>
      <c r="AO41" s="59"/>
      <c r="AP41" s="49"/>
      <c r="AQ41" s="48"/>
      <c r="AR41" s="49"/>
      <c r="AS41" s="51"/>
      <c r="AT41" s="49" t="str">
        <f>IF(AS41&gt;0,AS41*[1]Sheet1!$AT$1,"")</f>
        <v/>
      </c>
      <c r="AU41" s="51"/>
      <c r="AV41" s="49" t="str">
        <f>IF(AU41&gt;0,AU41*[1]Sheet1!$AV$1,"")</f>
        <v/>
      </c>
      <c r="AW41" s="48"/>
      <c r="AX41" s="49" t="str">
        <f>IF(AW41&gt;0,AW41*[1]Sheet1!$AX$1,"")</f>
        <v/>
      </c>
      <c r="AY41" s="48"/>
      <c r="AZ41" s="48"/>
      <c r="BA41" s="5">
        <f t="shared" si="5"/>
        <v>111.2657032066584</v>
      </c>
      <c r="BB41" s="11">
        <f t="shared" si="6"/>
        <v>2.5889417337442099E-3</v>
      </c>
      <c r="BC41" s="5">
        <f t="shared" si="7"/>
        <v>2.58894173374421</v>
      </c>
      <c r="BD41" s="62"/>
      <c r="BE41" s="49"/>
    </row>
    <row r="42" spans="1:57" s="61" customFormat="1" x14ac:dyDescent="0.3">
      <c r="A42" s="50" t="s">
        <v>1092</v>
      </c>
      <c r="B42" s="50" t="s">
        <v>1091</v>
      </c>
      <c r="C42" s="50" t="s">
        <v>353</v>
      </c>
      <c r="D42" s="50" t="s">
        <v>350</v>
      </c>
      <c r="E42" s="50" t="s">
        <v>67</v>
      </c>
      <c r="F42" s="50" t="s">
        <v>578</v>
      </c>
      <c r="G42" s="50" t="s">
        <v>64</v>
      </c>
      <c r="H42" s="50" t="s">
        <v>65</v>
      </c>
      <c r="I42" s="48">
        <v>160</v>
      </c>
      <c r="J42" s="48">
        <v>37.79</v>
      </c>
      <c r="K42" s="2">
        <f t="shared" si="3"/>
        <v>3.9999999105930328E-2</v>
      </c>
      <c r="L42" s="2">
        <f t="shared" si="4"/>
        <v>0</v>
      </c>
      <c r="M42" s="51"/>
      <c r="N42" s="52"/>
      <c r="O42" s="49"/>
      <c r="P42" s="53"/>
      <c r="Q42" s="49"/>
      <c r="R42" s="54"/>
      <c r="S42" s="49"/>
      <c r="T42" s="55"/>
      <c r="U42" s="49"/>
      <c r="V42" s="56"/>
      <c r="W42" s="49"/>
      <c r="X42" s="57"/>
      <c r="Y42" s="49"/>
      <c r="Z42" s="58"/>
      <c r="AA42" s="49"/>
      <c r="AB42" s="48"/>
      <c r="AC42" s="49"/>
      <c r="AD42" s="48"/>
      <c r="AE42" s="49"/>
      <c r="AF42" s="59"/>
      <c r="AG42" s="49"/>
      <c r="AH42" s="60"/>
      <c r="AI42" s="49"/>
      <c r="AJ42" s="48"/>
      <c r="AK42" s="48"/>
      <c r="AL42" s="49"/>
      <c r="AM42" s="48">
        <v>3.9999999105930328E-2</v>
      </c>
      <c r="AN42" s="49">
        <v>4.8907998906821009</v>
      </c>
      <c r="AO42" s="59"/>
      <c r="AP42" s="49"/>
      <c r="AQ42" s="48"/>
      <c r="AR42" s="49"/>
      <c r="AS42" s="51"/>
      <c r="AT42" s="49" t="str">
        <f>IF(AS42&gt;0,AS42*[1]Sheet1!$AT$1,"")</f>
        <v/>
      </c>
      <c r="AU42" s="51"/>
      <c r="AV42" s="49" t="str">
        <f>IF(AU42&gt;0,AU42*[1]Sheet1!$AV$1,"")</f>
        <v/>
      </c>
      <c r="AW42" s="48"/>
      <c r="AX42" s="49" t="str">
        <f>IF(AW42&gt;0,AW42*[1]Sheet1!$AX$1,"")</f>
        <v/>
      </c>
      <c r="AY42" s="48"/>
      <c r="AZ42" s="48"/>
      <c r="BA42" s="5">
        <f t="shared" si="5"/>
        <v>4.8907998906821009</v>
      </c>
      <c r="BB42" s="11">
        <f t="shared" si="6"/>
        <v>1.1379963082479118E-4</v>
      </c>
      <c r="BC42" s="5">
        <f t="shared" si="7"/>
        <v>0.11379963082479118</v>
      </c>
      <c r="BD42" s="62"/>
      <c r="BE42" s="49"/>
    </row>
    <row r="43" spans="1:57" s="61" customFormat="1" x14ac:dyDescent="0.3">
      <c r="A43" s="50" t="s">
        <v>1092</v>
      </c>
      <c r="B43" s="50" t="s">
        <v>1091</v>
      </c>
      <c r="C43" s="50" t="s">
        <v>353</v>
      </c>
      <c r="D43" s="50" t="s">
        <v>350</v>
      </c>
      <c r="E43" s="50" t="s">
        <v>86</v>
      </c>
      <c r="F43" s="50" t="s">
        <v>578</v>
      </c>
      <c r="G43" s="50" t="s">
        <v>64</v>
      </c>
      <c r="H43" s="50" t="s">
        <v>65</v>
      </c>
      <c r="I43" s="48">
        <v>160</v>
      </c>
      <c r="J43" s="48">
        <v>2.0299999999999998</v>
      </c>
      <c r="K43" s="2">
        <f t="shared" si="3"/>
        <v>0.239999994635582</v>
      </c>
      <c r="L43" s="2">
        <f t="shared" si="4"/>
        <v>0</v>
      </c>
      <c r="M43" s="51"/>
      <c r="N43" s="52"/>
      <c r="O43" s="49"/>
      <c r="P43" s="53"/>
      <c r="Q43" s="49"/>
      <c r="R43" s="54"/>
      <c r="S43" s="49"/>
      <c r="T43" s="55"/>
      <c r="U43" s="49"/>
      <c r="V43" s="56"/>
      <c r="W43" s="49"/>
      <c r="X43" s="57"/>
      <c r="Y43" s="49"/>
      <c r="Z43" s="58"/>
      <c r="AA43" s="49"/>
      <c r="AB43" s="48"/>
      <c r="AC43" s="49"/>
      <c r="AD43" s="48"/>
      <c r="AE43" s="49"/>
      <c r="AF43" s="59"/>
      <c r="AG43" s="49"/>
      <c r="AH43" s="60"/>
      <c r="AI43" s="49"/>
      <c r="AJ43" s="48"/>
      <c r="AK43" s="48"/>
      <c r="AL43" s="49"/>
      <c r="AM43" s="48">
        <v>0.239999994635582</v>
      </c>
      <c r="AN43" s="49">
        <v>29.34479934409261</v>
      </c>
      <c r="AO43" s="59"/>
      <c r="AP43" s="49"/>
      <c r="AQ43" s="48"/>
      <c r="AR43" s="49"/>
      <c r="AS43" s="51"/>
      <c r="AT43" s="49" t="str">
        <f>IF(AS43&gt;0,AS43*[1]Sheet1!$AT$1,"")</f>
        <v/>
      </c>
      <c r="AU43" s="51"/>
      <c r="AV43" s="49" t="str">
        <f>IF(AU43&gt;0,AU43*[1]Sheet1!$AV$1,"")</f>
        <v/>
      </c>
      <c r="AW43" s="48"/>
      <c r="AX43" s="49" t="str">
        <f>IF(AW43&gt;0,AW43*[1]Sheet1!$AX$1,"")</f>
        <v/>
      </c>
      <c r="AY43" s="48"/>
      <c r="AZ43" s="48"/>
      <c r="BA43" s="5">
        <f t="shared" si="5"/>
        <v>29.34479934409261</v>
      </c>
      <c r="BB43" s="11">
        <f t="shared" si="6"/>
        <v>6.8279778494874713E-4</v>
      </c>
      <c r="BC43" s="5">
        <f t="shared" si="7"/>
        <v>0.6827977849487471</v>
      </c>
      <c r="BD43" s="62"/>
      <c r="BE43" s="49"/>
    </row>
    <row r="44" spans="1:57" s="61" customFormat="1" x14ac:dyDescent="0.3">
      <c r="A44" s="50" t="s">
        <v>1090</v>
      </c>
      <c r="B44" s="50" t="s">
        <v>1128</v>
      </c>
      <c r="C44" s="50" t="s">
        <v>1133</v>
      </c>
      <c r="D44" s="50" t="s">
        <v>1134</v>
      </c>
      <c r="E44" s="50" t="s">
        <v>71</v>
      </c>
      <c r="F44" s="50" t="s">
        <v>584</v>
      </c>
      <c r="G44" s="50" t="s">
        <v>64</v>
      </c>
      <c r="H44" s="50" t="s">
        <v>65</v>
      </c>
      <c r="I44" s="48">
        <v>160</v>
      </c>
      <c r="J44" s="48">
        <v>40.04</v>
      </c>
      <c r="K44" s="2">
        <f t="shared" si="3"/>
        <v>1.919999957084656</v>
      </c>
      <c r="L44" s="2">
        <f t="shared" si="4"/>
        <v>0</v>
      </c>
      <c r="M44" s="51"/>
      <c r="N44" s="52"/>
      <c r="O44" s="49"/>
      <c r="P44" s="53"/>
      <c r="Q44" s="49"/>
      <c r="R44" s="54"/>
      <c r="S44" s="49"/>
      <c r="T44" s="55"/>
      <c r="U44" s="49"/>
      <c r="V44" s="56"/>
      <c r="W44" s="49"/>
      <c r="X44" s="57"/>
      <c r="Y44" s="49"/>
      <c r="Z44" s="58"/>
      <c r="AA44" s="49"/>
      <c r="AB44" s="48"/>
      <c r="AC44" s="49"/>
      <c r="AD44" s="48"/>
      <c r="AE44" s="49"/>
      <c r="AF44" s="59"/>
      <c r="AG44" s="49"/>
      <c r="AH44" s="60"/>
      <c r="AI44" s="49"/>
      <c r="AJ44" s="48"/>
      <c r="AK44" s="48"/>
      <c r="AL44" s="49"/>
      <c r="AM44" s="48">
        <v>1.919999957084656</v>
      </c>
      <c r="AN44" s="49">
        <v>234.75839475274091</v>
      </c>
      <c r="AO44" s="59"/>
      <c r="AP44" s="49"/>
      <c r="AQ44" s="48"/>
      <c r="AR44" s="49"/>
      <c r="AS44" s="51"/>
      <c r="AT44" s="49" t="str">
        <f>IF(AS44&gt;0,AS44*[1]Sheet1!$AT$1,"")</f>
        <v/>
      </c>
      <c r="AU44" s="51"/>
      <c r="AV44" s="49" t="str">
        <f>IF(AU44&gt;0,AU44*[1]Sheet1!$AV$1,"")</f>
        <v/>
      </c>
      <c r="AW44" s="48"/>
      <c r="AX44" s="49" t="str">
        <f>IF(AW44&gt;0,AW44*[1]Sheet1!$AX$1,"")</f>
        <v/>
      </c>
      <c r="AY44" s="48"/>
      <c r="AZ44" s="48"/>
      <c r="BA44" s="5">
        <f t="shared" si="5"/>
        <v>234.75839475274091</v>
      </c>
      <c r="BB44" s="11">
        <f t="shared" si="6"/>
        <v>5.4623822795899779E-3</v>
      </c>
      <c r="BC44" s="5">
        <f t="shared" si="7"/>
        <v>5.4623822795899777</v>
      </c>
      <c r="BD44" s="62"/>
      <c r="BE44" s="49"/>
    </row>
    <row r="45" spans="1:57" s="61" customFormat="1" x14ac:dyDescent="0.3">
      <c r="A45" s="50" t="s">
        <v>1090</v>
      </c>
      <c r="B45" s="50" t="s">
        <v>1128</v>
      </c>
      <c r="C45" s="50" t="s">
        <v>1133</v>
      </c>
      <c r="D45" s="50" t="s">
        <v>1134</v>
      </c>
      <c r="E45" s="50" t="s">
        <v>72</v>
      </c>
      <c r="F45" s="50" t="s">
        <v>584</v>
      </c>
      <c r="G45" s="50" t="s">
        <v>64</v>
      </c>
      <c r="H45" s="50" t="s">
        <v>65</v>
      </c>
      <c r="I45" s="48">
        <v>160</v>
      </c>
      <c r="J45" s="48">
        <v>32.51</v>
      </c>
      <c r="K45" s="2">
        <f t="shared" si="3"/>
        <v>10.72999954223633</v>
      </c>
      <c r="L45" s="2">
        <f t="shared" si="4"/>
        <v>0</v>
      </c>
      <c r="M45" s="51"/>
      <c r="N45" s="52"/>
      <c r="O45" s="49"/>
      <c r="P45" s="53"/>
      <c r="Q45" s="49"/>
      <c r="R45" s="54"/>
      <c r="S45" s="49"/>
      <c r="T45" s="55"/>
      <c r="U45" s="49"/>
      <c r="V45" s="56"/>
      <c r="W45" s="49"/>
      <c r="X45" s="57"/>
      <c r="Y45" s="49"/>
      <c r="Z45" s="58"/>
      <c r="AA45" s="49"/>
      <c r="AB45" s="48"/>
      <c r="AC45" s="49"/>
      <c r="AD45" s="48"/>
      <c r="AE45" s="49"/>
      <c r="AF45" s="59"/>
      <c r="AG45" s="49"/>
      <c r="AH45" s="60"/>
      <c r="AI45" s="49"/>
      <c r="AJ45" s="48"/>
      <c r="AK45" s="48"/>
      <c r="AL45" s="49"/>
      <c r="AM45" s="48">
        <v>10.72999954223633</v>
      </c>
      <c r="AN45" s="49">
        <v>1311.9570440292359</v>
      </c>
      <c r="AO45" s="59"/>
      <c r="AP45" s="49"/>
      <c r="AQ45" s="48"/>
      <c r="AR45" s="49"/>
      <c r="AS45" s="51"/>
      <c r="AT45" s="49" t="str">
        <f>IF(AS45&gt;0,AS45*[1]Sheet1!$AT$1,"")</f>
        <v/>
      </c>
      <c r="AU45" s="51"/>
      <c r="AV45" s="49" t="str">
        <f>IF(AU45&gt;0,AU45*[1]Sheet1!$AV$1,"")</f>
        <v/>
      </c>
      <c r="AW45" s="48"/>
      <c r="AX45" s="49" t="str">
        <f>IF(AW45&gt;0,AW45*[1]Sheet1!$AX$1,"")</f>
        <v/>
      </c>
      <c r="AY45" s="48"/>
      <c r="AZ45" s="48"/>
      <c r="BA45" s="5">
        <f t="shared" si="5"/>
        <v>1311.9570440292359</v>
      </c>
      <c r="BB45" s="11">
        <f t="shared" si="6"/>
        <v>3.0526750348742859E-2</v>
      </c>
      <c r="BC45" s="5">
        <f t="shared" si="7"/>
        <v>30.526750348742858</v>
      </c>
      <c r="BD45" s="62"/>
      <c r="BE45" s="49"/>
    </row>
    <row r="46" spans="1:57" s="61" customFormat="1" x14ac:dyDescent="0.3">
      <c r="A46" s="50" t="s">
        <v>1089</v>
      </c>
      <c r="B46" s="50" t="s">
        <v>1129</v>
      </c>
      <c r="C46" s="50" t="s">
        <v>1088</v>
      </c>
      <c r="D46" s="50" t="s">
        <v>1087</v>
      </c>
      <c r="E46" s="50" t="s">
        <v>86</v>
      </c>
      <c r="F46" s="50" t="s">
        <v>584</v>
      </c>
      <c r="G46" s="50" t="s">
        <v>64</v>
      </c>
      <c r="H46" s="50" t="s">
        <v>65</v>
      </c>
      <c r="I46" s="48">
        <v>160</v>
      </c>
      <c r="J46" s="48">
        <v>37.82</v>
      </c>
      <c r="K46" s="2">
        <f t="shared" si="3"/>
        <v>37.450000762939453</v>
      </c>
      <c r="L46" s="2">
        <f t="shared" si="4"/>
        <v>0</v>
      </c>
      <c r="M46" s="51"/>
      <c r="N46" s="52"/>
      <c r="O46" s="49"/>
      <c r="P46" s="53"/>
      <c r="Q46" s="49"/>
      <c r="R46" s="54"/>
      <c r="S46" s="49"/>
      <c r="T46" s="55"/>
      <c r="U46" s="49"/>
      <c r="V46" s="56"/>
      <c r="W46" s="49"/>
      <c r="X46" s="57"/>
      <c r="Y46" s="49"/>
      <c r="Z46" s="58"/>
      <c r="AA46" s="49"/>
      <c r="AB46" s="48"/>
      <c r="AC46" s="49"/>
      <c r="AD46" s="48"/>
      <c r="AE46" s="49"/>
      <c r="AF46" s="59"/>
      <c r="AG46" s="49"/>
      <c r="AH46" s="60"/>
      <c r="AI46" s="49"/>
      <c r="AJ46" s="48"/>
      <c r="AK46" s="48"/>
      <c r="AL46" s="49"/>
      <c r="AM46" s="48">
        <v>37.450000762939453</v>
      </c>
      <c r="AN46" s="49">
        <v>4579.0115932846074</v>
      </c>
      <c r="AO46" s="59"/>
      <c r="AP46" s="49"/>
      <c r="AQ46" s="48"/>
      <c r="AR46" s="49"/>
      <c r="AS46" s="51"/>
      <c r="AT46" s="49" t="str">
        <f>IF(AS46&gt;0,AS46*[1]Sheet1!$AT$1,"")</f>
        <v/>
      </c>
      <c r="AU46" s="51"/>
      <c r="AV46" s="49" t="str">
        <f>IF(AU46&gt;0,AU46*[1]Sheet1!$AV$1,"")</f>
        <v/>
      </c>
      <c r="AW46" s="48"/>
      <c r="AX46" s="49" t="str">
        <f>IF(AW46&gt;0,AW46*[1]Sheet1!$AX$1,"")</f>
        <v/>
      </c>
      <c r="AY46" s="48"/>
      <c r="AZ46" s="48"/>
      <c r="BA46" s="5">
        <f t="shared" si="5"/>
        <v>4579.0115932846074</v>
      </c>
      <c r="BB46" s="11">
        <f t="shared" si="6"/>
        <v>0.10654490891173075</v>
      </c>
      <c r="BC46" s="5">
        <f t="shared" si="7"/>
        <v>106.54490891173074</v>
      </c>
      <c r="BD46" s="62"/>
      <c r="BE46" s="49"/>
    </row>
    <row r="47" spans="1:57" s="61" customFormat="1" x14ac:dyDescent="0.3">
      <c r="A47" s="50" t="s">
        <v>1089</v>
      </c>
      <c r="B47" s="50" t="s">
        <v>1129</v>
      </c>
      <c r="C47" s="50" t="s">
        <v>1088</v>
      </c>
      <c r="D47" s="50" t="s">
        <v>1087</v>
      </c>
      <c r="E47" s="50" t="s">
        <v>81</v>
      </c>
      <c r="F47" s="50" t="s">
        <v>584</v>
      </c>
      <c r="G47" s="50" t="s">
        <v>64</v>
      </c>
      <c r="H47" s="50" t="s">
        <v>65</v>
      </c>
      <c r="I47" s="48">
        <v>160</v>
      </c>
      <c r="J47" s="48">
        <v>31.87</v>
      </c>
      <c r="K47" s="2">
        <f t="shared" si="3"/>
        <v>31.090000152587891</v>
      </c>
      <c r="L47" s="2">
        <f t="shared" si="4"/>
        <v>0</v>
      </c>
      <c r="M47" s="51"/>
      <c r="N47" s="52"/>
      <c r="O47" s="49"/>
      <c r="P47" s="53"/>
      <c r="Q47" s="49"/>
      <c r="R47" s="54"/>
      <c r="S47" s="49"/>
      <c r="T47" s="55"/>
      <c r="U47" s="49"/>
      <c r="V47" s="56"/>
      <c r="W47" s="49"/>
      <c r="X47" s="57"/>
      <c r="Y47" s="49"/>
      <c r="Z47" s="58"/>
      <c r="AA47" s="49"/>
      <c r="AB47" s="48"/>
      <c r="AC47" s="49"/>
      <c r="AD47" s="48"/>
      <c r="AE47" s="49"/>
      <c r="AF47" s="59"/>
      <c r="AG47" s="49"/>
      <c r="AH47" s="60"/>
      <c r="AI47" s="49"/>
      <c r="AJ47" s="48"/>
      <c r="AK47" s="48"/>
      <c r="AL47" s="49"/>
      <c r="AM47" s="48">
        <v>31.090000152587891</v>
      </c>
      <c r="AN47" s="49">
        <v>3801.3743186569209</v>
      </c>
      <c r="AO47" s="59"/>
      <c r="AP47" s="49"/>
      <c r="AQ47" s="48"/>
      <c r="AR47" s="49"/>
      <c r="AS47" s="51"/>
      <c r="AT47" s="49" t="str">
        <f>IF(AS47&gt;0,AS47*[1]Sheet1!$AT$1,"")</f>
        <v/>
      </c>
      <c r="AU47" s="51"/>
      <c r="AV47" s="49" t="str">
        <f>IF(AU47&gt;0,AU47*[1]Sheet1!$AV$1,"")</f>
        <v/>
      </c>
      <c r="AW47" s="48"/>
      <c r="AX47" s="49" t="str">
        <f>IF(AW47&gt;0,AW47*[1]Sheet1!$AX$1,"")</f>
        <v/>
      </c>
      <c r="AY47" s="48"/>
      <c r="AZ47" s="48"/>
      <c r="BA47" s="5">
        <f t="shared" si="5"/>
        <v>3801.3743186569209</v>
      </c>
      <c r="BB47" s="11">
        <f t="shared" si="6"/>
        <v>8.8450765469708759E-2</v>
      </c>
      <c r="BC47" s="5">
        <f t="shared" si="7"/>
        <v>88.450765469708756</v>
      </c>
      <c r="BD47" s="62"/>
      <c r="BE47" s="49"/>
    </row>
    <row r="48" spans="1:57" s="61" customFormat="1" x14ac:dyDescent="0.3">
      <c r="A48" s="50" t="s">
        <v>1089</v>
      </c>
      <c r="B48" s="50" t="s">
        <v>1129</v>
      </c>
      <c r="C48" s="50" t="s">
        <v>1088</v>
      </c>
      <c r="D48" s="50" t="s">
        <v>1087</v>
      </c>
      <c r="E48" s="50" t="s">
        <v>62</v>
      </c>
      <c r="F48" s="50" t="s">
        <v>584</v>
      </c>
      <c r="G48" s="50" t="s">
        <v>64</v>
      </c>
      <c r="H48" s="50" t="s">
        <v>65</v>
      </c>
      <c r="I48" s="48">
        <v>160</v>
      </c>
      <c r="J48" s="48">
        <v>36.53</v>
      </c>
      <c r="K48" s="2">
        <f t="shared" si="3"/>
        <v>24.430000305175781</v>
      </c>
      <c r="L48" s="2">
        <f t="shared" si="4"/>
        <v>0</v>
      </c>
      <c r="M48" s="51"/>
      <c r="N48" s="52"/>
      <c r="O48" s="49"/>
      <c r="P48" s="53"/>
      <c r="Q48" s="49"/>
      <c r="R48" s="54"/>
      <c r="S48" s="49"/>
      <c r="T48" s="55"/>
      <c r="U48" s="49"/>
      <c r="V48" s="56"/>
      <c r="W48" s="49"/>
      <c r="X48" s="57"/>
      <c r="Y48" s="49"/>
      <c r="Z48" s="58"/>
      <c r="AA48" s="49"/>
      <c r="AB48" s="48"/>
      <c r="AC48" s="49"/>
      <c r="AD48" s="48"/>
      <c r="AE48" s="49"/>
      <c r="AF48" s="59"/>
      <c r="AG48" s="49"/>
      <c r="AH48" s="60"/>
      <c r="AI48" s="49"/>
      <c r="AJ48" s="48"/>
      <c r="AK48" s="48"/>
      <c r="AL48" s="49"/>
      <c r="AM48" s="48">
        <v>24.430000305175781</v>
      </c>
      <c r="AN48" s="49">
        <v>2987.056137313843</v>
      </c>
      <c r="AO48" s="59"/>
      <c r="AP48" s="49"/>
      <c r="AQ48" s="48"/>
      <c r="AR48" s="49"/>
      <c r="AS48" s="51"/>
      <c r="AT48" s="49" t="str">
        <f>IF(AS48&gt;0,AS48*[1]Sheet1!$AT$1,"")</f>
        <v/>
      </c>
      <c r="AU48" s="51"/>
      <c r="AV48" s="49" t="str">
        <f>IF(AU48&gt;0,AU48*[1]Sheet1!$AV$1,"")</f>
        <v/>
      </c>
      <c r="AW48" s="48"/>
      <c r="AX48" s="49" t="str">
        <f>IF(AW48&gt;0,AW48*[1]Sheet1!$AX$1,"")</f>
        <v/>
      </c>
      <c r="AY48" s="48"/>
      <c r="AZ48" s="48"/>
      <c r="BA48" s="5">
        <f t="shared" si="5"/>
        <v>2987.056137313843</v>
      </c>
      <c r="BB48" s="11">
        <f t="shared" si="6"/>
        <v>6.9503126947979457E-2</v>
      </c>
      <c r="BC48" s="5">
        <f t="shared" si="7"/>
        <v>69.503126947979453</v>
      </c>
      <c r="BD48" s="62"/>
      <c r="BE48" s="49"/>
    </row>
    <row r="49" spans="1:57" s="61" customFormat="1" x14ac:dyDescent="0.3">
      <c r="A49" s="50" t="s">
        <v>1089</v>
      </c>
      <c r="B49" s="50" t="s">
        <v>1129</v>
      </c>
      <c r="C49" s="50" t="s">
        <v>1088</v>
      </c>
      <c r="D49" s="50" t="s">
        <v>1087</v>
      </c>
      <c r="E49" s="50" t="s">
        <v>66</v>
      </c>
      <c r="F49" s="50" t="s">
        <v>584</v>
      </c>
      <c r="G49" s="50" t="s">
        <v>64</v>
      </c>
      <c r="H49" s="50" t="s">
        <v>65</v>
      </c>
      <c r="I49" s="48">
        <v>160</v>
      </c>
      <c r="J49" s="48">
        <v>43.39</v>
      </c>
      <c r="K49" s="2">
        <f t="shared" si="3"/>
        <v>35.849998474121087</v>
      </c>
      <c r="L49" s="2">
        <f t="shared" si="4"/>
        <v>0</v>
      </c>
      <c r="M49" s="51"/>
      <c r="N49" s="52"/>
      <c r="O49" s="49"/>
      <c r="P49" s="53"/>
      <c r="Q49" s="49"/>
      <c r="R49" s="54"/>
      <c r="S49" s="49"/>
      <c r="T49" s="55"/>
      <c r="U49" s="49"/>
      <c r="V49" s="56"/>
      <c r="W49" s="49"/>
      <c r="X49" s="57"/>
      <c r="Y49" s="49"/>
      <c r="Z49" s="58"/>
      <c r="AA49" s="49"/>
      <c r="AB49" s="48"/>
      <c r="AC49" s="49"/>
      <c r="AD49" s="48"/>
      <c r="AE49" s="49"/>
      <c r="AF49" s="59"/>
      <c r="AG49" s="49"/>
      <c r="AH49" s="60"/>
      <c r="AI49" s="49"/>
      <c r="AJ49" s="48"/>
      <c r="AK49" s="48"/>
      <c r="AL49" s="49"/>
      <c r="AM49" s="48">
        <v>35.849998474121087</v>
      </c>
      <c r="AN49" s="49">
        <v>4383.3793134307862</v>
      </c>
      <c r="AO49" s="59"/>
      <c r="AP49" s="49"/>
      <c r="AQ49" s="48"/>
      <c r="AR49" s="49"/>
      <c r="AS49" s="51"/>
      <c r="AT49" s="49" t="str">
        <f>IF(AS49&gt;0,AS49*[1]Sheet1!$AT$1,"")</f>
        <v/>
      </c>
      <c r="AU49" s="51"/>
      <c r="AV49" s="49" t="str">
        <f>IF(AU49&gt;0,AU49*[1]Sheet1!$AV$1,"")</f>
        <v/>
      </c>
      <c r="AW49" s="48"/>
      <c r="AX49" s="49" t="str">
        <f>IF(AW49&gt;0,AW49*[1]Sheet1!$AX$1,"")</f>
        <v/>
      </c>
      <c r="AY49" s="48"/>
      <c r="AZ49" s="48"/>
      <c r="BA49" s="5">
        <f t="shared" si="5"/>
        <v>4383.3793134307862</v>
      </c>
      <c r="BB49" s="11">
        <f t="shared" si="6"/>
        <v>0.10199291706532705</v>
      </c>
      <c r="BC49" s="5">
        <f t="shared" si="7"/>
        <v>101.99291706532705</v>
      </c>
      <c r="BD49" s="62"/>
      <c r="BE49" s="49"/>
    </row>
    <row r="50" spans="1:57" s="61" customFormat="1" x14ac:dyDescent="0.3">
      <c r="A50" s="50" t="s">
        <v>1089</v>
      </c>
      <c r="B50" s="50" t="s">
        <v>1129</v>
      </c>
      <c r="C50" s="50" t="s">
        <v>1088</v>
      </c>
      <c r="D50" s="50" t="s">
        <v>1087</v>
      </c>
      <c r="E50" s="50" t="s">
        <v>72</v>
      </c>
      <c r="F50" s="50" t="s">
        <v>584</v>
      </c>
      <c r="G50" s="50" t="s">
        <v>64</v>
      </c>
      <c r="H50" s="50" t="s">
        <v>65</v>
      </c>
      <c r="I50" s="48">
        <v>160</v>
      </c>
      <c r="J50" s="48">
        <v>2.66</v>
      </c>
      <c r="K50" s="2">
        <f t="shared" si="3"/>
        <v>0.31999999284744263</v>
      </c>
      <c r="L50" s="2">
        <f t="shared" si="4"/>
        <v>0</v>
      </c>
      <c r="M50" s="51"/>
      <c r="N50" s="52"/>
      <c r="O50" s="49"/>
      <c r="P50" s="53"/>
      <c r="Q50" s="49"/>
      <c r="R50" s="54"/>
      <c r="S50" s="49"/>
      <c r="T50" s="55"/>
      <c r="U50" s="49"/>
      <c r="V50" s="56"/>
      <c r="W50" s="49"/>
      <c r="X50" s="57"/>
      <c r="Y50" s="49"/>
      <c r="Z50" s="58"/>
      <c r="AA50" s="49"/>
      <c r="AB50" s="48"/>
      <c r="AC50" s="49"/>
      <c r="AD50" s="48"/>
      <c r="AE50" s="49"/>
      <c r="AF50" s="59"/>
      <c r="AG50" s="49"/>
      <c r="AH50" s="60"/>
      <c r="AI50" s="49"/>
      <c r="AJ50" s="48"/>
      <c r="AK50" s="48"/>
      <c r="AL50" s="49"/>
      <c r="AM50" s="48">
        <v>0.31999999284744263</v>
      </c>
      <c r="AN50" s="49">
        <v>39.126399125456807</v>
      </c>
      <c r="AO50" s="59"/>
      <c r="AP50" s="49"/>
      <c r="AQ50" s="48"/>
      <c r="AR50" s="49"/>
      <c r="AS50" s="51"/>
      <c r="AT50" s="49" t="str">
        <f>IF(AS50&gt;0,AS50*[1]Sheet1!$AT$1,"")</f>
        <v/>
      </c>
      <c r="AU50" s="51"/>
      <c r="AV50" s="49" t="str">
        <f>IF(AU50&gt;0,AU50*[1]Sheet1!$AV$1,"")</f>
        <v/>
      </c>
      <c r="AW50" s="48"/>
      <c r="AX50" s="49" t="str">
        <f>IF(AW50&gt;0,AW50*[1]Sheet1!$AX$1,"")</f>
        <v/>
      </c>
      <c r="AY50" s="48"/>
      <c r="AZ50" s="48"/>
      <c r="BA50" s="5">
        <f t="shared" si="5"/>
        <v>39.126399125456807</v>
      </c>
      <c r="BB50" s="11">
        <f t="shared" si="6"/>
        <v>9.1039704659832943E-4</v>
      </c>
      <c r="BC50" s="5">
        <f t="shared" si="7"/>
        <v>0.91039704659832943</v>
      </c>
      <c r="BD50" s="62"/>
      <c r="BE50" s="49"/>
    </row>
    <row r="51" spans="1:57" s="61" customFormat="1" x14ac:dyDescent="0.3">
      <c r="A51" s="50" t="s">
        <v>1086</v>
      </c>
      <c r="B51" s="50" t="s">
        <v>1130</v>
      </c>
      <c r="C51" s="50" t="s">
        <v>1131</v>
      </c>
      <c r="D51" s="50" t="s">
        <v>1132</v>
      </c>
      <c r="E51" s="50" t="s">
        <v>91</v>
      </c>
      <c r="F51" s="50" t="s">
        <v>584</v>
      </c>
      <c r="G51" s="50" t="s">
        <v>64</v>
      </c>
      <c r="H51" s="50" t="s">
        <v>65</v>
      </c>
      <c r="I51" s="48">
        <v>160</v>
      </c>
      <c r="J51" s="48">
        <v>35.92</v>
      </c>
      <c r="K51" s="2">
        <f t="shared" si="3"/>
        <v>34.990001678466797</v>
      </c>
      <c r="L51" s="2">
        <f t="shared" si="4"/>
        <v>0</v>
      </c>
      <c r="M51" s="51"/>
      <c r="N51" s="52"/>
      <c r="O51" s="49"/>
      <c r="P51" s="53"/>
      <c r="Q51" s="49"/>
      <c r="R51" s="54"/>
      <c r="S51" s="49"/>
      <c r="T51" s="55"/>
      <c r="U51" s="49"/>
      <c r="V51" s="56"/>
      <c r="W51" s="49"/>
      <c r="X51" s="57"/>
      <c r="Y51" s="49"/>
      <c r="Z51" s="58"/>
      <c r="AA51" s="49"/>
      <c r="AB51" s="48"/>
      <c r="AC51" s="49"/>
      <c r="AD51" s="48"/>
      <c r="AE51" s="49"/>
      <c r="AF51" s="59"/>
      <c r="AG51" s="49"/>
      <c r="AH51" s="60"/>
      <c r="AI51" s="49"/>
      <c r="AJ51" s="48"/>
      <c r="AK51" s="48"/>
      <c r="AL51" s="49"/>
      <c r="AM51" s="48">
        <v>34.990001678466797</v>
      </c>
      <c r="AN51" s="49">
        <v>4278.2275052261348</v>
      </c>
      <c r="AO51" s="59"/>
      <c r="AP51" s="49"/>
      <c r="AQ51" s="48"/>
      <c r="AR51" s="49"/>
      <c r="AS51" s="51"/>
      <c r="AT51" s="49" t="str">
        <f>IF(AS51&gt;0,AS51*[1]Sheet1!$AT$1,"")</f>
        <v/>
      </c>
      <c r="AU51" s="51"/>
      <c r="AV51" s="49" t="str">
        <f>IF(AU51&gt;0,AU51*[1]Sheet1!$AV$1,"")</f>
        <v/>
      </c>
      <c r="AW51" s="48"/>
      <c r="AX51" s="49" t="str">
        <f>IF(AW51&gt;0,AW51*[1]Sheet1!$AX$1,"")</f>
        <v/>
      </c>
      <c r="AY51" s="48"/>
      <c r="AZ51" s="48"/>
      <c r="BA51" s="5">
        <f t="shared" si="5"/>
        <v>4278.2275052261348</v>
      </c>
      <c r="BB51" s="11">
        <f t="shared" si="6"/>
        <v>9.9546234064240346E-2</v>
      </c>
      <c r="BC51" s="5">
        <f t="shared" si="7"/>
        <v>99.546234064240352</v>
      </c>
      <c r="BD51" s="62"/>
      <c r="BE51" s="49"/>
    </row>
    <row r="52" spans="1:57" s="61" customFormat="1" x14ac:dyDescent="0.3">
      <c r="A52" s="50" t="s">
        <v>1086</v>
      </c>
      <c r="B52" s="50" t="s">
        <v>1130</v>
      </c>
      <c r="C52" s="50" t="s">
        <v>1131</v>
      </c>
      <c r="D52" s="50" t="s">
        <v>1132</v>
      </c>
      <c r="E52" s="50" t="s">
        <v>67</v>
      </c>
      <c r="F52" s="50" t="s">
        <v>584</v>
      </c>
      <c r="G52" s="50" t="s">
        <v>64</v>
      </c>
      <c r="H52" s="50" t="s">
        <v>65</v>
      </c>
      <c r="I52" s="48">
        <v>160</v>
      </c>
      <c r="J52" s="48">
        <v>40.33</v>
      </c>
      <c r="K52" s="2">
        <f t="shared" si="3"/>
        <v>34.450000762939453</v>
      </c>
      <c r="L52" s="2">
        <f t="shared" si="4"/>
        <v>0</v>
      </c>
      <c r="M52" s="51"/>
      <c r="N52" s="52"/>
      <c r="O52" s="49"/>
      <c r="P52" s="53"/>
      <c r="Q52" s="49"/>
      <c r="R52" s="54"/>
      <c r="S52" s="49"/>
      <c r="T52" s="55"/>
      <c r="U52" s="49"/>
      <c r="V52" s="56"/>
      <c r="W52" s="49"/>
      <c r="X52" s="57"/>
      <c r="Y52" s="49"/>
      <c r="Z52" s="58"/>
      <c r="AA52" s="49"/>
      <c r="AB52" s="48"/>
      <c r="AC52" s="49"/>
      <c r="AD52" s="48"/>
      <c r="AE52" s="49"/>
      <c r="AF52" s="59"/>
      <c r="AG52" s="49"/>
      <c r="AH52" s="60"/>
      <c r="AI52" s="49"/>
      <c r="AJ52" s="48"/>
      <c r="AK52" s="48"/>
      <c r="AL52" s="49"/>
      <c r="AM52" s="48">
        <v>34.450000762939453</v>
      </c>
      <c r="AN52" s="49">
        <v>4212.201593284607</v>
      </c>
      <c r="AO52" s="59"/>
      <c r="AP52" s="49"/>
      <c r="AQ52" s="48"/>
      <c r="AR52" s="49"/>
      <c r="AS52" s="51"/>
      <c r="AT52" s="49" t="str">
        <f>IF(AS52&gt;0,AS52*[1]Sheet1!$AT$1,"")</f>
        <v/>
      </c>
      <c r="AU52" s="51"/>
      <c r="AV52" s="49" t="str">
        <f>IF(AU52&gt;0,AU52*[1]Sheet1!$AV$1,"")</f>
        <v/>
      </c>
      <c r="AW52" s="48"/>
      <c r="AX52" s="49" t="str">
        <f>IF(AW52&gt;0,AW52*[1]Sheet1!$AX$1,"")</f>
        <v/>
      </c>
      <c r="AY52" s="48"/>
      <c r="AZ52" s="48"/>
      <c r="BA52" s="5">
        <f t="shared" si="5"/>
        <v>4212.201593284607</v>
      </c>
      <c r="BB52" s="11">
        <f t="shared" si="6"/>
        <v>9.8009936409099899E-2</v>
      </c>
      <c r="BC52" s="5">
        <f t="shared" si="7"/>
        <v>98.009936409099907</v>
      </c>
      <c r="BD52" s="62"/>
      <c r="BE52" s="49"/>
    </row>
    <row r="53" spans="1:57" s="61" customFormat="1" x14ac:dyDescent="0.3">
      <c r="A53" s="50" t="s">
        <v>1086</v>
      </c>
      <c r="B53" s="50" t="s">
        <v>1130</v>
      </c>
      <c r="C53" s="50" t="s">
        <v>1131</v>
      </c>
      <c r="D53" s="50" t="s">
        <v>1132</v>
      </c>
      <c r="E53" s="50" t="s">
        <v>70</v>
      </c>
      <c r="F53" s="50" t="s">
        <v>584</v>
      </c>
      <c r="G53" s="50" t="s">
        <v>64</v>
      </c>
      <c r="H53" s="50" t="s">
        <v>65</v>
      </c>
      <c r="I53" s="48">
        <v>160</v>
      </c>
      <c r="J53" s="48">
        <v>2.46</v>
      </c>
      <c r="K53" s="2">
        <f t="shared" si="3"/>
        <v>1.820000052452087</v>
      </c>
      <c r="L53" s="2">
        <f t="shared" si="4"/>
        <v>0</v>
      </c>
      <c r="M53" s="51"/>
      <c r="N53" s="52"/>
      <c r="O53" s="49"/>
      <c r="P53" s="53"/>
      <c r="Q53" s="49"/>
      <c r="R53" s="54"/>
      <c r="S53" s="49"/>
      <c r="T53" s="55"/>
      <c r="U53" s="49"/>
      <c r="V53" s="56"/>
      <c r="W53" s="49"/>
      <c r="X53" s="57"/>
      <c r="Y53" s="49"/>
      <c r="Z53" s="58"/>
      <c r="AA53" s="49"/>
      <c r="AB53" s="48"/>
      <c r="AC53" s="49"/>
      <c r="AD53" s="48"/>
      <c r="AE53" s="49"/>
      <c r="AF53" s="59"/>
      <c r="AG53" s="49"/>
      <c r="AH53" s="60"/>
      <c r="AI53" s="49"/>
      <c r="AJ53" s="48"/>
      <c r="AK53" s="48"/>
      <c r="AL53" s="49"/>
      <c r="AM53" s="48">
        <v>1.820000052452087</v>
      </c>
      <c r="AN53" s="49">
        <v>222.53140641331669</v>
      </c>
      <c r="AO53" s="59"/>
      <c r="AP53" s="49"/>
      <c r="AQ53" s="48"/>
      <c r="AR53" s="49"/>
      <c r="AS53" s="51"/>
      <c r="AT53" s="49" t="str">
        <f>IF(AS53&gt;0,AS53*[1]Sheet1!$AT$1,"")</f>
        <v/>
      </c>
      <c r="AU53" s="51"/>
      <c r="AV53" s="49" t="str">
        <f>IF(AU53&gt;0,AU53*[1]Sheet1!$AV$1,"")</f>
        <v/>
      </c>
      <c r="AW53" s="48"/>
      <c r="AX53" s="49" t="str">
        <f>IF(AW53&gt;0,AW53*[1]Sheet1!$AX$1,"")</f>
        <v/>
      </c>
      <c r="AY53" s="48"/>
      <c r="AZ53" s="48"/>
      <c r="BA53" s="5">
        <f t="shared" si="5"/>
        <v>222.53140641331669</v>
      </c>
      <c r="BB53" s="11">
        <f t="shared" si="6"/>
        <v>5.1778834674884172E-3</v>
      </c>
      <c r="BC53" s="5">
        <f t="shared" si="7"/>
        <v>5.1778834674884173</v>
      </c>
      <c r="BD53" s="62"/>
      <c r="BE53" s="49"/>
    </row>
    <row r="54" spans="1:57" s="61" customFormat="1" x14ac:dyDescent="0.3">
      <c r="A54" s="50" t="s">
        <v>1086</v>
      </c>
      <c r="B54" s="50" t="s">
        <v>1130</v>
      </c>
      <c r="C54" s="50" t="s">
        <v>1131</v>
      </c>
      <c r="D54" s="50" t="s">
        <v>1132</v>
      </c>
      <c r="E54" s="50" t="s">
        <v>94</v>
      </c>
      <c r="F54" s="50" t="s">
        <v>584</v>
      </c>
      <c r="G54" s="50" t="s">
        <v>64</v>
      </c>
      <c r="H54" s="50" t="s">
        <v>65</v>
      </c>
      <c r="I54" s="48">
        <v>160</v>
      </c>
      <c r="J54" s="48">
        <v>34.04</v>
      </c>
      <c r="K54" s="2">
        <f t="shared" si="3"/>
        <v>34.040000915527337</v>
      </c>
      <c r="L54" s="2">
        <f t="shared" si="4"/>
        <v>0</v>
      </c>
      <c r="M54" s="51"/>
      <c r="N54" s="52"/>
      <c r="O54" s="49"/>
      <c r="P54" s="53"/>
      <c r="Q54" s="49"/>
      <c r="R54" s="54"/>
      <c r="S54" s="49"/>
      <c r="T54" s="55"/>
      <c r="U54" s="49"/>
      <c r="V54" s="56"/>
      <c r="W54" s="49"/>
      <c r="X54" s="57"/>
      <c r="Y54" s="49"/>
      <c r="Z54" s="58"/>
      <c r="AA54" s="49"/>
      <c r="AB54" s="48"/>
      <c r="AC54" s="49"/>
      <c r="AD54" s="48"/>
      <c r="AE54" s="49"/>
      <c r="AF54" s="59"/>
      <c r="AG54" s="49"/>
      <c r="AH54" s="60"/>
      <c r="AI54" s="49"/>
      <c r="AJ54" s="48"/>
      <c r="AK54" s="48"/>
      <c r="AL54" s="49"/>
      <c r="AM54" s="48">
        <v>34.040000915527337</v>
      </c>
      <c r="AN54" s="49">
        <v>4162.0709119415278</v>
      </c>
      <c r="AO54" s="59"/>
      <c r="AP54" s="49"/>
      <c r="AQ54" s="48"/>
      <c r="AR54" s="49"/>
      <c r="AS54" s="51"/>
      <c r="AT54" s="49" t="str">
        <f>IF(AS54&gt;0,AS54*[1]Sheet1!$AT$1,"")</f>
        <v/>
      </c>
      <c r="AU54" s="51"/>
      <c r="AV54" s="49" t="str">
        <f>IF(AU54&gt;0,AU54*[1]Sheet1!$AV$1,"")</f>
        <v/>
      </c>
      <c r="AW54" s="48"/>
      <c r="AX54" s="49" t="str">
        <f>IF(AW54&gt;0,AW54*[1]Sheet1!$AX$1,"")</f>
        <v/>
      </c>
      <c r="AY54" s="48"/>
      <c r="AZ54" s="48"/>
      <c r="BA54" s="5">
        <f t="shared" si="5"/>
        <v>4162.0709119415278</v>
      </c>
      <c r="BB54" s="11">
        <f t="shared" si="6"/>
        <v>9.6843490601184828E-2</v>
      </c>
      <c r="BC54" s="5">
        <f t="shared" si="7"/>
        <v>96.843490601184826</v>
      </c>
      <c r="BD54" s="62"/>
      <c r="BE54" s="49"/>
    </row>
    <row r="55" spans="1:57" s="61" customFormat="1" x14ac:dyDescent="0.3">
      <c r="A55" s="50" t="s">
        <v>1086</v>
      </c>
      <c r="B55" s="50" t="s">
        <v>1130</v>
      </c>
      <c r="C55" s="50" t="s">
        <v>1131</v>
      </c>
      <c r="D55" s="50" t="s">
        <v>1132</v>
      </c>
      <c r="E55" s="50" t="s">
        <v>68</v>
      </c>
      <c r="F55" s="50" t="s">
        <v>584</v>
      </c>
      <c r="G55" s="50" t="s">
        <v>64</v>
      </c>
      <c r="H55" s="50" t="s">
        <v>65</v>
      </c>
      <c r="I55" s="48">
        <v>160</v>
      </c>
      <c r="J55" s="48">
        <v>38.74</v>
      </c>
      <c r="K55" s="2">
        <f t="shared" si="3"/>
        <v>36.029998779296882</v>
      </c>
      <c r="L55" s="2">
        <f t="shared" si="4"/>
        <v>0</v>
      </c>
      <c r="M55" s="51"/>
      <c r="N55" s="52"/>
      <c r="O55" s="49"/>
      <c r="P55" s="53"/>
      <c r="Q55" s="49"/>
      <c r="R55" s="54"/>
      <c r="S55" s="49"/>
      <c r="T55" s="55"/>
      <c r="U55" s="49"/>
      <c r="V55" s="56"/>
      <c r="W55" s="49"/>
      <c r="X55" s="57"/>
      <c r="Y55" s="49"/>
      <c r="Z55" s="58"/>
      <c r="AA55" s="49"/>
      <c r="AB55" s="48"/>
      <c r="AC55" s="49"/>
      <c r="AD55" s="48"/>
      <c r="AE55" s="49"/>
      <c r="AF55" s="59"/>
      <c r="AG55" s="49"/>
      <c r="AH55" s="60"/>
      <c r="AI55" s="49"/>
      <c r="AJ55" s="48"/>
      <c r="AK55" s="48"/>
      <c r="AL55" s="49"/>
      <c r="AM55" s="48">
        <v>36.029998779296882</v>
      </c>
      <c r="AN55" s="49">
        <v>4405.3879507446291</v>
      </c>
      <c r="AO55" s="59"/>
      <c r="AP55" s="49"/>
      <c r="AQ55" s="48"/>
      <c r="AR55" s="49"/>
      <c r="AS55" s="51"/>
      <c r="AT55" s="49" t="str">
        <f>IF(AS55&gt;0,AS55*[1]Sheet1!$AT$1,"")</f>
        <v/>
      </c>
      <c r="AU55" s="51"/>
      <c r="AV55" s="49" t="str">
        <f>IF(AU55&gt;0,AU55*[1]Sheet1!$AV$1,"")</f>
        <v/>
      </c>
      <c r="AW55" s="48"/>
      <c r="AX55" s="49" t="str">
        <f>IF(AW55&gt;0,AW55*[1]Sheet1!$AX$1,"")</f>
        <v/>
      </c>
      <c r="AY55" s="48"/>
      <c r="AZ55" s="48"/>
      <c r="BA55" s="5">
        <f t="shared" si="5"/>
        <v>4405.3879507446291</v>
      </c>
      <c r="BB55" s="11">
        <f t="shared" si="6"/>
        <v>0.1025050162837072</v>
      </c>
      <c r="BC55" s="5">
        <f t="shared" si="7"/>
        <v>102.50501628370719</v>
      </c>
      <c r="BD55" s="62"/>
      <c r="BE55" s="49"/>
    </row>
    <row r="56" spans="1:57" s="61" customFormat="1" x14ac:dyDescent="0.3">
      <c r="A56" s="50" t="s">
        <v>1086</v>
      </c>
      <c r="B56" s="50" t="s">
        <v>1130</v>
      </c>
      <c r="C56" s="50" t="s">
        <v>1131</v>
      </c>
      <c r="D56" s="50" t="s">
        <v>1132</v>
      </c>
      <c r="E56" s="50" t="s">
        <v>69</v>
      </c>
      <c r="F56" s="50" t="s">
        <v>584</v>
      </c>
      <c r="G56" s="50" t="s">
        <v>64</v>
      </c>
      <c r="H56" s="50" t="s">
        <v>65</v>
      </c>
      <c r="I56" s="48">
        <v>160</v>
      </c>
      <c r="J56" s="48">
        <v>1.85</v>
      </c>
      <c r="K56" s="2">
        <f t="shared" si="3"/>
        <v>1.139999985694885</v>
      </c>
      <c r="L56" s="2">
        <f t="shared" si="4"/>
        <v>0</v>
      </c>
      <c r="M56" s="51"/>
      <c r="N56" s="52"/>
      <c r="O56" s="49"/>
      <c r="P56" s="53"/>
      <c r="Q56" s="49"/>
      <c r="R56" s="54"/>
      <c r="S56" s="49"/>
      <c r="T56" s="55"/>
      <c r="U56" s="49"/>
      <c r="V56" s="56"/>
      <c r="W56" s="49"/>
      <c r="X56" s="57"/>
      <c r="Y56" s="49"/>
      <c r="Z56" s="58"/>
      <c r="AA56" s="49"/>
      <c r="AB56" s="48"/>
      <c r="AC56" s="49"/>
      <c r="AD56" s="48"/>
      <c r="AE56" s="49"/>
      <c r="AF56" s="59"/>
      <c r="AG56" s="49"/>
      <c r="AH56" s="60"/>
      <c r="AI56" s="49"/>
      <c r="AJ56" s="48"/>
      <c r="AK56" s="48"/>
      <c r="AL56" s="49"/>
      <c r="AM56" s="48">
        <v>1.139999985694885</v>
      </c>
      <c r="AN56" s="49">
        <v>139.38779825091359</v>
      </c>
      <c r="AO56" s="59"/>
      <c r="AP56" s="49"/>
      <c r="AQ56" s="48"/>
      <c r="AR56" s="49"/>
      <c r="AS56" s="51"/>
      <c r="AT56" s="49" t="str">
        <f>IF(AS56&gt;0,AS56*[1]Sheet1!$AT$1,"")</f>
        <v/>
      </c>
      <c r="AU56" s="51"/>
      <c r="AV56" s="49" t="str">
        <f>IF(AU56&gt;0,AU56*[1]Sheet1!$AV$1,"")</f>
        <v/>
      </c>
      <c r="AW56" s="48"/>
      <c r="AX56" s="49" t="str">
        <f>IF(AW56&gt;0,AW56*[1]Sheet1!$AX$1,"")</f>
        <v/>
      </c>
      <c r="AY56" s="48"/>
      <c r="AZ56" s="48"/>
      <c r="BA56" s="5">
        <f t="shared" si="5"/>
        <v>139.38779825091359</v>
      </c>
      <c r="BB56" s="11">
        <f t="shared" si="6"/>
        <v>3.2432895103017981E-3</v>
      </c>
      <c r="BC56" s="5">
        <f t="shared" si="7"/>
        <v>3.243289510301798</v>
      </c>
      <c r="BD56" s="62"/>
      <c r="BE56" s="49"/>
    </row>
    <row r="57" spans="1:57" s="61" customFormat="1" x14ac:dyDescent="0.3">
      <c r="A57" s="50" t="s">
        <v>1086</v>
      </c>
      <c r="B57" s="50" t="s">
        <v>1130</v>
      </c>
      <c r="C57" s="50" t="s">
        <v>1131</v>
      </c>
      <c r="D57" s="50" t="s">
        <v>1132</v>
      </c>
      <c r="E57" s="50" t="s">
        <v>86</v>
      </c>
      <c r="F57" s="50" t="s">
        <v>584</v>
      </c>
      <c r="G57" s="50" t="s">
        <v>64</v>
      </c>
      <c r="H57" s="50" t="s">
        <v>65</v>
      </c>
      <c r="I57" s="48">
        <v>160</v>
      </c>
      <c r="J57" s="48">
        <v>0.54</v>
      </c>
      <c r="K57" s="2">
        <f t="shared" si="3"/>
        <v>0.51999998092651367</v>
      </c>
      <c r="L57" s="2">
        <f t="shared" si="4"/>
        <v>0</v>
      </c>
      <c r="M57" s="51"/>
      <c r="N57" s="52"/>
      <c r="O57" s="49"/>
      <c r="P57" s="53"/>
      <c r="Q57" s="49"/>
      <c r="R57" s="54"/>
      <c r="S57" s="49"/>
      <c r="T57" s="55"/>
      <c r="U57" s="49"/>
      <c r="V57" s="56"/>
      <c r="W57" s="49"/>
      <c r="X57" s="57"/>
      <c r="Y57" s="49"/>
      <c r="Z57" s="58"/>
      <c r="AA57" s="49"/>
      <c r="AB57" s="48"/>
      <c r="AC57" s="49"/>
      <c r="AD57" s="48"/>
      <c r="AE57" s="49"/>
      <c r="AF57" s="59"/>
      <c r="AG57" s="49"/>
      <c r="AH57" s="60"/>
      <c r="AI57" s="49"/>
      <c r="AJ57" s="48"/>
      <c r="AK57" s="48"/>
      <c r="AL57" s="49"/>
      <c r="AM57" s="48">
        <v>0.51999998092651367</v>
      </c>
      <c r="AN57" s="49">
        <v>63.580397667884817</v>
      </c>
      <c r="AO57" s="59"/>
      <c r="AP57" s="49"/>
      <c r="AQ57" s="48"/>
      <c r="AR57" s="49"/>
      <c r="AS57" s="51"/>
      <c r="AT57" s="49" t="str">
        <f>IF(AS57&gt;0,AS57*[1]Sheet1!$AT$1,"")</f>
        <v/>
      </c>
      <c r="AU57" s="51"/>
      <c r="AV57" s="49" t="str">
        <f>IF(AU57&gt;0,AU57*[1]Sheet1!$AV$1,"")</f>
        <v/>
      </c>
      <c r="AW57" s="48"/>
      <c r="AX57" s="49" t="str">
        <f>IF(AW57&gt;0,AW57*[1]Sheet1!$AX$1,"")</f>
        <v/>
      </c>
      <c r="AY57" s="48"/>
      <c r="AZ57" s="48"/>
      <c r="BA57" s="5">
        <f t="shared" si="5"/>
        <v>63.580397667884817</v>
      </c>
      <c r="BB57" s="11">
        <f t="shared" si="6"/>
        <v>1.4793951795254519E-3</v>
      </c>
      <c r="BC57" s="5">
        <f t="shared" si="7"/>
        <v>1.4793951795254521</v>
      </c>
      <c r="BD57" s="62"/>
      <c r="BE57" s="49"/>
    </row>
    <row r="58" spans="1:57" s="61" customFormat="1" x14ac:dyDescent="0.3">
      <c r="A58" s="50" t="s">
        <v>1086</v>
      </c>
      <c r="B58" s="50" t="s">
        <v>1130</v>
      </c>
      <c r="C58" s="50" t="s">
        <v>1131</v>
      </c>
      <c r="D58" s="50" t="s">
        <v>1132</v>
      </c>
      <c r="E58" s="50" t="s">
        <v>66</v>
      </c>
      <c r="F58" s="50" t="s">
        <v>584</v>
      </c>
      <c r="G58" s="50" t="s">
        <v>64</v>
      </c>
      <c r="H58" s="50" t="s">
        <v>65</v>
      </c>
      <c r="I58" s="48">
        <v>160</v>
      </c>
      <c r="J58" s="48">
        <v>0.51</v>
      </c>
      <c r="K58" s="2">
        <f t="shared" si="3"/>
        <v>0.27000001072883612</v>
      </c>
      <c r="L58" s="2">
        <f t="shared" si="4"/>
        <v>0</v>
      </c>
      <c r="M58" s="51"/>
      <c r="N58" s="52"/>
      <c r="O58" s="49"/>
      <c r="P58" s="53"/>
      <c r="Q58" s="49"/>
      <c r="R58" s="54"/>
      <c r="S58" s="49"/>
      <c r="T58" s="55"/>
      <c r="U58" s="49"/>
      <c r="V58" s="56"/>
      <c r="W58" s="49"/>
      <c r="X58" s="57"/>
      <c r="Y58" s="49"/>
      <c r="Z58" s="58"/>
      <c r="AA58" s="49"/>
      <c r="AB58" s="48"/>
      <c r="AC58" s="49"/>
      <c r="AD58" s="48"/>
      <c r="AE58" s="49"/>
      <c r="AF58" s="59"/>
      <c r="AG58" s="49"/>
      <c r="AH58" s="60"/>
      <c r="AI58" s="49"/>
      <c r="AJ58" s="48"/>
      <c r="AK58" s="48"/>
      <c r="AL58" s="49"/>
      <c r="AM58" s="48">
        <v>0.27000001072883612</v>
      </c>
      <c r="AN58" s="49">
        <v>33.012901311814787</v>
      </c>
      <c r="AO58" s="59"/>
      <c r="AP58" s="49"/>
      <c r="AQ58" s="48"/>
      <c r="AR58" s="49"/>
      <c r="AS58" s="51"/>
      <c r="AT58" s="49" t="str">
        <f>IF(AS58&gt;0,AS58*[1]Sheet1!$AT$1,"")</f>
        <v/>
      </c>
      <c r="AU58" s="51"/>
      <c r="AV58" s="49" t="str">
        <f>IF(AU58&gt;0,AU58*[1]Sheet1!$AV$1,"")</f>
        <v/>
      </c>
      <c r="AW58" s="48"/>
      <c r="AX58" s="49" t="str">
        <f>IF(AW58&gt;0,AW58*[1]Sheet1!$AX$1,"")</f>
        <v/>
      </c>
      <c r="AY58" s="48"/>
      <c r="AZ58" s="48"/>
      <c r="BA58" s="5">
        <f t="shared" si="5"/>
        <v>33.012901311814787</v>
      </c>
      <c r="BB58" s="11">
        <f t="shared" si="6"/>
        <v>7.681475557602159E-4</v>
      </c>
      <c r="BC58" s="5">
        <f t="shared" si="7"/>
        <v>0.76814755576021598</v>
      </c>
      <c r="BD58" s="62"/>
      <c r="BE58" s="49"/>
    </row>
    <row r="59" spans="1:57" s="61" customFormat="1" x14ac:dyDescent="0.3">
      <c r="A59" s="50" t="s">
        <v>1085</v>
      </c>
      <c r="B59" s="50" t="s">
        <v>1084</v>
      </c>
      <c r="C59" s="50" t="s">
        <v>349</v>
      </c>
      <c r="D59" s="50" t="s">
        <v>1083</v>
      </c>
      <c r="E59" s="50" t="s">
        <v>69</v>
      </c>
      <c r="F59" s="50" t="s">
        <v>584</v>
      </c>
      <c r="G59" s="50" t="s">
        <v>64</v>
      </c>
      <c r="H59" s="50" t="s">
        <v>65</v>
      </c>
      <c r="I59" s="48">
        <v>13.3</v>
      </c>
      <c r="J59" s="48">
        <v>12.72</v>
      </c>
      <c r="K59" s="2">
        <f t="shared" si="3"/>
        <v>4.1599998474121094</v>
      </c>
      <c r="L59" s="2">
        <f t="shared" si="4"/>
        <v>0</v>
      </c>
      <c r="M59" s="51"/>
      <c r="N59" s="52"/>
      <c r="O59" s="49"/>
      <c r="P59" s="53"/>
      <c r="Q59" s="49"/>
      <c r="R59" s="54"/>
      <c r="S59" s="49"/>
      <c r="T59" s="55"/>
      <c r="U59" s="49"/>
      <c r="V59" s="56"/>
      <c r="W59" s="49"/>
      <c r="X59" s="57"/>
      <c r="Y59" s="49"/>
      <c r="Z59" s="58"/>
      <c r="AA59" s="49"/>
      <c r="AB59" s="48"/>
      <c r="AC59" s="49"/>
      <c r="AD59" s="48"/>
      <c r="AE59" s="49"/>
      <c r="AF59" s="59"/>
      <c r="AG59" s="49"/>
      <c r="AH59" s="60"/>
      <c r="AI59" s="49"/>
      <c r="AJ59" s="48"/>
      <c r="AK59" s="48"/>
      <c r="AL59" s="49"/>
      <c r="AM59" s="48">
        <v>4.1599998474121094</v>
      </c>
      <c r="AN59" s="49">
        <v>508.6431813430786</v>
      </c>
      <c r="AO59" s="59"/>
      <c r="AP59" s="49"/>
      <c r="AQ59" s="48"/>
      <c r="AR59" s="49"/>
      <c r="AS59" s="51"/>
      <c r="AT59" s="49" t="str">
        <f>IF(AS59&gt;0,AS59*[1]Sheet1!$AT$1,"")</f>
        <v/>
      </c>
      <c r="AU59" s="51"/>
      <c r="AV59" s="49" t="str">
        <f>IF(AU59&gt;0,AU59*[1]Sheet1!$AV$1,"")</f>
        <v/>
      </c>
      <c r="AW59" s="48"/>
      <c r="AX59" s="49" t="str">
        <f>IF(AW59&gt;0,AW59*[1]Sheet1!$AX$1,"")</f>
        <v/>
      </c>
      <c r="AY59" s="48"/>
      <c r="AZ59" s="48"/>
      <c r="BA59" s="5">
        <f t="shared" si="5"/>
        <v>508.6431813430786</v>
      </c>
      <c r="BB59" s="11">
        <f t="shared" si="6"/>
        <v>1.1835161436203615E-2</v>
      </c>
      <c r="BC59" s="5">
        <f t="shared" si="7"/>
        <v>11.835161436203617</v>
      </c>
      <c r="BD59" s="62"/>
      <c r="BE59" s="49"/>
    </row>
    <row r="60" spans="1:57" s="61" customFormat="1" x14ac:dyDescent="0.3">
      <c r="A60" s="50" t="s">
        <v>1082</v>
      </c>
      <c r="B60" s="50" t="s">
        <v>1130</v>
      </c>
      <c r="C60" s="50" t="s">
        <v>1131</v>
      </c>
      <c r="D60" s="50" t="s">
        <v>1132</v>
      </c>
      <c r="E60" s="50" t="s">
        <v>70</v>
      </c>
      <c r="F60" s="50" t="s">
        <v>584</v>
      </c>
      <c r="G60" s="50" t="s">
        <v>64</v>
      </c>
      <c r="H60" s="50" t="s">
        <v>65</v>
      </c>
      <c r="I60" s="48">
        <v>146.69999999999999</v>
      </c>
      <c r="J60" s="48">
        <v>37.65</v>
      </c>
      <c r="K60" s="2">
        <f t="shared" si="3"/>
        <v>10.27999973297119</v>
      </c>
      <c r="L60" s="2">
        <f t="shared" si="4"/>
        <v>0</v>
      </c>
      <c r="M60" s="51"/>
      <c r="N60" s="52"/>
      <c r="O60" s="49"/>
      <c r="P60" s="53"/>
      <c r="Q60" s="49"/>
      <c r="R60" s="54"/>
      <c r="S60" s="49"/>
      <c r="T60" s="55"/>
      <c r="U60" s="49"/>
      <c r="V60" s="56"/>
      <c r="W60" s="49"/>
      <c r="X60" s="57"/>
      <c r="Y60" s="49"/>
      <c r="Z60" s="58"/>
      <c r="AA60" s="49"/>
      <c r="AB60" s="48"/>
      <c r="AC60" s="49"/>
      <c r="AD60" s="48"/>
      <c r="AE60" s="49"/>
      <c r="AF60" s="59"/>
      <c r="AG60" s="49"/>
      <c r="AH60" s="60"/>
      <c r="AI60" s="49"/>
      <c r="AJ60" s="48"/>
      <c r="AK60" s="48"/>
      <c r="AL60" s="49"/>
      <c r="AM60" s="48">
        <v>10.27999973297119</v>
      </c>
      <c r="AN60" s="49">
        <v>1256.9355673503881</v>
      </c>
      <c r="AO60" s="59"/>
      <c r="AP60" s="49"/>
      <c r="AQ60" s="48"/>
      <c r="AR60" s="49"/>
      <c r="AS60" s="51"/>
      <c r="AT60" s="49" t="str">
        <f>IF(AS60&gt;0,AS60*[1]Sheet1!$AT$1,"")</f>
        <v/>
      </c>
      <c r="AU60" s="51"/>
      <c r="AV60" s="49" t="str">
        <f>IF(AU60&gt;0,AU60*[1]Sheet1!$AV$1,"")</f>
        <v/>
      </c>
      <c r="AW60" s="48"/>
      <c r="AX60" s="49" t="str">
        <f>IF(AW60&gt;0,AW60*[1]Sheet1!$AX$1,"")</f>
        <v/>
      </c>
      <c r="AY60" s="48"/>
      <c r="AZ60" s="48"/>
      <c r="BA60" s="5">
        <f t="shared" si="5"/>
        <v>1256.9355673503881</v>
      </c>
      <c r="BB60" s="11">
        <f t="shared" si="6"/>
        <v>2.9246505015987179E-2</v>
      </c>
      <c r="BC60" s="5">
        <f t="shared" si="7"/>
        <v>29.246505015987182</v>
      </c>
      <c r="BD60" s="62"/>
      <c r="BE60" s="49"/>
    </row>
    <row r="61" spans="1:57" s="61" customFormat="1" x14ac:dyDescent="0.3">
      <c r="A61" s="50" t="s">
        <v>1082</v>
      </c>
      <c r="B61" s="50" t="s">
        <v>1130</v>
      </c>
      <c r="C61" s="50" t="s">
        <v>1131</v>
      </c>
      <c r="D61" s="50" t="s">
        <v>1132</v>
      </c>
      <c r="E61" s="50" t="s">
        <v>75</v>
      </c>
      <c r="F61" s="50" t="s">
        <v>584</v>
      </c>
      <c r="G61" s="50" t="s">
        <v>64</v>
      </c>
      <c r="H61" s="50" t="s">
        <v>65</v>
      </c>
      <c r="I61" s="48">
        <v>146.69999999999999</v>
      </c>
      <c r="J61" s="48">
        <v>40.06</v>
      </c>
      <c r="K61" s="2">
        <f t="shared" si="3"/>
        <v>2.999999932944775E-2</v>
      </c>
      <c r="L61" s="2">
        <f t="shared" si="4"/>
        <v>0</v>
      </c>
      <c r="M61" s="51"/>
      <c r="N61" s="52"/>
      <c r="O61" s="49"/>
      <c r="P61" s="53"/>
      <c r="Q61" s="49"/>
      <c r="R61" s="54"/>
      <c r="S61" s="49"/>
      <c r="T61" s="55"/>
      <c r="U61" s="49"/>
      <c r="V61" s="56"/>
      <c r="W61" s="49"/>
      <c r="X61" s="57"/>
      <c r="Y61" s="49"/>
      <c r="Z61" s="58"/>
      <c r="AA61" s="49"/>
      <c r="AB61" s="48"/>
      <c r="AC61" s="49"/>
      <c r="AD61" s="48"/>
      <c r="AE61" s="49"/>
      <c r="AF61" s="59"/>
      <c r="AG61" s="49"/>
      <c r="AH61" s="60"/>
      <c r="AI61" s="49"/>
      <c r="AJ61" s="48"/>
      <c r="AK61" s="48"/>
      <c r="AL61" s="49"/>
      <c r="AM61" s="48">
        <v>2.999999932944775E-2</v>
      </c>
      <c r="AN61" s="49">
        <v>3.6680999180115759</v>
      </c>
      <c r="AO61" s="59"/>
      <c r="AP61" s="49"/>
      <c r="AQ61" s="48"/>
      <c r="AR61" s="49"/>
      <c r="AS61" s="51"/>
      <c r="AT61" s="49" t="str">
        <f>IF(AS61&gt;0,AS61*[1]Sheet1!$AT$1,"")</f>
        <v/>
      </c>
      <c r="AU61" s="51"/>
      <c r="AV61" s="49" t="str">
        <f>IF(AU61&gt;0,AU61*[1]Sheet1!$AV$1,"")</f>
        <v/>
      </c>
      <c r="AW61" s="48"/>
      <c r="AX61" s="49" t="str">
        <f>IF(AW61&gt;0,AW61*[1]Sheet1!$AX$1,"")</f>
        <v/>
      </c>
      <c r="AY61" s="48"/>
      <c r="AZ61" s="48"/>
      <c r="BA61" s="5">
        <f t="shared" si="5"/>
        <v>3.6680999180115759</v>
      </c>
      <c r="BB61" s="11">
        <f t="shared" si="6"/>
        <v>8.5349723118593391E-5</v>
      </c>
      <c r="BC61" s="5">
        <f t="shared" si="7"/>
        <v>8.5349723118593387E-2</v>
      </c>
      <c r="BD61" s="62"/>
      <c r="BE61" s="49"/>
    </row>
    <row r="62" spans="1:57" s="61" customFormat="1" x14ac:dyDescent="0.3">
      <c r="A62" s="50" t="s">
        <v>1082</v>
      </c>
      <c r="B62" s="50" t="s">
        <v>1130</v>
      </c>
      <c r="C62" s="50" t="s">
        <v>1131</v>
      </c>
      <c r="D62" s="50" t="s">
        <v>1132</v>
      </c>
      <c r="E62" s="50" t="s">
        <v>69</v>
      </c>
      <c r="F62" s="50" t="s">
        <v>584</v>
      </c>
      <c r="G62" s="50" t="s">
        <v>64</v>
      </c>
      <c r="H62" s="50" t="s">
        <v>65</v>
      </c>
      <c r="I62" s="48">
        <v>146.69999999999999</v>
      </c>
      <c r="J62" s="48">
        <v>23.72</v>
      </c>
      <c r="K62" s="2">
        <f t="shared" si="3"/>
        <v>6.309999942779541</v>
      </c>
      <c r="L62" s="2">
        <f t="shared" si="4"/>
        <v>0</v>
      </c>
      <c r="M62" s="51"/>
      <c r="N62" s="52"/>
      <c r="O62" s="49"/>
      <c r="P62" s="53"/>
      <c r="Q62" s="49"/>
      <c r="R62" s="54"/>
      <c r="S62" s="49"/>
      <c r="T62" s="55"/>
      <c r="U62" s="49"/>
      <c r="V62" s="56"/>
      <c r="W62" s="49"/>
      <c r="X62" s="57"/>
      <c r="Y62" s="49"/>
      <c r="Z62" s="58"/>
      <c r="AA62" s="49"/>
      <c r="AB62" s="48"/>
      <c r="AC62" s="49"/>
      <c r="AD62" s="48"/>
      <c r="AE62" s="49"/>
      <c r="AF62" s="59"/>
      <c r="AG62" s="49"/>
      <c r="AH62" s="60"/>
      <c r="AI62" s="49"/>
      <c r="AJ62" s="48"/>
      <c r="AK62" s="48"/>
      <c r="AL62" s="49"/>
      <c r="AM62" s="48">
        <v>6.309999942779541</v>
      </c>
      <c r="AN62" s="49">
        <v>771.52369300365444</v>
      </c>
      <c r="AO62" s="59"/>
      <c r="AP62" s="49"/>
      <c r="AQ62" s="48"/>
      <c r="AR62" s="49"/>
      <c r="AS62" s="51"/>
      <c r="AT62" s="49" t="str">
        <f>IF(AS62&gt;0,AS62*[1]Sheet1!$AT$1,"")</f>
        <v/>
      </c>
      <c r="AU62" s="51"/>
      <c r="AV62" s="49" t="str">
        <f>IF(AU62&gt;0,AU62*[1]Sheet1!$AV$1,"")</f>
        <v/>
      </c>
      <c r="AW62" s="48"/>
      <c r="AX62" s="49" t="str">
        <f>IF(AW62&gt;0,AW62*[1]Sheet1!$AX$1,"")</f>
        <v/>
      </c>
      <c r="AY62" s="48"/>
      <c r="AZ62" s="48"/>
      <c r="BA62" s="5">
        <f t="shared" si="5"/>
        <v>771.52369300365444</v>
      </c>
      <c r="BB62" s="11">
        <f t="shared" si="6"/>
        <v>1.7951892001075186E-2</v>
      </c>
      <c r="BC62" s="5">
        <f t="shared" si="7"/>
        <v>17.951892001075187</v>
      </c>
      <c r="BD62" s="62"/>
      <c r="BE62" s="49"/>
    </row>
    <row r="63" spans="1:57" s="61" customFormat="1" x14ac:dyDescent="0.3">
      <c r="A63" s="50" t="s">
        <v>1082</v>
      </c>
      <c r="B63" s="50" t="s">
        <v>1130</v>
      </c>
      <c r="C63" s="50" t="s">
        <v>1131</v>
      </c>
      <c r="D63" s="50" t="s">
        <v>1132</v>
      </c>
      <c r="E63" s="50" t="s">
        <v>71</v>
      </c>
      <c r="F63" s="50" t="s">
        <v>584</v>
      </c>
      <c r="G63" s="50" t="s">
        <v>64</v>
      </c>
      <c r="H63" s="50" t="s">
        <v>65</v>
      </c>
      <c r="I63" s="48">
        <v>146.69999999999999</v>
      </c>
      <c r="J63" s="48">
        <v>0.38</v>
      </c>
      <c r="K63" s="2">
        <f t="shared" si="3"/>
        <v>5.9999998658895493E-2</v>
      </c>
      <c r="L63" s="2">
        <f t="shared" si="4"/>
        <v>0</v>
      </c>
      <c r="M63" s="51"/>
      <c r="N63" s="52"/>
      <c r="O63" s="49"/>
      <c r="P63" s="53"/>
      <c r="Q63" s="49"/>
      <c r="R63" s="54"/>
      <c r="S63" s="49"/>
      <c r="T63" s="55"/>
      <c r="U63" s="49"/>
      <c r="V63" s="56"/>
      <c r="W63" s="49"/>
      <c r="X63" s="57"/>
      <c r="Y63" s="49"/>
      <c r="Z63" s="58"/>
      <c r="AA63" s="49"/>
      <c r="AB63" s="48"/>
      <c r="AC63" s="49"/>
      <c r="AD63" s="48"/>
      <c r="AE63" s="49"/>
      <c r="AF63" s="59"/>
      <c r="AG63" s="49"/>
      <c r="AH63" s="60"/>
      <c r="AI63" s="49"/>
      <c r="AJ63" s="48"/>
      <c r="AK63" s="48"/>
      <c r="AL63" s="49"/>
      <c r="AM63" s="48">
        <v>5.9999998658895493E-2</v>
      </c>
      <c r="AN63" s="49">
        <v>7.3361998360231517</v>
      </c>
      <c r="AO63" s="59"/>
      <c r="AP63" s="49"/>
      <c r="AQ63" s="48"/>
      <c r="AR63" s="49"/>
      <c r="AS63" s="51"/>
      <c r="AT63" s="49" t="str">
        <f>IF(AS63&gt;0,AS63*[1]Sheet1!$AT$1,"")</f>
        <v/>
      </c>
      <c r="AU63" s="51"/>
      <c r="AV63" s="49" t="str">
        <f>IF(AU63&gt;0,AU63*[1]Sheet1!$AV$1,"")</f>
        <v/>
      </c>
      <c r="AW63" s="48"/>
      <c r="AX63" s="49" t="str">
        <f>IF(AW63&gt;0,AW63*[1]Sheet1!$AX$1,"")</f>
        <v/>
      </c>
      <c r="AY63" s="48"/>
      <c r="AZ63" s="48"/>
      <c r="BA63" s="5">
        <f t="shared" si="5"/>
        <v>7.3361998360231517</v>
      </c>
      <c r="BB63" s="11">
        <f t="shared" si="6"/>
        <v>1.7069944623718678E-4</v>
      </c>
      <c r="BC63" s="5">
        <f t="shared" si="7"/>
        <v>0.17069944623718677</v>
      </c>
      <c r="BD63" s="62"/>
      <c r="BE63" s="49"/>
    </row>
    <row r="64" spans="1:57" s="61" customFormat="1" x14ac:dyDescent="0.3">
      <c r="A64" s="50" t="s">
        <v>1081</v>
      </c>
      <c r="B64" s="50" t="s">
        <v>1080</v>
      </c>
      <c r="C64" s="50" t="s">
        <v>1079</v>
      </c>
      <c r="D64" s="50" t="s">
        <v>1078</v>
      </c>
      <c r="E64" s="50" t="s">
        <v>86</v>
      </c>
      <c r="F64" s="50" t="s">
        <v>594</v>
      </c>
      <c r="G64" s="50" t="s">
        <v>64</v>
      </c>
      <c r="H64" s="50" t="s">
        <v>65</v>
      </c>
      <c r="I64" s="48">
        <v>80</v>
      </c>
      <c r="J64" s="48">
        <v>42</v>
      </c>
      <c r="K64" s="2">
        <f t="shared" si="3"/>
        <v>3.8900001049041748</v>
      </c>
      <c r="L64" s="2">
        <f t="shared" si="4"/>
        <v>0</v>
      </c>
      <c r="M64" s="51"/>
      <c r="N64" s="52"/>
      <c r="O64" s="49"/>
      <c r="P64" s="53"/>
      <c r="Q64" s="49"/>
      <c r="R64" s="54"/>
      <c r="S64" s="49"/>
      <c r="T64" s="55"/>
      <c r="U64" s="49"/>
      <c r="V64" s="56"/>
      <c r="W64" s="49"/>
      <c r="X64" s="57"/>
      <c r="Y64" s="49"/>
      <c r="Z64" s="58"/>
      <c r="AA64" s="49"/>
      <c r="AB64" s="48"/>
      <c r="AC64" s="49"/>
      <c r="AD64" s="48"/>
      <c r="AE64" s="49"/>
      <c r="AF64" s="59"/>
      <c r="AG64" s="49"/>
      <c r="AH64" s="60"/>
      <c r="AI64" s="49"/>
      <c r="AJ64" s="48"/>
      <c r="AK64" s="48"/>
      <c r="AL64" s="49"/>
      <c r="AM64" s="48">
        <v>3.8900001049041748</v>
      </c>
      <c r="AN64" s="49">
        <v>475.63031282663343</v>
      </c>
      <c r="AO64" s="59"/>
      <c r="AP64" s="49"/>
      <c r="AQ64" s="48"/>
      <c r="AR64" s="49"/>
      <c r="AS64" s="51"/>
      <c r="AT64" s="49" t="str">
        <f>IF(AS64&gt;0,AS64*[1]Sheet1!$AT$1,"")</f>
        <v/>
      </c>
      <c r="AU64" s="51"/>
      <c r="AV64" s="49" t="str">
        <f>IF(AU64&gt;0,AU64*[1]Sheet1!$AV$1,"")</f>
        <v/>
      </c>
      <c r="AW64" s="48"/>
      <c r="AX64" s="49" t="str">
        <f>IF(AW64&gt;0,AW64*[1]Sheet1!$AX$1,"")</f>
        <v/>
      </c>
      <c r="AY64" s="48"/>
      <c r="AZ64" s="48"/>
      <c r="BA64" s="5">
        <f t="shared" si="5"/>
        <v>475.63031282663343</v>
      </c>
      <c r="BB64" s="11">
        <f t="shared" si="6"/>
        <v>1.1067014643529405E-2</v>
      </c>
      <c r="BC64" s="5">
        <f t="shared" si="7"/>
        <v>11.067014643529404</v>
      </c>
      <c r="BD64" s="62"/>
      <c r="BE64" s="49"/>
    </row>
    <row r="65" spans="1:57" s="61" customFormat="1" x14ac:dyDescent="0.3">
      <c r="A65" s="50" t="s">
        <v>1081</v>
      </c>
      <c r="B65" s="50" t="s">
        <v>1080</v>
      </c>
      <c r="C65" s="50" t="s">
        <v>1079</v>
      </c>
      <c r="D65" s="50" t="s">
        <v>1078</v>
      </c>
      <c r="E65" s="50" t="s">
        <v>81</v>
      </c>
      <c r="F65" s="50" t="s">
        <v>594</v>
      </c>
      <c r="G65" s="50" t="s">
        <v>64</v>
      </c>
      <c r="H65" s="50" t="s">
        <v>65</v>
      </c>
      <c r="I65" s="48">
        <v>80</v>
      </c>
      <c r="J65" s="48">
        <v>33.700000000000003</v>
      </c>
      <c r="K65" s="2">
        <f t="shared" si="3"/>
        <v>0.2800000011920929</v>
      </c>
      <c r="L65" s="2">
        <f t="shared" si="4"/>
        <v>0</v>
      </c>
      <c r="M65" s="51"/>
      <c r="N65" s="52"/>
      <c r="O65" s="49"/>
      <c r="P65" s="53"/>
      <c r="Q65" s="49"/>
      <c r="R65" s="54"/>
      <c r="S65" s="49"/>
      <c r="T65" s="55"/>
      <c r="U65" s="49"/>
      <c r="V65" s="56"/>
      <c r="W65" s="49"/>
      <c r="X65" s="57"/>
      <c r="Y65" s="49"/>
      <c r="Z65" s="58"/>
      <c r="AA65" s="49"/>
      <c r="AB65" s="48"/>
      <c r="AC65" s="49"/>
      <c r="AD65" s="48"/>
      <c r="AE65" s="49"/>
      <c r="AF65" s="59"/>
      <c r="AG65" s="49"/>
      <c r="AH65" s="60"/>
      <c r="AI65" s="49"/>
      <c r="AJ65" s="48"/>
      <c r="AK65" s="48"/>
      <c r="AL65" s="49"/>
      <c r="AM65" s="48">
        <v>0.2800000011920929</v>
      </c>
      <c r="AN65" s="49">
        <v>34.235600145757203</v>
      </c>
      <c r="AO65" s="59"/>
      <c r="AP65" s="49"/>
      <c r="AQ65" s="48"/>
      <c r="AR65" s="49"/>
      <c r="AS65" s="51"/>
      <c r="AT65" s="49" t="str">
        <f>IF(AS65&gt;0,AS65*[1]Sheet1!$AT$1,"")</f>
        <v/>
      </c>
      <c r="AU65" s="51"/>
      <c r="AV65" s="49" t="str">
        <f>IF(AU65&gt;0,AU65*[1]Sheet1!$AV$1,"")</f>
        <v/>
      </c>
      <c r="AW65" s="48"/>
      <c r="AX65" s="49" t="str">
        <f>IF(AW65&gt;0,AW65*[1]Sheet1!$AX$1,"")</f>
        <v/>
      </c>
      <c r="AY65" s="48"/>
      <c r="AZ65" s="48"/>
      <c r="BA65" s="5">
        <f t="shared" si="5"/>
        <v>34.235600145757203</v>
      </c>
      <c r="BB65" s="11">
        <f t="shared" si="6"/>
        <v>7.9659743697037201E-4</v>
      </c>
      <c r="BC65" s="5">
        <f t="shared" si="7"/>
        <v>0.796597436970372</v>
      </c>
      <c r="BD65" s="62"/>
      <c r="BE65" s="49"/>
    </row>
    <row r="66" spans="1:57" s="61" customFormat="1" x14ac:dyDescent="0.3">
      <c r="A66" s="50" t="s">
        <v>1077</v>
      </c>
      <c r="B66" s="50" t="s">
        <v>1062</v>
      </c>
      <c r="C66" s="50" t="s">
        <v>1061</v>
      </c>
      <c r="D66" s="50" t="s">
        <v>135</v>
      </c>
      <c r="E66" s="50" t="s">
        <v>91</v>
      </c>
      <c r="F66" s="50" t="s">
        <v>594</v>
      </c>
      <c r="G66" s="50" t="s">
        <v>64</v>
      </c>
      <c r="H66" s="50" t="s">
        <v>65</v>
      </c>
      <c r="I66" s="48">
        <v>160</v>
      </c>
      <c r="J66" s="48">
        <v>39.409999999999997</v>
      </c>
      <c r="K66" s="2">
        <f t="shared" si="3"/>
        <v>8.8000001907348633</v>
      </c>
      <c r="L66" s="2">
        <f t="shared" si="4"/>
        <v>0</v>
      </c>
      <c r="M66" s="51"/>
      <c r="N66" s="52"/>
      <c r="O66" s="49"/>
      <c r="P66" s="53"/>
      <c r="Q66" s="49"/>
      <c r="R66" s="54"/>
      <c r="S66" s="49"/>
      <c r="T66" s="55"/>
      <c r="U66" s="49"/>
      <c r="V66" s="56"/>
      <c r="W66" s="49"/>
      <c r="X66" s="57"/>
      <c r="Y66" s="49"/>
      <c r="Z66" s="58"/>
      <c r="AA66" s="49"/>
      <c r="AB66" s="48"/>
      <c r="AC66" s="49"/>
      <c r="AD66" s="48"/>
      <c r="AE66" s="49"/>
      <c r="AF66" s="59"/>
      <c r="AG66" s="49"/>
      <c r="AH66" s="60"/>
      <c r="AI66" s="49"/>
      <c r="AJ66" s="48"/>
      <c r="AK66" s="48"/>
      <c r="AL66" s="49"/>
      <c r="AM66" s="48">
        <v>8.8000001907348633</v>
      </c>
      <c r="AN66" s="49">
        <v>1075.9760233211521</v>
      </c>
      <c r="AO66" s="59"/>
      <c r="AP66" s="49"/>
      <c r="AQ66" s="48"/>
      <c r="AR66" s="49"/>
      <c r="AS66" s="51"/>
      <c r="AT66" s="49" t="str">
        <f>IF(AS66&gt;0,AS66*[1]Sheet1!$AT$1,"")</f>
        <v/>
      </c>
      <c r="AU66" s="51"/>
      <c r="AV66" s="49" t="str">
        <f>IF(AU66&gt;0,AU66*[1]Sheet1!$AV$1,"")</f>
        <v/>
      </c>
      <c r="AW66" s="48"/>
      <c r="AX66" s="49" t="str">
        <f>IF(AW66&gt;0,AW66*[1]Sheet1!$AX$1,"")</f>
        <v/>
      </c>
      <c r="AY66" s="48"/>
      <c r="AZ66" s="48"/>
      <c r="BA66" s="5">
        <f t="shared" si="5"/>
        <v>1075.9760233211521</v>
      </c>
      <c r="BB66" s="11">
        <f t="shared" si="6"/>
        <v>2.5035919883689414E-2</v>
      </c>
      <c r="BC66" s="5">
        <f t="shared" si="7"/>
        <v>25.035919883689413</v>
      </c>
      <c r="BD66" s="62"/>
      <c r="BE66" s="49"/>
    </row>
    <row r="67" spans="1:57" s="61" customFormat="1" x14ac:dyDescent="0.3">
      <c r="A67" s="50" t="s">
        <v>1077</v>
      </c>
      <c r="B67" s="50" t="s">
        <v>1062</v>
      </c>
      <c r="C67" s="50" t="s">
        <v>1061</v>
      </c>
      <c r="D67" s="50" t="s">
        <v>135</v>
      </c>
      <c r="E67" s="50" t="s">
        <v>94</v>
      </c>
      <c r="F67" s="50" t="s">
        <v>594</v>
      </c>
      <c r="G67" s="50" t="s">
        <v>64</v>
      </c>
      <c r="H67" s="50" t="s">
        <v>65</v>
      </c>
      <c r="I67" s="48">
        <v>160</v>
      </c>
      <c r="J67" s="48">
        <v>38.33</v>
      </c>
      <c r="K67" s="2">
        <f t="shared" si="3"/>
        <v>7.9699997901916504</v>
      </c>
      <c r="L67" s="2">
        <f t="shared" si="4"/>
        <v>0</v>
      </c>
      <c r="M67" s="51"/>
      <c r="N67" s="52"/>
      <c r="O67" s="49"/>
      <c r="P67" s="53"/>
      <c r="Q67" s="49"/>
      <c r="R67" s="54"/>
      <c r="S67" s="49"/>
      <c r="T67" s="55"/>
      <c r="U67" s="49"/>
      <c r="V67" s="56"/>
      <c r="W67" s="49"/>
      <c r="X67" s="57"/>
      <c r="Y67" s="49"/>
      <c r="Z67" s="58"/>
      <c r="AA67" s="49"/>
      <c r="AB67" s="48"/>
      <c r="AC67" s="49"/>
      <c r="AD67" s="48"/>
      <c r="AE67" s="49"/>
      <c r="AF67" s="59"/>
      <c r="AG67" s="49"/>
      <c r="AH67" s="60"/>
      <c r="AI67" s="49"/>
      <c r="AJ67" s="48"/>
      <c r="AK67" s="48"/>
      <c r="AL67" s="49"/>
      <c r="AM67" s="48">
        <v>7.9699997901916504</v>
      </c>
      <c r="AN67" s="49">
        <v>974.49187434673308</v>
      </c>
      <c r="AO67" s="59"/>
      <c r="AP67" s="49"/>
      <c r="AQ67" s="48"/>
      <c r="AR67" s="49"/>
      <c r="AS67" s="51"/>
      <c r="AT67" s="49" t="str">
        <f>IF(AS67&gt;0,AS67*[1]Sheet1!$AT$1,"")</f>
        <v/>
      </c>
      <c r="AU67" s="51"/>
      <c r="AV67" s="49" t="str">
        <f>IF(AU67&gt;0,AU67*[1]Sheet1!$AV$1,"")</f>
        <v/>
      </c>
      <c r="AW67" s="48"/>
      <c r="AX67" s="49" t="str">
        <f>IF(AW67&gt;0,AW67*[1]Sheet1!$AX$1,"")</f>
        <v/>
      </c>
      <c r="AY67" s="48"/>
      <c r="AZ67" s="48"/>
      <c r="BA67" s="5">
        <f t="shared" si="5"/>
        <v>974.49187434673308</v>
      </c>
      <c r="BB67" s="11">
        <f t="shared" si="6"/>
        <v>2.2674576351753104E-2</v>
      </c>
      <c r="BC67" s="5">
        <f t="shared" si="7"/>
        <v>22.674576351753103</v>
      </c>
      <c r="BD67" s="62"/>
      <c r="BE67" s="49"/>
    </row>
    <row r="68" spans="1:57" s="61" customFormat="1" x14ac:dyDescent="0.3">
      <c r="A68" s="50" t="s">
        <v>1077</v>
      </c>
      <c r="B68" s="50" t="s">
        <v>1062</v>
      </c>
      <c r="C68" s="50" t="s">
        <v>1061</v>
      </c>
      <c r="D68" s="50" t="s">
        <v>135</v>
      </c>
      <c r="E68" s="50" t="s">
        <v>68</v>
      </c>
      <c r="F68" s="50" t="s">
        <v>594</v>
      </c>
      <c r="G68" s="50" t="s">
        <v>64</v>
      </c>
      <c r="H68" s="50" t="s">
        <v>65</v>
      </c>
      <c r="I68" s="48">
        <v>160</v>
      </c>
      <c r="J68" s="48">
        <v>37.72</v>
      </c>
      <c r="K68" s="2">
        <f t="shared" ref="K68:K131" si="8">SUM(N68,P68,R68,T68,AB68,AD68,AF68,AH68,AK68,AO68,AQ68,V68,X68,Z68,BD68,AM68)</f>
        <v>0.25</v>
      </c>
      <c r="L68" s="2">
        <f t="shared" ref="L68:L131" si="9">SUM(M68,AJ68,AS68,AU68,AW68,AY68,AZ68)</f>
        <v>0</v>
      </c>
      <c r="M68" s="51"/>
      <c r="N68" s="52"/>
      <c r="O68" s="49"/>
      <c r="P68" s="53"/>
      <c r="Q68" s="49"/>
      <c r="R68" s="54"/>
      <c r="S68" s="49"/>
      <c r="T68" s="55"/>
      <c r="U68" s="49"/>
      <c r="V68" s="56"/>
      <c r="W68" s="49"/>
      <c r="X68" s="57"/>
      <c r="Y68" s="49"/>
      <c r="Z68" s="58"/>
      <c r="AA68" s="49"/>
      <c r="AB68" s="48"/>
      <c r="AC68" s="49"/>
      <c r="AD68" s="48"/>
      <c r="AE68" s="49"/>
      <c r="AF68" s="59"/>
      <c r="AG68" s="49"/>
      <c r="AH68" s="60"/>
      <c r="AI68" s="49"/>
      <c r="AJ68" s="48"/>
      <c r="AK68" s="48"/>
      <c r="AL68" s="49"/>
      <c r="AM68" s="48">
        <v>0.25</v>
      </c>
      <c r="AN68" s="49">
        <v>30.567499999999999</v>
      </c>
      <c r="AO68" s="59"/>
      <c r="AP68" s="49"/>
      <c r="AQ68" s="48"/>
      <c r="AR68" s="49"/>
      <c r="AS68" s="51"/>
      <c r="AT68" s="49" t="str">
        <f>IF(AS68&gt;0,AS68*[1]Sheet1!$AT$1,"")</f>
        <v/>
      </c>
      <c r="AU68" s="51"/>
      <c r="AV68" s="49" t="str">
        <f>IF(AU68&gt;0,AU68*[1]Sheet1!$AV$1,"")</f>
        <v/>
      </c>
      <c r="AW68" s="48"/>
      <c r="AX68" s="49" t="str">
        <f>IF(AW68&gt;0,AW68*[1]Sheet1!$AX$1,"")</f>
        <v/>
      </c>
      <c r="AY68" s="48"/>
      <c r="AZ68" s="48"/>
      <c r="BA68" s="5">
        <f t="shared" ref="BA68:BA131" si="10">SUM(O68,Q68,S68,U68,AC68,AE68,AG68,AI68,AL68,AP68,AR68,W68,Y68,AA68,BE68,AN68)</f>
        <v>30.567499999999999</v>
      </c>
      <c r="BB68" s="11">
        <f t="shared" ref="BB68:BB131" si="11">(BA68/$BA$2287)*100</f>
        <v>7.1124770855257005E-4</v>
      </c>
      <c r="BC68" s="5">
        <f t="shared" ref="BC68:BC131" si="12">(BB68/100)*$BC$1</f>
        <v>0.71124770855257002</v>
      </c>
      <c r="BD68" s="62"/>
      <c r="BE68" s="49"/>
    </row>
    <row r="69" spans="1:57" x14ac:dyDescent="0.3">
      <c r="A69" s="1" t="s">
        <v>107</v>
      </c>
      <c r="B69" s="1" t="s">
        <v>1094</v>
      </c>
      <c r="C69" s="1" t="s">
        <v>108</v>
      </c>
      <c r="D69" s="1" t="s">
        <v>61</v>
      </c>
      <c r="E69" s="1" t="s">
        <v>71</v>
      </c>
      <c r="F69" s="1" t="s">
        <v>109</v>
      </c>
      <c r="G69" s="1" t="s">
        <v>64</v>
      </c>
      <c r="H69" s="1" t="s">
        <v>65</v>
      </c>
      <c r="I69" s="2">
        <v>77.53</v>
      </c>
      <c r="J69" s="2">
        <v>7.0000000000000007E-2</v>
      </c>
      <c r="K69" s="2">
        <f t="shared" si="8"/>
        <v>7.0000000000000007E-2</v>
      </c>
      <c r="L69" s="2">
        <f t="shared" si="9"/>
        <v>0</v>
      </c>
      <c r="P69" s="6">
        <v>7.0000000000000007E-2</v>
      </c>
      <c r="Q69" s="5">
        <v>20.947500000000002</v>
      </c>
      <c r="AT69" s="5" t="str">
        <f t="shared" ref="AT69:AT80" si="13">IF(AS69&gt;0,AS69*$AT$1,"")</f>
        <v/>
      </c>
      <c r="AV69" s="5" t="str">
        <f t="shared" ref="AV69:AV80" si="14">IF(AU69&gt;0,AU69*$AV$1,"")</f>
        <v/>
      </c>
      <c r="AX69" s="5" t="str">
        <f t="shared" ref="AX69:AX80" si="15">IF(AW69&gt;0,AW69*$AX$1,"")</f>
        <v/>
      </c>
      <c r="BA69" s="5">
        <f t="shared" si="10"/>
        <v>20.947500000000002</v>
      </c>
      <c r="BB69" s="11">
        <f t="shared" si="11"/>
        <v>4.874085671024769E-4</v>
      </c>
      <c r="BC69" s="5">
        <f t="shared" si="12"/>
        <v>0.48740856710247688</v>
      </c>
    </row>
    <row r="70" spans="1:57" x14ac:dyDescent="0.3">
      <c r="A70" s="1" t="s">
        <v>107</v>
      </c>
      <c r="B70" s="1" t="s">
        <v>1094</v>
      </c>
      <c r="C70" s="1" t="s">
        <v>108</v>
      </c>
      <c r="D70" s="1" t="s">
        <v>61</v>
      </c>
      <c r="E70" s="1" t="s">
        <v>72</v>
      </c>
      <c r="F70" s="1" t="s">
        <v>109</v>
      </c>
      <c r="G70" s="1" t="s">
        <v>64</v>
      </c>
      <c r="H70" s="1" t="s">
        <v>65</v>
      </c>
      <c r="I70" s="2">
        <v>77.53</v>
      </c>
      <c r="J70" s="2">
        <v>7.0000000000000007E-2</v>
      </c>
      <c r="K70" s="2">
        <f t="shared" si="8"/>
        <v>7.0000000000000007E-2</v>
      </c>
      <c r="L70" s="2">
        <f t="shared" si="9"/>
        <v>0</v>
      </c>
      <c r="P70" s="6">
        <v>0.05</v>
      </c>
      <c r="Q70" s="5">
        <v>14.9625</v>
      </c>
      <c r="R70" s="7">
        <v>0.02</v>
      </c>
      <c r="S70" s="5">
        <v>5.0049999999999999</v>
      </c>
      <c r="AT70" s="5" t="str">
        <f t="shared" si="13"/>
        <v/>
      </c>
      <c r="AV70" s="5" t="str">
        <f t="shared" si="14"/>
        <v/>
      </c>
      <c r="AX70" s="5" t="str">
        <f t="shared" si="15"/>
        <v/>
      </c>
      <c r="BA70" s="5">
        <f t="shared" si="10"/>
        <v>19.967500000000001</v>
      </c>
      <c r="BB70" s="11">
        <f t="shared" si="11"/>
        <v>4.6460582712107447E-4</v>
      </c>
      <c r="BC70" s="5">
        <f t="shared" si="12"/>
        <v>0.46460582712107446</v>
      </c>
    </row>
    <row r="71" spans="1:57" x14ac:dyDescent="0.3">
      <c r="A71" s="1" t="s">
        <v>107</v>
      </c>
      <c r="B71" s="1" t="s">
        <v>1094</v>
      </c>
      <c r="C71" s="1" t="s">
        <v>108</v>
      </c>
      <c r="D71" s="1" t="s">
        <v>61</v>
      </c>
      <c r="E71" s="1" t="s">
        <v>73</v>
      </c>
      <c r="F71" s="1" t="s">
        <v>109</v>
      </c>
      <c r="G71" s="1" t="s">
        <v>64</v>
      </c>
      <c r="H71" s="1" t="s">
        <v>65</v>
      </c>
      <c r="I71" s="2">
        <v>77.53</v>
      </c>
      <c r="J71" s="2">
        <v>34.83</v>
      </c>
      <c r="K71" s="2">
        <f t="shared" si="8"/>
        <v>34.82</v>
      </c>
      <c r="L71" s="2">
        <f t="shared" si="9"/>
        <v>0.02</v>
      </c>
      <c r="N71" s="4">
        <v>1.96</v>
      </c>
      <c r="O71" s="5">
        <v>994.69999999999993</v>
      </c>
      <c r="P71" s="6">
        <v>17.440000000000001</v>
      </c>
      <c r="Q71" s="5">
        <v>5218.92</v>
      </c>
      <c r="R71" s="7">
        <v>15.42</v>
      </c>
      <c r="S71" s="5">
        <v>3858.855</v>
      </c>
      <c r="AT71" s="5" t="str">
        <f t="shared" si="13"/>
        <v/>
      </c>
      <c r="AV71" s="5" t="str">
        <f t="shared" si="14"/>
        <v/>
      </c>
      <c r="AX71" s="5" t="str">
        <f t="shared" si="15"/>
        <v/>
      </c>
      <c r="AZ71" s="2">
        <v>0.02</v>
      </c>
      <c r="BA71" s="5">
        <f t="shared" si="10"/>
        <v>10072.475</v>
      </c>
      <c r="BB71" s="11">
        <f t="shared" si="11"/>
        <v>0.23436737591242493</v>
      </c>
      <c r="BC71" s="5">
        <f t="shared" si="12"/>
        <v>234.36737591242493</v>
      </c>
    </row>
    <row r="72" spans="1:57" x14ac:dyDescent="0.3">
      <c r="A72" s="1" t="s">
        <v>107</v>
      </c>
      <c r="B72" s="1" t="s">
        <v>1094</v>
      </c>
      <c r="C72" s="1" t="s">
        <v>108</v>
      </c>
      <c r="D72" s="1" t="s">
        <v>61</v>
      </c>
      <c r="E72" s="1" t="s">
        <v>74</v>
      </c>
      <c r="F72" s="1" t="s">
        <v>109</v>
      </c>
      <c r="G72" s="1" t="s">
        <v>64</v>
      </c>
      <c r="H72" s="1" t="s">
        <v>65</v>
      </c>
      <c r="I72" s="2">
        <v>77.53</v>
      </c>
      <c r="J72" s="2">
        <v>38.479999999999997</v>
      </c>
      <c r="K72" s="2">
        <f t="shared" si="8"/>
        <v>38.480000000000004</v>
      </c>
      <c r="L72" s="2">
        <f t="shared" si="9"/>
        <v>0</v>
      </c>
      <c r="P72" s="6">
        <v>24.8</v>
      </c>
      <c r="Q72" s="5">
        <v>7421.4000000000005</v>
      </c>
      <c r="R72" s="7">
        <v>8.01</v>
      </c>
      <c r="S72" s="5">
        <v>2004.5025000000001</v>
      </c>
      <c r="AF72" s="9">
        <v>5.67</v>
      </c>
      <c r="AG72" s="5">
        <v>300.2475</v>
      </c>
      <c r="AT72" s="5" t="str">
        <f t="shared" si="13"/>
        <v/>
      </c>
      <c r="AV72" s="5" t="str">
        <f t="shared" si="14"/>
        <v/>
      </c>
      <c r="AX72" s="5" t="str">
        <f t="shared" si="15"/>
        <v/>
      </c>
      <c r="BA72" s="5">
        <f t="shared" si="10"/>
        <v>9726.15</v>
      </c>
      <c r="BB72" s="11">
        <f t="shared" si="11"/>
        <v>0.22630905047971145</v>
      </c>
      <c r="BC72" s="5">
        <f t="shared" si="12"/>
        <v>226.30905047971143</v>
      </c>
    </row>
    <row r="73" spans="1:57" x14ac:dyDescent="0.3">
      <c r="A73" s="1" t="s">
        <v>110</v>
      </c>
      <c r="B73" s="1" t="s">
        <v>111</v>
      </c>
      <c r="C73" s="1" t="s">
        <v>112</v>
      </c>
      <c r="D73" s="1" t="s">
        <v>113</v>
      </c>
      <c r="E73" s="1" t="s">
        <v>62</v>
      </c>
      <c r="F73" s="1" t="s">
        <v>109</v>
      </c>
      <c r="G73" s="1" t="s">
        <v>64</v>
      </c>
      <c r="H73" s="1" t="s">
        <v>65</v>
      </c>
      <c r="I73" s="2">
        <v>80</v>
      </c>
      <c r="J73" s="2">
        <v>7.0000000000000007E-2</v>
      </c>
      <c r="K73" s="2">
        <f t="shared" si="8"/>
        <v>0.02</v>
      </c>
      <c r="L73" s="2">
        <f t="shared" si="9"/>
        <v>0</v>
      </c>
      <c r="N73" s="4">
        <v>0.02</v>
      </c>
      <c r="O73" s="5">
        <v>10.15</v>
      </c>
      <c r="AT73" s="5" t="str">
        <f t="shared" si="13"/>
        <v/>
      </c>
      <c r="AV73" s="5" t="str">
        <f t="shared" si="14"/>
        <v/>
      </c>
      <c r="AX73" s="5" t="str">
        <f t="shared" si="15"/>
        <v/>
      </c>
      <c r="BA73" s="5">
        <f t="shared" si="10"/>
        <v>10.15</v>
      </c>
      <c r="BB73" s="11">
        <f t="shared" si="11"/>
        <v>2.36171235521668E-4</v>
      </c>
      <c r="BC73" s="5">
        <f t="shared" si="12"/>
        <v>0.23617123552166802</v>
      </c>
    </row>
    <row r="74" spans="1:57" x14ac:dyDescent="0.3">
      <c r="A74" s="1" t="s">
        <v>110</v>
      </c>
      <c r="B74" s="1" t="s">
        <v>111</v>
      </c>
      <c r="C74" s="1" t="s">
        <v>112</v>
      </c>
      <c r="D74" s="1" t="s">
        <v>113</v>
      </c>
      <c r="E74" s="1" t="s">
        <v>66</v>
      </c>
      <c r="F74" s="1" t="s">
        <v>109</v>
      </c>
      <c r="G74" s="1" t="s">
        <v>64</v>
      </c>
      <c r="H74" s="1" t="s">
        <v>65</v>
      </c>
      <c r="I74" s="2">
        <v>80</v>
      </c>
      <c r="J74" s="2">
        <v>7.0000000000000007E-2</v>
      </c>
      <c r="K74" s="2">
        <f t="shared" si="8"/>
        <v>0</v>
      </c>
      <c r="L74" s="2">
        <f t="shared" si="9"/>
        <v>0.06</v>
      </c>
      <c r="AT74" s="5" t="str">
        <f t="shared" si="13"/>
        <v/>
      </c>
      <c r="AV74" s="5" t="str">
        <f t="shared" si="14"/>
        <v/>
      </c>
      <c r="AX74" s="5" t="str">
        <f t="shared" si="15"/>
        <v/>
      </c>
      <c r="AY74" s="2">
        <v>0.06</v>
      </c>
      <c r="BA74" s="5">
        <f t="shared" si="10"/>
        <v>0</v>
      </c>
      <c r="BB74" s="11">
        <f t="shared" si="11"/>
        <v>0</v>
      </c>
      <c r="BC74" s="5">
        <f t="shared" si="12"/>
        <v>0</v>
      </c>
    </row>
    <row r="75" spans="1:57" x14ac:dyDescent="0.3">
      <c r="A75" s="1" t="s">
        <v>110</v>
      </c>
      <c r="B75" s="1" t="s">
        <v>111</v>
      </c>
      <c r="C75" s="1" t="s">
        <v>112</v>
      </c>
      <c r="D75" s="1" t="s">
        <v>113</v>
      </c>
      <c r="E75" s="1" t="s">
        <v>71</v>
      </c>
      <c r="F75" s="1" t="s">
        <v>109</v>
      </c>
      <c r="G75" s="1" t="s">
        <v>64</v>
      </c>
      <c r="H75" s="1" t="s">
        <v>65</v>
      </c>
      <c r="I75" s="2">
        <v>80</v>
      </c>
      <c r="J75" s="2">
        <v>39.44</v>
      </c>
      <c r="K75" s="2">
        <f t="shared" si="8"/>
        <v>38.270000000000003</v>
      </c>
      <c r="L75" s="2">
        <f t="shared" si="9"/>
        <v>1.1400000000000001</v>
      </c>
      <c r="N75" s="4">
        <v>19.670000000000002</v>
      </c>
      <c r="O75" s="5">
        <v>9982.5250000000015</v>
      </c>
      <c r="P75" s="6">
        <v>18.600000000000001</v>
      </c>
      <c r="Q75" s="5">
        <v>5566.05</v>
      </c>
      <c r="AT75" s="5" t="str">
        <f t="shared" si="13"/>
        <v/>
      </c>
      <c r="AU75" s="3">
        <v>0.56000000000000005</v>
      </c>
      <c r="AV75" s="5">
        <f t="shared" si="14"/>
        <v>1276.8000000000002</v>
      </c>
      <c r="AX75" s="5" t="str">
        <f t="shared" si="15"/>
        <v/>
      </c>
      <c r="AY75" s="2">
        <v>0.57999999999999996</v>
      </c>
      <c r="BA75" s="5">
        <f t="shared" si="10"/>
        <v>15548.575000000001</v>
      </c>
      <c r="BB75" s="11">
        <f t="shared" si="11"/>
        <v>0.36178582939421866</v>
      </c>
      <c r="BC75" s="5">
        <f t="shared" si="12"/>
        <v>361.78582939421864</v>
      </c>
    </row>
    <row r="76" spans="1:57" x14ac:dyDescent="0.3">
      <c r="A76" s="1" t="s">
        <v>110</v>
      </c>
      <c r="B76" s="1" t="s">
        <v>111</v>
      </c>
      <c r="C76" s="1" t="s">
        <v>112</v>
      </c>
      <c r="D76" s="1" t="s">
        <v>113</v>
      </c>
      <c r="E76" s="1" t="s">
        <v>72</v>
      </c>
      <c r="F76" s="1" t="s">
        <v>109</v>
      </c>
      <c r="G76" s="1" t="s">
        <v>64</v>
      </c>
      <c r="H76" s="1" t="s">
        <v>65</v>
      </c>
      <c r="I76" s="2">
        <v>80</v>
      </c>
      <c r="J76" s="2">
        <v>39.54</v>
      </c>
      <c r="K76" s="2">
        <f t="shared" si="8"/>
        <v>32.4</v>
      </c>
      <c r="L76" s="2">
        <f t="shared" si="9"/>
        <v>2.5499999999999998</v>
      </c>
      <c r="N76" s="4">
        <v>11.58</v>
      </c>
      <c r="O76" s="5">
        <v>5876.85</v>
      </c>
      <c r="P76" s="6">
        <v>19.239999999999998</v>
      </c>
      <c r="Q76" s="5">
        <v>5757.57</v>
      </c>
      <c r="R76" s="7">
        <v>1.58</v>
      </c>
      <c r="S76" s="5">
        <v>395.39499999999998</v>
      </c>
      <c r="AT76" s="5" t="str">
        <f t="shared" si="13"/>
        <v/>
      </c>
      <c r="AU76" s="3">
        <v>1</v>
      </c>
      <c r="AV76" s="5">
        <f t="shared" si="14"/>
        <v>2280</v>
      </c>
      <c r="AX76" s="5" t="str">
        <f t="shared" si="15"/>
        <v/>
      </c>
      <c r="AY76" s="2">
        <v>1.55</v>
      </c>
      <c r="BA76" s="5">
        <f t="shared" si="10"/>
        <v>12029.815000000001</v>
      </c>
      <c r="BB76" s="11">
        <f t="shared" si="11"/>
        <v>0.27991096272385169</v>
      </c>
      <c r="BC76" s="5">
        <f t="shared" si="12"/>
        <v>279.9109627238517</v>
      </c>
    </row>
    <row r="77" spans="1:57" s="61" customFormat="1" x14ac:dyDescent="0.3">
      <c r="A77" s="50" t="s">
        <v>114</v>
      </c>
      <c r="B77" s="50" t="s">
        <v>111</v>
      </c>
      <c r="C77" s="50" t="s">
        <v>112</v>
      </c>
      <c r="D77" s="50" t="s">
        <v>113</v>
      </c>
      <c r="E77" s="50" t="s">
        <v>62</v>
      </c>
      <c r="F77" s="50" t="s">
        <v>109</v>
      </c>
      <c r="G77" s="50" t="s">
        <v>64</v>
      </c>
      <c r="H77" s="50" t="s">
        <v>65</v>
      </c>
      <c r="I77" s="48">
        <v>316</v>
      </c>
      <c r="J77" s="48">
        <v>38.01</v>
      </c>
      <c r="K77" s="2">
        <f t="shared" si="8"/>
        <v>7.0000000000000007E-2</v>
      </c>
      <c r="L77" s="2">
        <f t="shared" si="9"/>
        <v>0</v>
      </c>
      <c r="M77" s="51"/>
      <c r="N77" s="52">
        <v>7.0000000000000007E-2</v>
      </c>
      <c r="O77" s="49">
        <v>35.525000000000013</v>
      </c>
      <c r="P77" s="53"/>
      <c r="Q77" s="49"/>
      <c r="R77" s="54"/>
      <c r="S77" s="49"/>
      <c r="T77" s="55"/>
      <c r="U77" s="49"/>
      <c r="V77" s="56"/>
      <c r="W77" s="49"/>
      <c r="X77" s="57"/>
      <c r="Y77" s="49"/>
      <c r="Z77" s="58"/>
      <c r="AA77" s="49"/>
      <c r="AB77" s="48"/>
      <c r="AC77" s="49"/>
      <c r="AD77" s="48"/>
      <c r="AE77" s="49"/>
      <c r="AF77" s="59"/>
      <c r="AG77" s="49"/>
      <c r="AH77" s="60"/>
      <c r="AI77" s="49"/>
      <c r="AJ77" s="48"/>
      <c r="AK77" s="48"/>
      <c r="AL77" s="49"/>
      <c r="AM77" s="48"/>
      <c r="AN77" s="49"/>
      <c r="AO77" s="59"/>
      <c r="AP77" s="49"/>
      <c r="AQ77" s="48"/>
      <c r="AR77" s="49"/>
      <c r="AS77" s="51"/>
      <c r="AT77" s="49" t="str">
        <f t="shared" si="13"/>
        <v/>
      </c>
      <c r="AU77" s="51"/>
      <c r="AV77" s="49" t="str">
        <f t="shared" si="14"/>
        <v/>
      </c>
      <c r="AW77" s="48"/>
      <c r="AX77" s="49" t="str">
        <f t="shared" si="15"/>
        <v/>
      </c>
      <c r="AY77" s="48"/>
      <c r="AZ77" s="48"/>
      <c r="BA77" s="5">
        <f t="shared" si="10"/>
        <v>35.525000000000013</v>
      </c>
      <c r="BB77" s="11">
        <f t="shared" si="11"/>
        <v>8.2659932432583823E-4</v>
      </c>
      <c r="BC77" s="5">
        <f t="shared" si="12"/>
        <v>0.82659932432583816</v>
      </c>
      <c r="BD77" s="62"/>
      <c r="BE77" s="49"/>
    </row>
    <row r="78" spans="1:57" s="61" customFormat="1" x14ac:dyDescent="0.3">
      <c r="A78" s="50" t="s">
        <v>114</v>
      </c>
      <c r="B78" s="50" t="s">
        <v>111</v>
      </c>
      <c r="C78" s="50" t="s">
        <v>112</v>
      </c>
      <c r="D78" s="50" t="s">
        <v>113</v>
      </c>
      <c r="E78" s="50" t="s">
        <v>66</v>
      </c>
      <c r="F78" s="50" t="s">
        <v>109</v>
      </c>
      <c r="G78" s="50" t="s">
        <v>64</v>
      </c>
      <c r="H78" s="50" t="s">
        <v>65</v>
      </c>
      <c r="I78" s="48">
        <v>316</v>
      </c>
      <c r="J78" s="48">
        <v>37.76</v>
      </c>
      <c r="K78" s="2">
        <f t="shared" si="8"/>
        <v>0.2100000059604645</v>
      </c>
      <c r="L78" s="2">
        <f t="shared" si="9"/>
        <v>1.25</v>
      </c>
      <c r="M78" s="51"/>
      <c r="N78" s="52">
        <v>0.06</v>
      </c>
      <c r="O78" s="49">
        <v>30.45</v>
      </c>
      <c r="P78" s="53"/>
      <c r="Q78" s="49"/>
      <c r="R78" s="54"/>
      <c r="S78" s="49"/>
      <c r="T78" s="55"/>
      <c r="U78" s="49"/>
      <c r="V78" s="56"/>
      <c r="W78" s="49"/>
      <c r="X78" s="57"/>
      <c r="Y78" s="49"/>
      <c r="Z78" s="58"/>
      <c r="AA78" s="49"/>
      <c r="AB78" s="48"/>
      <c r="AC78" s="49"/>
      <c r="AD78" s="48"/>
      <c r="AE78" s="49"/>
      <c r="AF78" s="59"/>
      <c r="AG78" s="49"/>
      <c r="AH78" s="60"/>
      <c r="AI78" s="49"/>
      <c r="AJ78" s="48"/>
      <c r="AK78" s="48"/>
      <c r="AL78" s="49"/>
      <c r="AM78" s="48">
        <v>0.15000000596046451</v>
      </c>
      <c r="AN78" s="49">
        <v>18.34050072878599</v>
      </c>
      <c r="AO78" s="59"/>
      <c r="AP78" s="49"/>
      <c r="AQ78" s="48"/>
      <c r="AR78" s="49"/>
      <c r="AS78" s="51"/>
      <c r="AT78" s="49" t="str">
        <f t="shared" si="13"/>
        <v/>
      </c>
      <c r="AU78" s="51">
        <v>0.37</v>
      </c>
      <c r="AV78" s="49">
        <f t="shared" si="14"/>
        <v>843.6</v>
      </c>
      <c r="AW78" s="48"/>
      <c r="AX78" s="49" t="str">
        <f t="shared" si="15"/>
        <v/>
      </c>
      <c r="AY78" s="48">
        <v>0.88</v>
      </c>
      <c r="AZ78" s="48"/>
      <c r="BA78" s="5">
        <f t="shared" si="10"/>
        <v>48.790500728785986</v>
      </c>
      <c r="BB78" s="11">
        <f t="shared" si="11"/>
        <v>1.1352623486540125E-3</v>
      </c>
      <c r="BC78" s="5">
        <f t="shared" si="12"/>
        <v>1.1352623486540125</v>
      </c>
      <c r="BD78" s="62"/>
      <c r="BE78" s="49"/>
    </row>
    <row r="79" spans="1:57" s="61" customFormat="1" x14ac:dyDescent="0.3">
      <c r="A79" s="50" t="s">
        <v>114</v>
      </c>
      <c r="B79" s="50" t="s">
        <v>111</v>
      </c>
      <c r="C79" s="50" t="s">
        <v>112</v>
      </c>
      <c r="D79" s="50" t="s">
        <v>113</v>
      </c>
      <c r="E79" s="50" t="s">
        <v>67</v>
      </c>
      <c r="F79" s="50" t="s">
        <v>109</v>
      </c>
      <c r="G79" s="50" t="s">
        <v>64</v>
      </c>
      <c r="H79" s="50" t="s">
        <v>65</v>
      </c>
      <c r="I79" s="48">
        <v>316</v>
      </c>
      <c r="J79" s="48">
        <v>37.700000000000003</v>
      </c>
      <c r="K79" s="2">
        <f t="shared" si="8"/>
        <v>15.419999847412109</v>
      </c>
      <c r="L79" s="2">
        <f t="shared" si="9"/>
        <v>1.4</v>
      </c>
      <c r="M79" s="51"/>
      <c r="N79" s="52">
        <v>0.01</v>
      </c>
      <c r="O79" s="49">
        <v>5.0750000000000002</v>
      </c>
      <c r="P79" s="53"/>
      <c r="Q79" s="49"/>
      <c r="R79" s="54"/>
      <c r="S79" s="49"/>
      <c r="T79" s="55"/>
      <c r="U79" s="49"/>
      <c r="V79" s="56"/>
      <c r="W79" s="49"/>
      <c r="X79" s="57"/>
      <c r="Y79" s="49"/>
      <c r="Z79" s="58"/>
      <c r="AA79" s="49"/>
      <c r="AB79" s="48"/>
      <c r="AC79" s="49"/>
      <c r="AD79" s="48"/>
      <c r="AE79" s="49"/>
      <c r="AF79" s="59"/>
      <c r="AG79" s="49"/>
      <c r="AH79" s="60"/>
      <c r="AI79" s="49"/>
      <c r="AJ79" s="48"/>
      <c r="AK79" s="48"/>
      <c r="AL79" s="49"/>
      <c r="AM79" s="48">
        <v>15.409999847412109</v>
      </c>
      <c r="AN79" s="49">
        <v>1884.180681343079</v>
      </c>
      <c r="AO79" s="59"/>
      <c r="AP79" s="49"/>
      <c r="AQ79" s="48"/>
      <c r="AR79" s="49"/>
      <c r="AS79" s="51"/>
      <c r="AT79" s="49" t="str">
        <f t="shared" si="13"/>
        <v/>
      </c>
      <c r="AU79" s="51">
        <v>0.4</v>
      </c>
      <c r="AV79" s="49">
        <f t="shared" si="14"/>
        <v>912</v>
      </c>
      <c r="AW79" s="48"/>
      <c r="AX79" s="49" t="str">
        <f t="shared" si="15"/>
        <v/>
      </c>
      <c r="AY79" s="48">
        <v>1</v>
      </c>
      <c r="AZ79" s="48"/>
      <c r="BA79" s="5">
        <f t="shared" si="10"/>
        <v>1889.255681343079</v>
      </c>
      <c r="BB79" s="11">
        <f t="shared" si="11"/>
        <v>4.395939393883011E-2</v>
      </c>
      <c r="BC79" s="5">
        <f t="shared" si="12"/>
        <v>43.959393938830111</v>
      </c>
      <c r="BD79" s="62"/>
      <c r="BE79" s="49"/>
    </row>
    <row r="80" spans="1:57" s="61" customFormat="1" x14ac:dyDescent="0.3">
      <c r="A80" s="50" t="s">
        <v>114</v>
      </c>
      <c r="B80" s="50" t="s">
        <v>111</v>
      </c>
      <c r="C80" s="50" t="s">
        <v>112</v>
      </c>
      <c r="D80" s="50" t="s">
        <v>113</v>
      </c>
      <c r="E80" s="50" t="s">
        <v>68</v>
      </c>
      <c r="F80" s="50" t="s">
        <v>109</v>
      </c>
      <c r="G80" s="50" t="s">
        <v>64</v>
      </c>
      <c r="H80" s="50" t="s">
        <v>65</v>
      </c>
      <c r="I80" s="48">
        <v>316</v>
      </c>
      <c r="J80" s="48">
        <v>37.049999999999997</v>
      </c>
      <c r="K80" s="2">
        <f t="shared" si="8"/>
        <v>17.269999313354489</v>
      </c>
      <c r="L80" s="2">
        <f t="shared" si="9"/>
        <v>1.27</v>
      </c>
      <c r="M80" s="51"/>
      <c r="N80" s="52">
        <v>0.05</v>
      </c>
      <c r="O80" s="49">
        <v>25.375</v>
      </c>
      <c r="P80" s="53"/>
      <c r="Q80" s="49"/>
      <c r="R80" s="54"/>
      <c r="S80" s="49"/>
      <c r="T80" s="55"/>
      <c r="U80" s="49"/>
      <c r="V80" s="56"/>
      <c r="W80" s="49"/>
      <c r="X80" s="57"/>
      <c r="Y80" s="49"/>
      <c r="Z80" s="58"/>
      <c r="AA80" s="49"/>
      <c r="AB80" s="48"/>
      <c r="AC80" s="49"/>
      <c r="AD80" s="48"/>
      <c r="AE80" s="49"/>
      <c r="AF80" s="59"/>
      <c r="AG80" s="49"/>
      <c r="AH80" s="60"/>
      <c r="AI80" s="49"/>
      <c r="AJ80" s="48"/>
      <c r="AK80" s="48"/>
      <c r="AL80" s="49"/>
      <c r="AM80" s="48">
        <v>17.219999313354489</v>
      </c>
      <c r="AN80" s="49">
        <v>2105.4893160438542</v>
      </c>
      <c r="AO80" s="59"/>
      <c r="AP80" s="49"/>
      <c r="AQ80" s="48"/>
      <c r="AR80" s="49"/>
      <c r="AS80" s="51"/>
      <c r="AT80" s="49" t="str">
        <f t="shared" si="13"/>
        <v/>
      </c>
      <c r="AU80" s="51">
        <v>0.46</v>
      </c>
      <c r="AV80" s="49">
        <f t="shared" si="14"/>
        <v>1048.8</v>
      </c>
      <c r="AW80" s="48"/>
      <c r="AX80" s="49" t="str">
        <f t="shared" si="15"/>
        <v/>
      </c>
      <c r="AY80" s="48">
        <v>0.81</v>
      </c>
      <c r="AZ80" s="48"/>
      <c r="BA80" s="5">
        <f t="shared" si="10"/>
        <v>2130.8643160438542</v>
      </c>
      <c r="BB80" s="11">
        <f t="shared" si="11"/>
        <v>4.9581168300405029E-2</v>
      </c>
      <c r="BC80" s="5">
        <f t="shared" si="12"/>
        <v>49.581168300405032</v>
      </c>
      <c r="BD80" s="62"/>
      <c r="BE80" s="49"/>
    </row>
    <row r="81" spans="1:57" s="61" customFormat="1" x14ac:dyDescent="0.3">
      <c r="A81" s="50" t="s">
        <v>114</v>
      </c>
      <c r="B81" s="50" t="s">
        <v>111</v>
      </c>
      <c r="C81" s="50" t="s">
        <v>112</v>
      </c>
      <c r="D81" s="50" t="s">
        <v>113</v>
      </c>
      <c r="E81" s="50" t="s">
        <v>75</v>
      </c>
      <c r="F81" s="50" t="s">
        <v>594</v>
      </c>
      <c r="G81" s="50" t="s">
        <v>64</v>
      </c>
      <c r="H81" s="50" t="s">
        <v>65</v>
      </c>
      <c r="I81" s="48">
        <v>316</v>
      </c>
      <c r="J81" s="48">
        <v>3.96</v>
      </c>
      <c r="K81" s="2">
        <f t="shared" si="8"/>
        <v>3.9600000381469731</v>
      </c>
      <c r="L81" s="2">
        <f t="shared" si="9"/>
        <v>0</v>
      </c>
      <c r="M81" s="51"/>
      <c r="N81" s="52"/>
      <c r="O81" s="49"/>
      <c r="P81" s="53"/>
      <c r="Q81" s="49"/>
      <c r="R81" s="54"/>
      <c r="S81" s="49"/>
      <c r="T81" s="55"/>
      <c r="U81" s="49"/>
      <c r="V81" s="56"/>
      <c r="W81" s="49"/>
      <c r="X81" s="57"/>
      <c r="Y81" s="49"/>
      <c r="Z81" s="58"/>
      <c r="AA81" s="49"/>
      <c r="AB81" s="48"/>
      <c r="AC81" s="49"/>
      <c r="AD81" s="48"/>
      <c r="AE81" s="49"/>
      <c r="AF81" s="59"/>
      <c r="AG81" s="49"/>
      <c r="AH81" s="60"/>
      <c r="AI81" s="49"/>
      <c r="AJ81" s="48"/>
      <c r="AK81" s="48"/>
      <c r="AL81" s="49"/>
      <c r="AM81" s="48">
        <v>3.9600000381469731</v>
      </c>
      <c r="AN81" s="49">
        <v>484.18920466423032</v>
      </c>
      <c r="AO81" s="59"/>
      <c r="AP81" s="49"/>
      <c r="AQ81" s="48"/>
      <c r="AR81" s="49"/>
      <c r="AS81" s="51"/>
      <c r="AT81" s="49" t="str">
        <f>IF(AS81&gt;0,AS81*[1]Sheet1!$AT$1,"")</f>
        <v/>
      </c>
      <c r="AU81" s="51"/>
      <c r="AV81" s="49" t="str">
        <f>IF(AU81&gt;0,AU81*[1]Sheet1!$AV$1,"")</f>
        <v/>
      </c>
      <c r="AW81" s="48"/>
      <c r="AX81" s="49" t="str">
        <f>IF(AW81&gt;0,AW81*[1]Sheet1!$AX$1,"")</f>
        <v/>
      </c>
      <c r="AY81" s="48"/>
      <c r="AZ81" s="48"/>
      <c r="BA81" s="5">
        <f t="shared" si="10"/>
        <v>484.18920466423032</v>
      </c>
      <c r="BB81" s="11">
        <f t="shared" si="11"/>
        <v>1.1266163812000497E-2</v>
      </c>
      <c r="BC81" s="5">
        <f t="shared" si="12"/>
        <v>11.266163812000498</v>
      </c>
      <c r="BD81" s="62"/>
      <c r="BE81" s="49"/>
    </row>
    <row r="82" spans="1:57" s="61" customFormat="1" x14ac:dyDescent="0.3">
      <c r="A82" s="50" t="s">
        <v>114</v>
      </c>
      <c r="B82" s="50" t="s">
        <v>111</v>
      </c>
      <c r="C82" s="50" t="s">
        <v>112</v>
      </c>
      <c r="D82" s="50" t="s">
        <v>113</v>
      </c>
      <c r="E82" s="50" t="s">
        <v>76</v>
      </c>
      <c r="F82" s="50" t="s">
        <v>594</v>
      </c>
      <c r="G82" s="50" t="s">
        <v>64</v>
      </c>
      <c r="H82" s="50" t="s">
        <v>65</v>
      </c>
      <c r="I82" s="48">
        <v>316</v>
      </c>
      <c r="J82" s="48">
        <v>4.0199999999999996</v>
      </c>
      <c r="K82" s="2">
        <f t="shared" si="8"/>
        <v>4.0199999809265137</v>
      </c>
      <c r="L82" s="2">
        <f t="shared" si="9"/>
        <v>0</v>
      </c>
      <c r="M82" s="51"/>
      <c r="N82" s="52"/>
      <c r="O82" s="49"/>
      <c r="P82" s="53"/>
      <c r="Q82" s="49"/>
      <c r="R82" s="54"/>
      <c r="S82" s="49"/>
      <c r="T82" s="55"/>
      <c r="U82" s="49"/>
      <c r="V82" s="56"/>
      <c r="W82" s="49"/>
      <c r="X82" s="57"/>
      <c r="Y82" s="49"/>
      <c r="Z82" s="58"/>
      <c r="AA82" s="49"/>
      <c r="AB82" s="48"/>
      <c r="AC82" s="49"/>
      <c r="AD82" s="48"/>
      <c r="AE82" s="49"/>
      <c r="AF82" s="59"/>
      <c r="AG82" s="49"/>
      <c r="AH82" s="60"/>
      <c r="AI82" s="49"/>
      <c r="AJ82" s="48"/>
      <c r="AK82" s="48"/>
      <c r="AL82" s="49"/>
      <c r="AM82" s="48">
        <v>4.0199999809265137</v>
      </c>
      <c r="AN82" s="49">
        <v>491.52539766788482</v>
      </c>
      <c r="AO82" s="59"/>
      <c r="AP82" s="49"/>
      <c r="AQ82" s="48"/>
      <c r="AR82" s="49"/>
      <c r="AS82" s="51"/>
      <c r="AT82" s="49" t="str">
        <f>IF(AS82&gt;0,AS82*[1]Sheet1!$AT$1,"")</f>
        <v/>
      </c>
      <c r="AU82" s="51"/>
      <c r="AV82" s="49" t="str">
        <f>IF(AU82&gt;0,AU82*[1]Sheet1!$AV$1,"")</f>
        <v/>
      </c>
      <c r="AW82" s="48"/>
      <c r="AX82" s="49" t="str">
        <f>IF(AW82&gt;0,AW82*[1]Sheet1!$AX$1,"")</f>
        <v/>
      </c>
      <c r="AY82" s="48"/>
      <c r="AZ82" s="48"/>
      <c r="BA82" s="5">
        <f t="shared" si="10"/>
        <v>491.52539766788482</v>
      </c>
      <c r="BB82" s="11">
        <f t="shared" si="11"/>
        <v>1.1436863099261433E-2</v>
      </c>
      <c r="BC82" s="5">
        <f t="shared" si="12"/>
        <v>11.436863099261434</v>
      </c>
      <c r="BD82" s="62"/>
      <c r="BE82" s="49"/>
    </row>
    <row r="83" spans="1:57" s="61" customFormat="1" x14ac:dyDescent="0.3">
      <c r="A83" s="50" t="s">
        <v>114</v>
      </c>
      <c r="B83" s="50" t="s">
        <v>111</v>
      </c>
      <c r="C83" s="50" t="s">
        <v>112</v>
      </c>
      <c r="D83" s="50" t="s">
        <v>113</v>
      </c>
      <c r="E83" s="50" t="s">
        <v>73</v>
      </c>
      <c r="F83" s="50" t="s">
        <v>594</v>
      </c>
      <c r="G83" s="50" t="s">
        <v>64</v>
      </c>
      <c r="H83" s="50" t="s">
        <v>65</v>
      </c>
      <c r="I83" s="48">
        <v>316</v>
      </c>
      <c r="J83" s="48">
        <v>3.67</v>
      </c>
      <c r="K83" s="2">
        <f t="shared" si="8"/>
        <v>2.029999971389771</v>
      </c>
      <c r="L83" s="2">
        <f t="shared" si="9"/>
        <v>0</v>
      </c>
      <c r="M83" s="51"/>
      <c r="N83" s="52"/>
      <c r="O83" s="49"/>
      <c r="P83" s="53"/>
      <c r="Q83" s="49"/>
      <c r="R83" s="54"/>
      <c r="S83" s="49"/>
      <c r="T83" s="55"/>
      <c r="U83" s="49"/>
      <c r="V83" s="56"/>
      <c r="W83" s="49"/>
      <c r="X83" s="57"/>
      <c r="Y83" s="49"/>
      <c r="Z83" s="58"/>
      <c r="AA83" s="49"/>
      <c r="AB83" s="48"/>
      <c r="AC83" s="49"/>
      <c r="AD83" s="48"/>
      <c r="AE83" s="49"/>
      <c r="AF83" s="59"/>
      <c r="AG83" s="49"/>
      <c r="AH83" s="60"/>
      <c r="AI83" s="49"/>
      <c r="AJ83" s="48"/>
      <c r="AK83" s="48"/>
      <c r="AL83" s="49"/>
      <c r="AM83" s="48">
        <v>2.029999971389771</v>
      </c>
      <c r="AN83" s="49">
        <v>248.20809650182721</v>
      </c>
      <c r="AO83" s="59"/>
      <c r="AP83" s="49"/>
      <c r="AQ83" s="48"/>
      <c r="AR83" s="49"/>
      <c r="AS83" s="51"/>
      <c r="AT83" s="49" t="str">
        <f>IF(AS83&gt;0,AS83*[1]Sheet1!$AT$1,"")</f>
        <v/>
      </c>
      <c r="AU83" s="51"/>
      <c r="AV83" s="49" t="str">
        <f>IF(AU83&gt;0,AU83*[1]Sheet1!$AV$1,"")</f>
        <v/>
      </c>
      <c r="AW83" s="48"/>
      <c r="AX83" s="49" t="str">
        <f>IF(AW83&gt;0,AW83*[1]Sheet1!$AX$1,"")</f>
        <v/>
      </c>
      <c r="AY83" s="48"/>
      <c r="AZ83" s="48"/>
      <c r="BA83" s="5">
        <f t="shared" si="10"/>
        <v>248.20809650182721</v>
      </c>
      <c r="BB83" s="11">
        <f t="shared" si="11"/>
        <v>5.7753313120510272E-3</v>
      </c>
      <c r="BC83" s="5">
        <f t="shared" si="12"/>
        <v>5.7753313120510272</v>
      </c>
      <c r="BD83" s="62"/>
      <c r="BE83" s="49"/>
    </row>
    <row r="84" spans="1:57" s="61" customFormat="1" x14ac:dyDescent="0.3">
      <c r="A84" s="50" t="s">
        <v>114</v>
      </c>
      <c r="B84" s="50" t="s">
        <v>111</v>
      </c>
      <c r="C84" s="50" t="s">
        <v>112</v>
      </c>
      <c r="D84" s="50" t="s">
        <v>113</v>
      </c>
      <c r="E84" s="50" t="s">
        <v>74</v>
      </c>
      <c r="F84" s="50" t="s">
        <v>594</v>
      </c>
      <c r="G84" s="50" t="s">
        <v>64</v>
      </c>
      <c r="H84" s="50" t="s">
        <v>65</v>
      </c>
      <c r="I84" s="48">
        <v>316</v>
      </c>
      <c r="J84" s="48">
        <v>3.88</v>
      </c>
      <c r="K84" s="2">
        <f t="shared" si="8"/>
        <v>3.880000114440918</v>
      </c>
      <c r="L84" s="2">
        <f t="shared" si="9"/>
        <v>0</v>
      </c>
      <c r="M84" s="51"/>
      <c r="N84" s="52"/>
      <c r="O84" s="49"/>
      <c r="P84" s="53"/>
      <c r="Q84" s="49"/>
      <c r="R84" s="54"/>
      <c r="S84" s="49"/>
      <c r="T84" s="55"/>
      <c r="U84" s="49"/>
      <c r="V84" s="56"/>
      <c r="W84" s="49"/>
      <c r="X84" s="57"/>
      <c r="Y84" s="49"/>
      <c r="Z84" s="58"/>
      <c r="AA84" s="49"/>
      <c r="AB84" s="48"/>
      <c r="AC84" s="49"/>
      <c r="AD84" s="48"/>
      <c r="AE84" s="49"/>
      <c r="AF84" s="59"/>
      <c r="AG84" s="49"/>
      <c r="AH84" s="60"/>
      <c r="AI84" s="49"/>
      <c r="AJ84" s="48"/>
      <c r="AK84" s="48"/>
      <c r="AL84" s="49"/>
      <c r="AM84" s="48">
        <v>3.880000114440918</v>
      </c>
      <c r="AN84" s="49">
        <v>474.40761399269098</v>
      </c>
      <c r="AO84" s="59"/>
      <c r="AP84" s="49"/>
      <c r="AQ84" s="48"/>
      <c r="AR84" s="49"/>
      <c r="AS84" s="51"/>
      <c r="AT84" s="49" t="str">
        <f>IF(AS84&gt;0,AS84*[1]Sheet1!$AT$1,"")</f>
        <v/>
      </c>
      <c r="AU84" s="51"/>
      <c r="AV84" s="49" t="str">
        <f>IF(AU84&gt;0,AU84*[1]Sheet1!$AV$1,"")</f>
        <v/>
      </c>
      <c r="AW84" s="48"/>
      <c r="AX84" s="49" t="str">
        <f>IF(AW84&gt;0,AW84*[1]Sheet1!$AX$1,"")</f>
        <v/>
      </c>
      <c r="AY84" s="48"/>
      <c r="AZ84" s="48"/>
      <c r="BA84" s="5">
        <f t="shared" si="10"/>
        <v>474.40761399269098</v>
      </c>
      <c r="BB84" s="11">
        <f t="shared" si="11"/>
        <v>1.103856476231925E-2</v>
      </c>
      <c r="BC84" s="5">
        <f t="shared" si="12"/>
        <v>11.038564762319249</v>
      </c>
      <c r="BD84" s="62"/>
      <c r="BE84" s="49"/>
    </row>
    <row r="85" spans="1:57" s="61" customFormat="1" x14ac:dyDescent="0.3">
      <c r="A85" s="50" t="s">
        <v>114</v>
      </c>
      <c r="B85" s="50" t="s">
        <v>111</v>
      </c>
      <c r="C85" s="50" t="s">
        <v>112</v>
      </c>
      <c r="D85" s="50" t="s">
        <v>113</v>
      </c>
      <c r="E85" s="50" t="s">
        <v>94</v>
      </c>
      <c r="F85" s="50" t="s">
        <v>109</v>
      </c>
      <c r="G85" s="50" t="s">
        <v>64</v>
      </c>
      <c r="H85" s="50" t="s">
        <v>65</v>
      </c>
      <c r="I85" s="48">
        <v>316</v>
      </c>
      <c r="J85" s="48">
        <v>42.7</v>
      </c>
      <c r="K85" s="2">
        <f t="shared" si="8"/>
        <v>42.700000762939453</v>
      </c>
      <c r="L85" s="2">
        <f t="shared" si="9"/>
        <v>0</v>
      </c>
      <c r="M85" s="51"/>
      <c r="N85" s="52"/>
      <c r="O85" s="49"/>
      <c r="P85" s="53"/>
      <c r="Q85" s="49"/>
      <c r="R85" s="54"/>
      <c r="S85" s="49"/>
      <c r="T85" s="55"/>
      <c r="U85" s="49"/>
      <c r="V85" s="56"/>
      <c r="W85" s="49"/>
      <c r="X85" s="57"/>
      <c r="Y85" s="49"/>
      <c r="Z85" s="58"/>
      <c r="AA85" s="49"/>
      <c r="AB85" s="48"/>
      <c r="AC85" s="49"/>
      <c r="AD85" s="48"/>
      <c r="AE85" s="49"/>
      <c r="AF85" s="59"/>
      <c r="AG85" s="49"/>
      <c r="AH85" s="60"/>
      <c r="AI85" s="49"/>
      <c r="AJ85" s="48"/>
      <c r="AK85" s="48"/>
      <c r="AL85" s="49"/>
      <c r="AM85" s="48">
        <v>42.700000762939453</v>
      </c>
      <c r="AN85" s="49">
        <v>5220.929093284607</v>
      </c>
      <c r="AO85" s="59"/>
      <c r="AP85" s="49"/>
      <c r="AQ85" s="48"/>
      <c r="AR85" s="49"/>
      <c r="AS85" s="51"/>
      <c r="AT85" s="49" t="str">
        <f>IF(AS85&gt;0,AS85*[1]Sheet1!$AT$1,"")</f>
        <v/>
      </c>
      <c r="AU85" s="51"/>
      <c r="AV85" s="49" t="str">
        <f>IF(AU85&gt;0,AU85*[1]Sheet1!$AV$1,"")</f>
        <v/>
      </c>
      <c r="AW85" s="48"/>
      <c r="AX85" s="49" t="str">
        <f>IF(AW85&gt;0,AW85*[1]Sheet1!$AX$1,"")</f>
        <v/>
      </c>
      <c r="AY85" s="48"/>
      <c r="AZ85" s="48"/>
      <c r="BA85" s="5">
        <f t="shared" si="10"/>
        <v>5220.929093284607</v>
      </c>
      <c r="BB85" s="11">
        <f t="shared" si="11"/>
        <v>0.12148111079133472</v>
      </c>
      <c r="BC85" s="5">
        <f t="shared" si="12"/>
        <v>121.48111079133471</v>
      </c>
      <c r="BD85" s="62"/>
      <c r="BE85" s="49"/>
    </row>
    <row r="86" spans="1:57" s="61" customFormat="1" x14ac:dyDescent="0.3">
      <c r="A86" s="50" t="s">
        <v>114</v>
      </c>
      <c r="B86" s="50" t="s">
        <v>111</v>
      </c>
      <c r="C86" s="50" t="s">
        <v>112</v>
      </c>
      <c r="D86" s="50" t="s">
        <v>113</v>
      </c>
      <c r="E86" s="50" t="s">
        <v>91</v>
      </c>
      <c r="F86" s="50" t="s">
        <v>109</v>
      </c>
      <c r="G86" s="50" t="s">
        <v>64</v>
      </c>
      <c r="H86" s="50" t="s">
        <v>65</v>
      </c>
      <c r="I86" s="48">
        <v>316</v>
      </c>
      <c r="J86" s="48">
        <v>42.23</v>
      </c>
      <c r="K86" s="2">
        <f t="shared" si="8"/>
        <v>42.229999542236328</v>
      </c>
      <c r="L86" s="2">
        <f t="shared" si="9"/>
        <v>0</v>
      </c>
      <c r="M86" s="51"/>
      <c r="N86" s="52"/>
      <c r="O86" s="49"/>
      <c r="P86" s="53"/>
      <c r="Q86" s="49"/>
      <c r="R86" s="54"/>
      <c r="S86" s="49"/>
      <c r="T86" s="55"/>
      <c r="U86" s="49"/>
      <c r="V86" s="56"/>
      <c r="W86" s="49"/>
      <c r="X86" s="57"/>
      <c r="Y86" s="49"/>
      <c r="Z86" s="58"/>
      <c r="AA86" s="49"/>
      <c r="AB86" s="48"/>
      <c r="AC86" s="49"/>
      <c r="AD86" s="48"/>
      <c r="AE86" s="49"/>
      <c r="AF86" s="59"/>
      <c r="AG86" s="49"/>
      <c r="AH86" s="60"/>
      <c r="AI86" s="49"/>
      <c r="AJ86" s="48"/>
      <c r="AK86" s="48"/>
      <c r="AL86" s="49"/>
      <c r="AM86" s="48">
        <v>42.229999542236328</v>
      </c>
      <c r="AN86" s="49">
        <v>5163.4620440292356</v>
      </c>
      <c r="AO86" s="59"/>
      <c r="AP86" s="49"/>
      <c r="AQ86" s="48"/>
      <c r="AR86" s="49"/>
      <c r="AS86" s="51"/>
      <c r="AT86" s="49" t="str">
        <f>IF(AS86&gt;0,AS86*[1]Sheet1!$AT$1,"")</f>
        <v/>
      </c>
      <c r="AU86" s="51"/>
      <c r="AV86" s="49" t="str">
        <f>IF(AU86&gt;0,AU86*[1]Sheet1!$AV$1,"")</f>
        <v/>
      </c>
      <c r="AW86" s="48"/>
      <c r="AX86" s="49" t="str">
        <f>IF(AW86&gt;0,AW86*[1]Sheet1!$AX$1,"")</f>
        <v/>
      </c>
      <c r="AY86" s="48"/>
      <c r="AZ86" s="48"/>
      <c r="BA86" s="5">
        <f t="shared" si="10"/>
        <v>5163.4620440292356</v>
      </c>
      <c r="BB86" s="11">
        <f t="shared" si="11"/>
        <v>0.12014396162636667</v>
      </c>
      <c r="BC86" s="5">
        <f t="shared" si="12"/>
        <v>120.14396162636667</v>
      </c>
      <c r="BD86" s="62"/>
      <c r="BE86" s="49"/>
    </row>
    <row r="87" spans="1:57" s="61" customFormat="1" x14ac:dyDescent="0.3">
      <c r="A87" s="50" t="s">
        <v>114</v>
      </c>
      <c r="B87" s="50" t="s">
        <v>111</v>
      </c>
      <c r="C87" s="50" t="s">
        <v>112</v>
      </c>
      <c r="D87" s="50" t="s">
        <v>113</v>
      </c>
      <c r="E87" s="50" t="s">
        <v>86</v>
      </c>
      <c r="F87" s="50" t="s">
        <v>109</v>
      </c>
      <c r="G87" s="50" t="s">
        <v>64</v>
      </c>
      <c r="H87" s="50" t="s">
        <v>65</v>
      </c>
      <c r="I87" s="48">
        <v>316</v>
      </c>
      <c r="J87" s="48">
        <v>41.69</v>
      </c>
      <c r="K87" s="2">
        <f t="shared" si="8"/>
        <v>22.020000457763668</v>
      </c>
      <c r="L87" s="2">
        <f t="shared" si="9"/>
        <v>0</v>
      </c>
      <c r="M87" s="51"/>
      <c r="N87" s="52"/>
      <c r="O87" s="49"/>
      <c r="P87" s="53"/>
      <c r="Q87" s="49"/>
      <c r="R87" s="54"/>
      <c r="S87" s="49"/>
      <c r="T87" s="55"/>
      <c r="U87" s="49"/>
      <c r="V87" s="56"/>
      <c r="W87" s="49"/>
      <c r="X87" s="57"/>
      <c r="Y87" s="49"/>
      <c r="Z87" s="58"/>
      <c r="AA87" s="49"/>
      <c r="AB87" s="48"/>
      <c r="AC87" s="49"/>
      <c r="AD87" s="48"/>
      <c r="AE87" s="49"/>
      <c r="AF87" s="59"/>
      <c r="AG87" s="49"/>
      <c r="AH87" s="60"/>
      <c r="AI87" s="49"/>
      <c r="AJ87" s="48"/>
      <c r="AK87" s="48"/>
      <c r="AL87" s="49"/>
      <c r="AM87" s="48">
        <v>22.020000457763668</v>
      </c>
      <c r="AN87" s="49">
        <v>2692.3854559707638</v>
      </c>
      <c r="AO87" s="59"/>
      <c r="AP87" s="49"/>
      <c r="AQ87" s="48"/>
      <c r="AR87" s="49"/>
      <c r="AS87" s="51"/>
      <c r="AT87" s="49" t="str">
        <f>IF(AS87&gt;0,AS87*[1]Sheet1!$AT$1,"")</f>
        <v/>
      </c>
      <c r="AU87" s="51"/>
      <c r="AV87" s="49" t="str">
        <f>IF(AU87&gt;0,AU87*[1]Sheet1!$AV$1,"")</f>
        <v/>
      </c>
      <c r="AW87" s="48"/>
      <c r="AX87" s="49" t="str">
        <f>IF(AW87&gt;0,AW87*[1]Sheet1!$AX$1,"")</f>
        <v/>
      </c>
      <c r="AY87" s="48"/>
      <c r="AZ87" s="48"/>
      <c r="BA87" s="5">
        <f t="shared" si="10"/>
        <v>2692.3854559707638</v>
      </c>
      <c r="BB87" s="11">
        <f t="shared" si="11"/>
        <v>6.2646699471643807E-2</v>
      </c>
      <c r="BC87" s="5">
        <f t="shared" si="12"/>
        <v>62.646699471643814</v>
      </c>
      <c r="BD87" s="62"/>
      <c r="BE87" s="49"/>
    </row>
    <row r="88" spans="1:57" s="61" customFormat="1" x14ac:dyDescent="0.3">
      <c r="A88" s="50" t="s">
        <v>114</v>
      </c>
      <c r="B88" s="50" t="s">
        <v>111</v>
      </c>
      <c r="C88" s="50" t="s">
        <v>112</v>
      </c>
      <c r="D88" s="50" t="s">
        <v>113</v>
      </c>
      <c r="E88" s="50" t="s">
        <v>81</v>
      </c>
      <c r="F88" s="50" t="s">
        <v>109</v>
      </c>
      <c r="G88" s="50" t="s">
        <v>64</v>
      </c>
      <c r="H88" s="50" t="s">
        <v>65</v>
      </c>
      <c r="I88" s="48">
        <v>316</v>
      </c>
      <c r="J88" s="48">
        <v>40.11</v>
      </c>
      <c r="K88" s="2">
        <f t="shared" si="8"/>
        <v>5.000000074505806E-2</v>
      </c>
      <c r="L88" s="2">
        <f t="shared" si="9"/>
        <v>0</v>
      </c>
      <c r="M88" s="51"/>
      <c r="N88" s="52"/>
      <c r="O88" s="49"/>
      <c r="P88" s="53"/>
      <c r="Q88" s="49"/>
      <c r="R88" s="54"/>
      <c r="S88" s="49"/>
      <c r="T88" s="55"/>
      <c r="U88" s="49"/>
      <c r="V88" s="56"/>
      <c r="W88" s="49"/>
      <c r="X88" s="57"/>
      <c r="Y88" s="49"/>
      <c r="Z88" s="58"/>
      <c r="AA88" s="49"/>
      <c r="AB88" s="48"/>
      <c r="AC88" s="49"/>
      <c r="AD88" s="48"/>
      <c r="AE88" s="49"/>
      <c r="AF88" s="59"/>
      <c r="AG88" s="49"/>
      <c r="AH88" s="60"/>
      <c r="AI88" s="49"/>
      <c r="AJ88" s="48"/>
      <c r="AK88" s="48"/>
      <c r="AL88" s="49"/>
      <c r="AM88" s="48">
        <v>5.000000074505806E-2</v>
      </c>
      <c r="AN88" s="49">
        <v>6.1135000910982491</v>
      </c>
      <c r="AO88" s="59"/>
      <c r="AP88" s="49"/>
      <c r="AQ88" s="48"/>
      <c r="AR88" s="49"/>
      <c r="AS88" s="51"/>
      <c r="AT88" s="49" t="str">
        <f>IF(AS88&gt;0,AS88*[1]Sheet1!$AT$1,"")</f>
        <v/>
      </c>
      <c r="AU88" s="51"/>
      <c r="AV88" s="49" t="str">
        <f>IF(AU88&gt;0,AU88*[1]Sheet1!$AV$1,"")</f>
        <v/>
      </c>
      <c r="AW88" s="48"/>
      <c r="AX88" s="49" t="str">
        <f>IF(AW88&gt;0,AW88*[1]Sheet1!$AX$1,"")</f>
        <v/>
      </c>
      <c r="AY88" s="48"/>
      <c r="AZ88" s="48"/>
      <c r="BA88" s="5">
        <f t="shared" si="10"/>
        <v>6.1135000910982491</v>
      </c>
      <c r="BB88" s="11">
        <f t="shared" si="11"/>
        <v>1.4224954383019737E-4</v>
      </c>
      <c r="BC88" s="5">
        <f t="shared" si="12"/>
        <v>0.14224954383019736</v>
      </c>
      <c r="BD88" s="62"/>
      <c r="BE88" s="49"/>
    </row>
    <row r="89" spans="1:57" s="61" customFormat="1" x14ac:dyDescent="0.3">
      <c r="A89" s="50" t="s">
        <v>114</v>
      </c>
      <c r="B89" s="50" t="s">
        <v>111</v>
      </c>
      <c r="C89" s="50" t="s">
        <v>112</v>
      </c>
      <c r="D89" s="50" t="s">
        <v>113</v>
      </c>
      <c r="E89" s="50" t="s">
        <v>81</v>
      </c>
      <c r="F89" s="50" t="s">
        <v>207</v>
      </c>
      <c r="G89" s="50" t="s">
        <v>64</v>
      </c>
      <c r="H89" s="50" t="s">
        <v>65</v>
      </c>
      <c r="I89" s="48">
        <v>316</v>
      </c>
      <c r="J89" s="48">
        <v>0.09</v>
      </c>
      <c r="K89" s="2">
        <f t="shared" si="8"/>
        <v>9.0000003576278687E-2</v>
      </c>
      <c r="L89" s="2">
        <f t="shared" si="9"/>
        <v>0</v>
      </c>
      <c r="M89" s="51"/>
      <c r="N89" s="52"/>
      <c r="O89" s="49"/>
      <c r="P89" s="53"/>
      <c r="Q89" s="49"/>
      <c r="R89" s="54"/>
      <c r="S89" s="49"/>
      <c r="T89" s="55"/>
      <c r="U89" s="49"/>
      <c r="V89" s="56"/>
      <c r="W89" s="49"/>
      <c r="X89" s="57"/>
      <c r="Y89" s="49"/>
      <c r="Z89" s="58"/>
      <c r="AA89" s="49"/>
      <c r="AB89" s="48"/>
      <c r="AC89" s="49"/>
      <c r="AD89" s="48"/>
      <c r="AE89" s="49"/>
      <c r="AF89" s="59"/>
      <c r="AG89" s="49"/>
      <c r="AH89" s="60"/>
      <c r="AI89" s="49"/>
      <c r="AJ89" s="48"/>
      <c r="AK89" s="48"/>
      <c r="AL89" s="49"/>
      <c r="AM89" s="48">
        <v>9.0000003576278687E-2</v>
      </c>
      <c r="AN89" s="49">
        <v>11.00430043727159</v>
      </c>
      <c r="AO89" s="59"/>
      <c r="AP89" s="49"/>
      <c r="AQ89" s="48"/>
      <c r="AR89" s="49"/>
      <c r="AS89" s="51"/>
      <c r="AT89" s="49" t="str">
        <f>IF(AS89&gt;0,AS89*[1]Sheet1!$AT$1,"")</f>
        <v/>
      </c>
      <c r="AU89" s="51"/>
      <c r="AV89" s="49" t="str">
        <f>IF(AU89&gt;0,AU89*[1]Sheet1!$AV$1,"")</f>
        <v/>
      </c>
      <c r="AW89" s="48"/>
      <c r="AX89" s="49" t="str">
        <f>IF(AW89&gt;0,AW89*[1]Sheet1!$AX$1,"")</f>
        <v/>
      </c>
      <c r="AY89" s="48"/>
      <c r="AZ89" s="48"/>
      <c r="BA89" s="5">
        <f t="shared" si="10"/>
        <v>11.00430043727159</v>
      </c>
      <c r="BB89" s="11">
        <f t="shared" si="11"/>
        <v>2.5604918525340523E-4</v>
      </c>
      <c r="BC89" s="5">
        <f t="shared" si="12"/>
        <v>0.2560491852534052</v>
      </c>
      <c r="BD89" s="62"/>
      <c r="BE89" s="49"/>
    </row>
    <row r="90" spans="1:57" x14ac:dyDescent="0.3">
      <c r="A90" s="1" t="s">
        <v>115</v>
      </c>
      <c r="B90" s="1" t="s">
        <v>566</v>
      </c>
      <c r="C90" s="1" t="s">
        <v>116</v>
      </c>
      <c r="D90" s="1" t="s">
        <v>61</v>
      </c>
      <c r="E90" s="1" t="s">
        <v>67</v>
      </c>
      <c r="F90" s="1" t="s">
        <v>109</v>
      </c>
      <c r="G90" s="1" t="s">
        <v>64</v>
      </c>
      <c r="H90" s="1" t="s">
        <v>65</v>
      </c>
      <c r="I90" s="2">
        <v>80</v>
      </c>
      <c r="J90" s="2">
        <v>7.0000000000000007E-2</v>
      </c>
      <c r="K90" s="2">
        <f t="shared" si="8"/>
        <v>0</v>
      </c>
      <c r="L90" s="2">
        <f t="shared" si="9"/>
        <v>7.0000000000000007E-2</v>
      </c>
      <c r="AT90" s="5" t="str">
        <f t="shared" ref="AT90:AT121" si="16">IF(AS90&gt;0,AS90*$AT$1,"")</f>
        <v/>
      </c>
      <c r="AV90" s="5" t="str">
        <f t="shared" ref="AV90:AV121" si="17">IF(AU90&gt;0,AU90*$AV$1,"")</f>
        <v/>
      </c>
      <c r="AX90" s="5" t="str">
        <f t="shared" ref="AX90:AX121" si="18">IF(AW90&gt;0,AW90*$AX$1,"")</f>
        <v/>
      </c>
      <c r="AY90" s="2">
        <v>7.0000000000000007E-2</v>
      </c>
      <c r="BA90" s="5">
        <f t="shared" si="10"/>
        <v>0</v>
      </c>
      <c r="BB90" s="11">
        <f t="shared" si="11"/>
        <v>0</v>
      </c>
      <c r="BC90" s="5">
        <f t="shared" si="12"/>
        <v>0</v>
      </c>
    </row>
    <row r="91" spans="1:57" x14ac:dyDescent="0.3">
      <c r="A91" s="1" t="s">
        <v>115</v>
      </c>
      <c r="B91" s="1" t="s">
        <v>566</v>
      </c>
      <c r="C91" s="1" t="s">
        <v>116</v>
      </c>
      <c r="D91" s="1" t="s">
        <v>61</v>
      </c>
      <c r="E91" s="1" t="s">
        <v>70</v>
      </c>
      <c r="F91" s="1" t="s">
        <v>109</v>
      </c>
      <c r="G91" s="1" t="s">
        <v>64</v>
      </c>
      <c r="H91" s="1" t="s">
        <v>65</v>
      </c>
      <c r="I91" s="2">
        <v>80</v>
      </c>
      <c r="J91" s="2">
        <v>39.729999999999997</v>
      </c>
      <c r="K91" s="2">
        <f t="shared" si="8"/>
        <v>38.799999999999997</v>
      </c>
      <c r="L91" s="2">
        <f t="shared" si="9"/>
        <v>0.92999999999999994</v>
      </c>
      <c r="N91" s="4">
        <v>12.58</v>
      </c>
      <c r="O91" s="5">
        <v>6384.35</v>
      </c>
      <c r="P91" s="6">
        <v>26.22</v>
      </c>
      <c r="Q91" s="5">
        <v>7846.335</v>
      </c>
      <c r="AT91" s="5" t="str">
        <f t="shared" si="16"/>
        <v/>
      </c>
      <c r="AU91" s="3">
        <v>0.5</v>
      </c>
      <c r="AV91" s="5">
        <f t="shared" si="17"/>
        <v>1140</v>
      </c>
      <c r="AX91" s="5" t="str">
        <f t="shared" si="18"/>
        <v/>
      </c>
      <c r="AY91" s="2">
        <v>0.43</v>
      </c>
      <c r="BA91" s="5">
        <f t="shared" si="10"/>
        <v>14230.685000000001</v>
      </c>
      <c r="BB91" s="11">
        <f t="shared" si="11"/>
        <v>0.33112103042065694</v>
      </c>
      <c r="BC91" s="5">
        <f t="shared" si="12"/>
        <v>331.12103042065695</v>
      </c>
    </row>
    <row r="92" spans="1:57" x14ac:dyDescent="0.3">
      <c r="A92" s="1" t="s">
        <v>115</v>
      </c>
      <c r="B92" s="1" t="s">
        <v>566</v>
      </c>
      <c r="C92" s="1" t="s">
        <v>116</v>
      </c>
      <c r="D92" s="1" t="s">
        <v>61</v>
      </c>
      <c r="E92" s="1" t="s">
        <v>71</v>
      </c>
      <c r="F92" s="1" t="s">
        <v>109</v>
      </c>
      <c r="G92" s="1" t="s">
        <v>64</v>
      </c>
      <c r="H92" s="1" t="s">
        <v>65</v>
      </c>
      <c r="I92" s="2">
        <v>80</v>
      </c>
      <c r="J92" s="2">
        <v>0.09</v>
      </c>
      <c r="K92" s="2">
        <f t="shared" si="8"/>
        <v>0.09</v>
      </c>
      <c r="L92" s="2">
        <f t="shared" si="9"/>
        <v>0</v>
      </c>
      <c r="N92" s="4">
        <v>0.06</v>
      </c>
      <c r="O92" s="5">
        <v>30.45</v>
      </c>
      <c r="P92" s="6">
        <v>0.03</v>
      </c>
      <c r="Q92" s="5">
        <v>8.9774999999999991</v>
      </c>
      <c r="AT92" s="5" t="str">
        <f t="shared" si="16"/>
        <v/>
      </c>
      <c r="AV92" s="5" t="str">
        <f t="shared" si="17"/>
        <v/>
      </c>
      <c r="AX92" s="5" t="str">
        <f t="shared" si="18"/>
        <v/>
      </c>
      <c r="BA92" s="5">
        <f t="shared" si="10"/>
        <v>39.427499999999995</v>
      </c>
      <c r="BB92" s="11">
        <f t="shared" si="11"/>
        <v>9.1740309246606531E-4</v>
      </c>
      <c r="BC92" s="5">
        <f t="shared" si="12"/>
        <v>0.91740309246606533</v>
      </c>
    </row>
    <row r="93" spans="1:57" x14ac:dyDescent="0.3">
      <c r="A93" s="1" t="s">
        <v>115</v>
      </c>
      <c r="B93" s="1" t="s">
        <v>566</v>
      </c>
      <c r="C93" s="1" t="s">
        <v>116</v>
      </c>
      <c r="D93" s="1" t="s">
        <v>61</v>
      </c>
      <c r="E93" s="1" t="s">
        <v>74</v>
      </c>
      <c r="F93" s="1" t="s">
        <v>109</v>
      </c>
      <c r="G93" s="1" t="s">
        <v>64</v>
      </c>
      <c r="H93" s="1" t="s">
        <v>65</v>
      </c>
      <c r="I93" s="2">
        <v>80</v>
      </c>
      <c r="J93" s="2">
        <v>0.09</v>
      </c>
      <c r="K93" s="2">
        <f t="shared" si="8"/>
        <v>0.09</v>
      </c>
      <c r="L93" s="2">
        <f t="shared" si="9"/>
        <v>0</v>
      </c>
      <c r="P93" s="6">
        <v>0.09</v>
      </c>
      <c r="Q93" s="5">
        <v>26.932500000000001</v>
      </c>
      <c r="AT93" s="5" t="str">
        <f t="shared" si="16"/>
        <v/>
      </c>
      <c r="AV93" s="5" t="str">
        <f t="shared" si="17"/>
        <v/>
      </c>
      <c r="AX93" s="5" t="str">
        <f t="shared" si="18"/>
        <v/>
      </c>
      <c r="BA93" s="5">
        <f t="shared" si="10"/>
        <v>26.932500000000001</v>
      </c>
      <c r="BB93" s="11">
        <f t="shared" si="11"/>
        <v>6.2666815770318464E-4</v>
      </c>
      <c r="BC93" s="5">
        <f t="shared" si="12"/>
        <v>0.62666815770318463</v>
      </c>
    </row>
    <row r="94" spans="1:57" x14ac:dyDescent="0.3">
      <c r="A94" s="1" t="s">
        <v>115</v>
      </c>
      <c r="B94" s="1" t="s">
        <v>566</v>
      </c>
      <c r="C94" s="1" t="s">
        <v>116</v>
      </c>
      <c r="D94" s="1" t="s">
        <v>61</v>
      </c>
      <c r="E94" s="1" t="s">
        <v>75</v>
      </c>
      <c r="F94" s="1" t="s">
        <v>109</v>
      </c>
      <c r="G94" s="1" t="s">
        <v>64</v>
      </c>
      <c r="H94" s="1" t="s">
        <v>65</v>
      </c>
      <c r="I94" s="2">
        <v>80</v>
      </c>
      <c r="J94" s="2">
        <v>39.049999999999997</v>
      </c>
      <c r="K94" s="2">
        <f t="shared" si="8"/>
        <v>39.049999999999997</v>
      </c>
      <c r="L94" s="2">
        <f t="shared" si="9"/>
        <v>0</v>
      </c>
      <c r="P94" s="6">
        <v>28.1</v>
      </c>
      <c r="Q94" s="5">
        <v>8408.9250000000011</v>
      </c>
      <c r="R94" s="7">
        <v>10.95</v>
      </c>
      <c r="S94" s="5">
        <v>2740.2375000000002</v>
      </c>
      <c r="AT94" s="5" t="str">
        <f t="shared" si="16"/>
        <v/>
      </c>
      <c r="AV94" s="5" t="str">
        <f t="shared" si="17"/>
        <v/>
      </c>
      <c r="AX94" s="5" t="str">
        <f t="shared" si="18"/>
        <v/>
      </c>
      <c r="BA94" s="5">
        <f t="shared" si="10"/>
        <v>11149.162500000002</v>
      </c>
      <c r="BB94" s="11">
        <f t="shared" si="11"/>
        <v>0.25941985050806393</v>
      </c>
      <c r="BC94" s="5">
        <f t="shared" si="12"/>
        <v>259.41985050806397</v>
      </c>
    </row>
    <row r="95" spans="1:57" x14ac:dyDescent="0.3">
      <c r="A95" s="1" t="s">
        <v>117</v>
      </c>
      <c r="B95" s="1" t="s">
        <v>118</v>
      </c>
      <c r="C95" s="1" t="s">
        <v>119</v>
      </c>
      <c r="D95" s="1" t="s">
        <v>120</v>
      </c>
      <c r="E95" s="1" t="s">
        <v>68</v>
      </c>
      <c r="F95" s="1" t="s">
        <v>109</v>
      </c>
      <c r="G95" s="1" t="s">
        <v>64</v>
      </c>
      <c r="H95" s="1" t="s">
        <v>65</v>
      </c>
      <c r="I95" s="2">
        <v>80</v>
      </c>
      <c r="J95" s="2">
        <v>7.0000000000000007E-2</v>
      </c>
      <c r="K95" s="2">
        <f t="shared" si="8"/>
        <v>0</v>
      </c>
      <c r="L95" s="2">
        <f t="shared" si="9"/>
        <v>7.0000000000000007E-2</v>
      </c>
      <c r="AT95" s="5" t="str">
        <f t="shared" si="16"/>
        <v/>
      </c>
      <c r="AV95" s="5" t="str">
        <f t="shared" si="17"/>
        <v/>
      </c>
      <c r="AX95" s="5" t="str">
        <f t="shared" si="18"/>
        <v/>
      </c>
      <c r="AY95" s="2">
        <v>7.0000000000000007E-2</v>
      </c>
      <c r="BA95" s="5">
        <f t="shared" si="10"/>
        <v>0</v>
      </c>
      <c r="BB95" s="11">
        <f t="shared" si="11"/>
        <v>0</v>
      </c>
      <c r="BC95" s="5">
        <f t="shared" si="12"/>
        <v>0</v>
      </c>
    </row>
    <row r="96" spans="1:57" x14ac:dyDescent="0.3">
      <c r="A96" s="1" t="s">
        <v>117</v>
      </c>
      <c r="B96" s="1" t="s">
        <v>118</v>
      </c>
      <c r="C96" s="1" t="s">
        <v>119</v>
      </c>
      <c r="D96" s="1" t="s">
        <v>120</v>
      </c>
      <c r="E96" s="1" t="s">
        <v>69</v>
      </c>
      <c r="F96" s="1" t="s">
        <v>109</v>
      </c>
      <c r="G96" s="1" t="s">
        <v>64</v>
      </c>
      <c r="H96" s="1" t="s">
        <v>65</v>
      </c>
      <c r="I96" s="2">
        <v>80</v>
      </c>
      <c r="J96" s="2">
        <v>39.04</v>
      </c>
      <c r="K96" s="2">
        <f t="shared" si="8"/>
        <v>37.92</v>
      </c>
      <c r="L96" s="2">
        <f t="shared" si="9"/>
        <v>1.1099999999999999</v>
      </c>
      <c r="N96" s="4">
        <v>19.04</v>
      </c>
      <c r="O96" s="5">
        <v>9662.7999999999993</v>
      </c>
      <c r="P96" s="6">
        <v>18.88</v>
      </c>
      <c r="Q96" s="5">
        <v>5649.84</v>
      </c>
      <c r="AT96" s="5" t="str">
        <f t="shared" si="16"/>
        <v/>
      </c>
      <c r="AU96" s="3">
        <v>0.5</v>
      </c>
      <c r="AV96" s="5">
        <f t="shared" si="17"/>
        <v>1140</v>
      </c>
      <c r="AX96" s="5" t="str">
        <f t="shared" si="18"/>
        <v/>
      </c>
      <c r="AY96" s="2">
        <v>0.61</v>
      </c>
      <c r="BA96" s="5">
        <f t="shared" si="10"/>
        <v>15312.64</v>
      </c>
      <c r="BB96" s="11">
        <f t="shared" si="11"/>
        <v>0.35629606974369599</v>
      </c>
      <c r="BC96" s="5">
        <f t="shared" si="12"/>
        <v>356.29606974369597</v>
      </c>
    </row>
    <row r="97" spans="1:55" x14ac:dyDescent="0.3">
      <c r="A97" s="1" t="s">
        <v>117</v>
      </c>
      <c r="B97" s="1" t="s">
        <v>118</v>
      </c>
      <c r="C97" s="1" t="s">
        <v>119</v>
      </c>
      <c r="D97" s="1" t="s">
        <v>120</v>
      </c>
      <c r="E97" s="1" t="s">
        <v>70</v>
      </c>
      <c r="F97" s="1" t="s">
        <v>109</v>
      </c>
      <c r="G97" s="1" t="s">
        <v>64</v>
      </c>
      <c r="H97" s="1" t="s">
        <v>65</v>
      </c>
      <c r="I97" s="2">
        <v>80</v>
      </c>
      <c r="J97" s="2">
        <v>0.09</v>
      </c>
      <c r="K97" s="2">
        <f t="shared" si="8"/>
        <v>0.09</v>
      </c>
      <c r="L97" s="2">
        <f t="shared" si="9"/>
        <v>0</v>
      </c>
      <c r="N97" s="4">
        <v>0.06</v>
      </c>
      <c r="O97" s="5">
        <v>30.45</v>
      </c>
      <c r="P97" s="6">
        <v>0.03</v>
      </c>
      <c r="Q97" s="5">
        <v>8.9774999999999991</v>
      </c>
      <c r="AT97" s="5" t="str">
        <f t="shared" si="16"/>
        <v/>
      </c>
      <c r="AV97" s="5" t="str">
        <f t="shared" si="17"/>
        <v/>
      </c>
      <c r="AX97" s="5" t="str">
        <f t="shared" si="18"/>
        <v/>
      </c>
      <c r="BA97" s="5">
        <f t="shared" si="10"/>
        <v>39.427499999999995</v>
      </c>
      <c r="BB97" s="11">
        <f t="shared" si="11"/>
        <v>9.1740309246606531E-4</v>
      </c>
      <c r="BC97" s="5">
        <f t="shared" si="12"/>
        <v>0.91740309246606533</v>
      </c>
    </row>
    <row r="98" spans="1:55" x14ac:dyDescent="0.3">
      <c r="A98" s="1" t="s">
        <v>117</v>
      </c>
      <c r="B98" s="1" t="s">
        <v>118</v>
      </c>
      <c r="C98" s="1" t="s">
        <v>119</v>
      </c>
      <c r="D98" s="1" t="s">
        <v>120</v>
      </c>
      <c r="E98" s="1" t="s">
        <v>75</v>
      </c>
      <c r="F98" s="1" t="s">
        <v>109</v>
      </c>
      <c r="G98" s="1" t="s">
        <v>64</v>
      </c>
      <c r="H98" s="1" t="s">
        <v>65</v>
      </c>
      <c r="I98" s="2">
        <v>80</v>
      </c>
      <c r="J98" s="2">
        <v>0.09</v>
      </c>
      <c r="K98" s="2">
        <f t="shared" si="8"/>
        <v>0.09</v>
      </c>
      <c r="L98" s="2">
        <f t="shared" si="9"/>
        <v>0</v>
      </c>
      <c r="P98" s="6">
        <v>0.09</v>
      </c>
      <c r="Q98" s="5">
        <v>26.932500000000001</v>
      </c>
      <c r="AT98" s="5" t="str">
        <f t="shared" si="16"/>
        <v/>
      </c>
      <c r="AV98" s="5" t="str">
        <f t="shared" si="17"/>
        <v/>
      </c>
      <c r="AX98" s="5" t="str">
        <f t="shared" si="18"/>
        <v/>
      </c>
      <c r="BA98" s="5">
        <f t="shared" si="10"/>
        <v>26.932500000000001</v>
      </c>
      <c r="BB98" s="11">
        <f t="shared" si="11"/>
        <v>6.2666815770318464E-4</v>
      </c>
      <c r="BC98" s="5">
        <f t="shared" si="12"/>
        <v>0.62666815770318463</v>
      </c>
    </row>
    <row r="99" spans="1:55" x14ac:dyDescent="0.3">
      <c r="A99" s="1" t="s">
        <v>117</v>
      </c>
      <c r="B99" s="1" t="s">
        <v>118</v>
      </c>
      <c r="C99" s="1" t="s">
        <v>119</v>
      </c>
      <c r="D99" s="1" t="s">
        <v>120</v>
      </c>
      <c r="E99" s="1" t="s">
        <v>76</v>
      </c>
      <c r="F99" s="1" t="s">
        <v>109</v>
      </c>
      <c r="G99" s="1" t="s">
        <v>64</v>
      </c>
      <c r="H99" s="1" t="s">
        <v>65</v>
      </c>
      <c r="I99" s="2">
        <v>80</v>
      </c>
      <c r="J99" s="2">
        <v>38.6</v>
      </c>
      <c r="K99" s="2">
        <f t="shared" si="8"/>
        <v>38.599999999999994</v>
      </c>
      <c r="L99" s="2">
        <f t="shared" si="9"/>
        <v>0</v>
      </c>
      <c r="N99" s="4">
        <v>3.47</v>
      </c>
      <c r="O99" s="5">
        <v>1761.0250000000001</v>
      </c>
      <c r="P99" s="6">
        <v>33.9</v>
      </c>
      <c r="Q99" s="5">
        <v>10144.575000000001</v>
      </c>
      <c r="R99" s="7">
        <v>1.23</v>
      </c>
      <c r="S99" s="5">
        <v>307.8075</v>
      </c>
      <c r="AT99" s="5" t="str">
        <f t="shared" si="16"/>
        <v/>
      </c>
      <c r="AV99" s="5" t="str">
        <f t="shared" si="17"/>
        <v/>
      </c>
      <c r="AX99" s="5" t="str">
        <f t="shared" si="18"/>
        <v/>
      </c>
      <c r="BA99" s="5">
        <f t="shared" si="10"/>
        <v>12213.407500000001</v>
      </c>
      <c r="BB99" s="11">
        <f t="shared" si="11"/>
        <v>0.28418281174429616</v>
      </c>
      <c r="BC99" s="5">
        <f t="shared" si="12"/>
        <v>284.18281174429615</v>
      </c>
    </row>
    <row r="100" spans="1:55" x14ac:dyDescent="0.3">
      <c r="A100" s="1" t="s">
        <v>121</v>
      </c>
      <c r="B100" s="1" t="s">
        <v>122</v>
      </c>
      <c r="C100" s="1" t="s">
        <v>123</v>
      </c>
      <c r="D100" s="1" t="s">
        <v>124</v>
      </c>
      <c r="E100" s="1" t="s">
        <v>71</v>
      </c>
      <c r="F100" s="1" t="s">
        <v>125</v>
      </c>
      <c r="G100" s="1" t="s">
        <v>64</v>
      </c>
      <c r="H100" s="1" t="s">
        <v>65</v>
      </c>
      <c r="I100" s="2">
        <v>76.78</v>
      </c>
      <c r="J100" s="2">
        <v>0.06</v>
      </c>
      <c r="K100" s="2">
        <f t="shared" si="8"/>
        <v>0.06</v>
      </c>
      <c r="L100" s="2">
        <f t="shared" si="9"/>
        <v>0</v>
      </c>
      <c r="R100" s="7">
        <v>0.06</v>
      </c>
      <c r="S100" s="5">
        <v>15.015000000000001</v>
      </c>
      <c r="AT100" s="5" t="str">
        <f t="shared" si="16"/>
        <v/>
      </c>
      <c r="AV100" s="5" t="str">
        <f t="shared" si="17"/>
        <v/>
      </c>
      <c r="AX100" s="5" t="str">
        <f t="shared" si="18"/>
        <v/>
      </c>
      <c r="BA100" s="5">
        <f t="shared" si="10"/>
        <v>15.015000000000001</v>
      </c>
      <c r="BB100" s="11">
        <f t="shared" si="11"/>
        <v>3.4937055185791575E-4</v>
      </c>
      <c r="BC100" s="5">
        <f t="shared" si="12"/>
        <v>0.34937055185791577</v>
      </c>
    </row>
    <row r="101" spans="1:55" x14ac:dyDescent="0.3">
      <c r="A101" s="1" t="s">
        <v>121</v>
      </c>
      <c r="B101" s="1" t="s">
        <v>122</v>
      </c>
      <c r="C101" s="1" t="s">
        <v>123</v>
      </c>
      <c r="D101" s="1" t="s">
        <v>124</v>
      </c>
      <c r="E101" s="1" t="s">
        <v>72</v>
      </c>
      <c r="F101" s="1" t="s">
        <v>125</v>
      </c>
      <c r="G101" s="1" t="s">
        <v>64</v>
      </c>
      <c r="H101" s="1" t="s">
        <v>65</v>
      </c>
      <c r="I101" s="2">
        <v>76.78</v>
      </c>
      <c r="J101" s="2">
        <v>7.0000000000000007E-2</v>
      </c>
      <c r="K101" s="2">
        <f t="shared" si="8"/>
        <v>7.0000000000000007E-2</v>
      </c>
      <c r="L101" s="2">
        <f t="shared" si="9"/>
        <v>0</v>
      </c>
      <c r="R101" s="7">
        <v>7.0000000000000007E-2</v>
      </c>
      <c r="S101" s="5">
        <v>17.517499999999998</v>
      </c>
      <c r="AT101" s="5" t="str">
        <f t="shared" si="16"/>
        <v/>
      </c>
      <c r="AV101" s="5" t="str">
        <f t="shared" si="17"/>
        <v/>
      </c>
      <c r="AX101" s="5" t="str">
        <f t="shared" si="18"/>
        <v/>
      </c>
      <c r="BA101" s="5">
        <f t="shared" si="10"/>
        <v>17.517499999999998</v>
      </c>
      <c r="BB101" s="11">
        <f t="shared" si="11"/>
        <v>4.0759897716756833E-4</v>
      </c>
      <c r="BC101" s="5">
        <f t="shared" si="12"/>
        <v>0.40759897716756832</v>
      </c>
    </row>
    <row r="102" spans="1:55" x14ac:dyDescent="0.3">
      <c r="A102" s="1" t="s">
        <v>121</v>
      </c>
      <c r="B102" s="1" t="s">
        <v>122</v>
      </c>
      <c r="C102" s="1" t="s">
        <v>123</v>
      </c>
      <c r="D102" s="1" t="s">
        <v>124</v>
      </c>
      <c r="E102" s="1" t="s">
        <v>73</v>
      </c>
      <c r="F102" s="1" t="s">
        <v>125</v>
      </c>
      <c r="G102" s="1" t="s">
        <v>64</v>
      </c>
      <c r="H102" s="1" t="s">
        <v>65</v>
      </c>
      <c r="I102" s="2">
        <v>76.78</v>
      </c>
      <c r="J102" s="2">
        <v>37.17</v>
      </c>
      <c r="K102" s="2">
        <f t="shared" si="8"/>
        <v>37.17</v>
      </c>
      <c r="L102" s="2">
        <f t="shared" si="9"/>
        <v>0</v>
      </c>
      <c r="R102" s="7">
        <v>37.17</v>
      </c>
      <c r="S102" s="5">
        <v>9301.7924999999996</v>
      </c>
      <c r="AT102" s="5" t="str">
        <f t="shared" si="16"/>
        <v/>
      </c>
      <c r="AV102" s="5" t="str">
        <f t="shared" si="17"/>
        <v/>
      </c>
      <c r="AX102" s="5" t="str">
        <f t="shared" si="18"/>
        <v/>
      </c>
      <c r="BA102" s="5">
        <f t="shared" si="10"/>
        <v>9301.7924999999996</v>
      </c>
      <c r="BB102" s="11">
        <f t="shared" si="11"/>
        <v>0.21643505687597878</v>
      </c>
      <c r="BC102" s="5">
        <f t="shared" si="12"/>
        <v>216.43505687597877</v>
      </c>
    </row>
    <row r="103" spans="1:55" x14ac:dyDescent="0.3">
      <c r="A103" s="1" t="s">
        <v>121</v>
      </c>
      <c r="B103" s="1" t="s">
        <v>122</v>
      </c>
      <c r="C103" s="1" t="s">
        <v>123</v>
      </c>
      <c r="D103" s="1" t="s">
        <v>124</v>
      </c>
      <c r="E103" s="1" t="s">
        <v>74</v>
      </c>
      <c r="F103" s="1" t="s">
        <v>125</v>
      </c>
      <c r="G103" s="1" t="s">
        <v>64</v>
      </c>
      <c r="H103" s="1" t="s">
        <v>65</v>
      </c>
      <c r="I103" s="2">
        <v>76.78</v>
      </c>
      <c r="J103" s="2">
        <v>35.049999999999997</v>
      </c>
      <c r="K103" s="2">
        <f t="shared" si="8"/>
        <v>29.73</v>
      </c>
      <c r="L103" s="2">
        <f t="shared" si="9"/>
        <v>5.32</v>
      </c>
      <c r="R103" s="7">
        <v>29.18</v>
      </c>
      <c r="S103" s="5">
        <v>7302.2950000000001</v>
      </c>
      <c r="AF103" s="9">
        <v>0.55000000000000004</v>
      </c>
      <c r="AG103" s="5">
        <v>27.431249999999999</v>
      </c>
      <c r="AT103" s="5" t="str">
        <f t="shared" si="16"/>
        <v/>
      </c>
      <c r="AV103" s="5" t="str">
        <f t="shared" si="17"/>
        <v/>
      </c>
      <c r="AX103" s="5" t="str">
        <f t="shared" si="18"/>
        <v/>
      </c>
      <c r="AZ103" s="2">
        <v>5.32</v>
      </c>
      <c r="BA103" s="5">
        <f t="shared" si="10"/>
        <v>7329.7262499999997</v>
      </c>
      <c r="BB103" s="11">
        <f t="shared" si="11"/>
        <v>0.17054881817715292</v>
      </c>
      <c r="BC103" s="5">
        <f t="shared" si="12"/>
        <v>170.54881817715292</v>
      </c>
    </row>
    <row r="104" spans="1:55" x14ac:dyDescent="0.3">
      <c r="A104" s="1" t="s">
        <v>126</v>
      </c>
      <c r="B104" s="1" t="s">
        <v>1095</v>
      </c>
      <c r="C104" s="1" t="s">
        <v>127</v>
      </c>
      <c r="D104" s="1" t="s">
        <v>128</v>
      </c>
      <c r="E104" s="1" t="s">
        <v>62</v>
      </c>
      <c r="F104" s="1" t="s">
        <v>125</v>
      </c>
      <c r="G104" s="1" t="s">
        <v>64</v>
      </c>
      <c r="H104" s="1" t="s">
        <v>65</v>
      </c>
      <c r="I104" s="2">
        <v>70</v>
      </c>
      <c r="J104" s="2">
        <v>7.0000000000000007E-2</v>
      </c>
      <c r="K104" s="2">
        <f t="shared" si="8"/>
        <v>7.0000000000000007E-2</v>
      </c>
      <c r="L104" s="2">
        <f t="shared" si="9"/>
        <v>0</v>
      </c>
      <c r="R104" s="7">
        <v>7.0000000000000007E-2</v>
      </c>
      <c r="S104" s="5">
        <v>17.517499999999998</v>
      </c>
      <c r="AT104" s="5" t="str">
        <f t="shared" si="16"/>
        <v/>
      </c>
      <c r="AV104" s="5" t="str">
        <f t="shared" si="17"/>
        <v/>
      </c>
      <c r="AX104" s="5" t="str">
        <f t="shared" si="18"/>
        <v/>
      </c>
      <c r="BA104" s="5">
        <f t="shared" si="10"/>
        <v>17.517499999999998</v>
      </c>
      <c r="BB104" s="11">
        <f t="shared" si="11"/>
        <v>4.0759897716756833E-4</v>
      </c>
      <c r="BC104" s="5">
        <f t="shared" si="12"/>
        <v>0.40759897716756832</v>
      </c>
    </row>
    <row r="105" spans="1:55" x14ac:dyDescent="0.3">
      <c r="A105" s="1" t="s">
        <v>126</v>
      </c>
      <c r="B105" s="1" t="s">
        <v>1095</v>
      </c>
      <c r="C105" s="1" t="s">
        <v>127</v>
      </c>
      <c r="D105" s="1" t="s">
        <v>128</v>
      </c>
      <c r="E105" s="1" t="s">
        <v>66</v>
      </c>
      <c r="F105" s="1" t="s">
        <v>125</v>
      </c>
      <c r="G105" s="1" t="s">
        <v>64</v>
      </c>
      <c r="H105" s="1" t="s">
        <v>65</v>
      </c>
      <c r="I105" s="2">
        <v>70</v>
      </c>
      <c r="J105" s="2">
        <v>0.06</v>
      </c>
      <c r="K105" s="2">
        <f t="shared" si="8"/>
        <v>6.0000000000000005E-2</v>
      </c>
      <c r="L105" s="2">
        <f t="shared" si="9"/>
        <v>0</v>
      </c>
      <c r="P105" s="6">
        <v>0.05</v>
      </c>
      <c r="Q105" s="5">
        <v>14.9625</v>
      </c>
      <c r="R105" s="7">
        <v>0.01</v>
      </c>
      <c r="S105" s="5">
        <v>2.5024999999999999</v>
      </c>
      <c r="AT105" s="5" t="str">
        <f t="shared" si="16"/>
        <v/>
      </c>
      <c r="AV105" s="5" t="str">
        <f t="shared" si="17"/>
        <v/>
      </c>
      <c r="AX105" s="5" t="str">
        <f t="shared" si="18"/>
        <v/>
      </c>
      <c r="BA105" s="5">
        <f t="shared" si="10"/>
        <v>17.465</v>
      </c>
      <c r="BB105" s="11">
        <f t="shared" si="11"/>
        <v>4.0637740181142178E-4</v>
      </c>
      <c r="BC105" s="5">
        <f t="shared" si="12"/>
        <v>0.40637740181142179</v>
      </c>
    </row>
    <row r="106" spans="1:55" x14ac:dyDescent="0.3">
      <c r="A106" s="1" t="s">
        <v>126</v>
      </c>
      <c r="B106" s="1" t="s">
        <v>1095</v>
      </c>
      <c r="C106" s="1" t="s">
        <v>127</v>
      </c>
      <c r="D106" s="1" t="s">
        <v>128</v>
      </c>
      <c r="E106" s="1" t="s">
        <v>71</v>
      </c>
      <c r="F106" s="1" t="s">
        <v>125</v>
      </c>
      <c r="G106" s="1" t="s">
        <v>64</v>
      </c>
      <c r="H106" s="1" t="s">
        <v>65</v>
      </c>
      <c r="I106" s="2">
        <v>70</v>
      </c>
      <c r="J106" s="2">
        <v>34.119999999999997</v>
      </c>
      <c r="K106" s="2">
        <f t="shared" si="8"/>
        <v>33.07</v>
      </c>
      <c r="L106" s="2">
        <f t="shared" si="9"/>
        <v>1.05</v>
      </c>
      <c r="P106" s="6">
        <v>10.31</v>
      </c>
      <c r="Q106" s="5">
        <v>3085.2674999999999</v>
      </c>
      <c r="R106" s="7">
        <v>22.76</v>
      </c>
      <c r="S106" s="5">
        <v>5695.6900000000014</v>
      </c>
      <c r="AT106" s="5" t="str">
        <f t="shared" si="16"/>
        <v/>
      </c>
      <c r="AV106" s="5" t="str">
        <f t="shared" si="17"/>
        <v/>
      </c>
      <c r="AX106" s="5" t="str">
        <f t="shared" si="18"/>
        <v/>
      </c>
      <c r="AZ106" s="2">
        <v>1.05</v>
      </c>
      <c r="BA106" s="5">
        <f t="shared" si="10"/>
        <v>8780.9575000000004</v>
      </c>
      <c r="BB106" s="11">
        <f t="shared" si="11"/>
        <v>0.20431621495943419</v>
      </c>
      <c r="BC106" s="5">
        <f t="shared" si="12"/>
        <v>204.31621495943421</v>
      </c>
    </row>
    <row r="107" spans="1:55" x14ac:dyDescent="0.3">
      <c r="A107" s="1" t="s">
        <v>126</v>
      </c>
      <c r="B107" s="1" t="s">
        <v>1095</v>
      </c>
      <c r="C107" s="1" t="s">
        <v>127</v>
      </c>
      <c r="D107" s="1" t="s">
        <v>128</v>
      </c>
      <c r="E107" s="1" t="s">
        <v>72</v>
      </c>
      <c r="F107" s="1" t="s">
        <v>125</v>
      </c>
      <c r="G107" s="1" t="s">
        <v>64</v>
      </c>
      <c r="H107" s="1" t="s">
        <v>65</v>
      </c>
      <c r="I107" s="2">
        <v>70</v>
      </c>
      <c r="J107" s="2">
        <v>35.75</v>
      </c>
      <c r="K107" s="2">
        <f t="shared" si="8"/>
        <v>35.75</v>
      </c>
      <c r="L107" s="2">
        <f t="shared" si="9"/>
        <v>0</v>
      </c>
      <c r="P107" s="6">
        <v>0.03</v>
      </c>
      <c r="Q107" s="5">
        <v>8.9774999999999991</v>
      </c>
      <c r="R107" s="7">
        <v>35.72</v>
      </c>
      <c r="S107" s="5">
        <v>8938.93</v>
      </c>
      <c r="AT107" s="5" t="str">
        <f t="shared" si="16"/>
        <v/>
      </c>
      <c r="AV107" s="5" t="str">
        <f t="shared" si="17"/>
        <v/>
      </c>
      <c r="AX107" s="5" t="str">
        <f t="shared" si="18"/>
        <v/>
      </c>
      <c r="BA107" s="5">
        <f t="shared" si="10"/>
        <v>8947.9075000000012</v>
      </c>
      <c r="BB107" s="11">
        <f t="shared" si="11"/>
        <v>0.20820082459198025</v>
      </c>
      <c r="BC107" s="5">
        <f t="shared" si="12"/>
        <v>208.20082459198025</v>
      </c>
    </row>
    <row r="108" spans="1:55" x14ac:dyDescent="0.3">
      <c r="A108" s="1" t="s">
        <v>129</v>
      </c>
      <c r="B108" s="1" t="s">
        <v>1095</v>
      </c>
      <c r="C108" s="1" t="s">
        <v>127</v>
      </c>
      <c r="D108" s="1" t="s">
        <v>128</v>
      </c>
      <c r="E108" s="1" t="s">
        <v>86</v>
      </c>
      <c r="F108" s="1" t="s">
        <v>125</v>
      </c>
      <c r="G108" s="1" t="s">
        <v>64</v>
      </c>
      <c r="H108" s="1" t="s">
        <v>65</v>
      </c>
      <c r="I108" s="2">
        <v>106.91</v>
      </c>
      <c r="J108" s="2">
        <v>1.48</v>
      </c>
      <c r="K108" s="2">
        <f t="shared" si="8"/>
        <v>1.4700000000000002</v>
      </c>
      <c r="L108" s="2">
        <f t="shared" si="9"/>
        <v>0.02</v>
      </c>
      <c r="N108" s="4">
        <v>0.4</v>
      </c>
      <c r="O108" s="5">
        <v>203</v>
      </c>
      <c r="P108" s="6">
        <v>1.07</v>
      </c>
      <c r="Q108" s="5">
        <v>320.19749999999999</v>
      </c>
      <c r="AT108" s="5" t="str">
        <f t="shared" si="16"/>
        <v/>
      </c>
      <c r="AV108" s="5" t="str">
        <f t="shared" si="17"/>
        <v/>
      </c>
      <c r="AX108" s="5" t="str">
        <f t="shared" si="18"/>
        <v/>
      </c>
      <c r="AZ108" s="2">
        <v>0.02</v>
      </c>
      <c r="BA108" s="5">
        <f t="shared" si="10"/>
        <v>523.19749999999999</v>
      </c>
      <c r="BB108" s="11">
        <f t="shared" si="11"/>
        <v>1.2173812807571221E-2</v>
      </c>
      <c r="BC108" s="5">
        <f t="shared" si="12"/>
        <v>12.17381280757122</v>
      </c>
    </row>
    <row r="109" spans="1:55" x14ac:dyDescent="0.3">
      <c r="A109" s="1" t="s">
        <v>129</v>
      </c>
      <c r="B109" s="1" t="s">
        <v>1095</v>
      </c>
      <c r="C109" s="1" t="s">
        <v>127</v>
      </c>
      <c r="D109" s="1" t="s">
        <v>128</v>
      </c>
      <c r="E109" s="1" t="s">
        <v>81</v>
      </c>
      <c r="F109" s="1" t="s">
        <v>125</v>
      </c>
      <c r="G109" s="1" t="s">
        <v>64</v>
      </c>
      <c r="H109" s="1" t="s">
        <v>65</v>
      </c>
      <c r="I109" s="2">
        <v>106.91</v>
      </c>
      <c r="J109" s="2">
        <v>31.58</v>
      </c>
      <c r="K109" s="2">
        <f t="shared" si="8"/>
        <v>31.55</v>
      </c>
      <c r="L109" s="2">
        <f t="shared" si="9"/>
        <v>0.02</v>
      </c>
      <c r="N109" s="4">
        <v>0.23</v>
      </c>
      <c r="O109" s="5">
        <v>116.72499999999999</v>
      </c>
      <c r="P109" s="6">
        <v>31.32</v>
      </c>
      <c r="Q109" s="5">
        <v>9372.51</v>
      </c>
      <c r="AT109" s="5" t="str">
        <f t="shared" si="16"/>
        <v/>
      </c>
      <c r="AV109" s="5" t="str">
        <f t="shared" si="17"/>
        <v/>
      </c>
      <c r="AX109" s="5" t="str">
        <f t="shared" si="18"/>
        <v/>
      </c>
      <c r="AZ109" s="2">
        <v>0.02</v>
      </c>
      <c r="BA109" s="5">
        <f t="shared" si="10"/>
        <v>9489.2350000000006</v>
      </c>
      <c r="BB109" s="11">
        <f t="shared" si="11"/>
        <v>0.22079648808920743</v>
      </c>
      <c r="BC109" s="5">
        <f t="shared" si="12"/>
        <v>220.79648808920743</v>
      </c>
    </row>
    <row r="110" spans="1:55" x14ac:dyDescent="0.3">
      <c r="A110" s="1" t="s">
        <v>129</v>
      </c>
      <c r="B110" s="1" t="s">
        <v>1095</v>
      </c>
      <c r="C110" s="1" t="s">
        <v>127</v>
      </c>
      <c r="D110" s="1" t="s">
        <v>128</v>
      </c>
      <c r="E110" s="1" t="s">
        <v>62</v>
      </c>
      <c r="F110" s="1" t="s">
        <v>125</v>
      </c>
      <c r="G110" s="1" t="s">
        <v>64</v>
      </c>
      <c r="H110" s="1" t="s">
        <v>65</v>
      </c>
      <c r="I110" s="2">
        <v>106.91</v>
      </c>
      <c r="J110" s="2">
        <v>38.72</v>
      </c>
      <c r="K110" s="2">
        <f t="shared" si="8"/>
        <v>38.72</v>
      </c>
      <c r="L110" s="2">
        <f t="shared" si="9"/>
        <v>0</v>
      </c>
      <c r="P110" s="6">
        <v>24.29</v>
      </c>
      <c r="Q110" s="5">
        <v>7268.7824999999993</v>
      </c>
      <c r="R110" s="7">
        <v>14.43</v>
      </c>
      <c r="S110" s="5">
        <v>3611.1075000000001</v>
      </c>
      <c r="AT110" s="5" t="str">
        <f t="shared" si="16"/>
        <v/>
      </c>
      <c r="AV110" s="5" t="str">
        <f t="shared" si="17"/>
        <v/>
      </c>
      <c r="AX110" s="5" t="str">
        <f t="shared" si="18"/>
        <v/>
      </c>
      <c r="BA110" s="5">
        <f t="shared" si="10"/>
        <v>10879.89</v>
      </c>
      <c r="BB110" s="11">
        <f t="shared" si="11"/>
        <v>0.25315439050638816</v>
      </c>
      <c r="BC110" s="5">
        <f t="shared" si="12"/>
        <v>253.15439050638818</v>
      </c>
    </row>
    <row r="111" spans="1:55" x14ac:dyDescent="0.3">
      <c r="A111" s="1" t="s">
        <v>129</v>
      </c>
      <c r="B111" s="1" t="s">
        <v>1095</v>
      </c>
      <c r="C111" s="1" t="s">
        <v>127</v>
      </c>
      <c r="D111" s="1" t="s">
        <v>128</v>
      </c>
      <c r="E111" s="1" t="s">
        <v>66</v>
      </c>
      <c r="F111" s="1" t="s">
        <v>125</v>
      </c>
      <c r="G111" s="1" t="s">
        <v>64</v>
      </c>
      <c r="H111" s="1" t="s">
        <v>65</v>
      </c>
      <c r="I111" s="2">
        <v>106.91</v>
      </c>
      <c r="J111" s="2">
        <v>24.16</v>
      </c>
      <c r="K111" s="2">
        <f t="shared" si="8"/>
        <v>24.14</v>
      </c>
      <c r="L111" s="2">
        <f t="shared" si="9"/>
        <v>0.03</v>
      </c>
      <c r="N111" s="4">
        <v>0.87</v>
      </c>
      <c r="O111" s="5">
        <v>441.52499999999998</v>
      </c>
      <c r="P111" s="6">
        <v>20.98</v>
      </c>
      <c r="Q111" s="5">
        <v>6278.2650000000003</v>
      </c>
      <c r="R111" s="7">
        <v>2.29</v>
      </c>
      <c r="S111" s="5">
        <v>573.07249999999999</v>
      </c>
      <c r="AT111" s="5" t="str">
        <f t="shared" si="16"/>
        <v/>
      </c>
      <c r="AV111" s="5" t="str">
        <f t="shared" si="17"/>
        <v/>
      </c>
      <c r="AX111" s="5" t="str">
        <f t="shared" si="18"/>
        <v/>
      </c>
      <c r="AZ111" s="2">
        <v>0.03</v>
      </c>
      <c r="BA111" s="5">
        <f t="shared" si="10"/>
        <v>7292.8625000000002</v>
      </c>
      <c r="BB111" s="11">
        <f t="shared" si="11"/>
        <v>0.16969106868124537</v>
      </c>
      <c r="BC111" s="5">
        <f t="shared" si="12"/>
        <v>169.69106868124538</v>
      </c>
    </row>
    <row r="112" spans="1:55" x14ac:dyDescent="0.3">
      <c r="A112" s="1" t="s">
        <v>130</v>
      </c>
      <c r="B112" s="1" t="s">
        <v>99</v>
      </c>
      <c r="C112" s="1" t="s">
        <v>100</v>
      </c>
      <c r="D112" s="1" t="s">
        <v>61</v>
      </c>
      <c r="E112" s="1" t="s">
        <v>86</v>
      </c>
      <c r="F112" s="1" t="s">
        <v>125</v>
      </c>
      <c r="G112" s="1" t="s">
        <v>64</v>
      </c>
      <c r="H112" s="1" t="s">
        <v>65</v>
      </c>
      <c r="I112" s="2">
        <v>45</v>
      </c>
      <c r="J112" s="2">
        <v>33.450000000000003</v>
      </c>
      <c r="K112" s="2">
        <f t="shared" si="8"/>
        <v>33.450000000000003</v>
      </c>
      <c r="L112" s="2">
        <f t="shared" si="9"/>
        <v>0</v>
      </c>
      <c r="N112" s="4">
        <v>0.42</v>
      </c>
      <c r="O112" s="5">
        <v>213.15</v>
      </c>
      <c r="P112" s="6">
        <v>27.35</v>
      </c>
      <c r="Q112" s="5">
        <v>8184.4875000000002</v>
      </c>
      <c r="R112" s="7">
        <v>5.68</v>
      </c>
      <c r="S112" s="5">
        <v>1421.42</v>
      </c>
      <c r="AT112" s="5" t="str">
        <f t="shared" si="16"/>
        <v/>
      </c>
      <c r="AV112" s="5" t="str">
        <f t="shared" si="17"/>
        <v/>
      </c>
      <c r="AX112" s="5" t="str">
        <f t="shared" si="18"/>
        <v/>
      </c>
      <c r="BA112" s="5">
        <f t="shared" si="10"/>
        <v>9819.0575000000008</v>
      </c>
      <c r="BB112" s="11">
        <f t="shared" si="11"/>
        <v>0.22847083166830545</v>
      </c>
      <c r="BC112" s="5">
        <f t="shared" si="12"/>
        <v>228.47083166830546</v>
      </c>
    </row>
    <row r="113" spans="1:55" x14ac:dyDescent="0.3">
      <c r="A113" s="1" t="s">
        <v>130</v>
      </c>
      <c r="B113" s="1" t="s">
        <v>99</v>
      </c>
      <c r="C113" s="1" t="s">
        <v>100</v>
      </c>
      <c r="D113" s="1" t="s">
        <v>61</v>
      </c>
      <c r="E113" s="1" t="s">
        <v>81</v>
      </c>
      <c r="F113" s="1" t="s">
        <v>125</v>
      </c>
      <c r="G113" s="1" t="s">
        <v>64</v>
      </c>
      <c r="H113" s="1" t="s">
        <v>65</v>
      </c>
      <c r="I113" s="2">
        <v>45</v>
      </c>
      <c r="J113" s="2">
        <v>3.66</v>
      </c>
      <c r="K113" s="2">
        <f t="shared" si="8"/>
        <v>3.66</v>
      </c>
      <c r="L113" s="2">
        <f t="shared" si="9"/>
        <v>0</v>
      </c>
      <c r="N113" s="4">
        <v>0.78</v>
      </c>
      <c r="O113" s="5">
        <v>395.85</v>
      </c>
      <c r="P113" s="6">
        <v>2.88</v>
      </c>
      <c r="Q113" s="5">
        <v>861.83999999999992</v>
      </c>
      <c r="AT113" s="5" t="str">
        <f t="shared" si="16"/>
        <v/>
      </c>
      <c r="AV113" s="5" t="str">
        <f t="shared" si="17"/>
        <v/>
      </c>
      <c r="AX113" s="5" t="str">
        <f t="shared" si="18"/>
        <v/>
      </c>
      <c r="BA113" s="5">
        <f t="shared" si="10"/>
        <v>1257.69</v>
      </c>
      <c r="BB113" s="11">
        <f t="shared" si="11"/>
        <v>2.926405923184696E-2</v>
      </c>
      <c r="BC113" s="5">
        <f t="shared" si="12"/>
        <v>29.264059231846961</v>
      </c>
    </row>
    <row r="114" spans="1:55" x14ac:dyDescent="0.3">
      <c r="A114" s="1" t="s">
        <v>130</v>
      </c>
      <c r="B114" s="1" t="s">
        <v>99</v>
      </c>
      <c r="C114" s="1" t="s">
        <v>100</v>
      </c>
      <c r="D114" s="1" t="s">
        <v>61</v>
      </c>
      <c r="E114" s="1" t="s">
        <v>66</v>
      </c>
      <c r="F114" s="1" t="s">
        <v>125</v>
      </c>
      <c r="G114" s="1" t="s">
        <v>64</v>
      </c>
      <c r="H114" s="1" t="s">
        <v>65</v>
      </c>
      <c r="I114" s="2">
        <v>45</v>
      </c>
      <c r="J114" s="2">
        <v>7.89</v>
      </c>
      <c r="K114" s="2">
        <f t="shared" si="8"/>
        <v>7.8900000000000006</v>
      </c>
      <c r="L114" s="2">
        <f t="shared" si="9"/>
        <v>0</v>
      </c>
      <c r="P114" s="6">
        <v>3.91</v>
      </c>
      <c r="Q114" s="5">
        <v>1170.0675000000001</v>
      </c>
      <c r="R114" s="7">
        <v>3.98</v>
      </c>
      <c r="S114" s="5">
        <v>995.995</v>
      </c>
      <c r="AT114" s="5" t="str">
        <f t="shared" si="16"/>
        <v/>
      </c>
      <c r="AV114" s="5" t="str">
        <f t="shared" si="17"/>
        <v/>
      </c>
      <c r="AX114" s="5" t="str">
        <f t="shared" si="18"/>
        <v/>
      </c>
      <c r="BA114" s="5">
        <f t="shared" si="10"/>
        <v>2166.0625</v>
      </c>
      <c r="BB114" s="11">
        <f t="shared" si="11"/>
        <v>5.0400163235680091E-2</v>
      </c>
      <c r="BC114" s="5">
        <f t="shared" si="12"/>
        <v>50.400163235680097</v>
      </c>
    </row>
    <row r="115" spans="1:55" x14ac:dyDescent="0.3">
      <c r="A115" s="1" t="s">
        <v>131</v>
      </c>
      <c r="B115" s="1" t="s">
        <v>88</v>
      </c>
      <c r="C115" s="1" t="s">
        <v>89</v>
      </c>
      <c r="D115" s="1" t="s">
        <v>61</v>
      </c>
      <c r="E115" s="1" t="s">
        <v>86</v>
      </c>
      <c r="F115" s="1" t="s">
        <v>125</v>
      </c>
      <c r="G115" s="1" t="s">
        <v>64</v>
      </c>
      <c r="H115" s="1" t="s">
        <v>65</v>
      </c>
      <c r="I115" s="2">
        <v>40</v>
      </c>
      <c r="J115" s="2">
        <v>0.09</v>
      </c>
      <c r="K115" s="2">
        <f t="shared" si="8"/>
        <v>0.09</v>
      </c>
      <c r="L115" s="2">
        <f t="shared" si="9"/>
        <v>0</v>
      </c>
      <c r="P115" s="6">
        <v>0.09</v>
      </c>
      <c r="Q115" s="5">
        <v>26.932500000000001</v>
      </c>
      <c r="AT115" s="5" t="str">
        <f t="shared" si="16"/>
        <v/>
      </c>
      <c r="AV115" s="5" t="str">
        <f t="shared" si="17"/>
        <v/>
      </c>
      <c r="AX115" s="5" t="str">
        <f t="shared" si="18"/>
        <v/>
      </c>
      <c r="BA115" s="5">
        <f t="shared" si="10"/>
        <v>26.932500000000001</v>
      </c>
      <c r="BB115" s="11">
        <f t="shared" si="11"/>
        <v>6.2666815770318464E-4</v>
      </c>
      <c r="BC115" s="5">
        <f t="shared" si="12"/>
        <v>0.62666815770318463</v>
      </c>
    </row>
    <row r="116" spans="1:55" x14ac:dyDescent="0.3">
      <c r="A116" s="1" t="s">
        <v>131</v>
      </c>
      <c r="B116" s="1" t="s">
        <v>88</v>
      </c>
      <c r="C116" s="1" t="s">
        <v>89</v>
      </c>
      <c r="D116" s="1" t="s">
        <v>61</v>
      </c>
      <c r="E116" s="1" t="s">
        <v>66</v>
      </c>
      <c r="F116" s="1" t="s">
        <v>125</v>
      </c>
      <c r="G116" s="1" t="s">
        <v>64</v>
      </c>
      <c r="H116" s="1" t="s">
        <v>65</v>
      </c>
      <c r="I116" s="2">
        <v>40</v>
      </c>
      <c r="J116" s="2">
        <v>0.08</v>
      </c>
      <c r="K116" s="2">
        <f t="shared" si="8"/>
        <v>7.0000000000000007E-2</v>
      </c>
      <c r="L116" s="2">
        <f t="shared" si="9"/>
        <v>0</v>
      </c>
      <c r="P116" s="6">
        <v>0.02</v>
      </c>
      <c r="Q116" s="5">
        <v>5.9850000000000003</v>
      </c>
      <c r="R116" s="7">
        <v>0.05</v>
      </c>
      <c r="S116" s="5">
        <v>12.512499999999999</v>
      </c>
      <c r="AT116" s="5" t="str">
        <f t="shared" si="16"/>
        <v/>
      </c>
      <c r="AV116" s="5" t="str">
        <f t="shared" si="17"/>
        <v/>
      </c>
      <c r="AX116" s="5" t="str">
        <f t="shared" si="18"/>
        <v/>
      </c>
      <c r="BA116" s="5">
        <f t="shared" si="10"/>
        <v>18.497499999999999</v>
      </c>
      <c r="BB116" s="11">
        <f t="shared" si="11"/>
        <v>4.3040171714897076E-4</v>
      </c>
      <c r="BC116" s="5">
        <f t="shared" si="12"/>
        <v>0.43040171714897074</v>
      </c>
    </row>
    <row r="117" spans="1:55" x14ac:dyDescent="0.3">
      <c r="A117" s="1" t="s">
        <v>131</v>
      </c>
      <c r="B117" s="1" t="s">
        <v>88</v>
      </c>
      <c r="C117" s="1" t="s">
        <v>89</v>
      </c>
      <c r="D117" s="1" t="s">
        <v>61</v>
      </c>
      <c r="E117" s="1" t="s">
        <v>67</v>
      </c>
      <c r="F117" s="1" t="s">
        <v>125</v>
      </c>
      <c r="G117" s="1" t="s">
        <v>64</v>
      </c>
      <c r="H117" s="1" t="s">
        <v>65</v>
      </c>
      <c r="I117" s="2">
        <v>40</v>
      </c>
      <c r="J117" s="2">
        <v>18.55</v>
      </c>
      <c r="K117" s="2">
        <f t="shared" si="8"/>
        <v>16.940000000000001</v>
      </c>
      <c r="L117" s="2">
        <f t="shared" si="9"/>
        <v>1.61</v>
      </c>
      <c r="P117" s="6">
        <v>1.26</v>
      </c>
      <c r="Q117" s="5">
        <v>377.05500000000001</v>
      </c>
      <c r="R117" s="7">
        <v>15.68</v>
      </c>
      <c r="S117" s="5">
        <v>3923.92</v>
      </c>
      <c r="AT117" s="5" t="str">
        <f t="shared" si="16"/>
        <v/>
      </c>
      <c r="AV117" s="5" t="str">
        <f t="shared" si="17"/>
        <v/>
      </c>
      <c r="AX117" s="5" t="str">
        <f t="shared" si="18"/>
        <v/>
      </c>
      <c r="AZ117" s="2">
        <v>1.61</v>
      </c>
      <c r="BA117" s="5">
        <f t="shared" si="10"/>
        <v>4300.9750000000004</v>
      </c>
      <c r="BB117" s="11">
        <f t="shared" si="11"/>
        <v>0.1000755250933799</v>
      </c>
      <c r="BC117" s="5">
        <f t="shared" si="12"/>
        <v>100.07552509337989</v>
      </c>
    </row>
    <row r="118" spans="1:55" x14ac:dyDescent="0.3">
      <c r="A118" s="1" t="s">
        <v>131</v>
      </c>
      <c r="B118" s="1" t="s">
        <v>88</v>
      </c>
      <c r="C118" s="1" t="s">
        <v>89</v>
      </c>
      <c r="D118" s="1" t="s">
        <v>61</v>
      </c>
      <c r="E118" s="1" t="s">
        <v>91</v>
      </c>
      <c r="F118" s="1" t="s">
        <v>125</v>
      </c>
      <c r="G118" s="1" t="s">
        <v>64</v>
      </c>
      <c r="H118" s="1" t="s">
        <v>65</v>
      </c>
      <c r="I118" s="2">
        <v>40</v>
      </c>
      <c r="J118" s="2">
        <v>20.71</v>
      </c>
      <c r="K118" s="2">
        <f t="shared" si="8"/>
        <v>19.5</v>
      </c>
      <c r="L118" s="2">
        <f t="shared" si="9"/>
        <v>1.21</v>
      </c>
      <c r="P118" s="6">
        <v>18.989999999999998</v>
      </c>
      <c r="Q118" s="5">
        <v>5682.7574999999997</v>
      </c>
      <c r="R118" s="7">
        <v>0.51</v>
      </c>
      <c r="S118" s="5">
        <v>127.6275</v>
      </c>
      <c r="AT118" s="5" t="str">
        <f t="shared" si="16"/>
        <v/>
      </c>
      <c r="AV118" s="5" t="str">
        <f t="shared" si="17"/>
        <v/>
      </c>
      <c r="AX118" s="5" t="str">
        <f t="shared" si="18"/>
        <v/>
      </c>
      <c r="AZ118" s="2">
        <v>1.21</v>
      </c>
      <c r="BA118" s="5">
        <f t="shared" si="10"/>
        <v>5810.3849999999993</v>
      </c>
      <c r="BB118" s="11">
        <f t="shared" si="11"/>
        <v>0.13519663096616422</v>
      </c>
      <c r="BC118" s="5">
        <f t="shared" si="12"/>
        <v>135.19663096616424</v>
      </c>
    </row>
    <row r="119" spans="1:55" x14ac:dyDescent="0.3">
      <c r="A119" s="1" t="s">
        <v>132</v>
      </c>
      <c r="B119" s="1" t="s">
        <v>133</v>
      </c>
      <c r="C119" s="1" t="s">
        <v>134</v>
      </c>
      <c r="D119" s="1" t="s">
        <v>135</v>
      </c>
      <c r="E119" s="1" t="s">
        <v>67</v>
      </c>
      <c r="F119" s="1" t="s">
        <v>125</v>
      </c>
      <c r="G119" s="1" t="s">
        <v>64</v>
      </c>
      <c r="H119" s="1" t="s">
        <v>65</v>
      </c>
      <c r="I119" s="2">
        <v>204.48</v>
      </c>
      <c r="J119" s="2">
        <v>17.52</v>
      </c>
      <c r="K119" s="2">
        <f t="shared" si="8"/>
        <v>17.52</v>
      </c>
      <c r="L119" s="2">
        <f t="shared" si="9"/>
        <v>0</v>
      </c>
      <c r="P119" s="6">
        <v>15.45</v>
      </c>
      <c r="Q119" s="5">
        <v>4623.4124999999995</v>
      </c>
      <c r="R119" s="7">
        <v>2.0699999999999998</v>
      </c>
      <c r="S119" s="5">
        <v>518.01749999999993</v>
      </c>
      <c r="AT119" s="5" t="str">
        <f t="shared" si="16"/>
        <v/>
      </c>
      <c r="AV119" s="5" t="str">
        <f t="shared" si="17"/>
        <v/>
      </c>
      <c r="AX119" s="5" t="str">
        <f t="shared" si="18"/>
        <v/>
      </c>
      <c r="BA119" s="5">
        <f t="shared" si="10"/>
        <v>5141.4299999999994</v>
      </c>
      <c r="BB119" s="11">
        <f t="shared" si="11"/>
        <v>0.11963131777814476</v>
      </c>
      <c r="BC119" s="5">
        <f t="shared" si="12"/>
        <v>119.63131777814476</v>
      </c>
    </row>
    <row r="120" spans="1:55" x14ac:dyDescent="0.3">
      <c r="A120" s="1" t="s">
        <v>132</v>
      </c>
      <c r="B120" s="1" t="s">
        <v>133</v>
      </c>
      <c r="C120" s="1" t="s">
        <v>134</v>
      </c>
      <c r="D120" s="1" t="s">
        <v>135</v>
      </c>
      <c r="E120" s="1" t="s">
        <v>68</v>
      </c>
      <c r="F120" s="1" t="s">
        <v>125</v>
      </c>
      <c r="G120" s="1" t="s">
        <v>64</v>
      </c>
      <c r="H120" s="1" t="s">
        <v>65</v>
      </c>
      <c r="I120" s="2">
        <v>204.48</v>
      </c>
      <c r="J120" s="2">
        <v>37.11</v>
      </c>
      <c r="K120" s="2">
        <f t="shared" si="8"/>
        <v>37.11</v>
      </c>
      <c r="L120" s="2">
        <f t="shared" si="9"/>
        <v>0</v>
      </c>
      <c r="N120" s="4">
        <v>6.45</v>
      </c>
      <c r="O120" s="5">
        <v>3273.375</v>
      </c>
      <c r="P120" s="6">
        <v>30.66</v>
      </c>
      <c r="Q120" s="5">
        <v>9175.0049999999992</v>
      </c>
      <c r="AT120" s="5" t="str">
        <f t="shared" si="16"/>
        <v/>
      </c>
      <c r="AV120" s="5" t="str">
        <f t="shared" si="17"/>
        <v/>
      </c>
      <c r="AX120" s="5" t="str">
        <f t="shared" si="18"/>
        <v/>
      </c>
      <c r="BA120" s="5">
        <f t="shared" si="10"/>
        <v>12448.38</v>
      </c>
      <c r="BB120" s="11">
        <f t="shared" si="11"/>
        <v>0.28965017584662278</v>
      </c>
      <c r="BC120" s="5">
        <f t="shared" si="12"/>
        <v>289.6501758466228</v>
      </c>
    </row>
    <row r="121" spans="1:55" x14ac:dyDescent="0.3">
      <c r="A121" s="1" t="s">
        <v>132</v>
      </c>
      <c r="B121" s="1" t="s">
        <v>133</v>
      </c>
      <c r="C121" s="1" t="s">
        <v>134</v>
      </c>
      <c r="D121" s="1" t="s">
        <v>135</v>
      </c>
      <c r="E121" s="1" t="s">
        <v>69</v>
      </c>
      <c r="F121" s="1" t="s">
        <v>125</v>
      </c>
      <c r="G121" s="1" t="s">
        <v>64</v>
      </c>
      <c r="H121" s="1" t="s">
        <v>65</v>
      </c>
      <c r="I121" s="2">
        <v>204.48</v>
      </c>
      <c r="J121" s="2">
        <v>38.75</v>
      </c>
      <c r="K121" s="2">
        <f t="shared" si="8"/>
        <v>38.749999999999993</v>
      </c>
      <c r="L121" s="2">
        <f t="shared" si="9"/>
        <v>0</v>
      </c>
      <c r="N121" s="4">
        <v>3.73</v>
      </c>
      <c r="O121" s="5">
        <v>1892.9749999999999</v>
      </c>
      <c r="P121" s="6">
        <v>29.33</v>
      </c>
      <c r="Q121" s="5">
        <v>8777.0024999999987</v>
      </c>
      <c r="R121" s="7">
        <v>5.69</v>
      </c>
      <c r="S121" s="5">
        <v>1423.9224999999999</v>
      </c>
      <c r="AT121" s="5" t="str">
        <f t="shared" si="16"/>
        <v/>
      </c>
      <c r="AV121" s="5" t="str">
        <f t="shared" si="17"/>
        <v/>
      </c>
      <c r="AX121" s="5" t="str">
        <f t="shared" si="18"/>
        <v/>
      </c>
      <c r="BA121" s="5">
        <f t="shared" si="10"/>
        <v>12093.9</v>
      </c>
      <c r="BB121" s="11">
        <f t="shared" si="11"/>
        <v>0.28140209904192126</v>
      </c>
      <c r="BC121" s="5">
        <f t="shared" si="12"/>
        <v>281.4020990419213</v>
      </c>
    </row>
    <row r="122" spans="1:55" x14ac:dyDescent="0.3">
      <c r="A122" s="1" t="s">
        <v>132</v>
      </c>
      <c r="B122" s="1" t="s">
        <v>133</v>
      </c>
      <c r="C122" s="1" t="s">
        <v>134</v>
      </c>
      <c r="D122" s="1" t="s">
        <v>135</v>
      </c>
      <c r="E122" s="1" t="s">
        <v>70</v>
      </c>
      <c r="F122" s="1" t="s">
        <v>125</v>
      </c>
      <c r="G122" s="1" t="s">
        <v>64</v>
      </c>
      <c r="H122" s="1" t="s">
        <v>65</v>
      </c>
      <c r="I122" s="2">
        <v>204.48</v>
      </c>
      <c r="J122" s="2">
        <v>17.48</v>
      </c>
      <c r="K122" s="2">
        <f t="shared" si="8"/>
        <v>14.78</v>
      </c>
      <c r="L122" s="2">
        <f t="shared" si="9"/>
        <v>2.7</v>
      </c>
      <c r="P122" s="6">
        <v>3.75</v>
      </c>
      <c r="Q122" s="5">
        <v>1122.1875</v>
      </c>
      <c r="R122" s="7">
        <v>11</v>
      </c>
      <c r="S122" s="5">
        <v>2752.75</v>
      </c>
      <c r="AD122" s="2">
        <v>0.03</v>
      </c>
      <c r="AE122" s="5">
        <v>4.1291250000000002</v>
      </c>
      <c r="AT122" s="5" t="str">
        <f t="shared" ref="AT122:AT153" si="19">IF(AS122&gt;0,AS122*$AT$1,"")</f>
        <v/>
      </c>
      <c r="AV122" s="5" t="str">
        <f t="shared" ref="AV122:AV153" si="20">IF(AU122&gt;0,AU122*$AV$1,"")</f>
        <v/>
      </c>
      <c r="AX122" s="5" t="str">
        <f t="shared" ref="AX122:AX153" si="21">IF(AW122&gt;0,AW122*$AX$1,"")</f>
        <v/>
      </c>
      <c r="AZ122" s="2">
        <v>2.7</v>
      </c>
      <c r="BA122" s="5">
        <f t="shared" si="10"/>
        <v>3879.0666249999999</v>
      </c>
      <c r="BB122" s="11">
        <f t="shared" si="11"/>
        <v>9.0258517980011499E-2</v>
      </c>
      <c r="BC122" s="5">
        <f t="shared" si="12"/>
        <v>90.258517980011504</v>
      </c>
    </row>
    <row r="123" spans="1:55" x14ac:dyDescent="0.3">
      <c r="A123" s="1" t="s">
        <v>132</v>
      </c>
      <c r="B123" s="1" t="s">
        <v>133</v>
      </c>
      <c r="C123" s="1" t="s">
        <v>134</v>
      </c>
      <c r="D123" s="1" t="s">
        <v>135</v>
      </c>
      <c r="E123" s="1" t="s">
        <v>71</v>
      </c>
      <c r="F123" s="1" t="s">
        <v>125</v>
      </c>
      <c r="G123" s="1" t="s">
        <v>64</v>
      </c>
      <c r="H123" s="1" t="s">
        <v>65</v>
      </c>
      <c r="I123" s="2">
        <v>204.48</v>
      </c>
      <c r="J123" s="2">
        <v>0.04</v>
      </c>
      <c r="K123" s="2">
        <f t="shared" si="8"/>
        <v>0</v>
      </c>
      <c r="L123" s="2">
        <f t="shared" si="9"/>
        <v>0.04</v>
      </c>
      <c r="AT123" s="5" t="str">
        <f t="shared" si="19"/>
        <v/>
      </c>
      <c r="AV123" s="5" t="str">
        <f t="shared" si="20"/>
        <v/>
      </c>
      <c r="AX123" s="5" t="str">
        <f t="shared" si="21"/>
        <v/>
      </c>
      <c r="AZ123" s="2">
        <v>0.04</v>
      </c>
      <c r="BA123" s="5">
        <f t="shared" si="10"/>
        <v>0</v>
      </c>
      <c r="BB123" s="11">
        <f t="shared" si="11"/>
        <v>0</v>
      </c>
      <c r="BC123" s="5">
        <f t="shared" si="12"/>
        <v>0</v>
      </c>
    </row>
    <row r="124" spans="1:55" x14ac:dyDescent="0.3">
      <c r="A124" s="1" t="s">
        <v>132</v>
      </c>
      <c r="B124" s="1" t="s">
        <v>133</v>
      </c>
      <c r="C124" s="1" t="s">
        <v>134</v>
      </c>
      <c r="D124" s="1" t="s">
        <v>135</v>
      </c>
      <c r="E124" s="1" t="s">
        <v>75</v>
      </c>
      <c r="F124" s="1" t="s">
        <v>125</v>
      </c>
      <c r="G124" s="1" t="s">
        <v>64</v>
      </c>
      <c r="H124" s="1" t="s">
        <v>65</v>
      </c>
      <c r="I124" s="2">
        <v>204.48</v>
      </c>
      <c r="J124" s="2">
        <v>0.06</v>
      </c>
      <c r="K124" s="2">
        <f t="shared" si="8"/>
        <v>0.05</v>
      </c>
      <c r="L124" s="2">
        <f t="shared" si="9"/>
        <v>0</v>
      </c>
      <c r="P124" s="6">
        <v>0.05</v>
      </c>
      <c r="Q124" s="5">
        <v>14.9625</v>
      </c>
      <c r="AT124" s="5" t="str">
        <f t="shared" si="19"/>
        <v/>
      </c>
      <c r="AV124" s="5" t="str">
        <f t="shared" si="20"/>
        <v/>
      </c>
      <c r="AX124" s="5" t="str">
        <f t="shared" si="21"/>
        <v/>
      </c>
      <c r="BA124" s="5">
        <f t="shared" si="10"/>
        <v>14.9625</v>
      </c>
      <c r="BB124" s="11">
        <f t="shared" si="11"/>
        <v>3.481489765017692E-4</v>
      </c>
      <c r="BC124" s="5">
        <f t="shared" si="12"/>
        <v>0.34814897650176918</v>
      </c>
    </row>
    <row r="125" spans="1:55" x14ac:dyDescent="0.3">
      <c r="A125" s="1" t="s">
        <v>132</v>
      </c>
      <c r="B125" s="1" t="s">
        <v>133</v>
      </c>
      <c r="C125" s="1" t="s">
        <v>134</v>
      </c>
      <c r="D125" s="1" t="s">
        <v>135</v>
      </c>
      <c r="E125" s="1" t="s">
        <v>76</v>
      </c>
      <c r="F125" s="1" t="s">
        <v>125</v>
      </c>
      <c r="G125" s="1" t="s">
        <v>64</v>
      </c>
      <c r="H125" s="1" t="s">
        <v>65</v>
      </c>
      <c r="I125" s="2">
        <v>204.48</v>
      </c>
      <c r="J125" s="2">
        <v>23.57</v>
      </c>
      <c r="K125" s="2">
        <f t="shared" si="8"/>
        <v>23.55</v>
      </c>
      <c r="L125" s="2">
        <f t="shared" si="9"/>
        <v>0.02</v>
      </c>
      <c r="N125" s="4">
        <v>3.16</v>
      </c>
      <c r="O125" s="5">
        <v>1603.7</v>
      </c>
      <c r="P125" s="6">
        <v>15.71</v>
      </c>
      <c r="Q125" s="5">
        <v>4701.2175000000007</v>
      </c>
      <c r="R125" s="7">
        <v>4.68</v>
      </c>
      <c r="S125" s="5">
        <v>1171.17</v>
      </c>
      <c r="AT125" s="5" t="str">
        <f t="shared" si="19"/>
        <v/>
      </c>
      <c r="AV125" s="5" t="str">
        <f t="shared" si="20"/>
        <v/>
      </c>
      <c r="AX125" s="5" t="str">
        <f t="shared" si="21"/>
        <v/>
      </c>
      <c r="AZ125" s="2">
        <v>0.02</v>
      </c>
      <c r="BA125" s="5">
        <f t="shared" si="10"/>
        <v>7476.0875000000005</v>
      </c>
      <c r="BB125" s="11">
        <f t="shared" si="11"/>
        <v>0.17395436667419686</v>
      </c>
      <c r="BC125" s="5">
        <f t="shared" si="12"/>
        <v>173.95436667419685</v>
      </c>
    </row>
    <row r="126" spans="1:55" x14ac:dyDescent="0.3">
      <c r="A126" s="1" t="s">
        <v>132</v>
      </c>
      <c r="B126" s="1" t="s">
        <v>133</v>
      </c>
      <c r="C126" s="1" t="s">
        <v>134</v>
      </c>
      <c r="D126" s="1" t="s">
        <v>135</v>
      </c>
      <c r="E126" s="1" t="s">
        <v>94</v>
      </c>
      <c r="F126" s="1" t="s">
        <v>125</v>
      </c>
      <c r="G126" s="1" t="s">
        <v>64</v>
      </c>
      <c r="H126" s="1" t="s">
        <v>65</v>
      </c>
      <c r="I126" s="2">
        <v>204.48</v>
      </c>
      <c r="J126" s="2">
        <v>39.19</v>
      </c>
      <c r="K126" s="2">
        <f t="shared" si="8"/>
        <v>39.19</v>
      </c>
      <c r="L126" s="2">
        <f t="shared" si="9"/>
        <v>0</v>
      </c>
      <c r="N126" s="4">
        <v>16.73</v>
      </c>
      <c r="O126" s="5">
        <v>8490.4750000000004</v>
      </c>
      <c r="P126" s="6">
        <v>22.46</v>
      </c>
      <c r="Q126" s="5">
        <v>6721.1550000000007</v>
      </c>
      <c r="AT126" s="5" t="str">
        <f t="shared" si="19"/>
        <v/>
      </c>
      <c r="AV126" s="5" t="str">
        <f t="shared" si="20"/>
        <v/>
      </c>
      <c r="AX126" s="5" t="str">
        <f t="shared" si="21"/>
        <v/>
      </c>
      <c r="BA126" s="5">
        <f t="shared" si="10"/>
        <v>15211.630000000001</v>
      </c>
      <c r="BB126" s="11">
        <f t="shared" si="11"/>
        <v>0.35394575875847001</v>
      </c>
      <c r="BC126" s="5">
        <f t="shared" si="12"/>
        <v>353.94575875847005</v>
      </c>
    </row>
    <row r="127" spans="1:55" x14ac:dyDescent="0.3">
      <c r="A127" s="1" t="s">
        <v>132</v>
      </c>
      <c r="B127" s="1" t="s">
        <v>133</v>
      </c>
      <c r="C127" s="1" t="s">
        <v>134</v>
      </c>
      <c r="D127" s="1" t="s">
        <v>135</v>
      </c>
      <c r="E127" s="1" t="s">
        <v>91</v>
      </c>
      <c r="F127" s="1" t="s">
        <v>125</v>
      </c>
      <c r="G127" s="1" t="s">
        <v>64</v>
      </c>
      <c r="H127" s="1" t="s">
        <v>65</v>
      </c>
      <c r="I127" s="2">
        <v>204.48</v>
      </c>
      <c r="J127" s="2">
        <v>17.66</v>
      </c>
      <c r="K127" s="2">
        <f t="shared" si="8"/>
        <v>17.649999999999999</v>
      </c>
      <c r="L127" s="2">
        <f t="shared" si="9"/>
        <v>0</v>
      </c>
      <c r="N127" s="4">
        <v>2.3199999999999998</v>
      </c>
      <c r="O127" s="5">
        <v>1177.4000000000001</v>
      </c>
      <c r="P127" s="6">
        <v>15.33</v>
      </c>
      <c r="Q127" s="5">
        <v>4587.5024999999996</v>
      </c>
      <c r="AT127" s="5" t="str">
        <f t="shared" si="19"/>
        <v/>
      </c>
      <c r="AV127" s="5" t="str">
        <f t="shared" si="20"/>
        <v/>
      </c>
      <c r="AX127" s="5" t="str">
        <f t="shared" si="21"/>
        <v/>
      </c>
      <c r="BA127" s="5">
        <f t="shared" si="10"/>
        <v>5764.9025000000001</v>
      </c>
      <c r="BB127" s="11">
        <f t="shared" si="11"/>
        <v>0.13413833951595591</v>
      </c>
      <c r="BC127" s="5">
        <f t="shared" si="12"/>
        <v>134.13833951595592</v>
      </c>
    </row>
    <row r="128" spans="1:55" x14ac:dyDescent="0.3">
      <c r="A128" s="1" t="s">
        <v>136</v>
      </c>
      <c r="B128" s="1" t="s">
        <v>137</v>
      </c>
      <c r="C128" s="1" t="s">
        <v>138</v>
      </c>
      <c r="D128" s="1" t="s">
        <v>61</v>
      </c>
      <c r="E128" s="1" t="s">
        <v>70</v>
      </c>
      <c r="F128" s="1" t="s">
        <v>125</v>
      </c>
      <c r="G128" s="1" t="s">
        <v>64</v>
      </c>
      <c r="H128" s="1" t="s">
        <v>65</v>
      </c>
      <c r="I128" s="2">
        <v>5.22</v>
      </c>
      <c r="J128" s="2">
        <v>4.33</v>
      </c>
      <c r="K128" s="2">
        <f t="shared" si="8"/>
        <v>4.2699999999999996</v>
      </c>
      <c r="L128" s="2">
        <f t="shared" si="9"/>
        <v>0.05</v>
      </c>
      <c r="AD128" s="2">
        <v>4.2699999999999996</v>
      </c>
      <c r="AE128" s="5">
        <v>587.71212500000001</v>
      </c>
      <c r="AT128" s="5" t="str">
        <f t="shared" si="19"/>
        <v/>
      </c>
      <c r="AV128" s="5" t="str">
        <f t="shared" si="20"/>
        <v/>
      </c>
      <c r="AX128" s="5" t="str">
        <f t="shared" si="21"/>
        <v/>
      </c>
      <c r="AZ128" s="2">
        <v>0.05</v>
      </c>
      <c r="BA128" s="5">
        <f t="shared" si="10"/>
        <v>587.71212500000001</v>
      </c>
      <c r="BB128" s="11">
        <f t="shared" si="11"/>
        <v>1.3674945683971918E-2</v>
      </c>
      <c r="BC128" s="5">
        <f t="shared" si="12"/>
        <v>13.674945683971918</v>
      </c>
    </row>
    <row r="129" spans="1:55" x14ac:dyDescent="0.3">
      <c r="A129" s="1" t="s">
        <v>136</v>
      </c>
      <c r="B129" s="1" t="s">
        <v>137</v>
      </c>
      <c r="C129" s="1" t="s">
        <v>138</v>
      </c>
      <c r="D129" s="1" t="s">
        <v>61</v>
      </c>
      <c r="E129" s="1" t="s">
        <v>75</v>
      </c>
      <c r="F129" s="1" t="s">
        <v>125</v>
      </c>
      <c r="G129" s="1" t="s">
        <v>64</v>
      </c>
      <c r="H129" s="1" t="s">
        <v>65</v>
      </c>
      <c r="I129" s="2">
        <v>5.22</v>
      </c>
      <c r="J129" s="2">
        <v>0.67</v>
      </c>
      <c r="K129" s="2">
        <f t="shared" si="8"/>
        <v>0.66</v>
      </c>
      <c r="L129" s="2">
        <f t="shared" si="9"/>
        <v>0.01</v>
      </c>
      <c r="AD129" s="2">
        <v>0.66</v>
      </c>
      <c r="AE129" s="5">
        <v>90.840750000000014</v>
      </c>
      <c r="AT129" s="5" t="str">
        <f t="shared" si="19"/>
        <v/>
      </c>
      <c r="AV129" s="5" t="str">
        <f t="shared" si="20"/>
        <v/>
      </c>
      <c r="AX129" s="5" t="str">
        <f t="shared" si="21"/>
        <v/>
      </c>
      <c r="AZ129" s="2">
        <v>0.01</v>
      </c>
      <c r="BA129" s="5">
        <f t="shared" si="10"/>
        <v>90.840750000000014</v>
      </c>
      <c r="BB129" s="11">
        <f t="shared" si="11"/>
        <v>2.1136918387403905E-3</v>
      </c>
      <c r="BC129" s="5">
        <f t="shared" si="12"/>
        <v>2.1136918387403907</v>
      </c>
    </row>
    <row r="130" spans="1:55" x14ac:dyDescent="0.3">
      <c r="A130" s="1" t="s">
        <v>139</v>
      </c>
      <c r="B130" s="1" t="s">
        <v>122</v>
      </c>
      <c r="C130" s="1" t="s">
        <v>123</v>
      </c>
      <c r="D130" s="1" t="s">
        <v>61</v>
      </c>
      <c r="E130" s="1" t="s">
        <v>74</v>
      </c>
      <c r="F130" s="1" t="s">
        <v>125</v>
      </c>
      <c r="G130" s="1" t="s">
        <v>64</v>
      </c>
      <c r="H130" s="1" t="s">
        <v>65</v>
      </c>
      <c r="I130" s="2">
        <v>0.6</v>
      </c>
      <c r="J130" s="2">
        <v>0.14000000000000001</v>
      </c>
      <c r="K130" s="2">
        <f t="shared" si="8"/>
        <v>0.14000000000000001</v>
      </c>
      <c r="L130" s="2">
        <f t="shared" si="9"/>
        <v>0</v>
      </c>
      <c r="R130" s="7">
        <v>0.1</v>
      </c>
      <c r="S130" s="5">
        <v>25.024999999999999</v>
      </c>
      <c r="AF130" s="9">
        <v>0.04</v>
      </c>
      <c r="AG130" s="5">
        <v>1.9950000000000001</v>
      </c>
      <c r="AT130" s="5" t="str">
        <f t="shared" si="19"/>
        <v/>
      </c>
      <c r="AV130" s="5" t="str">
        <f t="shared" si="20"/>
        <v/>
      </c>
      <c r="AX130" s="5" t="str">
        <f t="shared" si="21"/>
        <v/>
      </c>
      <c r="BA130" s="5">
        <f t="shared" si="10"/>
        <v>27.02</v>
      </c>
      <c r="BB130" s="11">
        <f t="shared" si="11"/>
        <v>6.2870411663009545E-4</v>
      </c>
      <c r="BC130" s="5">
        <f t="shared" si="12"/>
        <v>0.62870411663009551</v>
      </c>
    </row>
    <row r="131" spans="1:55" x14ac:dyDescent="0.3">
      <c r="A131" s="1" t="s">
        <v>139</v>
      </c>
      <c r="B131" s="1" t="s">
        <v>122</v>
      </c>
      <c r="C131" s="1" t="s">
        <v>123</v>
      </c>
      <c r="D131" s="1" t="s">
        <v>61</v>
      </c>
      <c r="E131" s="1" t="s">
        <v>75</v>
      </c>
      <c r="F131" s="1" t="s">
        <v>125</v>
      </c>
      <c r="G131" s="1" t="s">
        <v>64</v>
      </c>
      <c r="H131" s="1" t="s">
        <v>65</v>
      </c>
      <c r="I131" s="2">
        <v>0.6</v>
      </c>
      <c r="J131" s="2">
        <v>0.45</v>
      </c>
      <c r="K131" s="2">
        <f t="shared" si="8"/>
        <v>0.44999999999999996</v>
      </c>
      <c r="L131" s="2">
        <f t="shared" si="9"/>
        <v>0</v>
      </c>
      <c r="R131" s="7">
        <v>0.09</v>
      </c>
      <c r="S131" s="5">
        <v>22.522500000000001</v>
      </c>
      <c r="AF131" s="9">
        <v>0.36</v>
      </c>
      <c r="AG131" s="5">
        <v>17.954999999999998</v>
      </c>
      <c r="AT131" s="5" t="str">
        <f t="shared" si="19"/>
        <v/>
      </c>
      <c r="AV131" s="5" t="str">
        <f t="shared" si="20"/>
        <v/>
      </c>
      <c r="AX131" s="5" t="str">
        <f t="shared" si="21"/>
        <v/>
      </c>
      <c r="BA131" s="5">
        <f t="shared" si="10"/>
        <v>40.477499999999999</v>
      </c>
      <c r="BB131" s="11">
        <f t="shared" si="11"/>
        <v>9.4183459958899663E-4</v>
      </c>
      <c r="BC131" s="5">
        <f t="shared" si="12"/>
        <v>0.94183459958899662</v>
      </c>
    </row>
    <row r="132" spans="1:55" x14ac:dyDescent="0.3">
      <c r="A132" s="1" t="s">
        <v>140</v>
      </c>
      <c r="B132" s="1" t="s">
        <v>122</v>
      </c>
      <c r="C132" s="1" t="s">
        <v>123</v>
      </c>
      <c r="D132" s="1" t="s">
        <v>61</v>
      </c>
      <c r="E132" s="1" t="s">
        <v>74</v>
      </c>
      <c r="F132" s="1" t="s">
        <v>125</v>
      </c>
      <c r="G132" s="1" t="s">
        <v>64</v>
      </c>
      <c r="H132" s="1" t="s">
        <v>65</v>
      </c>
      <c r="I132" s="2">
        <v>1.25</v>
      </c>
      <c r="J132" s="2">
        <v>0.21</v>
      </c>
      <c r="K132" s="2">
        <f t="shared" ref="K132:K195" si="22">SUM(N132,P132,R132,T132,AB132,AD132,AF132,AH132,AK132,AO132,AQ132,V132,X132,Z132,BD132,AM132)</f>
        <v>0.21</v>
      </c>
      <c r="L132" s="2">
        <f t="shared" ref="L132:L195" si="23">SUM(M132,AJ132,AS132,AU132,AW132,AY132,AZ132)</f>
        <v>0</v>
      </c>
      <c r="R132" s="7">
        <v>0.21</v>
      </c>
      <c r="S132" s="5">
        <v>52.552499999999988</v>
      </c>
      <c r="AT132" s="5" t="str">
        <f t="shared" si="19"/>
        <v/>
      </c>
      <c r="AV132" s="5" t="str">
        <f t="shared" si="20"/>
        <v/>
      </c>
      <c r="AX132" s="5" t="str">
        <f t="shared" si="21"/>
        <v/>
      </c>
      <c r="BA132" s="5">
        <f t="shared" ref="BA132:BA195" si="24">SUM(O132,Q132,S132,U132,AC132,AE132,AG132,AI132,AL132,AP132,AR132,W132,Y132,AA132,BE132,AN132)</f>
        <v>52.552499999999988</v>
      </c>
      <c r="BB132" s="11">
        <f t="shared" ref="BB132:BB195" si="25">(BA132/$BA$2287)*100</f>
        <v>1.2227969315027048E-3</v>
      </c>
      <c r="BC132" s="5">
        <f t="shared" ref="BC132:BC195" si="26">(BB132/100)*$BC$1</f>
        <v>1.2227969315027047</v>
      </c>
    </row>
    <row r="133" spans="1:55" x14ac:dyDescent="0.3">
      <c r="A133" s="1" t="s">
        <v>140</v>
      </c>
      <c r="B133" s="1" t="s">
        <v>122</v>
      </c>
      <c r="C133" s="1" t="s">
        <v>123</v>
      </c>
      <c r="D133" s="1" t="s">
        <v>61</v>
      </c>
      <c r="E133" s="1" t="s">
        <v>75</v>
      </c>
      <c r="F133" s="1" t="s">
        <v>125</v>
      </c>
      <c r="G133" s="1" t="s">
        <v>64</v>
      </c>
      <c r="H133" s="1" t="s">
        <v>65</v>
      </c>
      <c r="I133" s="2">
        <v>1.25</v>
      </c>
      <c r="J133" s="2">
        <v>0.99</v>
      </c>
      <c r="K133" s="2">
        <f t="shared" si="22"/>
        <v>0.99</v>
      </c>
      <c r="L133" s="2">
        <f t="shared" si="23"/>
        <v>0</v>
      </c>
      <c r="R133" s="7">
        <v>0.99</v>
      </c>
      <c r="S133" s="5">
        <v>247.7475</v>
      </c>
      <c r="AT133" s="5" t="str">
        <f t="shared" si="19"/>
        <v/>
      </c>
      <c r="AV133" s="5" t="str">
        <f t="shared" si="20"/>
        <v/>
      </c>
      <c r="AX133" s="5" t="str">
        <f t="shared" si="21"/>
        <v/>
      </c>
      <c r="BA133" s="5">
        <f t="shared" si="24"/>
        <v>247.7475</v>
      </c>
      <c r="BB133" s="11">
        <f t="shared" si="25"/>
        <v>5.7646141056556105E-3</v>
      </c>
      <c r="BC133" s="5">
        <f t="shared" si="26"/>
        <v>5.7646141056556104</v>
      </c>
    </row>
    <row r="134" spans="1:55" x14ac:dyDescent="0.3">
      <c r="A134" s="1" t="s">
        <v>141</v>
      </c>
      <c r="B134" s="1" t="s">
        <v>122</v>
      </c>
      <c r="C134" s="1" t="s">
        <v>123</v>
      </c>
      <c r="D134" s="1" t="s">
        <v>61</v>
      </c>
      <c r="E134" s="1" t="s">
        <v>74</v>
      </c>
      <c r="F134" s="1" t="s">
        <v>125</v>
      </c>
      <c r="G134" s="1" t="s">
        <v>64</v>
      </c>
      <c r="H134" s="1" t="s">
        <v>65</v>
      </c>
      <c r="I134" s="2">
        <v>2.1</v>
      </c>
      <c r="J134" s="2">
        <v>0.26</v>
      </c>
      <c r="K134" s="2">
        <f t="shared" si="22"/>
        <v>0.26</v>
      </c>
      <c r="L134" s="2">
        <f t="shared" si="23"/>
        <v>0</v>
      </c>
      <c r="R134" s="7">
        <v>0.25</v>
      </c>
      <c r="S134" s="5">
        <v>62.5625</v>
      </c>
      <c r="AF134" s="9">
        <v>0.01</v>
      </c>
      <c r="AG134" s="5">
        <v>0.49875000000000003</v>
      </c>
      <c r="AT134" s="5" t="str">
        <f t="shared" si="19"/>
        <v/>
      </c>
      <c r="AV134" s="5" t="str">
        <f t="shared" si="20"/>
        <v/>
      </c>
      <c r="AX134" s="5" t="str">
        <f t="shared" si="21"/>
        <v/>
      </c>
      <c r="BA134" s="5">
        <f t="shared" si="24"/>
        <v>63.061250000000001</v>
      </c>
      <c r="BB134" s="11">
        <f t="shared" si="25"/>
        <v>1.467315598624708E-3</v>
      </c>
      <c r="BC134" s="5">
        <f t="shared" si="26"/>
        <v>1.467315598624708</v>
      </c>
    </row>
    <row r="135" spans="1:55" x14ac:dyDescent="0.3">
      <c r="A135" s="1" t="s">
        <v>141</v>
      </c>
      <c r="B135" s="1" t="s">
        <v>122</v>
      </c>
      <c r="C135" s="1" t="s">
        <v>123</v>
      </c>
      <c r="D135" s="1" t="s">
        <v>61</v>
      </c>
      <c r="E135" s="1" t="s">
        <v>75</v>
      </c>
      <c r="F135" s="1" t="s">
        <v>125</v>
      </c>
      <c r="G135" s="1" t="s">
        <v>64</v>
      </c>
      <c r="H135" s="1" t="s">
        <v>65</v>
      </c>
      <c r="I135" s="2">
        <v>2.1</v>
      </c>
      <c r="J135" s="2">
        <v>1.44</v>
      </c>
      <c r="K135" s="2">
        <f t="shared" si="22"/>
        <v>1.4300000000000002</v>
      </c>
      <c r="L135" s="2">
        <f t="shared" si="23"/>
        <v>0</v>
      </c>
      <c r="R135" s="7">
        <v>1.05</v>
      </c>
      <c r="S135" s="5">
        <v>262.76249999999999</v>
      </c>
      <c r="AF135" s="9">
        <v>0.38</v>
      </c>
      <c r="AG135" s="5">
        <v>18.952500000000001</v>
      </c>
      <c r="AT135" s="5" t="str">
        <f t="shared" si="19"/>
        <v/>
      </c>
      <c r="AV135" s="5" t="str">
        <f t="shared" si="20"/>
        <v/>
      </c>
      <c r="AX135" s="5" t="str">
        <f t="shared" si="21"/>
        <v/>
      </c>
      <c r="BA135" s="5">
        <f t="shared" si="24"/>
        <v>281.71499999999997</v>
      </c>
      <c r="BB135" s="11">
        <f t="shared" si="25"/>
        <v>6.5549733610824326E-3</v>
      </c>
      <c r="BC135" s="5">
        <f t="shared" si="26"/>
        <v>6.5549733610824328</v>
      </c>
    </row>
    <row r="136" spans="1:55" x14ac:dyDescent="0.3">
      <c r="A136" s="1" t="s">
        <v>142</v>
      </c>
      <c r="B136" s="1" t="s">
        <v>122</v>
      </c>
      <c r="C136" s="1" t="s">
        <v>123</v>
      </c>
      <c r="D136" s="1" t="s">
        <v>124</v>
      </c>
      <c r="E136" s="1" t="s">
        <v>75</v>
      </c>
      <c r="F136" s="1" t="s">
        <v>125</v>
      </c>
      <c r="G136" s="1" t="s">
        <v>64</v>
      </c>
      <c r="H136" s="1" t="s">
        <v>65</v>
      </c>
      <c r="I136" s="2">
        <v>0.28000000000000003</v>
      </c>
      <c r="J136" s="2">
        <v>0.23</v>
      </c>
      <c r="K136" s="2">
        <f t="shared" si="22"/>
        <v>0.22999999999999998</v>
      </c>
      <c r="L136" s="2">
        <f t="shared" si="23"/>
        <v>0</v>
      </c>
      <c r="R136" s="7">
        <v>0.21</v>
      </c>
      <c r="S136" s="5">
        <v>52.552499999999988</v>
      </c>
      <c r="AF136" s="9">
        <v>0.02</v>
      </c>
      <c r="AG136" s="5">
        <v>0.99750000000000005</v>
      </c>
      <c r="AT136" s="5" t="str">
        <f t="shared" si="19"/>
        <v/>
      </c>
      <c r="AV136" s="5" t="str">
        <f t="shared" si="20"/>
        <v/>
      </c>
      <c r="AX136" s="5" t="str">
        <f t="shared" si="21"/>
        <v/>
      </c>
      <c r="BA136" s="5">
        <f t="shared" si="24"/>
        <v>53.54999999999999</v>
      </c>
      <c r="BB136" s="11">
        <f t="shared" si="25"/>
        <v>1.2460068632694896E-3</v>
      </c>
      <c r="BC136" s="5">
        <f t="shared" si="26"/>
        <v>1.2460068632694896</v>
      </c>
    </row>
    <row r="137" spans="1:55" x14ac:dyDescent="0.3">
      <c r="A137" s="1" t="s">
        <v>143</v>
      </c>
      <c r="B137" s="1" t="s">
        <v>88</v>
      </c>
      <c r="C137" s="1" t="s">
        <v>89</v>
      </c>
      <c r="D137" s="1" t="s">
        <v>61</v>
      </c>
      <c r="E137" s="1" t="s">
        <v>70</v>
      </c>
      <c r="F137" s="1" t="s">
        <v>125</v>
      </c>
      <c r="G137" s="1" t="s">
        <v>64</v>
      </c>
      <c r="H137" s="1" t="s">
        <v>65</v>
      </c>
      <c r="I137" s="2">
        <v>0.5</v>
      </c>
      <c r="J137" s="2">
        <v>0.49</v>
      </c>
      <c r="K137" s="2">
        <f t="shared" si="22"/>
        <v>0</v>
      </c>
      <c r="L137" s="2">
        <f t="shared" si="23"/>
        <v>0.49</v>
      </c>
      <c r="AT137" s="5" t="str">
        <f t="shared" si="19"/>
        <v/>
      </c>
      <c r="AV137" s="5" t="str">
        <f t="shared" si="20"/>
        <v/>
      </c>
      <c r="AX137" s="5" t="str">
        <f t="shared" si="21"/>
        <v/>
      </c>
      <c r="AZ137" s="2">
        <v>0.49</v>
      </c>
      <c r="BA137" s="5">
        <f t="shared" si="24"/>
        <v>0</v>
      </c>
      <c r="BB137" s="11">
        <f t="shared" si="25"/>
        <v>0</v>
      </c>
      <c r="BC137" s="5">
        <f t="shared" si="26"/>
        <v>0</v>
      </c>
    </row>
    <row r="138" spans="1:55" x14ac:dyDescent="0.3">
      <c r="A138" s="1" t="s">
        <v>144</v>
      </c>
      <c r="B138" s="1" t="s">
        <v>122</v>
      </c>
      <c r="C138" s="1" t="s">
        <v>123</v>
      </c>
      <c r="D138" s="1" t="s">
        <v>61</v>
      </c>
      <c r="E138" s="1" t="s">
        <v>75</v>
      </c>
      <c r="F138" s="1" t="s">
        <v>125</v>
      </c>
      <c r="G138" s="1" t="s">
        <v>64</v>
      </c>
      <c r="H138" s="1" t="s">
        <v>65</v>
      </c>
      <c r="I138" s="2">
        <v>3.4</v>
      </c>
      <c r="J138" s="2">
        <v>3.4</v>
      </c>
      <c r="K138" s="2">
        <f t="shared" si="22"/>
        <v>3.4</v>
      </c>
      <c r="L138" s="2">
        <f t="shared" si="23"/>
        <v>0</v>
      </c>
      <c r="R138" s="7">
        <v>1.91</v>
      </c>
      <c r="S138" s="5">
        <v>477.97750000000002</v>
      </c>
      <c r="T138" s="8">
        <v>1.49</v>
      </c>
      <c r="U138" s="5">
        <v>186.43625</v>
      </c>
      <c r="AT138" s="5" t="str">
        <f t="shared" si="19"/>
        <v/>
      </c>
      <c r="AV138" s="5" t="str">
        <f t="shared" si="20"/>
        <v/>
      </c>
      <c r="AX138" s="5" t="str">
        <f t="shared" si="21"/>
        <v/>
      </c>
      <c r="BA138" s="5">
        <f t="shared" si="24"/>
        <v>664.41375000000005</v>
      </c>
      <c r="BB138" s="11">
        <f t="shared" si="25"/>
        <v>1.5459646919712772E-2</v>
      </c>
      <c r="BC138" s="5">
        <f t="shared" si="26"/>
        <v>15.459646919712771</v>
      </c>
    </row>
    <row r="139" spans="1:55" x14ac:dyDescent="0.3">
      <c r="A139" s="1" t="s">
        <v>145</v>
      </c>
      <c r="B139" s="1" t="s">
        <v>122</v>
      </c>
      <c r="C139" s="1" t="s">
        <v>123</v>
      </c>
      <c r="D139" s="1" t="s">
        <v>61</v>
      </c>
      <c r="E139" s="1" t="s">
        <v>74</v>
      </c>
      <c r="F139" s="1" t="s">
        <v>125</v>
      </c>
      <c r="G139" s="1" t="s">
        <v>64</v>
      </c>
      <c r="H139" s="1" t="s">
        <v>65</v>
      </c>
      <c r="I139" s="2">
        <v>0.96</v>
      </c>
      <c r="J139" s="2">
        <v>0.17</v>
      </c>
      <c r="K139" s="2">
        <f t="shared" si="22"/>
        <v>0.17</v>
      </c>
      <c r="L139" s="2">
        <f t="shared" si="23"/>
        <v>0</v>
      </c>
      <c r="R139" s="7">
        <v>0.17</v>
      </c>
      <c r="S139" s="5">
        <v>42.542499999999997</v>
      </c>
      <c r="AT139" s="5" t="str">
        <f t="shared" si="19"/>
        <v/>
      </c>
      <c r="AV139" s="5" t="str">
        <f t="shared" si="20"/>
        <v/>
      </c>
      <c r="AX139" s="5" t="str">
        <f t="shared" si="21"/>
        <v/>
      </c>
      <c r="BA139" s="5">
        <f t="shared" si="24"/>
        <v>42.542499999999997</v>
      </c>
      <c r="BB139" s="11">
        <f t="shared" si="25"/>
        <v>9.8988323026409446E-4</v>
      </c>
      <c r="BC139" s="5">
        <f t="shared" si="26"/>
        <v>0.98988323026409453</v>
      </c>
    </row>
    <row r="140" spans="1:55" x14ac:dyDescent="0.3">
      <c r="A140" s="1" t="s">
        <v>145</v>
      </c>
      <c r="B140" s="1" t="s">
        <v>122</v>
      </c>
      <c r="C140" s="1" t="s">
        <v>123</v>
      </c>
      <c r="D140" s="1" t="s">
        <v>61</v>
      </c>
      <c r="E140" s="1" t="s">
        <v>75</v>
      </c>
      <c r="F140" s="1" t="s">
        <v>125</v>
      </c>
      <c r="G140" s="1" t="s">
        <v>64</v>
      </c>
      <c r="H140" s="1" t="s">
        <v>65</v>
      </c>
      <c r="I140" s="2">
        <v>0.96</v>
      </c>
      <c r="J140" s="2">
        <v>0.78</v>
      </c>
      <c r="K140" s="2">
        <f t="shared" si="22"/>
        <v>0.69</v>
      </c>
      <c r="L140" s="2">
        <f t="shared" si="23"/>
        <v>0.08</v>
      </c>
      <c r="R140" s="7">
        <v>0.69</v>
      </c>
      <c r="S140" s="5">
        <v>172.67250000000001</v>
      </c>
      <c r="AT140" s="5" t="str">
        <f t="shared" si="19"/>
        <v/>
      </c>
      <c r="AV140" s="5" t="str">
        <f t="shared" si="20"/>
        <v/>
      </c>
      <c r="AX140" s="5" t="str">
        <f t="shared" si="21"/>
        <v/>
      </c>
      <c r="AZ140" s="2">
        <v>0.08</v>
      </c>
      <c r="BA140" s="5">
        <f t="shared" si="24"/>
        <v>172.67250000000001</v>
      </c>
      <c r="BB140" s="11">
        <f t="shared" si="25"/>
        <v>4.0177613463660312E-3</v>
      </c>
      <c r="BC140" s="5">
        <f t="shared" si="26"/>
        <v>4.0177613463660311</v>
      </c>
    </row>
    <row r="141" spans="1:55" x14ac:dyDescent="0.3">
      <c r="A141" s="1" t="s">
        <v>146</v>
      </c>
      <c r="B141" s="1" t="s">
        <v>96</v>
      </c>
      <c r="C141" s="1" t="s">
        <v>97</v>
      </c>
      <c r="D141" s="1" t="s">
        <v>61</v>
      </c>
      <c r="E141" s="1" t="s">
        <v>75</v>
      </c>
      <c r="F141" s="1" t="s">
        <v>125</v>
      </c>
      <c r="G141" s="1" t="s">
        <v>64</v>
      </c>
      <c r="H141" s="1" t="s">
        <v>65</v>
      </c>
      <c r="I141" s="2">
        <v>0.32</v>
      </c>
      <c r="J141" s="2">
        <v>0.3</v>
      </c>
      <c r="K141" s="2">
        <f t="shared" si="22"/>
        <v>0.26</v>
      </c>
      <c r="L141" s="2">
        <f t="shared" si="23"/>
        <v>0.04</v>
      </c>
      <c r="R141" s="7">
        <v>0.26</v>
      </c>
      <c r="S141" s="5">
        <v>65.064999999999998</v>
      </c>
      <c r="AT141" s="5" t="str">
        <f t="shared" si="19"/>
        <v/>
      </c>
      <c r="AV141" s="5" t="str">
        <f t="shared" si="20"/>
        <v/>
      </c>
      <c r="AX141" s="5" t="str">
        <f t="shared" si="21"/>
        <v/>
      </c>
      <c r="AZ141" s="2">
        <v>0.04</v>
      </c>
      <c r="BA141" s="5">
        <f t="shared" si="24"/>
        <v>65.064999999999998</v>
      </c>
      <c r="BB141" s="11">
        <f t="shared" si="25"/>
        <v>1.5139390580509683E-3</v>
      </c>
      <c r="BC141" s="5">
        <f t="shared" si="26"/>
        <v>1.5139390580509682</v>
      </c>
    </row>
    <row r="142" spans="1:55" x14ac:dyDescent="0.3">
      <c r="A142" s="1" t="s">
        <v>147</v>
      </c>
      <c r="B142" s="1" t="s">
        <v>148</v>
      </c>
      <c r="C142" s="1" t="s">
        <v>97</v>
      </c>
      <c r="D142" s="1" t="s">
        <v>61</v>
      </c>
      <c r="E142" s="1" t="s">
        <v>75</v>
      </c>
      <c r="F142" s="1" t="s">
        <v>125</v>
      </c>
      <c r="G142" s="1" t="s">
        <v>64</v>
      </c>
      <c r="H142" s="1" t="s">
        <v>65</v>
      </c>
      <c r="I142" s="2">
        <v>0.16</v>
      </c>
      <c r="J142" s="2">
        <v>0.16</v>
      </c>
      <c r="K142" s="2">
        <f t="shared" si="22"/>
        <v>7.0000000000000007E-2</v>
      </c>
      <c r="L142" s="2">
        <f t="shared" si="23"/>
        <v>0.09</v>
      </c>
      <c r="R142" s="7">
        <v>7.0000000000000007E-2</v>
      </c>
      <c r="S142" s="5">
        <v>17.517499999999998</v>
      </c>
      <c r="AT142" s="5" t="str">
        <f t="shared" si="19"/>
        <v/>
      </c>
      <c r="AV142" s="5" t="str">
        <f t="shared" si="20"/>
        <v/>
      </c>
      <c r="AX142" s="5" t="str">
        <f t="shared" si="21"/>
        <v/>
      </c>
      <c r="AZ142" s="2">
        <v>0.09</v>
      </c>
      <c r="BA142" s="5">
        <f t="shared" si="24"/>
        <v>17.517499999999998</v>
      </c>
      <c r="BB142" s="11">
        <f t="shared" si="25"/>
        <v>4.0759897716756833E-4</v>
      </c>
      <c r="BC142" s="5">
        <f t="shared" si="26"/>
        <v>0.40759897716756832</v>
      </c>
    </row>
    <row r="143" spans="1:55" x14ac:dyDescent="0.3">
      <c r="A143" s="1" t="s">
        <v>149</v>
      </c>
      <c r="B143" s="1" t="s">
        <v>148</v>
      </c>
      <c r="C143" s="1" t="s">
        <v>97</v>
      </c>
      <c r="D143" s="1" t="s">
        <v>61</v>
      </c>
      <c r="E143" s="1" t="s">
        <v>74</v>
      </c>
      <c r="F143" s="1" t="s">
        <v>125</v>
      </c>
      <c r="G143" s="1" t="s">
        <v>64</v>
      </c>
      <c r="H143" s="1" t="s">
        <v>65</v>
      </c>
      <c r="I143" s="2">
        <v>0.48</v>
      </c>
      <c r="J143" s="2">
        <v>0.16</v>
      </c>
      <c r="K143" s="2">
        <f t="shared" si="22"/>
        <v>0.11</v>
      </c>
      <c r="L143" s="2">
        <f t="shared" si="23"/>
        <v>0.05</v>
      </c>
      <c r="R143" s="7">
        <v>0.11</v>
      </c>
      <c r="S143" s="5">
        <v>27.5275</v>
      </c>
      <c r="AT143" s="5" t="str">
        <f t="shared" si="19"/>
        <v/>
      </c>
      <c r="AV143" s="5" t="str">
        <f t="shared" si="20"/>
        <v/>
      </c>
      <c r="AX143" s="5" t="str">
        <f t="shared" si="21"/>
        <v/>
      </c>
      <c r="AZ143" s="2">
        <v>0.05</v>
      </c>
      <c r="BA143" s="5">
        <f t="shared" si="24"/>
        <v>27.5275</v>
      </c>
      <c r="BB143" s="11">
        <f t="shared" si="25"/>
        <v>6.4051267840617887E-4</v>
      </c>
      <c r="BC143" s="5">
        <f t="shared" si="26"/>
        <v>0.64051267840617887</v>
      </c>
    </row>
    <row r="144" spans="1:55" x14ac:dyDescent="0.3">
      <c r="A144" s="1" t="s">
        <v>149</v>
      </c>
      <c r="B144" s="1" t="s">
        <v>148</v>
      </c>
      <c r="C144" s="1" t="s">
        <v>97</v>
      </c>
      <c r="D144" s="1" t="s">
        <v>61</v>
      </c>
      <c r="E144" s="1" t="s">
        <v>75</v>
      </c>
      <c r="F144" s="1" t="s">
        <v>125</v>
      </c>
      <c r="G144" s="1" t="s">
        <v>64</v>
      </c>
      <c r="H144" s="1" t="s">
        <v>65</v>
      </c>
      <c r="I144" s="2">
        <v>0.48</v>
      </c>
      <c r="J144" s="2">
        <v>0.16</v>
      </c>
      <c r="K144" s="2">
        <f t="shared" si="22"/>
        <v>0.1</v>
      </c>
      <c r="L144" s="2">
        <f t="shared" si="23"/>
        <v>0.06</v>
      </c>
      <c r="R144" s="7">
        <v>0.1</v>
      </c>
      <c r="S144" s="5">
        <v>25.024999999999999</v>
      </c>
      <c r="AT144" s="5" t="str">
        <f t="shared" si="19"/>
        <v/>
      </c>
      <c r="AV144" s="5" t="str">
        <f t="shared" si="20"/>
        <v/>
      </c>
      <c r="AX144" s="5" t="str">
        <f t="shared" si="21"/>
        <v/>
      </c>
      <c r="AZ144" s="2">
        <v>0.06</v>
      </c>
      <c r="BA144" s="5">
        <f t="shared" si="24"/>
        <v>25.024999999999999</v>
      </c>
      <c r="BB144" s="11">
        <f t="shared" si="25"/>
        <v>5.8228425309652624E-4</v>
      </c>
      <c r="BC144" s="5">
        <f t="shared" si="26"/>
        <v>0.58228425309652621</v>
      </c>
    </row>
    <row r="145" spans="1:55" x14ac:dyDescent="0.3">
      <c r="A145" s="1" t="s">
        <v>150</v>
      </c>
      <c r="B145" s="1" t="s">
        <v>148</v>
      </c>
      <c r="C145" s="1" t="s">
        <v>97</v>
      </c>
      <c r="D145" s="1" t="s">
        <v>61</v>
      </c>
      <c r="E145" s="1" t="s">
        <v>75</v>
      </c>
      <c r="F145" s="1" t="s">
        <v>125</v>
      </c>
      <c r="G145" s="1" t="s">
        <v>64</v>
      </c>
      <c r="H145" s="1" t="s">
        <v>65</v>
      </c>
      <c r="I145" s="2">
        <v>0.16</v>
      </c>
      <c r="J145" s="2">
        <v>0.15</v>
      </c>
      <c r="K145" s="2">
        <f t="shared" si="22"/>
        <v>0.1</v>
      </c>
      <c r="L145" s="2">
        <f t="shared" si="23"/>
        <v>0.05</v>
      </c>
      <c r="R145" s="7">
        <v>0.1</v>
      </c>
      <c r="S145" s="5">
        <v>25.024999999999999</v>
      </c>
      <c r="AT145" s="5" t="str">
        <f t="shared" si="19"/>
        <v/>
      </c>
      <c r="AV145" s="5" t="str">
        <f t="shared" si="20"/>
        <v/>
      </c>
      <c r="AX145" s="5" t="str">
        <f t="shared" si="21"/>
        <v/>
      </c>
      <c r="AZ145" s="2">
        <v>0.05</v>
      </c>
      <c r="BA145" s="5">
        <f t="shared" si="24"/>
        <v>25.024999999999999</v>
      </c>
      <c r="BB145" s="11">
        <f t="shared" si="25"/>
        <v>5.8228425309652624E-4</v>
      </c>
      <c r="BC145" s="5">
        <f t="shared" si="26"/>
        <v>0.58228425309652621</v>
      </c>
    </row>
    <row r="146" spans="1:55" x14ac:dyDescent="0.3">
      <c r="A146" s="1" t="s">
        <v>151</v>
      </c>
      <c r="B146" s="1" t="s">
        <v>148</v>
      </c>
      <c r="C146" s="1" t="s">
        <v>97</v>
      </c>
      <c r="D146" s="1" t="s">
        <v>61</v>
      </c>
      <c r="E146" s="1" t="s">
        <v>74</v>
      </c>
      <c r="F146" s="1" t="s">
        <v>125</v>
      </c>
      <c r="G146" s="1" t="s">
        <v>64</v>
      </c>
      <c r="H146" s="1" t="s">
        <v>65</v>
      </c>
      <c r="I146" s="2">
        <v>0.17</v>
      </c>
      <c r="J146" s="2">
        <v>0.17</v>
      </c>
      <c r="K146" s="2">
        <f t="shared" si="22"/>
        <v>0.17</v>
      </c>
      <c r="L146" s="2">
        <f t="shared" si="23"/>
        <v>0</v>
      </c>
      <c r="R146" s="7">
        <v>0.17</v>
      </c>
      <c r="S146" s="5">
        <v>42.542499999999997</v>
      </c>
      <c r="AT146" s="5" t="str">
        <f t="shared" si="19"/>
        <v/>
      </c>
      <c r="AV146" s="5" t="str">
        <f t="shared" si="20"/>
        <v/>
      </c>
      <c r="AX146" s="5" t="str">
        <f t="shared" si="21"/>
        <v/>
      </c>
      <c r="BA146" s="5">
        <f t="shared" si="24"/>
        <v>42.542499999999997</v>
      </c>
      <c r="BB146" s="11">
        <f t="shared" si="25"/>
        <v>9.8988323026409446E-4</v>
      </c>
      <c r="BC146" s="5">
        <f t="shared" si="26"/>
        <v>0.98988323026409453</v>
      </c>
    </row>
    <row r="147" spans="1:55" x14ac:dyDescent="0.3">
      <c r="A147" s="1" t="s">
        <v>152</v>
      </c>
      <c r="B147" s="1" t="s">
        <v>148</v>
      </c>
      <c r="C147" s="1" t="s">
        <v>97</v>
      </c>
      <c r="D147" s="1" t="s">
        <v>61</v>
      </c>
      <c r="E147" s="1" t="s">
        <v>75</v>
      </c>
      <c r="F147" s="1" t="s">
        <v>125</v>
      </c>
      <c r="G147" s="1" t="s">
        <v>64</v>
      </c>
      <c r="H147" s="1" t="s">
        <v>65</v>
      </c>
      <c r="I147" s="2">
        <v>0.17</v>
      </c>
      <c r="J147" s="2">
        <v>0.16</v>
      </c>
      <c r="K147" s="2">
        <f t="shared" si="22"/>
        <v>0.16</v>
      </c>
      <c r="L147" s="2">
        <f t="shared" si="23"/>
        <v>0</v>
      </c>
      <c r="R147" s="7">
        <v>0.16</v>
      </c>
      <c r="S147" s="5">
        <v>40.04</v>
      </c>
      <c r="AT147" s="5" t="str">
        <f t="shared" si="19"/>
        <v/>
      </c>
      <c r="AV147" s="5" t="str">
        <f t="shared" si="20"/>
        <v/>
      </c>
      <c r="AX147" s="5" t="str">
        <f t="shared" si="21"/>
        <v/>
      </c>
      <c r="BA147" s="5">
        <f t="shared" si="24"/>
        <v>40.04</v>
      </c>
      <c r="BB147" s="11">
        <f t="shared" si="25"/>
        <v>9.3165480495444204E-4</v>
      </c>
      <c r="BC147" s="5">
        <f t="shared" si="26"/>
        <v>0.93165480495444197</v>
      </c>
    </row>
    <row r="148" spans="1:55" x14ac:dyDescent="0.3">
      <c r="A148" s="1" t="s">
        <v>153</v>
      </c>
      <c r="B148" s="1" t="s">
        <v>148</v>
      </c>
      <c r="C148" s="1" t="s">
        <v>97</v>
      </c>
      <c r="D148" s="1" t="s">
        <v>61</v>
      </c>
      <c r="E148" s="1" t="s">
        <v>75</v>
      </c>
      <c r="F148" s="1" t="s">
        <v>125</v>
      </c>
      <c r="G148" s="1" t="s">
        <v>64</v>
      </c>
      <c r="H148" s="1" t="s">
        <v>65</v>
      </c>
      <c r="I148" s="2">
        <v>0.17</v>
      </c>
      <c r="J148" s="2">
        <v>0.17</v>
      </c>
      <c r="K148" s="2">
        <f t="shared" si="22"/>
        <v>0.17</v>
      </c>
      <c r="L148" s="2">
        <f t="shared" si="23"/>
        <v>0</v>
      </c>
      <c r="R148" s="7">
        <v>0.17</v>
      </c>
      <c r="S148" s="5">
        <v>42.542499999999997</v>
      </c>
      <c r="AT148" s="5" t="str">
        <f t="shared" si="19"/>
        <v/>
      </c>
      <c r="AV148" s="5" t="str">
        <f t="shared" si="20"/>
        <v/>
      </c>
      <c r="AX148" s="5" t="str">
        <f t="shared" si="21"/>
        <v/>
      </c>
      <c r="BA148" s="5">
        <f t="shared" si="24"/>
        <v>42.542499999999997</v>
      </c>
      <c r="BB148" s="11">
        <f t="shared" si="25"/>
        <v>9.8988323026409446E-4</v>
      </c>
      <c r="BC148" s="5">
        <f t="shared" si="26"/>
        <v>0.98988323026409453</v>
      </c>
    </row>
    <row r="149" spans="1:55" x14ac:dyDescent="0.3">
      <c r="A149" s="1" t="s">
        <v>154</v>
      </c>
      <c r="B149" s="1" t="s">
        <v>148</v>
      </c>
      <c r="C149" s="1" t="s">
        <v>97</v>
      </c>
      <c r="D149" s="1" t="s">
        <v>61</v>
      </c>
      <c r="E149" s="1" t="s">
        <v>75</v>
      </c>
      <c r="F149" s="1" t="s">
        <v>125</v>
      </c>
      <c r="G149" s="1" t="s">
        <v>64</v>
      </c>
      <c r="H149" s="1" t="s">
        <v>65</v>
      </c>
      <c r="I149" s="2">
        <v>0.17</v>
      </c>
      <c r="J149" s="2">
        <v>0.17</v>
      </c>
      <c r="K149" s="2">
        <f t="shared" si="22"/>
        <v>0.16</v>
      </c>
      <c r="L149" s="2">
        <f t="shared" si="23"/>
        <v>0.01</v>
      </c>
      <c r="R149" s="7">
        <v>0.16</v>
      </c>
      <c r="S149" s="5">
        <v>40.04</v>
      </c>
      <c r="AT149" s="5" t="str">
        <f t="shared" si="19"/>
        <v/>
      </c>
      <c r="AV149" s="5" t="str">
        <f t="shared" si="20"/>
        <v/>
      </c>
      <c r="AX149" s="5" t="str">
        <f t="shared" si="21"/>
        <v/>
      </c>
      <c r="AZ149" s="2">
        <v>0.01</v>
      </c>
      <c r="BA149" s="5">
        <f t="shared" si="24"/>
        <v>40.04</v>
      </c>
      <c r="BB149" s="11">
        <f t="shared" si="25"/>
        <v>9.3165480495444204E-4</v>
      </c>
      <c r="BC149" s="5">
        <f t="shared" si="26"/>
        <v>0.93165480495444197</v>
      </c>
    </row>
    <row r="150" spans="1:55" x14ac:dyDescent="0.3">
      <c r="A150" s="1" t="s">
        <v>155</v>
      </c>
      <c r="B150" s="1" t="s">
        <v>156</v>
      </c>
      <c r="C150" s="1" t="s">
        <v>157</v>
      </c>
      <c r="D150" s="1" t="s">
        <v>61</v>
      </c>
      <c r="E150" s="1" t="s">
        <v>75</v>
      </c>
      <c r="F150" s="1" t="s">
        <v>125</v>
      </c>
      <c r="G150" s="1" t="s">
        <v>64</v>
      </c>
      <c r="H150" s="1" t="s">
        <v>65</v>
      </c>
      <c r="I150" s="2">
        <v>0.17</v>
      </c>
      <c r="J150" s="2">
        <v>0.17</v>
      </c>
      <c r="K150" s="2">
        <f t="shared" si="22"/>
        <v>0.08</v>
      </c>
      <c r="L150" s="2">
        <f t="shared" si="23"/>
        <v>0.09</v>
      </c>
      <c r="R150" s="7">
        <v>0.08</v>
      </c>
      <c r="S150" s="5">
        <v>20.02</v>
      </c>
      <c r="AT150" s="5" t="str">
        <f t="shared" si="19"/>
        <v/>
      </c>
      <c r="AV150" s="5" t="str">
        <f t="shared" si="20"/>
        <v/>
      </c>
      <c r="AX150" s="5" t="str">
        <f t="shared" si="21"/>
        <v/>
      </c>
      <c r="AZ150" s="2">
        <v>0.09</v>
      </c>
      <c r="BA150" s="5">
        <f t="shared" si="24"/>
        <v>20.02</v>
      </c>
      <c r="BB150" s="11">
        <f t="shared" si="25"/>
        <v>4.6582740247722102E-4</v>
      </c>
      <c r="BC150" s="5">
        <f t="shared" si="26"/>
        <v>0.46582740247722099</v>
      </c>
    </row>
    <row r="151" spans="1:55" x14ac:dyDescent="0.3">
      <c r="A151" s="1" t="s">
        <v>158</v>
      </c>
      <c r="B151" s="1" t="s">
        <v>156</v>
      </c>
      <c r="C151" s="1" t="s">
        <v>157</v>
      </c>
      <c r="D151" s="1" t="s">
        <v>61</v>
      </c>
      <c r="E151" s="1" t="s">
        <v>75</v>
      </c>
      <c r="F151" s="1" t="s">
        <v>125</v>
      </c>
      <c r="G151" s="1" t="s">
        <v>64</v>
      </c>
      <c r="H151" s="1" t="s">
        <v>65</v>
      </c>
      <c r="I151" s="2">
        <v>0.17</v>
      </c>
      <c r="J151" s="2">
        <v>0.16</v>
      </c>
      <c r="K151" s="2">
        <f t="shared" si="22"/>
        <v>0</v>
      </c>
      <c r="L151" s="2">
        <f t="shared" si="23"/>
        <v>0.16</v>
      </c>
      <c r="AT151" s="5" t="str">
        <f t="shared" si="19"/>
        <v/>
      </c>
      <c r="AV151" s="5" t="str">
        <f t="shared" si="20"/>
        <v/>
      </c>
      <c r="AX151" s="5" t="str">
        <f t="shared" si="21"/>
        <v/>
      </c>
      <c r="AZ151" s="2">
        <v>0.16</v>
      </c>
      <c r="BA151" s="5">
        <f t="shared" si="24"/>
        <v>0</v>
      </c>
      <c r="BB151" s="11">
        <f t="shared" si="25"/>
        <v>0</v>
      </c>
      <c r="BC151" s="5">
        <f t="shared" si="26"/>
        <v>0</v>
      </c>
    </row>
    <row r="152" spans="1:55" x14ac:dyDescent="0.3">
      <c r="A152" s="1" t="s">
        <v>159</v>
      </c>
      <c r="B152" s="1" t="s">
        <v>148</v>
      </c>
      <c r="C152" s="1" t="s">
        <v>97</v>
      </c>
      <c r="D152" s="1" t="s">
        <v>61</v>
      </c>
      <c r="E152" s="1" t="s">
        <v>70</v>
      </c>
      <c r="F152" s="1" t="s">
        <v>125</v>
      </c>
      <c r="G152" s="1" t="s">
        <v>64</v>
      </c>
      <c r="H152" s="1" t="s">
        <v>65</v>
      </c>
      <c r="I152" s="2">
        <v>0.9</v>
      </c>
      <c r="J152" s="2">
        <v>0.37</v>
      </c>
      <c r="K152" s="2">
        <f t="shared" si="22"/>
        <v>0.37</v>
      </c>
      <c r="L152" s="2">
        <f t="shared" si="23"/>
        <v>0</v>
      </c>
      <c r="R152" s="7">
        <v>0.37</v>
      </c>
      <c r="S152" s="5">
        <v>92.592500000000001</v>
      </c>
      <c r="AT152" s="5" t="str">
        <f t="shared" si="19"/>
        <v/>
      </c>
      <c r="AV152" s="5" t="str">
        <f t="shared" si="20"/>
        <v/>
      </c>
      <c r="AX152" s="5" t="str">
        <f t="shared" si="21"/>
        <v/>
      </c>
      <c r="BA152" s="5">
        <f t="shared" si="24"/>
        <v>92.592500000000001</v>
      </c>
      <c r="BB152" s="11">
        <f t="shared" si="25"/>
        <v>2.1544517364571469E-3</v>
      </c>
      <c r="BC152" s="5">
        <f t="shared" si="26"/>
        <v>2.1544517364571467</v>
      </c>
    </row>
    <row r="153" spans="1:55" x14ac:dyDescent="0.3">
      <c r="A153" s="1" t="s">
        <v>159</v>
      </c>
      <c r="B153" s="1" t="s">
        <v>148</v>
      </c>
      <c r="C153" s="1" t="s">
        <v>97</v>
      </c>
      <c r="D153" s="1" t="s">
        <v>61</v>
      </c>
      <c r="E153" s="1" t="s">
        <v>71</v>
      </c>
      <c r="F153" s="1" t="s">
        <v>125</v>
      </c>
      <c r="G153" s="1" t="s">
        <v>64</v>
      </c>
      <c r="H153" s="1" t="s">
        <v>65</v>
      </c>
      <c r="I153" s="2">
        <v>0.9</v>
      </c>
      <c r="J153" s="2">
        <v>0.08</v>
      </c>
      <c r="K153" s="2">
        <f t="shared" si="22"/>
        <v>0.08</v>
      </c>
      <c r="L153" s="2">
        <f t="shared" si="23"/>
        <v>0</v>
      </c>
      <c r="R153" s="7">
        <v>0.08</v>
      </c>
      <c r="S153" s="5">
        <v>20.02</v>
      </c>
      <c r="AT153" s="5" t="str">
        <f t="shared" si="19"/>
        <v/>
      </c>
      <c r="AV153" s="5" t="str">
        <f t="shared" si="20"/>
        <v/>
      </c>
      <c r="AX153" s="5" t="str">
        <f t="shared" si="21"/>
        <v/>
      </c>
      <c r="BA153" s="5">
        <f t="shared" si="24"/>
        <v>20.02</v>
      </c>
      <c r="BB153" s="11">
        <f t="shared" si="25"/>
        <v>4.6582740247722102E-4</v>
      </c>
      <c r="BC153" s="5">
        <f t="shared" si="26"/>
        <v>0.46582740247722099</v>
      </c>
    </row>
    <row r="154" spans="1:55" x14ac:dyDescent="0.3">
      <c r="A154" s="1" t="s">
        <v>159</v>
      </c>
      <c r="B154" s="1" t="s">
        <v>148</v>
      </c>
      <c r="C154" s="1" t="s">
        <v>97</v>
      </c>
      <c r="D154" s="1" t="s">
        <v>61</v>
      </c>
      <c r="E154" s="1" t="s">
        <v>74</v>
      </c>
      <c r="F154" s="1" t="s">
        <v>125</v>
      </c>
      <c r="G154" s="1" t="s">
        <v>64</v>
      </c>
      <c r="H154" s="1" t="s">
        <v>65</v>
      </c>
      <c r="I154" s="2">
        <v>0.9</v>
      </c>
      <c r="J154" s="2">
        <v>0.08</v>
      </c>
      <c r="K154" s="2">
        <f t="shared" si="22"/>
        <v>0.08</v>
      </c>
      <c r="L154" s="2">
        <f t="shared" si="23"/>
        <v>0</v>
      </c>
      <c r="R154" s="7">
        <v>0.08</v>
      </c>
      <c r="S154" s="5">
        <v>20.02</v>
      </c>
      <c r="AT154" s="5" t="str">
        <f t="shared" ref="AT154:AT185" si="27">IF(AS154&gt;0,AS154*$AT$1,"")</f>
        <v/>
      </c>
      <c r="AV154" s="5" t="str">
        <f t="shared" ref="AV154:AV185" si="28">IF(AU154&gt;0,AU154*$AV$1,"")</f>
        <v/>
      </c>
      <c r="AX154" s="5" t="str">
        <f t="shared" ref="AX154:AX185" si="29">IF(AW154&gt;0,AW154*$AX$1,"")</f>
        <v/>
      </c>
      <c r="BA154" s="5">
        <f t="shared" si="24"/>
        <v>20.02</v>
      </c>
      <c r="BB154" s="11">
        <f t="shared" si="25"/>
        <v>4.6582740247722102E-4</v>
      </c>
      <c r="BC154" s="5">
        <f t="shared" si="26"/>
        <v>0.46582740247722099</v>
      </c>
    </row>
    <row r="155" spans="1:55" x14ac:dyDescent="0.3">
      <c r="A155" s="1" t="s">
        <v>159</v>
      </c>
      <c r="B155" s="1" t="s">
        <v>148</v>
      </c>
      <c r="C155" s="1" t="s">
        <v>97</v>
      </c>
      <c r="D155" s="1" t="s">
        <v>61</v>
      </c>
      <c r="E155" s="1" t="s">
        <v>75</v>
      </c>
      <c r="F155" s="1" t="s">
        <v>125</v>
      </c>
      <c r="G155" s="1" t="s">
        <v>64</v>
      </c>
      <c r="H155" s="1" t="s">
        <v>65</v>
      </c>
      <c r="I155" s="2">
        <v>0.9</v>
      </c>
      <c r="J155" s="2">
        <v>0.35</v>
      </c>
      <c r="K155" s="2">
        <f t="shared" si="22"/>
        <v>0.22</v>
      </c>
      <c r="L155" s="2">
        <f t="shared" si="23"/>
        <v>0.13</v>
      </c>
      <c r="R155" s="7">
        <v>0.22</v>
      </c>
      <c r="S155" s="5">
        <v>55.055</v>
      </c>
      <c r="AT155" s="5" t="str">
        <f t="shared" si="27"/>
        <v/>
      </c>
      <c r="AV155" s="5" t="str">
        <f t="shared" si="28"/>
        <v/>
      </c>
      <c r="AX155" s="5" t="str">
        <f t="shared" si="29"/>
        <v/>
      </c>
      <c r="AZ155" s="2">
        <v>0.13</v>
      </c>
      <c r="BA155" s="5">
        <f t="shared" si="24"/>
        <v>55.055</v>
      </c>
      <c r="BB155" s="11">
        <f t="shared" si="25"/>
        <v>1.2810253568123577E-3</v>
      </c>
      <c r="BC155" s="5">
        <f t="shared" si="26"/>
        <v>1.2810253568123577</v>
      </c>
    </row>
    <row r="156" spans="1:55" x14ac:dyDescent="0.3">
      <c r="A156" s="1" t="s">
        <v>160</v>
      </c>
      <c r="B156" s="1" t="s">
        <v>88</v>
      </c>
      <c r="C156" s="1" t="s">
        <v>89</v>
      </c>
      <c r="D156" s="1" t="s">
        <v>61</v>
      </c>
      <c r="E156" s="1" t="s">
        <v>70</v>
      </c>
      <c r="F156" s="1" t="s">
        <v>125</v>
      </c>
      <c r="G156" s="1" t="s">
        <v>64</v>
      </c>
      <c r="H156" s="1" t="s">
        <v>65</v>
      </c>
      <c r="I156" s="2">
        <v>0.32</v>
      </c>
      <c r="J156" s="2">
        <v>0.15</v>
      </c>
      <c r="K156" s="2">
        <f t="shared" si="22"/>
        <v>0.15</v>
      </c>
      <c r="L156" s="2">
        <f t="shared" si="23"/>
        <v>0</v>
      </c>
      <c r="R156" s="7">
        <v>0.09</v>
      </c>
      <c r="S156" s="5">
        <v>22.522500000000001</v>
      </c>
      <c r="AF156" s="9">
        <v>0.06</v>
      </c>
      <c r="AG156" s="5">
        <v>2.9925000000000002</v>
      </c>
      <c r="AT156" s="5" t="str">
        <f t="shared" si="27"/>
        <v/>
      </c>
      <c r="AV156" s="5" t="str">
        <f t="shared" si="28"/>
        <v/>
      </c>
      <c r="AX156" s="5" t="str">
        <f t="shared" si="29"/>
        <v/>
      </c>
      <c r="BA156" s="5">
        <f t="shared" si="24"/>
        <v>25.515000000000001</v>
      </c>
      <c r="BB156" s="11">
        <f t="shared" si="25"/>
        <v>5.9368562308722748E-4</v>
      </c>
      <c r="BC156" s="5">
        <f t="shared" si="26"/>
        <v>0.5936856230872275</v>
      </c>
    </row>
    <row r="157" spans="1:55" x14ac:dyDescent="0.3">
      <c r="A157" s="1" t="s">
        <v>160</v>
      </c>
      <c r="B157" s="1" t="s">
        <v>88</v>
      </c>
      <c r="C157" s="1" t="s">
        <v>89</v>
      </c>
      <c r="D157" s="1" t="s">
        <v>61</v>
      </c>
      <c r="E157" s="1" t="s">
        <v>71</v>
      </c>
      <c r="F157" s="1" t="s">
        <v>125</v>
      </c>
      <c r="G157" s="1" t="s">
        <v>64</v>
      </c>
      <c r="H157" s="1" t="s">
        <v>65</v>
      </c>
      <c r="I157" s="2">
        <v>0.32</v>
      </c>
      <c r="J157" s="2">
        <v>0.15</v>
      </c>
      <c r="K157" s="2">
        <f t="shared" si="22"/>
        <v>0.08</v>
      </c>
      <c r="L157" s="2">
        <f t="shared" si="23"/>
        <v>7.0000000000000007E-2</v>
      </c>
      <c r="AF157" s="9">
        <v>0.08</v>
      </c>
      <c r="AG157" s="5">
        <v>3.99</v>
      </c>
      <c r="AT157" s="5" t="str">
        <f t="shared" si="27"/>
        <v/>
      </c>
      <c r="AV157" s="5" t="str">
        <f t="shared" si="28"/>
        <v/>
      </c>
      <c r="AX157" s="5" t="str">
        <f t="shared" si="29"/>
        <v/>
      </c>
      <c r="AZ157" s="2">
        <v>7.0000000000000007E-2</v>
      </c>
      <c r="BA157" s="5">
        <f t="shared" si="24"/>
        <v>3.99</v>
      </c>
      <c r="BB157" s="11">
        <f t="shared" si="25"/>
        <v>9.2839727067138466E-5</v>
      </c>
      <c r="BC157" s="5">
        <f t="shared" si="26"/>
        <v>9.2839727067138472E-2</v>
      </c>
    </row>
    <row r="158" spans="1:55" x14ac:dyDescent="0.3">
      <c r="A158" s="1" t="s">
        <v>161</v>
      </c>
      <c r="B158" s="1" t="s">
        <v>88</v>
      </c>
      <c r="C158" s="1" t="s">
        <v>89</v>
      </c>
      <c r="D158" s="1" t="s">
        <v>61</v>
      </c>
      <c r="E158" s="1" t="s">
        <v>70</v>
      </c>
      <c r="F158" s="1" t="s">
        <v>125</v>
      </c>
      <c r="G158" s="1" t="s">
        <v>64</v>
      </c>
      <c r="H158" s="1" t="s">
        <v>65</v>
      </c>
      <c r="I158" s="2">
        <v>0.45</v>
      </c>
      <c r="J158" s="2">
        <v>0.44</v>
      </c>
      <c r="K158" s="2">
        <f t="shared" si="22"/>
        <v>0.4</v>
      </c>
      <c r="L158" s="2">
        <f t="shared" si="23"/>
        <v>0.05</v>
      </c>
      <c r="R158" s="7">
        <v>0.19</v>
      </c>
      <c r="S158" s="5">
        <v>47.547499999999999</v>
      </c>
      <c r="AF158" s="9">
        <v>0.21</v>
      </c>
      <c r="AG158" s="5">
        <v>10.473750000000001</v>
      </c>
      <c r="AT158" s="5" t="str">
        <f t="shared" si="27"/>
        <v/>
      </c>
      <c r="AV158" s="5" t="str">
        <f t="shared" si="28"/>
        <v/>
      </c>
      <c r="AX158" s="5" t="str">
        <f t="shared" si="29"/>
        <v/>
      </c>
      <c r="AZ158" s="2">
        <v>0.05</v>
      </c>
      <c r="BA158" s="5">
        <f t="shared" si="24"/>
        <v>58.021250000000002</v>
      </c>
      <c r="BB158" s="11">
        <f t="shared" si="25"/>
        <v>1.3500443644346384E-3</v>
      </c>
      <c r="BC158" s="5">
        <f t="shared" si="26"/>
        <v>1.3500443644346385</v>
      </c>
    </row>
    <row r="159" spans="1:55" x14ac:dyDescent="0.3">
      <c r="A159" s="1" t="s">
        <v>162</v>
      </c>
      <c r="B159" s="1" t="s">
        <v>1096</v>
      </c>
      <c r="C159" s="1" t="s">
        <v>89</v>
      </c>
      <c r="D159" s="1" t="s">
        <v>90</v>
      </c>
      <c r="E159" s="1" t="s">
        <v>70</v>
      </c>
      <c r="F159" s="1" t="s">
        <v>125</v>
      </c>
      <c r="G159" s="1" t="s">
        <v>64</v>
      </c>
      <c r="H159" s="1" t="s">
        <v>65</v>
      </c>
      <c r="I159" s="2">
        <v>0.16</v>
      </c>
      <c r="J159" s="2">
        <v>0.15</v>
      </c>
      <c r="K159" s="2">
        <f t="shared" si="22"/>
        <v>0.15000000000000002</v>
      </c>
      <c r="L159" s="2">
        <f t="shared" si="23"/>
        <v>0</v>
      </c>
      <c r="R159" s="7">
        <v>7.0000000000000007E-2</v>
      </c>
      <c r="S159" s="5">
        <v>17.517499999999998</v>
      </c>
      <c r="AF159" s="9">
        <v>0.08</v>
      </c>
      <c r="AG159" s="5">
        <v>3.99</v>
      </c>
      <c r="AT159" s="5" t="str">
        <f t="shared" si="27"/>
        <v/>
      </c>
      <c r="AV159" s="5" t="str">
        <f t="shared" si="28"/>
        <v/>
      </c>
      <c r="AX159" s="5" t="str">
        <f t="shared" si="29"/>
        <v/>
      </c>
      <c r="BA159" s="5">
        <f t="shared" si="24"/>
        <v>21.5075</v>
      </c>
      <c r="BB159" s="11">
        <f t="shared" si="25"/>
        <v>5.0043870423470687E-4</v>
      </c>
      <c r="BC159" s="5">
        <f t="shared" si="26"/>
        <v>0.50043870423470682</v>
      </c>
    </row>
    <row r="160" spans="1:55" x14ac:dyDescent="0.3">
      <c r="A160" s="1" t="s">
        <v>163</v>
      </c>
      <c r="B160" s="1" t="s">
        <v>88</v>
      </c>
      <c r="C160" s="1" t="s">
        <v>89</v>
      </c>
      <c r="D160" s="1" t="s">
        <v>61</v>
      </c>
      <c r="E160" s="1" t="s">
        <v>70</v>
      </c>
      <c r="F160" s="1" t="s">
        <v>125</v>
      </c>
      <c r="G160" s="1" t="s">
        <v>64</v>
      </c>
      <c r="H160" s="1" t="s">
        <v>65</v>
      </c>
      <c r="I160" s="2">
        <v>0.86</v>
      </c>
      <c r="J160" s="2">
        <v>0.69</v>
      </c>
      <c r="K160" s="2">
        <f t="shared" si="22"/>
        <v>0.69</v>
      </c>
      <c r="L160" s="2">
        <f t="shared" si="23"/>
        <v>0</v>
      </c>
      <c r="R160" s="7">
        <v>0.69</v>
      </c>
      <c r="S160" s="5">
        <v>172.67250000000001</v>
      </c>
      <c r="AT160" s="5" t="str">
        <f t="shared" si="27"/>
        <v/>
      </c>
      <c r="AV160" s="5" t="str">
        <f t="shared" si="28"/>
        <v/>
      </c>
      <c r="AX160" s="5" t="str">
        <f t="shared" si="29"/>
        <v/>
      </c>
      <c r="BA160" s="5">
        <f t="shared" si="24"/>
        <v>172.67250000000001</v>
      </c>
      <c r="BB160" s="11">
        <f t="shared" si="25"/>
        <v>4.0177613463660312E-3</v>
      </c>
      <c r="BC160" s="5">
        <f t="shared" si="26"/>
        <v>4.0177613463660311</v>
      </c>
    </row>
    <row r="161" spans="1:55" x14ac:dyDescent="0.3">
      <c r="A161" s="1" t="s">
        <v>163</v>
      </c>
      <c r="B161" s="1" t="s">
        <v>88</v>
      </c>
      <c r="C161" s="1" t="s">
        <v>89</v>
      </c>
      <c r="D161" s="1" t="s">
        <v>61</v>
      </c>
      <c r="E161" s="1" t="s">
        <v>71</v>
      </c>
      <c r="F161" s="1" t="s">
        <v>125</v>
      </c>
      <c r="G161" s="1" t="s">
        <v>64</v>
      </c>
      <c r="H161" s="1" t="s">
        <v>65</v>
      </c>
      <c r="I161" s="2">
        <v>0.86</v>
      </c>
      <c r="J161" s="2">
        <v>0.17</v>
      </c>
      <c r="K161" s="2">
        <f t="shared" si="22"/>
        <v>0</v>
      </c>
      <c r="L161" s="2">
        <f t="shared" si="23"/>
        <v>0.17</v>
      </c>
      <c r="AT161" s="5" t="str">
        <f t="shared" si="27"/>
        <v/>
      </c>
      <c r="AV161" s="5" t="str">
        <f t="shared" si="28"/>
        <v/>
      </c>
      <c r="AX161" s="5" t="str">
        <f t="shared" si="29"/>
        <v/>
      </c>
      <c r="AZ161" s="2">
        <v>0.17</v>
      </c>
      <c r="BA161" s="5">
        <f t="shared" si="24"/>
        <v>0</v>
      </c>
      <c r="BB161" s="11">
        <f t="shared" si="25"/>
        <v>0</v>
      </c>
      <c r="BC161" s="5">
        <f t="shared" si="26"/>
        <v>0</v>
      </c>
    </row>
    <row r="162" spans="1:55" x14ac:dyDescent="0.3">
      <c r="A162" s="1" t="s">
        <v>164</v>
      </c>
      <c r="B162" s="1" t="s">
        <v>88</v>
      </c>
      <c r="C162" s="1" t="s">
        <v>89</v>
      </c>
      <c r="D162" s="1" t="s">
        <v>61</v>
      </c>
      <c r="E162" s="1" t="s">
        <v>70</v>
      </c>
      <c r="F162" s="1" t="s">
        <v>125</v>
      </c>
      <c r="G162" s="1" t="s">
        <v>64</v>
      </c>
      <c r="H162" s="1" t="s">
        <v>65</v>
      </c>
      <c r="I162" s="2">
        <v>0.17</v>
      </c>
      <c r="J162" s="2">
        <v>0.16</v>
      </c>
      <c r="K162" s="2">
        <f t="shared" si="22"/>
        <v>7.0000000000000007E-2</v>
      </c>
      <c r="L162" s="2">
        <f t="shared" si="23"/>
        <v>0.09</v>
      </c>
      <c r="R162" s="7">
        <v>7.0000000000000007E-2</v>
      </c>
      <c r="S162" s="5">
        <v>17.517499999999998</v>
      </c>
      <c r="AT162" s="5" t="str">
        <f t="shared" si="27"/>
        <v/>
      </c>
      <c r="AV162" s="5" t="str">
        <f t="shared" si="28"/>
        <v/>
      </c>
      <c r="AX162" s="5" t="str">
        <f t="shared" si="29"/>
        <v/>
      </c>
      <c r="AZ162" s="2">
        <v>0.09</v>
      </c>
      <c r="BA162" s="5">
        <f t="shared" si="24"/>
        <v>17.517499999999998</v>
      </c>
      <c r="BB162" s="11">
        <f t="shared" si="25"/>
        <v>4.0759897716756833E-4</v>
      </c>
      <c r="BC162" s="5">
        <f t="shared" si="26"/>
        <v>0.40759897716756832</v>
      </c>
    </row>
    <row r="163" spans="1:55" x14ac:dyDescent="0.3">
      <c r="A163" s="1" t="s">
        <v>165</v>
      </c>
      <c r="B163" s="1" t="s">
        <v>166</v>
      </c>
      <c r="C163" s="1" t="s">
        <v>167</v>
      </c>
      <c r="D163" s="1" t="s">
        <v>61</v>
      </c>
      <c r="E163" s="1" t="s">
        <v>70</v>
      </c>
      <c r="F163" s="1" t="s">
        <v>125</v>
      </c>
      <c r="G163" s="1" t="s">
        <v>64</v>
      </c>
      <c r="H163" s="1" t="s">
        <v>65</v>
      </c>
      <c r="I163" s="2">
        <v>7.0000000000000007E-2</v>
      </c>
      <c r="J163" s="2">
        <v>7.0000000000000007E-2</v>
      </c>
      <c r="K163" s="2">
        <f t="shared" si="22"/>
        <v>0.06</v>
      </c>
      <c r="L163" s="2">
        <f t="shared" si="23"/>
        <v>0</v>
      </c>
      <c r="AF163" s="9">
        <v>0.06</v>
      </c>
      <c r="AG163" s="5">
        <v>2.9925000000000002</v>
      </c>
      <c r="AT163" s="5" t="str">
        <f t="shared" si="27"/>
        <v/>
      </c>
      <c r="AV163" s="5" t="str">
        <f t="shared" si="28"/>
        <v/>
      </c>
      <c r="AX163" s="5" t="str">
        <f t="shared" si="29"/>
        <v/>
      </c>
      <c r="BA163" s="5">
        <f t="shared" si="24"/>
        <v>2.9925000000000002</v>
      </c>
      <c r="BB163" s="11">
        <f t="shared" si="25"/>
        <v>6.9629795300353833E-5</v>
      </c>
      <c r="BC163" s="5">
        <f t="shared" si="26"/>
        <v>6.9629795300353833E-2</v>
      </c>
    </row>
    <row r="164" spans="1:55" x14ac:dyDescent="0.3">
      <c r="A164" s="1" t="s">
        <v>168</v>
      </c>
      <c r="B164" s="1" t="s">
        <v>148</v>
      </c>
      <c r="C164" s="1" t="s">
        <v>97</v>
      </c>
      <c r="D164" s="1" t="s">
        <v>61</v>
      </c>
      <c r="E164" s="1" t="s">
        <v>70</v>
      </c>
      <c r="F164" s="1" t="s">
        <v>125</v>
      </c>
      <c r="G164" s="1" t="s">
        <v>64</v>
      </c>
      <c r="H164" s="1" t="s">
        <v>65</v>
      </c>
      <c r="I164" s="2">
        <v>0.15</v>
      </c>
      <c r="J164" s="2">
        <v>0.15</v>
      </c>
      <c r="K164" s="2">
        <f t="shared" si="22"/>
        <v>7.0000000000000007E-2</v>
      </c>
      <c r="L164" s="2">
        <f t="shared" si="23"/>
        <v>0.08</v>
      </c>
      <c r="AF164" s="9">
        <v>7.0000000000000007E-2</v>
      </c>
      <c r="AG164" s="5">
        <v>3.49125</v>
      </c>
      <c r="AT164" s="5" t="str">
        <f t="shared" si="27"/>
        <v/>
      </c>
      <c r="AV164" s="5" t="str">
        <f t="shared" si="28"/>
        <v/>
      </c>
      <c r="AX164" s="5" t="str">
        <f t="shared" si="29"/>
        <v/>
      </c>
      <c r="AZ164" s="2">
        <v>0.08</v>
      </c>
      <c r="BA164" s="5">
        <f t="shared" si="24"/>
        <v>3.49125</v>
      </c>
      <c r="BB164" s="11">
        <f t="shared" si="25"/>
        <v>8.1234761183746149E-5</v>
      </c>
      <c r="BC164" s="5">
        <f t="shared" si="26"/>
        <v>8.123476118374616E-2</v>
      </c>
    </row>
    <row r="165" spans="1:55" x14ac:dyDescent="0.3">
      <c r="A165" s="1" t="s">
        <v>169</v>
      </c>
      <c r="B165" s="1" t="s">
        <v>88</v>
      </c>
      <c r="C165" s="1" t="s">
        <v>89</v>
      </c>
      <c r="D165" s="1" t="s">
        <v>61</v>
      </c>
      <c r="E165" s="1" t="s">
        <v>70</v>
      </c>
      <c r="F165" s="1" t="s">
        <v>125</v>
      </c>
      <c r="G165" s="1" t="s">
        <v>64</v>
      </c>
      <c r="H165" s="1" t="s">
        <v>65</v>
      </c>
      <c r="I165" s="2">
        <v>0.3</v>
      </c>
      <c r="J165" s="2">
        <v>0.3</v>
      </c>
      <c r="K165" s="2">
        <f t="shared" si="22"/>
        <v>0</v>
      </c>
      <c r="L165" s="2">
        <f t="shared" si="23"/>
        <v>0.3</v>
      </c>
      <c r="AT165" s="5" t="str">
        <f t="shared" si="27"/>
        <v/>
      </c>
      <c r="AV165" s="5" t="str">
        <f t="shared" si="28"/>
        <v/>
      </c>
      <c r="AX165" s="5" t="str">
        <f t="shared" si="29"/>
        <v/>
      </c>
      <c r="AZ165" s="2">
        <v>0.3</v>
      </c>
      <c r="BA165" s="5">
        <f t="shared" si="24"/>
        <v>0</v>
      </c>
      <c r="BB165" s="11">
        <f t="shared" si="25"/>
        <v>0</v>
      </c>
      <c r="BC165" s="5">
        <f t="shared" si="26"/>
        <v>0</v>
      </c>
    </row>
    <row r="166" spans="1:55" x14ac:dyDescent="0.3">
      <c r="A166" s="1" t="s">
        <v>170</v>
      </c>
      <c r="B166" s="1" t="s">
        <v>88</v>
      </c>
      <c r="C166" s="1" t="s">
        <v>89</v>
      </c>
      <c r="D166" s="1" t="s">
        <v>61</v>
      </c>
      <c r="E166" s="1" t="s">
        <v>70</v>
      </c>
      <c r="F166" s="1" t="s">
        <v>125</v>
      </c>
      <c r="G166" s="1" t="s">
        <v>64</v>
      </c>
      <c r="H166" s="1" t="s">
        <v>65</v>
      </c>
      <c r="I166" s="2">
        <v>7.0000000000000007E-2</v>
      </c>
      <c r="J166" s="2">
        <v>7.0000000000000007E-2</v>
      </c>
      <c r="K166" s="2">
        <f t="shared" si="22"/>
        <v>0</v>
      </c>
      <c r="L166" s="2">
        <f t="shared" si="23"/>
        <v>7.0000000000000007E-2</v>
      </c>
      <c r="AT166" s="5" t="str">
        <f t="shared" si="27"/>
        <v/>
      </c>
      <c r="AV166" s="5" t="str">
        <f t="shared" si="28"/>
        <v/>
      </c>
      <c r="AX166" s="5" t="str">
        <f t="shared" si="29"/>
        <v/>
      </c>
      <c r="AZ166" s="2">
        <v>7.0000000000000007E-2</v>
      </c>
      <c r="BA166" s="5">
        <f t="shared" si="24"/>
        <v>0</v>
      </c>
      <c r="BB166" s="11">
        <f t="shared" si="25"/>
        <v>0</v>
      </c>
      <c r="BC166" s="5">
        <f t="shared" si="26"/>
        <v>0</v>
      </c>
    </row>
    <row r="167" spans="1:55" x14ac:dyDescent="0.3">
      <c r="A167" s="1" t="s">
        <v>171</v>
      </c>
      <c r="B167" s="1" t="s">
        <v>88</v>
      </c>
      <c r="C167" s="1" t="s">
        <v>89</v>
      </c>
      <c r="D167" s="1" t="s">
        <v>61</v>
      </c>
      <c r="E167" s="1" t="s">
        <v>70</v>
      </c>
      <c r="F167" s="1" t="s">
        <v>125</v>
      </c>
      <c r="G167" s="1" t="s">
        <v>64</v>
      </c>
      <c r="H167" s="1" t="s">
        <v>65</v>
      </c>
      <c r="I167" s="2">
        <v>7.0000000000000007E-2</v>
      </c>
      <c r="J167" s="2">
        <v>7.0000000000000007E-2</v>
      </c>
      <c r="K167" s="2">
        <f t="shared" si="22"/>
        <v>0</v>
      </c>
      <c r="L167" s="2">
        <f t="shared" si="23"/>
        <v>7.0000000000000007E-2</v>
      </c>
      <c r="AT167" s="5" t="str">
        <f t="shared" si="27"/>
        <v/>
      </c>
      <c r="AV167" s="5" t="str">
        <f t="shared" si="28"/>
        <v/>
      </c>
      <c r="AX167" s="5" t="str">
        <f t="shared" si="29"/>
        <v/>
      </c>
      <c r="AZ167" s="2">
        <v>7.0000000000000007E-2</v>
      </c>
      <c r="BA167" s="5">
        <f t="shared" si="24"/>
        <v>0</v>
      </c>
      <c r="BB167" s="11">
        <f t="shared" si="25"/>
        <v>0</v>
      </c>
      <c r="BC167" s="5">
        <f t="shared" si="26"/>
        <v>0</v>
      </c>
    </row>
    <row r="168" spans="1:55" x14ac:dyDescent="0.3">
      <c r="A168" s="1" t="s">
        <v>172</v>
      </c>
      <c r="B168" s="1" t="s">
        <v>88</v>
      </c>
      <c r="C168" s="1" t="s">
        <v>89</v>
      </c>
      <c r="D168" s="1" t="s">
        <v>61</v>
      </c>
      <c r="E168" s="1" t="s">
        <v>70</v>
      </c>
      <c r="F168" s="1" t="s">
        <v>125</v>
      </c>
      <c r="G168" s="1" t="s">
        <v>64</v>
      </c>
      <c r="H168" s="1" t="s">
        <v>65</v>
      </c>
      <c r="I168" s="2">
        <v>0.65</v>
      </c>
      <c r="J168" s="2">
        <v>0.65</v>
      </c>
      <c r="K168" s="2">
        <f t="shared" si="22"/>
        <v>0</v>
      </c>
      <c r="L168" s="2">
        <f t="shared" si="23"/>
        <v>0.65</v>
      </c>
      <c r="AT168" s="5" t="str">
        <f t="shared" si="27"/>
        <v/>
      </c>
      <c r="AV168" s="5" t="str">
        <f t="shared" si="28"/>
        <v/>
      </c>
      <c r="AX168" s="5" t="str">
        <f t="shared" si="29"/>
        <v/>
      </c>
      <c r="AZ168" s="2">
        <v>0.65</v>
      </c>
      <c r="BA168" s="5">
        <f t="shared" si="24"/>
        <v>0</v>
      </c>
      <c r="BB168" s="11">
        <f t="shared" si="25"/>
        <v>0</v>
      </c>
      <c r="BC168" s="5">
        <f t="shared" si="26"/>
        <v>0</v>
      </c>
    </row>
    <row r="169" spans="1:55" x14ac:dyDescent="0.3">
      <c r="A169" s="1" t="s">
        <v>173</v>
      </c>
      <c r="B169" s="1" t="s">
        <v>88</v>
      </c>
      <c r="C169" s="1" t="s">
        <v>89</v>
      </c>
      <c r="D169" s="1" t="s">
        <v>61</v>
      </c>
      <c r="E169" s="1" t="s">
        <v>70</v>
      </c>
      <c r="F169" s="1" t="s">
        <v>125</v>
      </c>
      <c r="G169" s="1" t="s">
        <v>64</v>
      </c>
      <c r="H169" s="1" t="s">
        <v>65</v>
      </c>
      <c r="I169" s="2">
        <v>0.15</v>
      </c>
      <c r="J169" s="2">
        <v>0.15</v>
      </c>
      <c r="K169" s="2">
        <f t="shared" si="22"/>
        <v>0.09</v>
      </c>
      <c r="L169" s="2">
        <f t="shared" si="23"/>
        <v>0.06</v>
      </c>
      <c r="AF169" s="9">
        <v>0.09</v>
      </c>
      <c r="AG169" s="5">
        <v>4.4887499999999996</v>
      </c>
      <c r="AT169" s="5" t="str">
        <f t="shared" si="27"/>
        <v/>
      </c>
      <c r="AV169" s="5" t="str">
        <f t="shared" si="28"/>
        <v/>
      </c>
      <c r="AX169" s="5" t="str">
        <f t="shared" si="29"/>
        <v/>
      </c>
      <c r="AZ169" s="2">
        <v>0.06</v>
      </c>
      <c r="BA169" s="5">
        <f t="shared" si="24"/>
        <v>4.4887499999999996</v>
      </c>
      <c r="BB169" s="11">
        <f t="shared" si="25"/>
        <v>1.0444469295053074E-4</v>
      </c>
      <c r="BC169" s="5">
        <f t="shared" si="26"/>
        <v>0.10444469295053074</v>
      </c>
    </row>
    <row r="170" spans="1:55" x14ac:dyDescent="0.3">
      <c r="A170" s="1" t="s">
        <v>174</v>
      </c>
      <c r="B170" s="1" t="s">
        <v>88</v>
      </c>
      <c r="C170" s="1" t="s">
        <v>89</v>
      </c>
      <c r="D170" s="1" t="s">
        <v>61</v>
      </c>
      <c r="E170" s="1" t="s">
        <v>70</v>
      </c>
      <c r="F170" s="1" t="s">
        <v>125</v>
      </c>
      <c r="G170" s="1" t="s">
        <v>64</v>
      </c>
      <c r="H170" s="1" t="s">
        <v>65</v>
      </c>
      <c r="I170" s="2">
        <v>0.17</v>
      </c>
      <c r="J170" s="2">
        <v>0.17</v>
      </c>
      <c r="K170" s="2">
        <f t="shared" si="22"/>
        <v>0.09</v>
      </c>
      <c r="L170" s="2">
        <f t="shared" si="23"/>
        <v>0.08</v>
      </c>
      <c r="R170" s="7">
        <v>0.09</v>
      </c>
      <c r="S170" s="5">
        <v>22.522500000000001</v>
      </c>
      <c r="AT170" s="5" t="str">
        <f t="shared" si="27"/>
        <v/>
      </c>
      <c r="AV170" s="5" t="str">
        <f t="shared" si="28"/>
        <v/>
      </c>
      <c r="AX170" s="5" t="str">
        <f t="shared" si="29"/>
        <v/>
      </c>
      <c r="AZ170" s="2">
        <v>0.08</v>
      </c>
      <c r="BA170" s="5">
        <f t="shared" si="24"/>
        <v>22.522500000000001</v>
      </c>
      <c r="BB170" s="11">
        <f t="shared" si="25"/>
        <v>5.240558277868736E-4</v>
      </c>
      <c r="BC170" s="5">
        <f t="shared" si="26"/>
        <v>0.52405582778687365</v>
      </c>
    </row>
    <row r="171" spans="1:55" x14ac:dyDescent="0.3">
      <c r="A171" s="1" t="s">
        <v>175</v>
      </c>
      <c r="B171" s="1" t="s">
        <v>148</v>
      </c>
      <c r="C171" s="1" t="s">
        <v>97</v>
      </c>
      <c r="D171" s="1" t="s">
        <v>61</v>
      </c>
      <c r="E171" s="1" t="s">
        <v>75</v>
      </c>
      <c r="F171" s="1" t="s">
        <v>125</v>
      </c>
      <c r="G171" s="1" t="s">
        <v>64</v>
      </c>
      <c r="H171" s="1" t="s">
        <v>65</v>
      </c>
      <c r="I171" s="2">
        <v>0.52</v>
      </c>
      <c r="J171" s="2">
        <v>0.48</v>
      </c>
      <c r="K171" s="2">
        <f t="shared" si="22"/>
        <v>0.48</v>
      </c>
      <c r="L171" s="2">
        <f t="shared" si="23"/>
        <v>0</v>
      </c>
      <c r="R171" s="7">
        <v>0.47</v>
      </c>
      <c r="S171" s="5">
        <v>117.61750000000001</v>
      </c>
      <c r="AF171" s="9">
        <v>0.01</v>
      </c>
      <c r="AG171" s="5">
        <v>0.49875000000000003</v>
      </c>
      <c r="AT171" s="5" t="str">
        <f t="shared" si="27"/>
        <v/>
      </c>
      <c r="AV171" s="5" t="str">
        <f t="shared" si="28"/>
        <v/>
      </c>
      <c r="AX171" s="5" t="str">
        <f t="shared" si="29"/>
        <v/>
      </c>
      <c r="BA171" s="5">
        <f t="shared" si="24"/>
        <v>118.11625000000001</v>
      </c>
      <c r="BB171" s="11">
        <f t="shared" si="25"/>
        <v>2.748340955437066E-3</v>
      </c>
      <c r="BC171" s="5">
        <f t="shared" si="26"/>
        <v>2.7483409554370661</v>
      </c>
    </row>
    <row r="172" spans="1:55" x14ac:dyDescent="0.3">
      <c r="A172" s="1" t="s">
        <v>176</v>
      </c>
      <c r="B172" s="1" t="s">
        <v>177</v>
      </c>
      <c r="C172" s="1" t="s">
        <v>178</v>
      </c>
      <c r="D172" s="1" t="s">
        <v>179</v>
      </c>
      <c r="E172" s="1" t="s">
        <v>70</v>
      </c>
      <c r="F172" s="1" t="s">
        <v>125</v>
      </c>
      <c r="G172" s="1" t="s">
        <v>64</v>
      </c>
      <c r="H172" s="1" t="s">
        <v>65</v>
      </c>
      <c r="I172" s="2">
        <v>0.45</v>
      </c>
      <c r="J172" s="2">
        <v>0.23</v>
      </c>
      <c r="K172" s="2">
        <f t="shared" si="22"/>
        <v>0.19</v>
      </c>
      <c r="L172" s="2">
        <f t="shared" si="23"/>
        <v>0.04</v>
      </c>
      <c r="R172" s="7">
        <v>0.19</v>
      </c>
      <c r="S172" s="5">
        <v>47.547499999999999</v>
      </c>
      <c r="AT172" s="5" t="str">
        <f t="shared" si="27"/>
        <v/>
      </c>
      <c r="AV172" s="5" t="str">
        <f t="shared" si="28"/>
        <v/>
      </c>
      <c r="AX172" s="5" t="str">
        <f t="shared" si="29"/>
        <v/>
      </c>
      <c r="AZ172" s="2">
        <v>0.04</v>
      </c>
      <c r="BA172" s="5">
        <f t="shared" si="24"/>
        <v>47.547499999999999</v>
      </c>
      <c r="BB172" s="11">
        <f t="shared" si="25"/>
        <v>1.1063400808833999E-3</v>
      </c>
      <c r="BC172" s="5">
        <f t="shared" si="26"/>
        <v>1.1063400808833999</v>
      </c>
    </row>
    <row r="173" spans="1:55" x14ac:dyDescent="0.3">
      <c r="A173" s="1" t="s">
        <v>176</v>
      </c>
      <c r="B173" s="1" t="s">
        <v>177</v>
      </c>
      <c r="C173" s="1" t="s">
        <v>178</v>
      </c>
      <c r="D173" s="1" t="s">
        <v>179</v>
      </c>
      <c r="E173" s="1" t="s">
        <v>75</v>
      </c>
      <c r="F173" s="1" t="s">
        <v>125</v>
      </c>
      <c r="G173" s="1" t="s">
        <v>64</v>
      </c>
      <c r="H173" s="1" t="s">
        <v>65</v>
      </c>
      <c r="I173" s="2">
        <v>0.45</v>
      </c>
      <c r="J173" s="2">
        <v>0.22</v>
      </c>
      <c r="K173" s="2">
        <f t="shared" si="22"/>
        <v>0.22</v>
      </c>
      <c r="L173" s="2">
        <f t="shared" si="23"/>
        <v>0</v>
      </c>
      <c r="R173" s="7">
        <v>0.15</v>
      </c>
      <c r="S173" s="5">
        <v>37.537500000000001</v>
      </c>
      <c r="AF173" s="9">
        <v>7.0000000000000007E-2</v>
      </c>
      <c r="AG173" s="5">
        <v>3.49125</v>
      </c>
      <c r="AT173" s="5" t="str">
        <f t="shared" si="27"/>
        <v/>
      </c>
      <c r="AV173" s="5" t="str">
        <f t="shared" si="28"/>
        <v/>
      </c>
      <c r="AX173" s="5" t="str">
        <f t="shared" si="29"/>
        <v/>
      </c>
      <c r="BA173" s="5">
        <f t="shared" si="24"/>
        <v>41.028750000000002</v>
      </c>
      <c r="BB173" s="11">
        <f t="shared" si="25"/>
        <v>9.5466114082853556E-4</v>
      </c>
      <c r="BC173" s="5">
        <f t="shared" si="26"/>
        <v>0.95466114082853548</v>
      </c>
    </row>
    <row r="174" spans="1:55" x14ac:dyDescent="0.3">
      <c r="A174" s="1" t="s">
        <v>180</v>
      </c>
      <c r="B174" s="1" t="s">
        <v>88</v>
      </c>
      <c r="C174" s="1" t="s">
        <v>89</v>
      </c>
      <c r="D174" s="1" t="s">
        <v>61</v>
      </c>
      <c r="E174" s="1" t="s">
        <v>70</v>
      </c>
      <c r="F174" s="1" t="s">
        <v>125</v>
      </c>
      <c r="G174" s="1" t="s">
        <v>64</v>
      </c>
      <c r="H174" s="1" t="s">
        <v>65</v>
      </c>
      <c r="I174" s="2">
        <v>0.6</v>
      </c>
      <c r="J174" s="2">
        <v>0.23</v>
      </c>
      <c r="K174" s="2">
        <f t="shared" si="22"/>
        <v>0.03</v>
      </c>
      <c r="L174" s="2">
        <f t="shared" si="23"/>
        <v>0.2</v>
      </c>
      <c r="R174" s="7">
        <v>0.03</v>
      </c>
      <c r="S174" s="5">
        <v>7.5074999999999994</v>
      </c>
      <c r="AT174" s="5" t="str">
        <f t="shared" si="27"/>
        <v/>
      </c>
      <c r="AV174" s="5" t="str">
        <f t="shared" si="28"/>
        <v/>
      </c>
      <c r="AX174" s="5" t="str">
        <f t="shared" si="29"/>
        <v/>
      </c>
      <c r="AZ174" s="2">
        <v>0.2</v>
      </c>
      <c r="BA174" s="5">
        <f t="shared" si="24"/>
        <v>7.5074999999999994</v>
      </c>
      <c r="BB174" s="11">
        <f t="shared" si="25"/>
        <v>1.7468527592895785E-4</v>
      </c>
      <c r="BC174" s="5">
        <f t="shared" si="26"/>
        <v>0.17468527592895786</v>
      </c>
    </row>
    <row r="175" spans="1:55" x14ac:dyDescent="0.3">
      <c r="A175" s="1" t="s">
        <v>180</v>
      </c>
      <c r="B175" s="1" t="s">
        <v>88</v>
      </c>
      <c r="C175" s="1" t="s">
        <v>89</v>
      </c>
      <c r="D175" s="1" t="s">
        <v>61</v>
      </c>
      <c r="E175" s="1" t="s">
        <v>75</v>
      </c>
      <c r="F175" s="1" t="s">
        <v>125</v>
      </c>
      <c r="G175" s="1" t="s">
        <v>64</v>
      </c>
      <c r="H175" s="1" t="s">
        <v>65</v>
      </c>
      <c r="I175" s="2">
        <v>0.6</v>
      </c>
      <c r="J175" s="2">
        <v>0.37</v>
      </c>
      <c r="K175" s="2">
        <f t="shared" si="22"/>
        <v>0.09</v>
      </c>
      <c r="L175" s="2">
        <f t="shared" si="23"/>
        <v>0.28000000000000003</v>
      </c>
      <c r="R175" s="7">
        <v>0.09</v>
      </c>
      <c r="S175" s="5">
        <v>22.522500000000001</v>
      </c>
      <c r="AT175" s="5" t="str">
        <f t="shared" si="27"/>
        <v/>
      </c>
      <c r="AV175" s="5" t="str">
        <f t="shared" si="28"/>
        <v/>
      </c>
      <c r="AX175" s="5" t="str">
        <f t="shared" si="29"/>
        <v/>
      </c>
      <c r="AZ175" s="2">
        <v>0.28000000000000003</v>
      </c>
      <c r="BA175" s="5">
        <f t="shared" si="24"/>
        <v>22.522500000000001</v>
      </c>
      <c r="BB175" s="11">
        <f t="shared" si="25"/>
        <v>5.240558277868736E-4</v>
      </c>
      <c r="BC175" s="5">
        <f t="shared" si="26"/>
        <v>0.52405582778687365</v>
      </c>
    </row>
    <row r="176" spans="1:55" x14ac:dyDescent="0.3">
      <c r="A176" s="1" t="s">
        <v>181</v>
      </c>
      <c r="B176" s="1" t="s">
        <v>182</v>
      </c>
      <c r="C176" s="1" t="s">
        <v>167</v>
      </c>
      <c r="D176" s="1" t="s">
        <v>61</v>
      </c>
      <c r="E176" s="1" t="s">
        <v>75</v>
      </c>
      <c r="F176" s="1" t="s">
        <v>125</v>
      </c>
      <c r="G176" s="1" t="s">
        <v>64</v>
      </c>
      <c r="H176" s="1" t="s">
        <v>65</v>
      </c>
      <c r="I176" s="2">
        <v>0.3</v>
      </c>
      <c r="J176" s="2">
        <v>0.3</v>
      </c>
      <c r="K176" s="2">
        <f t="shared" si="22"/>
        <v>0.19</v>
      </c>
      <c r="L176" s="2">
        <f t="shared" si="23"/>
        <v>0.11</v>
      </c>
      <c r="R176" s="7">
        <v>0.19</v>
      </c>
      <c r="S176" s="5">
        <v>47.547499999999999</v>
      </c>
      <c r="AT176" s="5" t="str">
        <f t="shared" si="27"/>
        <v/>
      </c>
      <c r="AV176" s="5" t="str">
        <f t="shared" si="28"/>
        <v/>
      </c>
      <c r="AX176" s="5" t="str">
        <f t="shared" si="29"/>
        <v/>
      </c>
      <c r="AZ176" s="2">
        <v>0.11</v>
      </c>
      <c r="BA176" s="5">
        <f t="shared" si="24"/>
        <v>47.547499999999999</v>
      </c>
      <c r="BB176" s="11">
        <f t="shared" si="25"/>
        <v>1.1063400808833999E-3</v>
      </c>
      <c r="BC176" s="5">
        <f t="shared" si="26"/>
        <v>1.1063400808833999</v>
      </c>
    </row>
    <row r="177" spans="1:55" x14ac:dyDescent="0.3">
      <c r="A177" s="1" t="s">
        <v>183</v>
      </c>
      <c r="B177" s="1" t="s">
        <v>184</v>
      </c>
      <c r="C177" s="1" t="s">
        <v>185</v>
      </c>
      <c r="D177" s="1" t="s">
        <v>186</v>
      </c>
      <c r="E177" s="1" t="s">
        <v>75</v>
      </c>
      <c r="F177" s="1" t="s">
        <v>125</v>
      </c>
      <c r="G177" s="1" t="s">
        <v>64</v>
      </c>
      <c r="H177" s="1" t="s">
        <v>65</v>
      </c>
      <c r="I177" s="2">
        <v>0.17</v>
      </c>
      <c r="J177" s="2">
        <v>0.16</v>
      </c>
      <c r="K177" s="2">
        <f t="shared" si="22"/>
        <v>0.16</v>
      </c>
      <c r="L177" s="2">
        <f t="shared" si="23"/>
        <v>0</v>
      </c>
      <c r="R177" s="7">
        <v>0.16</v>
      </c>
      <c r="S177" s="5">
        <v>40.04</v>
      </c>
      <c r="AT177" s="5" t="str">
        <f t="shared" si="27"/>
        <v/>
      </c>
      <c r="AV177" s="5" t="str">
        <f t="shared" si="28"/>
        <v/>
      </c>
      <c r="AX177" s="5" t="str">
        <f t="shared" si="29"/>
        <v/>
      </c>
      <c r="BA177" s="5">
        <f t="shared" si="24"/>
        <v>40.04</v>
      </c>
      <c r="BB177" s="11">
        <f t="shared" si="25"/>
        <v>9.3165480495444204E-4</v>
      </c>
      <c r="BC177" s="5">
        <f t="shared" si="26"/>
        <v>0.93165480495444197</v>
      </c>
    </row>
    <row r="178" spans="1:55" x14ac:dyDescent="0.3">
      <c r="A178" s="1" t="s">
        <v>187</v>
      </c>
      <c r="B178" s="1" t="s">
        <v>182</v>
      </c>
      <c r="C178" s="1" t="s">
        <v>167</v>
      </c>
      <c r="D178" s="1" t="s">
        <v>61</v>
      </c>
      <c r="E178" s="1" t="s">
        <v>75</v>
      </c>
      <c r="F178" s="1" t="s">
        <v>125</v>
      </c>
      <c r="G178" s="1" t="s">
        <v>64</v>
      </c>
      <c r="H178" s="1" t="s">
        <v>65</v>
      </c>
      <c r="I178" s="2">
        <v>0.52</v>
      </c>
      <c r="J178" s="2">
        <v>0.48</v>
      </c>
      <c r="K178" s="2">
        <f t="shared" si="22"/>
        <v>0.48</v>
      </c>
      <c r="L178" s="2">
        <f t="shared" si="23"/>
        <v>0</v>
      </c>
      <c r="R178" s="7">
        <v>0.48</v>
      </c>
      <c r="S178" s="5">
        <v>120.12</v>
      </c>
      <c r="AT178" s="5" t="str">
        <f t="shared" si="27"/>
        <v/>
      </c>
      <c r="AV178" s="5" t="str">
        <f t="shared" si="28"/>
        <v/>
      </c>
      <c r="AX178" s="5" t="str">
        <f t="shared" si="29"/>
        <v/>
      </c>
      <c r="BA178" s="5">
        <f t="shared" si="24"/>
        <v>120.12</v>
      </c>
      <c r="BB178" s="11">
        <f t="shared" si="25"/>
        <v>2.794964414863326E-3</v>
      </c>
      <c r="BC178" s="5">
        <f t="shared" si="26"/>
        <v>2.7949644148633261</v>
      </c>
    </row>
    <row r="179" spans="1:55" x14ac:dyDescent="0.3">
      <c r="A179" s="1" t="s">
        <v>188</v>
      </c>
      <c r="B179" s="1" t="s">
        <v>148</v>
      </c>
      <c r="C179" s="1" t="s">
        <v>97</v>
      </c>
      <c r="D179" s="1" t="s">
        <v>61</v>
      </c>
      <c r="E179" s="1" t="s">
        <v>75</v>
      </c>
      <c r="F179" s="1" t="s">
        <v>125</v>
      </c>
      <c r="G179" s="1" t="s">
        <v>64</v>
      </c>
      <c r="H179" s="1" t="s">
        <v>65</v>
      </c>
      <c r="I179" s="2">
        <v>0.17</v>
      </c>
      <c r="J179" s="2">
        <v>0.16</v>
      </c>
      <c r="K179" s="2">
        <f t="shared" si="22"/>
        <v>0.16</v>
      </c>
      <c r="L179" s="2">
        <f t="shared" si="23"/>
        <v>0</v>
      </c>
      <c r="R179" s="7">
        <v>0.16</v>
      </c>
      <c r="S179" s="5">
        <v>40.04</v>
      </c>
      <c r="AT179" s="5" t="str">
        <f t="shared" si="27"/>
        <v/>
      </c>
      <c r="AV179" s="5" t="str">
        <f t="shared" si="28"/>
        <v/>
      </c>
      <c r="AX179" s="5" t="str">
        <f t="shared" si="29"/>
        <v/>
      </c>
      <c r="BA179" s="5">
        <f t="shared" si="24"/>
        <v>40.04</v>
      </c>
      <c r="BB179" s="11">
        <f t="shared" si="25"/>
        <v>9.3165480495444204E-4</v>
      </c>
      <c r="BC179" s="5">
        <f t="shared" si="26"/>
        <v>0.93165480495444197</v>
      </c>
    </row>
    <row r="180" spans="1:55" x14ac:dyDescent="0.3">
      <c r="A180" s="1" t="s">
        <v>189</v>
      </c>
      <c r="B180" s="1" t="s">
        <v>148</v>
      </c>
      <c r="C180" s="1" t="s">
        <v>97</v>
      </c>
      <c r="D180" s="1" t="s">
        <v>61</v>
      </c>
      <c r="E180" s="1" t="s">
        <v>75</v>
      </c>
      <c r="F180" s="1" t="s">
        <v>125</v>
      </c>
      <c r="G180" s="1" t="s">
        <v>64</v>
      </c>
      <c r="H180" s="1" t="s">
        <v>65</v>
      </c>
      <c r="I180" s="2">
        <v>1.68</v>
      </c>
      <c r="J180" s="2">
        <v>1.1200000000000001</v>
      </c>
      <c r="K180" s="2">
        <f t="shared" si="22"/>
        <v>1.1200000000000001</v>
      </c>
      <c r="L180" s="2">
        <f t="shared" si="23"/>
        <v>0</v>
      </c>
      <c r="R180" s="7">
        <v>1.1200000000000001</v>
      </c>
      <c r="S180" s="5">
        <v>280.27999999999997</v>
      </c>
      <c r="AT180" s="5" t="str">
        <f t="shared" si="27"/>
        <v/>
      </c>
      <c r="AV180" s="5" t="str">
        <f t="shared" si="28"/>
        <v/>
      </c>
      <c r="AX180" s="5" t="str">
        <f t="shared" si="29"/>
        <v/>
      </c>
      <c r="BA180" s="5">
        <f t="shared" si="24"/>
        <v>280.27999999999997</v>
      </c>
      <c r="BB180" s="11">
        <f t="shared" si="25"/>
        <v>6.5215836346810933E-3</v>
      </c>
      <c r="BC180" s="5">
        <f t="shared" si="26"/>
        <v>6.5215836346810931</v>
      </c>
    </row>
    <row r="181" spans="1:55" x14ac:dyDescent="0.3">
      <c r="A181" s="1" t="s">
        <v>190</v>
      </c>
      <c r="B181" s="1" t="s">
        <v>166</v>
      </c>
      <c r="C181" s="1" t="s">
        <v>167</v>
      </c>
      <c r="D181" s="1" t="s">
        <v>61</v>
      </c>
      <c r="E181" s="1" t="s">
        <v>75</v>
      </c>
      <c r="F181" s="1" t="s">
        <v>125</v>
      </c>
      <c r="G181" s="1" t="s">
        <v>64</v>
      </c>
      <c r="H181" s="1" t="s">
        <v>65</v>
      </c>
      <c r="I181" s="2">
        <v>20.66</v>
      </c>
      <c r="J181" s="2">
        <v>14.08</v>
      </c>
      <c r="K181" s="2">
        <f t="shared" si="22"/>
        <v>11.280000000000001</v>
      </c>
      <c r="L181" s="2">
        <f t="shared" si="23"/>
        <v>2.81</v>
      </c>
      <c r="R181" s="7">
        <v>0.47</v>
      </c>
      <c r="S181" s="5">
        <v>117.61750000000001</v>
      </c>
      <c r="T181" s="8">
        <v>5.49</v>
      </c>
      <c r="U181" s="5">
        <v>686.93624999999997</v>
      </c>
      <c r="AF181" s="9">
        <v>5.32</v>
      </c>
      <c r="AG181" s="5">
        <v>251.12062499999999</v>
      </c>
      <c r="AT181" s="5" t="str">
        <f t="shared" si="27"/>
        <v/>
      </c>
      <c r="AV181" s="5" t="str">
        <f t="shared" si="28"/>
        <v/>
      </c>
      <c r="AX181" s="5" t="str">
        <f t="shared" si="29"/>
        <v/>
      </c>
      <c r="AZ181" s="2">
        <v>2.81</v>
      </c>
      <c r="BA181" s="5">
        <f t="shared" si="24"/>
        <v>1055.6743750000001</v>
      </c>
      <c r="BB181" s="11">
        <f t="shared" si="25"/>
        <v>2.4563539059341347E-2</v>
      </c>
      <c r="BC181" s="5">
        <f t="shared" si="26"/>
        <v>24.563539059341348</v>
      </c>
    </row>
    <row r="182" spans="1:55" x14ac:dyDescent="0.3">
      <c r="A182" s="1" t="s">
        <v>190</v>
      </c>
      <c r="B182" s="1" t="s">
        <v>166</v>
      </c>
      <c r="C182" s="1" t="s">
        <v>167</v>
      </c>
      <c r="D182" s="1" t="s">
        <v>61</v>
      </c>
      <c r="E182" s="1" t="s">
        <v>76</v>
      </c>
      <c r="F182" s="1" t="s">
        <v>125</v>
      </c>
      <c r="G182" s="1" t="s">
        <v>64</v>
      </c>
      <c r="H182" s="1" t="s">
        <v>65</v>
      </c>
      <c r="I182" s="2">
        <v>20.66</v>
      </c>
      <c r="J182" s="2">
        <v>2.41</v>
      </c>
      <c r="K182" s="2">
        <f t="shared" si="22"/>
        <v>2.38</v>
      </c>
      <c r="L182" s="2">
        <f t="shared" si="23"/>
        <v>0.04</v>
      </c>
      <c r="R182" s="7">
        <v>0.57999999999999996</v>
      </c>
      <c r="S182" s="5">
        <v>145.14500000000001</v>
      </c>
      <c r="T182" s="8">
        <v>1.69</v>
      </c>
      <c r="U182" s="5">
        <v>211.46125000000001</v>
      </c>
      <c r="AF182" s="9">
        <v>0.11</v>
      </c>
      <c r="AG182" s="5">
        <v>5.1870000000000003</v>
      </c>
      <c r="AT182" s="5" t="str">
        <f t="shared" si="27"/>
        <v/>
      </c>
      <c r="AV182" s="5" t="str">
        <f t="shared" si="28"/>
        <v/>
      </c>
      <c r="AX182" s="5" t="str">
        <f t="shared" si="29"/>
        <v/>
      </c>
      <c r="AZ182" s="2">
        <v>0.04</v>
      </c>
      <c r="BA182" s="5">
        <f t="shared" si="24"/>
        <v>361.79325000000006</v>
      </c>
      <c r="BB182" s="11">
        <f t="shared" si="25"/>
        <v>8.4182422518127801E-3</v>
      </c>
      <c r="BC182" s="5">
        <f t="shared" si="26"/>
        <v>8.4182422518127797</v>
      </c>
    </row>
    <row r="183" spans="1:55" x14ac:dyDescent="0.3">
      <c r="A183" s="1" t="s">
        <v>191</v>
      </c>
      <c r="B183" s="1" t="s">
        <v>192</v>
      </c>
      <c r="C183" s="1" t="s">
        <v>193</v>
      </c>
      <c r="D183" s="1" t="s">
        <v>113</v>
      </c>
      <c r="E183" s="1" t="s">
        <v>70</v>
      </c>
      <c r="F183" s="1" t="s">
        <v>125</v>
      </c>
      <c r="G183" s="1" t="s">
        <v>64</v>
      </c>
      <c r="H183" s="1" t="s">
        <v>65</v>
      </c>
      <c r="I183" s="2">
        <v>0.53</v>
      </c>
      <c r="J183" s="2">
        <v>7.0000000000000007E-2</v>
      </c>
      <c r="K183" s="2">
        <f t="shared" si="22"/>
        <v>0</v>
      </c>
      <c r="L183" s="2">
        <f t="shared" si="23"/>
        <v>7.0000000000000007E-2</v>
      </c>
      <c r="AT183" s="5" t="str">
        <f t="shared" si="27"/>
        <v/>
      </c>
      <c r="AV183" s="5" t="str">
        <f t="shared" si="28"/>
        <v/>
      </c>
      <c r="AX183" s="5" t="str">
        <f t="shared" si="29"/>
        <v/>
      </c>
      <c r="AZ183" s="2">
        <v>7.0000000000000007E-2</v>
      </c>
      <c r="BA183" s="5">
        <f t="shared" si="24"/>
        <v>0</v>
      </c>
      <c r="BB183" s="11">
        <f t="shared" si="25"/>
        <v>0</v>
      </c>
      <c r="BC183" s="5">
        <f t="shared" si="26"/>
        <v>0</v>
      </c>
    </row>
    <row r="184" spans="1:55" x14ac:dyDescent="0.3">
      <c r="A184" s="1" t="s">
        <v>191</v>
      </c>
      <c r="B184" s="1" t="s">
        <v>192</v>
      </c>
      <c r="C184" s="1" t="s">
        <v>193</v>
      </c>
      <c r="D184" s="1" t="s">
        <v>113</v>
      </c>
      <c r="E184" s="1" t="s">
        <v>75</v>
      </c>
      <c r="F184" s="1" t="s">
        <v>125</v>
      </c>
      <c r="G184" s="1" t="s">
        <v>64</v>
      </c>
      <c r="H184" s="1" t="s">
        <v>65</v>
      </c>
      <c r="I184" s="2">
        <v>0.53</v>
      </c>
      <c r="J184" s="2">
        <v>0.15</v>
      </c>
      <c r="K184" s="2">
        <f t="shared" si="22"/>
        <v>0</v>
      </c>
      <c r="L184" s="2">
        <f t="shared" si="23"/>
        <v>0.15</v>
      </c>
      <c r="AT184" s="5" t="str">
        <f t="shared" si="27"/>
        <v/>
      </c>
      <c r="AV184" s="5" t="str">
        <f t="shared" si="28"/>
        <v/>
      </c>
      <c r="AX184" s="5" t="str">
        <f t="shared" si="29"/>
        <v/>
      </c>
      <c r="AZ184" s="2">
        <v>0.15</v>
      </c>
      <c r="BA184" s="5">
        <f t="shared" si="24"/>
        <v>0</v>
      </c>
      <c r="BB184" s="11">
        <f t="shared" si="25"/>
        <v>0</v>
      </c>
      <c r="BC184" s="5">
        <f t="shared" si="26"/>
        <v>0</v>
      </c>
    </row>
    <row r="185" spans="1:55" x14ac:dyDescent="0.3">
      <c r="A185" s="1" t="s">
        <v>194</v>
      </c>
      <c r="B185" s="1" t="s">
        <v>1097</v>
      </c>
      <c r="C185" s="1" t="s">
        <v>195</v>
      </c>
      <c r="D185" s="1" t="s">
        <v>113</v>
      </c>
      <c r="E185" s="1" t="s">
        <v>68</v>
      </c>
      <c r="F185" s="1" t="s">
        <v>196</v>
      </c>
      <c r="G185" s="1" t="s">
        <v>64</v>
      </c>
      <c r="H185" s="1" t="s">
        <v>65</v>
      </c>
      <c r="I185" s="2">
        <v>40</v>
      </c>
      <c r="J185" s="2">
        <v>18.22</v>
      </c>
      <c r="K185" s="2">
        <f t="shared" si="22"/>
        <v>18.22</v>
      </c>
      <c r="L185" s="2">
        <f t="shared" si="23"/>
        <v>0</v>
      </c>
      <c r="R185" s="7">
        <v>18.22</v>
      </c>
      <c r="S185" s="5">
        <v>4559.5549999999994</v>
      </c>
      <c r="AT185" s="5" t="str">
        <f t="shared" si="27"/>
        <v/>
      </c>
      <c r="AV185" s="5" t="str">
        <f t="shared" si="28"/>
        <v/>
      </c>
      <c r="AX185" s="5" t="str">
        <f t="shared" si="29"/>
        <v/>
      </c>
      <c r="BA185" s="5">
        <f t="shared" si="24"/>
        <v>4559.5549999999994</v>
      </c>
      <c r="BB185" s="11">
        <f t="shared" si="25"/>
        <v>0.10609219091418708</v>
      </c>
      <c r="BC185" s="5">
        <f t="shared" si="26"/>
        <v>106.09219091418707</v>
      </c>
    </row>
    <row r="186" spans="1:55" x14ac:dyDescent="0.3">
      <c r="A186" s="1" t="s">
        <v>194</v>
      </c>
      <c r="B186" s="1" t="s">
        <v>1097</v>
      </c>
      <c r="C186" s="1" t="s">
        <v>195</v>
      </c>
      <c r="D186" s="1" t="s">
        <v>113</v>
      </c>
      <c r="E186" s="1" t="s">
        <v>94</v>
      </c>
      <c r="F186" s="1" t="s">
        <v>196</v>
      </c>
      <c r="G186" s="1" t="s">
        <v>64</v>
      </c>
      <c r="H186" s="1" t="s">
        <v>65</v>
      </c>
      <c r="I186" s="2">
        <v>40</v>
      </c>
      <c r="J186" s="2">
        <v>18.62</v>
      </c>
      <c r="K186" s="2">
        <f t="shared" si="22"/>
        <v>18.62</v>
      </c>
      <c r="L186" s="2">
        <f t="shared" si="23"/>
        <v>0</v>
      </c>
      <c r="P186" s="6">
        <v>12.3</v>
      </c>
      <c r="Q186" s="5">
        <v>3680.7750000000001</v>
      </c>
      <c r="R186" s="7">
        <v>6.32</v>
      </c>
      <c r="S186" s="5">
        <v>1581.58</v>
      </c>
      <c r="AT186" s="5" t="str">
        <f t="shared" ref="AT186:AT217" si="30">IF(AS186&gt;0,AS186*$AT$1,"")</f>
        <v/>
      </c>
      <c r="AV186" s="5" t="str">
        <f t="shared" ref="AV186:AV217" si="31">IF(AU186&gt;0,AU186*$AV$1,"")</f>
        <v/>
      </c>
      <c r="AX186" s="5" t="str">
        <f t="shared" ref="AX186:AX217" si="32">IF(AW186&gt;0,AW186*$AX$1,"")</f>
        <v/>
      </c>
      <c r="BA186" s="5">
        <f t="shared" si="24"/>
        <v>5262.3549999999996</v>
      </c>
      <c r="BB186" s="11">
        <f t="shared" si="25"/>
        <v>0.12244501301513566</v>
      </c>
      <c r="BC186" s="5">
        <f t="shared" si="26"/>
        <v>122.44501301513567</v>
      </c>
    </row>
    <row r="187" spans="1:55" x14ac:dyDescent="0.3">
      <c r="A187" s="1" t="s">
        <v>197</v>
      </c>
      <c r="B187" s="1" t="s">
        <v>1097</v>
      </c>
      <c r="C187" s="1" t="s">
        <v>195</v>
      </c>
      <c r="D187" s="1" t="s">
        <v>113</v>
      </c>
      <c r="E187" s="1" t="s">
        <v>62</v>
      </c>
      <c r="F187" s="1" t="s">
        <v>196</v>
      </c>
      <c r="G187" s="1" t="s">
        <v>64</v>
      </c>
      <c r="H187" s="1" t="s">
        <v>65</v>
      </c>
      <c r="I187" s="2">
        <v>320</v>
      </c>
      <c r="J187" s="2">
        <v>7.0000000000000007E-2</v>
      </c>
      <c r="K187" s="2">
        <f t="shared" si="22"/>
        <v>6.9999999999999993E-2</v>
      </c>
      <c r="L187" s="2">
        <f t="shared" si="23"/>
        <v>0</v>
      </c>
      <c r="P187" s="6">
        <v>0.01</v>
      </c>
      <c r="Q187" s="5">
        <v>2.9925000000000002</v>
      </c>
      <c r="R187" s="7">
        <v>0.06</v>
      </c>
      <c r="S187" s="5">
        <v>15.015000000000001</v>
      </c>
      <c r="AT187" s="5" t="str">
        <f t="shared" si="30"/>
        <v/>
      </c>
      <c r="AV187" s="5" t="str">
        <f t="shared" si="31"/>
        <v/>
      </c>
      <c r="AX187" s="5" t="str">
        <f t="shared" si="32"/>
        <v/>
      </c>
      <c r="BA187" s="5">
        <f t="shared" si="24"/>
        <v>18.0075</v>
      </c>
      <c r="BB187" s="11">
        <f t="shared" si="25"/>
        <v>4.1900034715826963E-4</v>
      </c>
      <c r="BC187" s="5">
        <f t="shared" si="26"/>
        <v>0.41900034715826961</v>
      </c>
    </row>
    <row r="188" spans="1:55" x14ac:dyDescent="0.3">
      <c r="A188" s="1" t="s">
        <v>197</v>
      </c>
      <c r="B188" s="1" t="s">
        <v>1097</v>
      </c>
      <c r="C188" s="1" t="s">
        <v>195</v>
      </c>
      <c r="D188" s="1" t="s">
        <v>113</v>
      </c>
      <c r="E188" s="1" t="s">
        <v>66</v>
      </c>
      <c r="F188" s="1" t="s">
        <v>196</v>
      </c>
      <c r="G188" s="1" t="s">
        <v>64</v>
      </c>
      <c r="H188" s="1" t="s">
        <v>65</v>
      </c>
      <c r="I188" s="2">
        <v>320</v>
      </c>
      <c r="J188" s="2">
        <v>7.0000000000000007E-2</v>
      </c>
      <c r="K188" s="2">
        <f t="shared" si="22"/>
        <v>0.05</v>
      </c>
      <c r="L188" s="2">
        <f t="shared" si="23"/>
        <v>0.02</v>
      </c>
      <c r="R188" s="7">
        <v>0.05</v>
      </c>
      <c r="S188" s="5">
        <v>12.512499999999999</v>
      </c>
      <c r="AT188" s="5" t="str">
        <f t="shared" si="30"/>
        <v/>
      </c>
      <c r="AV188" s="5" t="str">
        <f t="shared" si="31"/>
        <v/>
      </c>
      <c r="AX188" s="5" t="str">
        <f t="shared" si="32"/>
        <v/>
      </c>
      <c r="AZ188" s="2">
        <v>0.02</v>
      </c>
      <c r="BA188" s="5">
        <f t="shared" si="24"/>
        <v>12.512499999999999</v>
      </c>
      <c r="BB188" s="11">
        <f t="shared" si="25"/>
        <v>2.9114212654826312E-4</v>
      </c>
      <c r="BC188" s="5">
        <f t="shared" si="26"/>
        <v>0.2911421265482631</v>
      </c>
    </row>
    <row r="189" spans="1:55" x14ac:dyDescent="0.3">
      <c r="A189" s="1" t="s">
        <v>197</v>
      </c>
      <c r="B189" s="1" t="s">
        <v>1097</v>
      </c>
      <c r="C189" s="1" t="s">
        <v>195</v>
      </c>
      <c r="D189" s="1" t="s">
        <v>113</v>
      </c>
      <c r="E189" s="1" t="s">
        <v>67</v>
      </c>
      <c r="F189" s="1" t="s">
        <v>196</v>
      </c>
      <c r="G189" s="1" t="s">
        <v>64</v>
      </c>
      <c r="H189" s="1" t="s">
        <v>65</v>
      </c>
      <c r="I189" s="2">
        <v>320</v>
      </c>
      <c r="J189" s="2">
        <v>7.0000000000000007E-2</v>
      </c>
      <c r="K189" s="2">
        <f t="shared" si="22"/>
        <v>7.0000000000000007E-2</v>
      </c>
      <c r="L189" s="2">
        <f t="shared" si="23"/>
        <v>0</v>
      </c>
      <c r="R189" s="7">
        <v>7.0000000000000007E-2</v>
      </c>
      <c r="S189" s="5">
        <v>17.517499999999998</v>
      </c>
      <c r="AT189" s="5" t="str">
        <f t="shared" si="30"/>
        <v/>
      </c>
      <c r="AV189" s="5" t="str">
        <f t="shared" si="31"/>
        <v/>
      </c>
      <c r="AX189" s="5" t="str">
        <f t="shared" si="32"/>
        <v/>
      </c>
      <c r="BA189" s="5">
        <f t="shared" si="24"/>
        <v>17.517499999999998</v>
      </c>
      <c r="BB189" s="11">
        <f t="shared" si="25"/>
        <v>4.0759897716756833E-4</v>
      </c>
      <c r="BC189" s="5">
        <f t="shared" si="26"/>
        <v>0.40759897716756832</v>
      </c>
    </row>
    <row r="190" spans="1:55" x14ac:dyDescent="0.3">
      <c r="A190" s="1" t="s">
        <v>197</v>
      </c>
      <c r="B190" s="1" t="s">
        <v>1097</v>
      </c>
      <c r="C190" s="1" t="s">
        <v>195</v>
      </c>
      <c r="D190" s="1" t="s">
        <v>113</v>
      </c>
      <c r="E190" s="1" t="s">
        <v>68</v>
      </c>
      <c r="F190" s="1" t="s">
        <v>196</v>
      </c>
      <c r="G190" s="1" t="s">
        <v>64</v>
      </c>
      <c r="H190" s="1" t="s">
        <v>65</v>
      </c>
      <c r="I190" s="2">
        <v>320</v>
      </c>
      <c r="J190" s="2">
        <v>7.0000000000000007E-2</v>
      </c>
      <c r="K190" s="2">
        <f t="shared" si="22"/>
        <v>7.0000000000000007E-2</v>
      </c>
      <c r="L190" s="2">
        <f t="shared" si="23"/>
        <v>0</v>
      </c>
      <c r="R190" s="7">
        <v>7.0000000000000007E-2</v>
      </c>
      <c r="S190" s="5">
        <v>17.517499999999998</v>
      </c>
      <c r="AT190" s="5" t="str">
        <f t="shared" si="30"/>
        <v/>
      </c>
      <c r="AV190" s="5" t="str">
        <f t="shared" si="31"/>
        <v/>
      </c>
      <c r="AX190" s="5" t="str">
        <f t="shared" si="32"/>
        <v/>
      </c>
      <c r="BA190" s="5">
        <f t="shared" si="24"/>
        <v>17.517499999999998</v>
      </c>
      <c r="BB190" s="11">
        <f t="shared" si="25"/>
        <v>4.0759897716756833E-4</v>
      </c>
      <c r="BC190" s="5">
        <f t="shared" si="26"/>
        <v>0.40759897716756832</v>
      </c>
    </row>
    <row r="191" spans="1:55" x14ac:dyDescent="0.3">
      <c r="A191" s="1" t="s">
        <v>197</v>
      </c>
      <c r="B191" s="1" t="s">
        <v>1097</v>
      </c>
      <c r="C191" s="1" t="s">
        <v>195</v>
      </c>
      <c r="D191" s="1" t="s">
        <v>113</v>
      </c>
      <c r="E191" s="1" t="s">
        <v>69</v>
      </c>
      <c r="F191" s="1" t="s">
        <v>196</v>
      </c>
      <c r="G191" s="1" t="s">
        <v>64</v>
      </c>
      <c r="H191" s="1" t="s">
        <v>65</v>
      </c>
      <c r="I191" s="2">
        <v>320</v>
      </c>
      <c r="J191" s="2">
        <v>38.5</v>
      </c>
      <c r="K191" s="2">
        <f t="shared" si="22"/>
        <v>38.5</v>
      </c>
      <c r="L191" s="2">
        <f t="shared" si="23"/>
        <v>0</v>
      </c>
      <c r="R191" s="7">
        <v>38.5</v>
      </c>
      <c r="S191" s="5">
        <v>9634.625</v>
      </c>
      <c r="AT191" s="5" t="str">
        <f t="shared" si="30"/>
        <v/>
      </c>
      <c r="AV191" s="5" t="str">
        <f t="shared" si="31"/>
        <v/>
      </c>
      <c r="AX191" s="5" t="str">
        <f t="shared" si="32"/>
        <v/>
      </c>
      <c r="BA191" s="5">
        <f t="shared" si="24"/>
        <v>9634.625</v>
      </c>
      <c r="BB191" s="11">
        <f t="shared" si="25"/>
        <v>0.22417943744216262</v>
      </c>
      <c r="BC191" s="5">
        <f t="shared" si="26"/>
        <v>224.17943744216262</v>
      </c>
    </row>
    <row r="192" spans="1:55" x14ac:dyDescent="0.3">
      <c r="A192" s="1" t="s">
        <v>197</v>
      </c>
      <c r="B192" s="1" t="s">
        <v>1097</v>
      </c>
      <c r="C192" s="1" t="s">
        <v>195</v>
      </c>
      <c r="D192" s="1" t="s">
        <v>113</v>
      </c>
      <c r="E192" s="1" t="s">
        <v>70</v>
      </c>
      <c r="F192" s="1" t="s">
        <v>196</v>
      </c>
      <c r="G192" s="1" t="s">
        <v>64</v>
      </c>
      <c r="H192" s="1" t="s">
        <v>65</v>
      </c>
      <c r="I192" s="2">
        <v>320</v>
      </c>
      <c r="J192" s="2">
        <v>40.700000000000003</v>
      </c>
      <c r="K192" s="2">
        <f t="shared" si="22"/>
        <v>40</v>
      </c>
      <c r="L192" s="2">
        <f t="shared" si="23"/>
        <v>0</v>
      </c>
      <c r="R192" s="7">
        <v>36.29</v>
      </c>
      <c r="S192" s="5">
        <v>9081.5725000000002</v>
      </c>
      <c r="T192" s="8">
        <v>3.71</v>
      </c>
      <c r="U192" s="5">
        <v>464.21375</v>
      </c>
      <c r="AT192" s="5" t="str">
        <f t="shared" si="30"/>
        <v/>
      </c>
      <c r="AV192" s="5" t="str">
        <f t="shared" si="31"/>
        <v/>
      </c>
      <c r="AX192" s="5" t="str">
        <f t="shared" si="32"/>
        <v/>
      </c>
      <c r="BA192" s="5">
        <f t="shared" si="24"/>
        <v>9545.786250000001</v>
      </c>
      <c r="BB192" s="11">
        <f t="shared" si="25"/>
        <v>0.22211232834366995</v>
      </c>
      <c r="BC192" s="5">
        <f t="shared" si="26"/>
        <v>222.11232834366996</v>
      </c>
    </row>
    <row r="193" spans="1:55" x14ac:dyDescent="0.3">
      <c r="A193" s="1" t="s">
        <v>197</v>
      </c>
      <c r="B193" s="1" t="s">
        <v>1097</v>
      </c>
      <c r="C193" s="1" t="s">
        <v>195</v>
      </c>
      <c r="D193" s="1" t="s">
        <v>113</v>
      </c>
      <c r="E193" s="1" t="s">
        <v>71</v>
      </c>
      <c r="F193" s="1" t="s">
        <v>196</v>
      </c>
      <c r="G193" s="1" t="s">
        <v>64</v>
      </c>
      <c r="H193" s="1" t="s">
        <v>65</v>
      </c>
      <c r="I193" s="2">
        <v>320</v>
      </c>
      <c r="J193" s="2">
        <v>39.840000000000003</v>
      </c>
      <c r="K193" s="2">
        <f t="shared" si="22"/>
        <v>30.41</v>
      </c>
      <c r="L193" s="2">
        <f t="shared" si="23"/>
        <v>9.43</v>
      </c>
      <c r="R193" s="7">
        <v>24.96</v>
      </c>
      <c r="S193" s="5">
        <v>6246.24</v>
      </c>
      <c r="T193" s="8">
        <v>5.45</v>
      </c>
      <c r="U193" s="5">
        <v>681.93124999999998</v>
      </c>
      <c r="AT193" s="5" t="str">
        <f t="shared" si="30"/>
        <v/>
      </c>
      <c r="AV193" s="5" t="str">
        <f t="shared" si="31"/>
        <v/>
      </c>
      <c r="AX193" s="5" t="str">
        <f t="shared" si="32"/>
        <v/>
      </c>
      <c r="AZ193" s="2">
        <v>9.43</v>
      </c>
      <c r="BA193" s="5">
        <f t="shared" si="24"/>
        <v>6928.1712499999994</v>
      </c>
      <c r="BB193" s="11">
        <f t="shared" si="25"/>
        <v>0.16120539546977328</v>
      </c>
      <c r="BC193" s="5">
        <f t="shared" si="26"/>
        <v>161.20539546977326</v>
      </c>
    </row>
    <row r="194" spans="1:55" x14ac:dyDescent="0.3">
      <c r="A194" s="1" t="s">
        <v>197</v>
      </c>
      <c r="B194" s="1" t="s">
        <v>1097</v>
      </c>
      <c r="C194" s="1" t="s">
        <v>195</v>
      </c>
      <c r="D194" s="1" t="s">
        <v>113</v>
      </c>
      <c r="E194" s="1" t="s">
        <v>72</v>
      </c>
      <c r="F194" s="1" t="s">
        <v>196</v>
      </c>
      <c r="G194" s="1" t="s">
        <v>64</v>
      </c>
      <c r="H194" s="1" t="s">
        <v>65</v>
      </c>
      <c r="I194" s="2">
        <v>320</v>
      </c>
      <c r="J194" s="2">
        <v>40.49</v>
      </c>
      <c r="K194" s="2">
        <f t="shared" si="22"/>
        <v>40</v>
      </c>
      <c r="L194" s="2">
        <f t="shared" si="23"/>
        <v>0</v>
      </c>
      <c r="N194" s="4">
        <v>0.05</v>
      </c>
      <c r="O194" s="5">
        <v>25.375</v>
      </c>
      <c r="P194" s="6">
        <v>11.33</v>
      </c>
      <c r="Q194" s="5">
        <v>3390.5025000000001</v>
      </c>
      <c r="R194" s="7">
        <v>12.05</v>
      </c>
      <c r="S194" s="5">
        <v>3015.5124999999998</v>
      </c>
      <c r="T194" s="8">
        <v>16.57</v>
      </c>
      <c r="U194" s="5">
        <v>2073.32125</v>
      </c>
      <c r="AT194" s="5" t="str">
        <f t="shared" si="30"/>
        <v/>
      </c>
      <c r="AV194" s="5" t="str">
        <f t="shared" si="31"/>
        <v/>
      </c>
      <c r="AX194" s="5" t="str">
        <f t="shared" si="32"/>
        <v/>
      </c>
      <c r="BA194" s="5">
        <f t="shared" si="24"/>
        <v>8504.7112500000003</v>
      </c>
      <c r="BB194" s="11">
        <f t="shared" si="25"/>
        <v>0.19788848903128367</v>
      </c>
      <c r="BC194" s="5">
        <f t="shared" si="26"/>
        <v>197.88848903128365</v>
      </c>
    </row>
    <row r="195" spans="1:55" x14ac:dyDescent="0.3">
      <c r="A195" s="1" t="s">
        <v>197</v>
      </c>
      <c r="B195" s="1" t="s">
        <v>1097</v>
      </c>
      <c r="C195" s="1" t="s">
        <v>195</v>
      </c>
      <c r="D195" s="1" t="s">
        <v>113</v>
      </c>
      <c r="E195" s="1" t="s">
        <v>73</v>
      </c>
      <c r="F195" s="1" t="s">
        <v>196</v>
      </c>
      <c r="G195" s="1" t="s">
        <v>64</v>
      </c>
      <c r="H195" s="1" t="s">
        <v>65</v>
      </c>
      <c r="I195" s="2">
        <v>320</v>
      </c>
      <c r="J195" s="2">
        <v>39.020000000000003</v>
      </c>
      <c r="K195" s="2">
        <f t="shared" si="22"/>
        <v>39.019999999999996</v>
      </c>
      <c r="L195" s="2">
        <f t="shared" si="23"/>
        <v>0</v>
      </c>
      <c r="N195" s="4">
        <v>0.28000000000000003</v>
      </c>
      <c r="O195" s="5">
        <v>142.1</v>
      </c>
      <c r="P195" s="6">
        <v>10.88</v>
      </c>
      <c r="Q195" s="5">
        <v>3255.84</v>
      </c>
      <c r="R195" s="7">
        <v>3.53</v>
      </c>
      <c r="S195" s="5">
        <v>883.38249999999994</v>
      </c>
      <c r="T195" s="8">
        <v>24.33</v>
      </c>
      <c r="U195" s="5">
        <v>3044.2912500000002</v>
      </c>
      <c r="AT195" s="5" t="str">
        <f t="shared" si="30"/>
        <v/>
      </c>
      <c r="AV195" s="5" t="str">
        <f t="shared" si="31"/>
        <v/>
      </c>
      <c r="AX195" s="5" t="str">
        <f t="shared" si="32"/>
        <v/>
      </c>
      <c r="BA195" s="5">
        <f t="shared" si="24"/>
        <v>7325.6137500000004</v>
      </c>
      <c r="BB195" s="11">
        <f t="shared" si="25"/>
        <v>0.17045312810758814</v>
      </c>
      <c r="BC195" s="5">
        <f t="shared" si="26"/>
        <v>170.45312810758813</v>
      </c>
    </row>
    <row r="196" spans="1:55" x14ac:dyDescent="0.3">
      <c r="A196" s="1" t="s">
        <v>197</v>
      </c>
      <c r="B196" s="1" t="s">
        <v>1097</v>
      </c>
      <c r="C196" s="1" t="s">
        <v>195</v>
      </c>
      <c r="D196" s="1" t="s">
        <v>113</v>
      </c>
      <c r="E196" s="1" t="s">
        <v>74</v>
      </c>
      <c r="F196" s="1" t="s">
        <v>196</v>
      </c>
      <c r="G196" s="1" t="s">
        <v>64</v>
      </c>
      <c r="H196" s="1" t="s">
        <v>65</v>
      </c>
      <c r="I196" s="2">
        <v>320</v>
      </c>
      <c r="J196" s="2">
        <v>38.36</v>
      </c>
      <c r="K196" s="2">
        <f t="shared" ref="K196:K259" si="33">SUM(N196,P196,R196,T196,AB196,AD196,AF196,AH196,AK196,AO196,AQ196,V196,X196,Z196,BD196,AM196)</f>
        <v>25.979999999999997</v>
      </c>
      <c r="L196" s="2">
        <f t="shared" ref="L196:L259" si="34">SUM(M196,AJ196,AS196,AU196,AW196,AY196,AZ196)</f>
        <v>12.38</v>
      </c>
      <c r="R196" s="7">
        <v>0.74</v>
      </c>
      <c r="S196" s="5">
        <v>185.185</v>
      </c>
      <c r="T196" s="8">
        <v>25.24</v>
      </c>
      <c r="U196" s="5">
        <v>3158.1550000000002</v>
      </c>
      <c r="AT196" s="5" t="str">
        <f t="shared" si="30"/>
        <v/>
      </c>
      <c r="AV196" s="5" t="str">
        <f t="shared" si="31"/>
        <v/>
      </c>
      <c r="AX196" s="5" t="str">
        <f t="shared" si="32"/>
        <v/>
      </c>
      <c r="AZ196" s="2">
        <v>12.38</v>
      </c>
      <c r="BA196" s="5">
        <f t="shared" ref="BA196:BA259" si="35">SUM(O196,Q196,S196,U196,AC196,AE196,AG196,AI196,AL196,AP196,AR196,W196,Y196,AA196,BE196,AN196)</f>
        <v>3343.34</v>
      </c>
      <c r="BB196" s="11">
        <f t="shared" ref="BB196:BB259" si="36">(BA196/$BA$2287)*100</f>
        <v>7.77931762136959E-2</v>
      </c>
      <c r="BC196" s="5">
        <f t="shared" ref="BC196:BC259" si="37">(BB196/100)*$BC$1</f>
        <v>77.793176213695901</v>
      </c>
    </row>
    <row r="197" spans="1:55" x14ac:dyDescent="0.3">
      <c r="A197" s="1" t="s">
        <v>197</v>
      </c>
      <c r="B197" s="1" t="s">
        <v>1097</v>
      </c>
      <c r="C197" s="1" t="s">
        <v>195</v>
      </c>
      <c r="D197" s="1" t="s">
        <v>113</v>
      </c>
      <c r="E197" s="1" t="s">
        <v>75</v>
      </c>
      <c r="F197" s="1" t="s">
        <v>196</v>
      </c>
      <c r="G197" s="1" t="s">
        <v>64</v>
      </c>
      <c r="H197" s="1" t="s">
        <v>65</v>
      </c>
      <c r="I197" s="2">
        <v>320</v>
      </c>
      <c r="J197" s="2">
        <v>39.21</v>
      </c>
      <c r="K197" s="2">
        <f t="shared" si="33"/>
        <v>39.15</v>
      </c>
      <c r="L197" s="2">
        <f t="shared" si="34"/>
        <v>7.0000000000000007E-2</v>
      </c>
      <c r="R197" s="7">
        <v>15.41</v>
      </c>
      <c r="S197" s="5">
        <v>3856.3525</v>
      </c>
      <c r="T197" s="8">
        <v>23.74</v>
      </c>
      <c r="U197" s="5">
        <v>2970.4675000000002</v>
      </c>
      <c r="AT197" s="5" t="str">
        <f t="shared" si="30"/>
        <v/>
      </c>
      <c r="AV197" s="5" t="str">
        <f t="shared" si="31"/>
        <v/>
      </c>
      <c r="AX197" s="5" t="str">
        <f t="shared" si="32"/>
        <v/>
      </c>
      <c r="AZ197" s="2">
        <v>7.0000000000000007E-2</v>
      </c>
      <c r="BA197" s="5">
        <f t="shared" si="35"/>
        <v>6826.82</v>
      </c>
      <c r="BB197" s="11">
        <f t="shared" si="36"/>
        <v>0.15884714424473234</v>
      </c>
      <c r="BC197" s="5">
        <f t="shared" si="37"/>
        <v>158.84714424473236</v>
      </c>
    </row>
    <row r="198" spans="1:55" x14ac:dyDescent="0.3">
      <c r="A198" s="1" t="s">
        <v>197</v>
      </c>
      <c r="B198" s="1" t="s">
        <v>1097</v>
      </c>
      <c r="C198" s="1" t="s">
        <v>195</v>
      </c>
      <c r="D198" s="1" t="s">
        <v>113</v>
      </c>
      <c r="E198" s="1" t="s">
        <v>76</v>
      </c>
      <c r="F198" s="1" t="s">
        <v>196</v>
      </c>
      <c r="G198" s="1" t="s">
        <v>64</v>
      </c>
      <c r="H198" s="1" t="s">
        <v>65</v>
      </c>
      <c r="I198" s="2">
        <v>320</v>
      </c>
      <c r="J198" s="2">
        <v>36.799999999999997</v>
      </c>
      <c r="K198" s="2">
        <f t="shared" si="33"/>
        <v>36.799999999999997</v>
      </c>
      <c r="L198" s="2">
        <f t="shared" si="34"/>
        <v>0</v>
      </c>
      <c r="R198" s="7">
        <v>35.049999999999997</v>
      </c>
      <c r="S198" s="5">
        <v>8771.2624999999989</v>
      </c>
      <c r="T198" s="8">
        <v>1.75</v>
      </c>
      <c r="U198" s="5">
        <v>218.96875</v>
      </c>
      <c r="AT198" s="5" t="str">
        <f t="shared" si="30"/>
        <v/>
      </c>
      <c r="AV198" s="5" t="str">
        <f t="shared" si="31"/>
        <v/>
      </c>
      <c r="AX198" s="5" t="str">
        <f t="shared" si="32"/>
        <v/>
      </c>
      <c r="BA198" s="5">
        <f t="shared" si="35"/>
        <v>8990.2312499999989</v>
      </c>
      <c r="BB198" s="11">
        <f t="shared" si="36"/>
        <v>0.20918561792492704</v>
      </c>
      <c r="BC198" s="5">
        <f t="shared" si="37"/>
        <v>209.18561792492704</v>
      </c>
    </row>
    <row r="199" spans="1:55" x14ac:dyDescent="0.3">
      <c r="A199" s="1" t="s">
        <v>198</v>
      </c>
      <c r="B199" s="1" t="s">
        <v>199</v>
      </c>
      <c r="C199" s="1" t="s">
        <v>200</v>
      </c>
      <c r="D199" s="1" t="s">
        <v>201</v>
      </c>
      <c r="E199" s="1" t="s">
        <v>62</v>
      </c>
      <c r="F199" s="1" t="s">
        <v>196</v>
      </c>
      <c r="G199" s="1" t="s">
        <v>64</v>
      </c>
      <c r="H199" s="1" t="s">
        <v>65</v>
      </c>
      <c r="I199" s="2">
        <v>160</v>
      </c>
      <c r="J199" s="2">
        <v>38.659999999999997</v>
      </c>
      <c r="K199" s="2">
        <f t="shared" si="33"/>
        <v>38.67</v>
      </c>
      <c r="L199" s="2">
        <f t="shared" si="34"/>
        <v>0</v>
      </c>
      <c r="N199" s="4">
        <v>0.78</v>
      </c>
      <c r="O199" s="5">
        <v>395.85</v>
      </c>
      <c r="P199" s="6">
        <v>25.26</v>
      </c>
      <c r="Q199" s="5">
        <v>7559.0550000000003</v>
      </c>
      <c r="R199" s="7">
        <v>12.63</v>
      </c>
      <c r="S199" s="5">
        <v>3160.6574999999998</v>
      </c>
      <c r="AT199" s="5" t="str">
        <f t="shared" si="30"/>
        <v/>
      </c>
      <c r="AV199" s="5" t="str">
        <f t="shared" si="31"/>
        <v/>
      </c>
      <c r="AX199" s="5" t="str">
        <f t="shared" si="32"/>
        <v/>
      </c>
      <c r="BA199" s="5">
        <f t="shared" si="35"/>
        <v>11115.5625</v>
      </c>
      <c r="BB199" s="11">
        <f t="shared" si="36"/>
        <v>0.2586380422801301</v>
      </c>
      <c r="BC199" s="5">
        <f t="shared" si="37"/>
        <v>258.63804228013009</v>
      </c>
    </row>
    <row r="200" spans="1:55" x14ac:dyDescent="0.3">
      <c r="A200" s="1" t="s">
        <v>198</v>
      </c>
      <c r="B200" s="1" t="s">
        <v>199</v>
      </c>
      <c r="C200" s="1" t="s">
        <v>200</v>
      </c>
      <c r="D200" s="1" t="s">
        <v>201</v>
      </c>
      <c r="E200" s="1" t="s">
        <v>66</v>
      </c>
      <c r="F200" s="1" t="s">
        <v>196</v>
      </c>
      <c r="G200" s="1" t="s">
        <v>64</v>
      </c>
      <c r="H200" s="1" t="s">
        <v>65</v>
      </c>
      <c r="I200" s="2">
        <v>160</v>
      </c>
      <c r="J200" s="2">
        <v>38.17</v>
      </c>
      <c r="K200" s="2">
        <f t="shared" si="33"/>
        <v>27.06</v>
      </c>
      <c r="L200" s="2">
        <f t="shared" si="34"/>
        <v>11.11</v>
      </c>
      <c r="R200" s="7">
        <v>27.06</v>
      </c>
      <c r="S200" s="5">
        <v>6771.7649999999994</v>
      </c>
      <c r="AT200" s="5" t="str">
        <f t="shared" si="30"/>
        <v/>
      </c>
      <c r="AV200" s="5" t="str">
        <f t="shared" si="31"/>
        <v/>
      </c>
      <c r="AX200" s="5" t="str">
        <f t="shared" si="32"/>
        <v/>
      </c>
      <c r="AZ200" s="2">
        <v>11.11</v>
      </c>
      <c r="BA200" s="5">
        <f t="shared" si="35"/>
        <v>6771.7649999999994</v>
      </c>
      <c r="BB200" s="11">
        <f t="shared" si="36"/>
        <v>0.15756611888791999</v>
      </c>
      <c r="BC200" s="5">
        <f t="shared" si="37"/>
        <v>157.56611888792</v>
      </c>
    </row>
    <row r="201" spans="1:55" x14ac:dyDescent="0.3">
      <c r="A201" s="1" t="s">
        <v>198</v>
      </c>
      <c r="B201" s="1" t="s">
        <v>199</v>
      </c>
      <c r="C201" s="1" t="s">
        <v>200</v>
      </c>
      <c r="D201" s="1" t="s">
        <v>201</v>
      </c>
      <c r="E201" s="1" t="s">
        <v>86</v>
      </c>
      <c r="F201" s="1" t="s">
        <v>196</v>
      </c>
      <c r="G201" s="1" t="s">
        <v>64</v>
      </c>
      <c r="H201" s="1" t="s">
        <v>65</v>
      </c>
      <c r="I201" s="2">
        <v>160</v>
      </c>
      <c r="J201" s="2">
        <v>39.909999999999997</v>
      </c>
      <c r="K201" s="2">
        <f t="shared" si="33"/>
        <v>25.39</v>
      </c>
      <c r="L201" s="2">
        <f t="shared" si="34"/>
        <v>14.52</v>
      </c>
      <c r="P201" s="6">
        <v>0.93</v>
      </c>
      <c r="Q201" s="5">
        <v>278.30250000000001</v>
      </c>
      <c r="R201" s="7">
        <v>24.46</v>
      </c>
      <c r="S201" s="5">
        <v>6121.1149999999998</v>
      </c>
      <c r="AT201" s="5" t="str">
        <f t="shared" si="30"/>
        <v/>
      </c>
      <c r="AV201" s="5" t="str">
        <f t="shared" si="31"/>
        <v/>
      </c>
      <c r="AX201" s="5" t="str">
        <f t="shared" si="32"/>
        <v/>
      </c>
      <c r="AZ201" s="2">
        <v>14.52</v>
      </c>
      <c r="BA201" s="5">
        <f t="shared" si="35"/>
        <v>6399.4174999999996</v>
      </c>
      <c r="BB201" s="11">
        <f t="shared" si="36"/>
        <v>0.14890229927034324</v>
      </c>
      <c r="BC201" s="5">
        <f t="shared" si="37"/>
        <v>148.90229927034324</v>
      </c>
    </row>
    <row r="202" spans="1:55" x14ac:dyDescent="0.3">
      <c r="A202" s="1" t="s">
        <v>198</v>
      </c>
      <c r="B202" s="1" t="s">
        <v>199</v>
      </c>
      <c r="C202" s="1" t="s">
        <v>200</v>
      </c>
      <c r="D202" s="1" t="s">
        <v>201</v>
      </c>
      <c r="E202" s="1" t="s">
        <v>81</v>
      </c>
      <c r="F202" s="1" t="s">
        <v>196</v>
      </c>
      <c r="G202" s="1" t="s">
        <v>64</v>
      </c>
      <c r="H202" s="1" t="s">
        <v>65</v>
      </c>
      <c r="I202" s="2">
        <v>160</v>
      </c>
      <c r="J202" s="2">
        <v>40.869999999999997</v>
      </c>
      <c r="K202" s="2">
        <f t="shared" si="33"/>
        <v>40</v>
      </c>
      <c r="L202" s="2">
        <f t="shared" si="34"/>
        <v>0</v>
      </c>
      <c r="N202" s="4">
        <v>6.45</v>
      </c>
      <c r="O202" s="5">
        <v>3273.375</v>
      </c>
      <c r="P202" s="6">
        <v>10.02</v>
      </c>
      <c r="Q202" s="5">
        <v>2998.4850000000001</v>
      </c>
      <c r="R202" s="7">
        <v>23.53</v>
      </c>
      <c r="S202" s="5">
        <v>5888.3825000000006</v>
      </c>
      <c r="AT202" s="5" t="str">
        <f t="shared" si="30"/>
        <v/>
      </c>
      <c r="AV202" s="5" t="str">
        <f t="shared" si="31"/>
        <v/>
      </c>
      <c r="AX202" s="5" t="str">
        <f t="shared" si="32"/>
        <v/>
      </c>
      <c r="BA202" s="5">
        <f t="shared" si="35"/>
        <v>12160.2425</v>
      </c>
      <c r="BB202" s="11">
        <f t="shared" si="36"/>
        <v>0.28294576310030511</v>
      </c>
      <c r="BC202" s="5">
        <f t="shared" si="37"/>
        <v>282.9457631003051</v>
      </c>
    </row>
    <row r="203" spans="1:55" x14ac:dyDescent="0.3">
      <c r="A203" s="1" t="s">
        <v>202</v>
      </c>
      <c r="B203" s="1" t="s">
        <v>1097</v>
      </c>
      <c r="C203" s="1" t="s">
        <v>195</v>
      </c>
      <c r="D203" s="1" t="s">
        <v>113</v>
      </c>
      <c r="E203" s="1" t="s">
        <v>66</v>
      </c>
      <c r="F203" s="1" t="s">
        <v>196</v>
      </c>
      <c r="G203" s="1" t="s">
        <v>64</v>
      </c>
      <c r="H203" s="1" t="s">
        <v>65</v>
      </c>
      <c r="I203" s="2">
        <v>120</v>
      </c>
      <c r="J203" s="2">
        <v>0.09</v>
      </c>
      <c r="K203" s="2">
        <f t="shared" si="33"/>
        <v>0.09</v>
      </c>
      <c r="L203" s="2">
        <f t="shared" si="34"/>
        <v>0</v>
      </c>
      <c r="R203" s="7">
        <v>0.09</v>
      </c>
      <c r="S203" s="5">
        <v>22.522500000000001</v>
      </c>
      <c r="AT203" s="5" t="str">
        <f t="shared" si="30"/>
        <v/>
      </c>
      <c r="AV203" s="5" t="str">
        <f t="shared" si="31"/>
        <v/>
      </c>
      <c r="AX203" s="5" t="str">
        <f t="shared" si="32"/>
        <v/>
      </c>
      <c r="BA203" s="5">
        <f t="shared" si="35"/>
        <v>22.522500000000001</v>
      </c>
      <c r="BB203" s="11">
        <f t="shared" si="36"/>
        <v>5.240558277868736E-4</v>
      </c>
      <c r="BC203" s="5">
        <f t="shared" si="37"/>
        <v>0.52405582778687365</v>
      </c>
    </row>
    <row r="204" spans="1:55" x14ac:dyDescent="0.3">
      <c r="A204" s="1" t="s">
        <v>202</v>
      </c>
      <c r="B204" s="1" t="s">
        <v>1097</v>
      </c>
      <c r="C204" s="1" t="s">
        <v>195</v>
      </c>
      <c r="D204" s="1" t="s">
        <v>113</v>
      </c>
      <c r="E204" s="1" t="s">
        <v>67</v>
      </c>
      <c r="F204" s="1" t="s">
        <v>196</v>
      </c>
      <c r="G204" s="1" t="s">
        <v>64</v>
      </c>
      <c r="H204" s="1" t="s">
        <v>65</v>
      </c>
      <c r="I204" s="2">
        <v>120</v>
      </c>
      <c r="J204" s="2">
        <v>39.25</v>
      </c>
      <c r="K204" s="2">
        <f t="shared" si="33"/>
        <v>39.25</v>
      </c>
      <c r="L204" s="2">
        <f t="shared" si="34"/>
        <v>0</v>
      </c>
      <c r="R204" s="7">
        <v>39.25</v>
      </c>
      <c r="S204" s="5">
        <v>9822.3125</v>
      </c>
      <c r="AT204" s="5" t="str">
        <f t="shared" si="30"/>
        <v/>
      </c>
      <c r="AV204" s="5" t="str">
        <f t="shared" si="31"/>
        <v/>
      </c>
      <c r="AX204" s="5" t="str">
        <f t="shared" si="32"/>
        <v/>
      </c>
      <c r="BA204" s="5">
        <f t="shared" si="35"/>
        <v>9822.3125</v>
      </c>
      <c r="BB204" s="11">
        <f t="shared" si="36"/>
        <v>0.22854656934038656</v>
      </c>
      <c r="BC204" s="5">
        <f t="shared" si="37"/>
        <v>228.54656934038655</v>
      </c>
    </row>
    <row r="205" spans="1:55" x14ac:dyDescent="0.3">
      <c r="A205" s="1" t="s">
        <v>202</v>
      </c>
      <c r="B205" s="1" t="s">
        <v>1097</v>
      </c>
      <c r="C205" s="1" t="s">
        <v>195</v>
      </c>
      <c r="D205" s="1" t="s">
        <v>113</v>
      </c>
      <c r="E205" s="1" t="s">
        <v>68</v>
      </c>
      <c r="F205" s="1" t="s">
        <v>196</v>
      </c>
      <c r="G205" s="1" t="s">
        <v>64</v>
      </c>
      <c r="H205" s="1" t="s">
        <v>65</v>
      </c>
      <c r="I205" s="2">
        <v>120</v>
      </c>
      <c r="J205" s="2">
        <v>19.39</v>
      </c>
      <c r="K205" s="2">
        <f t="shared" si="33"/>
        <v>19.39</v>
      </c>
      <c r="L205" s="2">
        <f t="shared" si="34"/>
        <v>0</v>
      </c>
      <c r="R205" s="7">
        <v>19.39</v>
      </c>
      <c r="S205" s="5">
        <v>4852.3474999999999</v>
      </c>
      <c r="AT205" s="5" t="str">
        <f t="shared" si="30"/>
        <v/>
      </c>
      <c r="AV205" s="5" t="str">
        <f t="shared" si="31"/>
        <v/>
      </c>
      <c r="AX205" s="5" t="str">
        <f t="shared" si="32"/>
        <v/>
      </c>
      <c r="BA205" s="5">
        <f t="shared" si="35"/>
        <v>4852.3474999999999</v>
      </c>
      <c r="BB205" s="11">
        <f t="shared" si="36"/>
        <v>0.11290491667541644</v>
      </c>
      <c r="BC205" s="5">
        <f t="shared" si="37"/>
        <v>112.90491667541643</v>
      </c>
    </row>
    <row r="206" spans="1:55" x14ac:dyDescent="0.3">
      <c r="A206" s="1" t="s">
        <v>202</v>
      </c>
      <c r="B206" s="1" t="s">
        <v>1097</v>
      </c>
      <c r="C206" s="1" t="s">
        <v>195</v>
      </c>
      <c r="D206" s="1" t="s">
        <v>113</v>
      </c>
      <c r="E206" s="1" t="s">
        <v>94</v>
      </c>
      <c r="F206" s="1" t="s">
        <v>196</v>
      </c>
      <c r="G206" s="1" t="s">
        <v>64</v>
      </c>
      <c r="H206" s="1" t="s">
        <v>65</v>
      </c>
      <c r="I206" s="2">
        <v>120</v>
      </c>
      <c r="J206" s="2">
        <v>20.059999999999999</v>
      </c>
      <c r="K206" s="2">
        <f t="shared" si="33"/>
        <v>20.059999999999999</v>
      </c>
      <c r="L206" s="2">
        <f t="shared" si="34"/>
        <v>0</v>
      </c>
      <c r="P206" s="6">
        <v>11.29</v>
      </c>
      <c r="Q206" s="5">
        <v>3378.5324999999998</v>
      </c>
      <c r="R206" s="7">
        <v>8.77</v>
      </c>
      <c r="S206" s="5">
        <v>2194.6925000000001</v>
      </c>
      <c r="AT206" s="5" t="str">
        <f t="shared" si="30"/>
        <v/>
      </c>
      <c r="AV206" s="5" t="str">
        <f t="shared" si="31"/>
        <v/>
      </c>
      <c r="AX206" s="5" t="str">
        <f t="shared" si="32"/>
        <v/>
      </c>
      <c r="BA206" s="5">
        <f t="shared" si="35"/>
        <v>5573.2250000000004</v>
      </c>
      <c r="BB206" s="11">
        <f t="shared" si="36"/>
        <v>0.12967836789066484</v>
      </c>
      <c r="BC206" s="5">
        <f t="shared" si="37"/>
        <v>129.67836789066482</v>
      </c>
    </row>
    <row r="207" spans="1:55" x14ac:dyDescent="0.3">
      <c r="A207" s="1" t="s">
        <v>202</v>
      </c>
      <c r="B207" s="1" t="s">
        <v>1097</v>
      </c>
      <c r="C207" s="1" t="s">
        <v>195</v>
      </c>
      <c r="D207" s="1" t="s">
        <v>113</v>
      </c>
      <c r="E207" s="1" t="s">
        <v>91</v>
      </c>
      <c r="F207" s="1" t="s">
        <v>196</v>
      </c>
      <c r="G207" s="1" t="s">
        <v>64</v>
      </c>
      <c r="H207" s="1" t="s">
        <v>65</v>
      </c>
      <c r="I207" s="2">
        <v>120</v>
      </c>
      <c r="J207" s="2">
        <v>40.520000000000003</v>
      </c>
      <c r="K207" s="2">
        <f t="shared" si="33"/>
        <v>38.47</v>
      </c>
      <c r="L207" s="2">
        <f t="shared" si="34"/>
        <v>1.53</v>
      </c>
      <c r="P207" s="6">
        <v>10.54</v>
      </c>
      <c r="Q207" s="5">
        <v>3154.0949999999998</v>
      </c>
      <c r="R207" s="7">
        <v>27.93</v>
      </c>
      <c r="S207" s="5">
        <v>6989.4825000000001</v>
      </c>
      <c r="AT207" s="5" t="str">
        <f t="shared" si="30"/>
        <v/>
      </c>
      <c r="AV207" s="5" t="str">
        <f t="shared" si="31"/>
        <v/>
      </c>
      <c r="AX207" s="5" t="str">
        <f t="shared" si="32"/>
        <v/>
      </c>
      <c r="AZ207" s="2">
        <v>1.53</v>
      </c>
      <c r="BA207" s="5">
        <f t="shared" si="35"/>
        <v>10143.577499999999</v>
      </c>
      <c r="BB207" s="11">
        <f t="shared" si="36"/>
        <v>0.2360217961364327</v>
      </c>
      <c r="BC207" s="5">
        <f t="shared" si="37"/>
        <v>236.0217961364327</v>
      </c>
    </row>
    <row r="208" spans="1:55" x14ac:dyDescent="0.3">
      <c r="A208" s="1" t="s">
        <v>202</v>
      </c>
      <c r="B208" s="1" t="s">
        <v>1097</v>
      </c>
      <c r="C208" s="1" t="s">
        <v>195</v>
      </c>
      <c r="D208" s="1" t="s">
        <v>113</v>
      </c>
      <c r="E208" s="1" t="s">
        <v>86</v>
      </c>
      <c r="F208" s="1" t="s">
        <v>196</v>
      </c>
      <c r="G208" s="1" t="s">
        <v>64</v>
      </c>
      <c r="H208" s="1" t="s">
        <v>65</v>
      </c>
      <c r="I208" s="2">
        <v>120</v>
      </c>
      <c r="J208" s="2">
        <v>0.09</v>
      </c>
      <c r="K208" s="2">
        <f t="shared" si="33"/>
        <v>0.08</v>
      </c>
      <c r="L208" s="2">
        <f t="shared" si="34"/>
        <v>0.02</v>
      </c>
      <c r="P208" s="6">
        <v>0.02</v>
      </c>
      <c r="Q208" s="5">
        <v>5.9850000000000003</v>
      </c>
      <c r="R208" s="7">
        <v>0.06</v>
      </c>
      <c r="S208" s="5">
        <v>15.015000000000001</v>
      </c>
      <c r="AT208" s="5" t="str">
        <f t="shared" si="30"/>
        <v/>
      </c>
      <c r="AV208" s="5" t="str">
        <f t="shared" si="31"/>
        <v/>
      </c>
      <c r="AX208" s="5" t="str">
        <f t="shared" si="32"/>
        <v/>
      </c>
      <c r="AZ208" s="2">
        <v>0.02</v>
      </c>
      <c r="BA208" s="5">
        <f t="shared" si="35"/>
        <v>21</v>
      </c>
      <c r="BB208" s="11">
        <f t="shared" si="36"/>
        <v>4.8863014245862345E-4</v>
      </c>
      <c r="BC208" s="5">
        <f t="shared" si="37"/>
        <v>0.48863014245862341</v>
      </c>
    </row>
    <row r="209" spans="1:55" x14ac:dyDescent="0.3">
      <c r="A209" s="1" t="s">
        <v>203</v>
      </c>
      <c r="B209" s="1" t="s">
        <v>204</v>
      </c>
      <c r="C209" s="1" t="s">
        <v>205</v>
      </c>
      <c r="D209" s="1" t="s">
        <v>206</v>
      </c>
      <c r="E209" s="1" t="s">
        <v>69</v>
      </c>
      <c r="F209" s="1" t="s">
        <v>207</v>
      </c>
      <c r="G209" s="1" t="s">
        <v>64</v>
      </c>
      <c r="H209" s="1" t="s">
        <v>65</v>
      </c>
      <c r="I209" s="2">
        <v>163.41</v>
      </c>
      <c r="J209" s="2">
        <v>7.0000000000000007E-2</v>
      </c>
      <c r="K209" s="2">
        <f t="shared" si="33"/>
        <v>7.0000000000000007E-2</v>
      </c>
      <c r="L209" s="2">
        <f t="shared" si="34"/>
        <v>0</v>
      </c>
      <c r="N209" s="4">
        <v>0.03</v>
      </c>
      <c r="O209" s="5">
        <v>15.225</v>
      </c>
      <c r="P209" s="6">
        <v>0.04</v>
      </c>
      <c r="Q209" s="5">
        <v>11.97</v>
      </c>
      <c r="AT209" s="5" t="str">
        <f t="shared" si="30"/>
        <v/>
      </c>
      <c r="AV209" s="5" t="str">
        <f t="shared" si="31"/>
        <v/>
      </c>
      <c r="AX209" s="5" t="str">
        <f t="shared" si="32"/>
        <v/>
      </c>
      <c r="BA209" s="5">
        <f t="shared" si="35"/>
        <v>27.195</v>
      </c>
      <c r="BB209" s="11">
        <f t="shared" si="36"/>
        <v>6.3277603448391728E-4</v>
      </c>
      <c r="BC209" s="5">
        <f t="shared" si="37"/>
        <v>0.63277603448391728</v>
      </c>
    </row>
    <row r="210" spans="1:55" x14ac:dyDescent="0.3">
      <c r="A210" s="1" t="s">
        <v>203</v>
      </c>
      <c r="B210" s="1" t="s">
        <v>204</v>
      </c>
      <c r="C210" s="1" t="s">
        <v>205</v>
      </c>
      <c r="D210" s="1" t="s">
        <v>206</v>
      </c>
      <c r="E210" s="1" t="s">
        <v>70</v>
      </c>
      <c r="F210" s="1" t="s">
        <v>207</v>
      </c>
      <c r="G210" s="1" t="s">
        <v>64</v>
      </c>
      <c r="H210" s="1" t="s">
        <v>65</v>
      </c>
      <c r="I210" s="2">
        <v>163.41</v>
      </c>
      <c r="J210" s="2">
        <v>7.0000000000000007E-2</v>
      </c>
      <c r="K210" s="2">
        <f t="shared" si="33"/>
        <v>7.0000000000000007E-2</v>
      </c>
      <c r="L210" s="2">
        <f t="shared" si="34"/>
        <v>0</v>
      </c>
      <c r="P210" s="6">
        <v>0.05</v>
      </c>
      <c r="Q210" s="5">
        <v>14.9625</v>
      </c>
      <c r="R210" s="7">
        <v>0.02</v>
      </c>
      <c r="S210" s="5">
        <v>5.0049999999999999</v>
      </c>
      <c r="AT210" s="5" t="str">
        <f t="shared" si="30"/>
        <v/>
      </c>
      <c r="AV210" s="5" t="str">
        <f t="shared" si="31"/>
        <v/>
      </c>
      <c r="AX210" s="5" t="str">
        <f t="shared" si="32"/>
        <v/>
      </c>
      <c r="BA210" s="5">
        <f t="shared" si="35"/>
        <v>19.967500000000001</v>
      </c>
      <c r="BB210" s="11">
        <f t="shared" si="36"/>
        <v>4.6460582712107447E-4</v>
      </c>
      <c r="BC210" s="5">
        <f t="shared" si="37"/>
        <v>0.46460582712107446</v>
      </c>
    </row>
    <row r="211" spans="1:55" x14ac:dyDescent="0.3">
      <c r="A211" s="1" t="s">
        <v>203</v>
      </c>
      <c r="B211" s="1" t="s">
        <v>204</v>
      </c>
      <c r="C211" s="1" t="s">
        <v>205</v>
      </c>
      <c r="D211" s="1" t="s">
        <v>206</v>
      </c>
      <c r="E211" s="1" t="s">
        <v>71</v>
      </c>
      <c r="F211" s="1" t="s">
        <v>207</v>
      </c>
      <c r="G211" s="1" t="s">
        <v>64</v>
      </c>
      <c r="H211" s="1" t="s">
        <v>65</v>
      </c>
      <c r="I211" s="2">
        <v>163.41</v>
      </c>
      <c r="J211" s="2">
        <v>7.0000000000000007E-2</v>
      </c>
      <c r="K211" s="2">
        <f t="shared" si="33"/>
        <v>6.9999999999999993E-2</v>
      </c>
      <c r="L211" s="2">
        <f t="shared" si="34"/>
        <v>0</v>
      </c>
      <c r="P211" s="6">
        <v>0.06</v>
      </c>
      <c r="Q211" s="5">
        <v>17.954999999999998</v>
      </c>
      <c r="R211" s="7">
        <v>0.01</v>
      </c>
      <c r="S211" s="5">
        <v>2.5024999999999999</v>
      </c>
      <c r="AT211" s="5" t="str">
        <f t="shared" si="30"/>
        <v/>
      </c>
      <c r="AV211" s="5" t="str">
        <f t="shared" si="31"/>
        <v/>
      </c>
      <c r="AX211" s="5" t="str">
        <f t="shared" si="32"/>
        <v/>
      </c>
      <c r="BA211" s="5">
        <f t="shared" si="35"/>
        <v>20.4575</v>
      </c>
      <c r="BB211" s="11">
        <f t="shared" si="36"/>
        <v>4.7600719711177566E-4</v>
      </c>
      <c r="BC211" s="5">
        <f t="shared" si="37"/>
        <v>0.47600719711177569</v>
      </c>
    </row>
    <row r="212" spans="1:55" x14ac:dyDescent="0.3">
      <c r="A212" s="1" t="s">
        <v>203</v>
      </c>
      <c r="B212" s="1" t="s">
        <v>204</v>
      </c>
      <c r="C212" s="1" t="s">
        <v>205</v>
      </c>
      <c r="D212" s="1" t="s">
        <v>206</v>
      </c>
      <c r="E212" s="1" t="s">
        <v>72</v>
      </c>
      <c r="F212" s="1" t="s">
        <v>207</v>
      </c>
      <c r="G212" s="1" t="s">
        <v>64</v>
      </c>
      <c r="H212" s="1" t="s">
        <v>65</v>
      </c>
      <c r="I212" s="2">
        <v>163.41</v>
      </c>
      <c r="J212" s="2">
        <v>7.0000000000000007E-2</v>
      </c>
      <c r="K212" s="2">
        <f t="shared" si="33"/>
        <v>6.9999999999999993E-2</v>
      </c>
      <c r="L212" s="2">
        <f t="shared" si="34"/>
        <v>0</v>
      </c>
      <c r="N212" s="4">
        <v>0.01</v>
      </c>
      <c r="O212" s="5">
        <v>5.0750000000000002</v>
      </c>
      <c r="P212" s="6">
        <v>0.06</v>
      </c>
      <c r="Q212" s="5">
        <v>17.954999999999998</v>
      </c>
      <c r="AT212" s="5" t="str">
        <f t="shared" si="30"/>
        <v/>
      </c>
      <c r="AV212" s="5" t="str">
        <f t="shared" si="31"/>
        <v/>
      </c>
      <c r="AX212" s="5" t="str">
        <f t="shared" si="32"/>
        <v/>
      </c>
      <c r="BA212" s="5">
        <f t="shared" si="35"/>
        <v>23.029999999999998</v>
      </c>
      <c r="BB212" s="11">
        <f t="shared" si="36"/>
        <v>5.3586438956295692E-4</v>
      </c>
      <c r="BC212" s="5">
        <f t="shared" si="37"/>
        <v>0.5358643895629569</v>
      </c>
    </row>
    <row r="213" spans="1:55" x14ac:dyDescent="0.3">
      <c r="A213" s="1" t="s">
        <v>203</v>
      </c>
      <c r="B213" s="1" t="s">
        <v>204</v>
      </c>
      <c r="C213" s="1" t="s">
        <v>205</v>
      </c>
      <c r="D213" s="1" t="s">
        <v>206</v>
      </c>
      <c r="E213" s="1" t="s">
        <v>73</v>
      </c>
      <c r="F213" s="1" t="s">
        <v>207</v>
      </c>
      <c r="G213" s="1" t="s">
        <v>64</v>
      </c>
      <c r="H213" s="1" t="s">
        <v>65</v>
      </c>
      <c r="I213" s="2">
        <v>163.41</v>
      </c>
      <c r="J213" s="2">
        <v>39.68</v>
      </c>
      <c r="K213" s="2">
        <f t="shared" si="33"/>
        <v>39.669999999999995</v>
      </c>
      <c r="L213" s="2">
        <f t="shared" si="34"/>
        <v>0</v>
      </c>
      <c r="N213" s="4">
        <v>0.61</v>
      </c>
      <c r="O213" s="5">
        <v>309.57499999999999</v>
      </c>
      <c r="P213" s="6">
        <v>32.049999999999997</v>
      </c>
      <c r="Q213" s="5">
        <v>9590.9624999999996</v>
      </c>
      <c r="R213" s="7">
        <v>7.01</v>
      </c>
      <c r="S213" s="5">
        <v>1754.2525000000001</v>
      </c>
      <c r="AT213" s="5" t="str">
        <f t="shared" si="30"/>
        <v/>
      </c>
      <c r="AV213" s="5" t="str">
        <f t="shared" si="31"/>
        <v/>
      </c>
      <c r="AX213" s="5" t="str">
        <f t="shared" si="32"/>
        <v/>
      </c>
      <c r="BA213" s="5">
        <f t="shared" si="35"/>
        <v>11654.79</v>
      </c>
      <c r="BB213" s="11">
        <f t="shared" si="36"/>
        <v>0.27118484276311144</v>
      </c>
      <c r="BC213" s="5">
        <f t="shared" si="37"/>
        <v>271.18484276311142</v>
      </c>
    </row>
    <row r="214" spans="1:55" x14ac:dyDescent="0.3">
      <c r="A214" s="1" t="s">
        <v>203</v>
      </c>
      <c r="B214" s="1" t="s">
        <v>204</v>
      </c>
      <c r="C214" s="1" t="s">
        <v>205</v>
      </c>
      <c r="D214" s="1" t="s">
        <v>206</v>
      </c>
      <c r="E214" s="1" t="s">
        <v>74</v>
      </c>
      <c r="F214" s="1" t="s">
        <v>207</v>
      </c>
      <c r="G214" s="1" t="s">
        <v>64</v>
      </c>
      <c r="H214" s="1" t="s">
        <v>65</v>
      </c>
      <c r="I214" s="2">
        <v>163.41</v>
      </c>
      <c r="J214" s="2">
        <v>39.26</v>
      </c>
      <c r="K214" s="2">
        <f t="shared" si="33"/>
        <v>39.260000000000005</v>
      </c>
      <c r="L214" s="2">
        <f t="shared" si="34"/>
        <v>0</v>
      </c>
      <c r="P214" s="6">
        <v>14.89</v>
      </c>
      <c r="Q214" s="5">
        <v>4455.8325000000004</v>
      </c>
      <c r="R214" s="7">
        <v>24.37</v>
      </c>
      <c r="S214" s="5">
        <v>6098.5925000000007</v>
      </c>
      <c r="AT214" s="5" t="str">
        <f t="shared" si="30"/>
        <v/>
      </c>
      <c r="AV214" s="5" t="str">
        <f t="shared" si="31"/>
        <v/>
      </c>
      <c r="AX214" s="5" t="str">
        <f t="shared" si="32"/>
        <v/>
      </c>
      <c r="BA214" s="5">
        <f t="shared" si="35"/>
        <v>10554.425000000001</v>
      </c>
      <c r="BB214" s="11">
        <f t="shared" si="36"/>
        <v>0.24558143768185031</v>
      </c>
      <c r="BC214" s="5">
        <f t="shared" si="37"/>
        <v>245.58143768185033</v>
      </c>
    </row>
    <row r="215" spans="1:55" x14ac:dyDescent="0.3">
      <c r="A215" s="1" t="s">
        <v>203</v>
      </c>
      <c r="B215" s="1" t="s">
        <v>204</v>
      </c>
      <c r="C215" s="1" t="s">
        <v>205</v>
      </c>
      <c r="D215" s="1" t="s">
        <v>206</v>
      </c>
      <c r="E215" s="1" t="s">
        <v>75</v>
      </c>
      <c r="F215" s="1" t="s">
        <v>207</v>
      </c>
      <c r="G215" s="1" t="s">
        <v>64</v>
      </c>
      <c r="H215" s="1" t="s">
        <v>65</v>
      </c>
      <c r="I215" s="2">
        <v>163.41</v>
      </c>
      <c r="J215" s="2">
        <v>39.64</v>
      </c>
      <c r="K215" s="2">
        <f t="shared" si="33"/>
        <v>34.269999999999996</v>
      </c>
      <c r="L215" s="2">
        <f t="shared" si="34"/>
        <v>5.37</v>
      </c>
      <c r="P215" s="6">
        <v>23.99</v>
      </c>
      <c r="Q215" s="5">
        <v>7179.0074999999997</v>
      </c>
      <c r="R215" s="7">
        <v>10.28</v>
      </c>
      <c r="S215" s="5">
        <v>2572.5700000000002</v>
      </c>
      <c r="AT215" s="5" t="str">
        <f t="shared" si="30"/>
        <v/>
      </c>
      <c r="AV215" s="5" t="str">
        <f t="shared" si="31"/>
        <v/>
      </c>
      <c r="AX215" s="5" t="str">
        <f t="shared" si="32"/>
        <v/>
      </c>
      <c r="AZ215" s="2">
        <v>5.37</v>
      </c>
      <c r="BA215" s="5">
        <f t="shared" si="35"/>
        <v>9751.5774999999994</v>
      </c>
      <c r="BB215" s="11">
        <f t="shared" si="36"/>
        <v>0.22690070014387176</v>
      </c>
      <c r="BC215" s="5">
        <f t="shared" si="37"/>
        <v>226.90070014387177</v>
      </c>
    </row>
    <row r="216" spans="1:55" x14ac:dyDescent="0.3">
      <c r="A216" s="1" t="s">
        <v>203</v>
      </c>
      <c r="B216" s="1" t="s">
        <v>204</v>
      </c>
      <c r="C216" s="1" t="s">
        <v>205</v>
      </c>
      <c r="D216" s="1" t="s">
        <v>206</v>
      </c>
      <c r="E216" s="1" t="s">
        <v>76</v>
      </c>
      <c r="F216" s="1" t="s">
        <v>207</v>
      </c>
      <c r="G216" s="1" t="s">
        <v>64</v>
      </c>
      <c r="H216" s="1" t="s">
        <v>65</v>
      </c>
      <c r="I216" s="2">
        <v>163.41</v>
      </c>
      <c r="J216" s="2">
        <v>38.090000000000003</v>
      </c>
      <c r="K216" s="2">
        <f t="shared" si="33"/>
        <v>34.39</v>
      </c>
      <c r="L216" s="2">
        <f t="shared" si="34"/>
        <v>3.7</v>
      </c>
      <c r="N216" s="4">
        <v>1.63</v>
      </c>
      <c r="O216" s="5">
        <v>827.22499999999991</v>
      </c>
      <c r="P216" s="6">
        <v>29.04</v>
      </c>
      <c r="Q216" s="5">
        <v>8690.2199999999993</v>
      </c>
      <c r="R216" s="7">
        <v>3.72</v>
      </c>
      <c r="S216" s="5">
        <v>930.93000000000006</v>
      </c>
      <c r="AT216" s="5" t="str">
        <f t="shared" si="30"/>
        <v/>
      </c>
      <c r="AV216" s="5" t="str">
        <f t="shared" si="31"/>
        <v/>
      </c>
      <c r="AX216" s="5" t="str">
        <f t="shared" si="32"/>
        <v/>
      </c>
      <c r="AZ216" s="2">
        <v>3.7</v>
      </c>
      <c r="BA216" s="5">
        <f t="shared" si="35"/>
        <v>10448.375</v>
      </c>
      <c r="BB216" s="11">
        <f t="shared" si="36"/>
        <v>0.24311385546243428</v>
      </c>
      <c r="BC216" s="5">
        <f t="shared" si="37"/>
        <v>243.11385546243429</v>
      </c>
    </row>
    <row r="217" spans="1:55" x14ac:dyDescent="0.3">
      <c r="A217" s="1" t="s">
        <v>208</v>
      </c>
      <c r="B217" s="1" t="s">
        <v>1098</v>
      </c>
      <c r="C217" s="1" t="s">
        <v>209</v>
      </c>
      <c r="D217" s="1" t="s">
        <v>210</v>
      </c>
      <c r="E217" s="1" t="s">
        <v>62</v>
      </c>
      <c r="F217" s="1" t="s">
        <v>207</v>
      </c>
      <c r="G217" s="1" t="s">
        <v>64</v>
      </c>
      <c r="H217" s="1" t="s">
        <v>65</v>
      </c>
      <c r="I217" s="2">
        <v>156.59</v>
      </c>
      <c r="J217" s="2">
        <v>7.0000000000000007E-2</v>
      </c>
      <c r="K217" s="2">
        <f t="shared" si="33"/>
        <v>0</v>
      </c>
      <c r="L217" s="2">
        <f t="shared" si="34"/>
        <v>7.0000000000000007E-2</v>
      </c>
      <c r="AT217" s="5" t="str">
        <f t="shared" si="30"/>
        <v/>
      </c>
      <c r="AV217" s="5" t="str">
        <f t="shared" si="31"/>
        <v/>
      </c>
      <c r="AX217" s="5" t="str">
        <f t="shared" si="32"/>
        <v/>
      </c>
      <c r="AY217" s="2">
        <v>7.0000000000000007E-2</v>
      </c>
      <c r="BA217" s="5">
        <f t="shared" si="35"/>
        <v>0</v>
      </c>
      <c r="BB217" s="11">
        <f t="shared" si="36"/>
        <v>0</v>
      </c>
      <c r="BC217" s="5">
        <f t="shared" si="37"/>
        <v>0</v>
      </c>
    </row>
    <row r="218" spans="1:55" x14ac:dyDescent="0.3">
      <c r="A218" s="1" t="s">
        <v>208</v>
      </c>
      <c r="B218" s="1" t="s">
        <v>1098</v>
      </c>
      <c r="C218" s="1" t="s">
        <v>209</v>
      </c>
      <c r="D218" s="1" t="s">
        <v>210</v>
      </c>
      <c r="E218" s="1" t="s">
        <v>66</v>
      </c>
      <c r="F218" s="1" t="s">
        <v>207</v>
      </c>
      <c r="G218" s="1" t="s">
        <v>64</v>
      </c>
      <c r="H218" s="1" t="s">
        <v>65</v>
      </c>
      <c r="I218" s="2">
        <v>156.59</v>
      </c>
      <c r="J218" s="2">
        <v>7.0000000000000007E-2</v>
      </c>
      <c r="K218" s="2">
        <f t="shared" si="33"/>
        <v>0</v>
      </c>
      <c r="L218" s="2">
        <f t="shared" si="34"/>
        <v>7.0000000000000007E-2</v>
      </c>
      <c r="AT218" s="5" t="str">
        <f t="shared" ref="AT218:AT228" si="38">IF(AS218&gt;0,AS218*$AT$1,"")</f>
        <v/>
      </c>
      <c r="AV218" s="5" t="str">
        <f t="shared" ref="AV218:AV228" si="39">IF(AU218&gt;0,AU218*$AV$1,"")</f>
        <v/>
      </c>
      <c r="AX218" s="5" t="str">
        <f t="shared" ref="AX218:AX228" si="40">IF(AW218&gt;0,AW218*$AX$1,"")</f>
        <v/>
      </c>
      <c r="AY218" s="2">
        <v>7.0000000000000007E-2</v>
      </c>
      <c r="BA218" s="5">
        <f t="shared" si="35"/>
        <v>0</v>
      </c>
      <c r="BB218" s="11">
        <f t="shared" si="36"/>
        <v>0</v>
      </c>
      <c r="BC218" s="5">
        <f t="shared" si="37"/>
        <v>0</v>
      </c>
    </row>
    <row r="219" spans="1:55" x14ac:dyDescent="0.3">
      <c r="A219" s="1" t="s">
        <v>208</v>
      </c>
      <c r="B219" s="1" t="s">
        <v>1098</v>
      </c>
      <c r="C219" s="1" t="s">
        <v>209</v>
      </c>
      <c r="D219" s="1" t="s">
        <v>210</v>
      </c>
      <c r="E219" s="1" t="s">
        <v>67</v>
      </c>
      <c r="F219" s="1" t="s">
        <v>207</v>
      </c>
      <c r="G219" s="1" t="s">
        <v>64</v>
      </c>
      <c r="H219" s="1" t="s">
        <v>65</v>
      </c>
      <c r="I219" s="2">
        <v>156.59</v>
      </c>
      <c r="J219" s="2">
        <v>7.0000000000000007E-2</v>
      </c>
      <c r="K219" s="2">
        <f t="shared" si="33"/>
        <v>0</v>
      </c>
      <c r="L219" s="2">
        <f t="shared" si="34"/>
        <v>7.0000000000000007E-2</v>
      </c>
      <c r="AT219" s="5" t="str">
        <f t="shared" si="38"/>
        <v/>
      </c>
      <c r="AV219" s="5" t="str">
        <f t="shared" si="39"/>
        <v/>
      </c>
      <c r="AX219" s="5" t="str">
        <f t="shared" si="40"/>
        <v/>
      </c>
      <c r="AY219" s="2">
        <v>7.0000000000000007E-2</v>
      </c>
      <c r="BA219" s="5">
        <f t="shared" si="35"/>
        <v>0</v>
      </c>
      <c r="BB219" s="11">
        <f t="shared" si="36"/>
        <v>0</v>
      </c>
      <c r="BC219" s="5">
        <f t="shared" si="37"/>
        <v>0</v>
      </c>
    </row>
    <row r="220" spans="1:55" x14ac:dyDescent="0.3">
      <c r="A220" s="1" t="s">
        <v>208</v>
      </c>
      <c r="B220" s="1" t="s">
        <v>1098</v>
      </c>
      <c r="C220" s="1" t="s">
        <v>209</v>
      </c>
      <c r="D220" s="1" t="s">
        <v>210</v>
      </c>
      <c r="E220" s="1" t="s">
        <v>68</v>
      </c>
      <c r="F220" s="1" t="s">
        <v>207</v>
      </c>
      <c r="G220" s="1" t="s">
        <v>64</v>
      </c>
      <c r="H220" s="1" t="s">
        <v>65</v>
      </c>
      <c r="I220" s="2">
        <v>156.59</v>
      </c>
      <c r="J220" s="2">
        <v>7.0000000000000007E-2</v>
      </c>
      <c r="K220" s="2">
        <f t="shared" si="33"/>
        <v>0</v>
      </c>
      <c r="L220" s="2">
        <f t="shared" si="34"/>
        <v>7.0000000000000007E-2</v>
      </c>
      <c r="AT220" s="5" t="str">
        <f t="shared" si="38"/>
        <v/>
      </c>
      <c r="AV220" s="5" t="str">
        <f t="shared" si="39"/>
        <v/>
      </c>
      <c r="AX220" s="5" t="str">
        <f t="shared" si="40"/>
        <v/>
      </c>
      <c r="AY220" s="2">
        <v>7.0000000000000007E-2</v>
      </c>
      <c r="BA220" s="5">
        <f t="shared" si="35"/>
        <v>0</v>
      </c>
      <c r="BB220" s="11">
        <f t="shared" si="36"/>
        <v>0</v>
      </c>
      <c r="BC220" s="5">
        <f t="shared" si="37"/>
        <v>0</v>
      </c>
    </row>
    <row r="221" spans="1:55" x14ac:dyDescent="0.3">
      <c r="A221" s="1" t="s">
        <v>208</v>
      </c>
      <c r="B221" s="1" t="s">
        <v>1098</v>
      </c>
      <c r="C221" s="1" t="s">
        <v>209</v>
      </c>
      <c r="D221" s="1" t="s">
        <v>210</v>
      </c>
      <c r="E221" s="1" t="s">
        <v>69</v>
      </c>
      <c r="F221" s="1" t="s">
        <v>207</v>
      </c>
      <c r="G221" s="1" t="s">
        <v>64</v>
      </c>
      <c r="H221" s="1" t="s">
        <v>65</v>
      </c>
      <c r="I221" s="2">
        <v>156.59</v>
      </c>
      <c r="J221" s="2">
        <v>38.68</v>
      </c>
      <c r="K221" s="2">
        <f t="shared" si="33"/>
        <v>36.97</v>
      </c>
      <c r="L221" s="2">
        <f t="shared" si="34"/>
        <v>1.71</v>
      </c>
      <c r="N221" s="4">
        <v>19.34</v>
      </c>
      <c r="O221" s="5">
        <v>9815.0499999999993</v>
      </c>
      <c r="P221" s="6">
        <v>17.63</v>
      </c>
      <c r="Q221" s="5">
        <v>5275.7775000000001</v>
      </c>
      <c r="AT221" s="5" t="str">
        <f t="shared" si="38"/>
        <v/>
      </c>
      <c r="AU221" s="3">
        <v>0.49</v>
      </c>
      <c r="AV221" s="5">
        <f t="shared" si="39"/>
        <v>1117.2</v>
      </c>
      <c r="AX221" s="5" t="str">
        <f t="shared" si="40"/>
        <v/>
      </c>
      <c r="AY221" s="2">
        <v>1.22</v>
      </c>
      <c r="BA221" s="5">
        <f t="shared" si="35"/>
        <v>15090.827499999999</v>
      </c>
      <c r="BB221" s="11">
        <f t="shared" si="36"/>
        <v>0.35113491386397677</v>
      </c>
      <c r="BC221" s="5">
        <f t="shared" si="37"/>
        <v>351.13491386397675</v>
      </c>
    </row>
    <row r="222" spans="1:55" x14ac:dyDescent="0.3">
      <c r="A222" s="1" t="s">
        <v>208</v>
      </c>
      <c r="B222" s="1" t="s">
        <v>1098</v>
      </c>
      <c r="C222" s="1" t="s">
        <v>209</v>
      </c>
      <c r="D222" s="1" t="s">
        <v>210</v>
      </c>
      <c r="E222" s="1" t="s">
        <v>70</v>
      </c>
      <c r="F222" s="1" t="s">
        <v>207</v>
      </c>
      <c r="G222" s="1" t="s">
        <v>64</v>
      </c>
      <c r="H222" s="1" t="s">
        <v>65</v>
      </c>
      <c r="I222" s="2">
        <v>156.59</v>
      </c>
      <c r="J222" s="2">
        <v>39.700000000000003</v>
      </c>
      <c r="K222" s="2">
        <f t="shared" si="33"/>
        <v>38.360000000000007</v>
      </c>
      <c r="L222" s="2">
        <f t="shared" si="34"/>
        <v>1.35</v>
      </c>
      <c r="N222" s="4">
        <v>7.97</v>
      </c>
      <c r="O222" s="5">
        <v>4044.7750000000001</v>
      </c>
      <c r="P222" s="6">
        <v>28.37</v>
      </c>
      <c r="Q222" s="5">
        <v>8489.7224999999999</v>
      </c>
      <c r="R222" s="7">
        <v>2.02</v>
      </c>
      <c r="S222" s="5">
        <v>505.505</v>
      </c>
      <c r="AT222" s="5" t="str">
        <f t="shared" si="38"/>
        <v/>
      </c>
      <c r="AU222" s="3">
        <v>0.5</v>
      </c>
      <c r="AV222" s="5">
        <f t="shared" si="39"/>
        <v>1140</v>
      </c>
      <c r="AX222" s="5" t="str">
        <f t="shared" si="40"/>
        <v/>
      </c>
      <c r="AY222" s="2">
        <v>0.85</v>
      </c>
      <c r="BA222" s="5">
        <f t="shared" si="35"/>
        <v>13040.002499999999</v>
      </c>
      <c r="BB222" s="11">
        <f t="shared" si="36"/>
        <v>0.30341610853503831</v>
      </c>
      <c r="BC222" s="5">
        <f t="shared" si="37"/>
        <v>303.41610853503829</v>
      </c>
    </row>
    <row r="223" spans="1:55" x14ac:dyDescent="0.3">
      <c r="A223" s="1" t="s">
        <v>208</v>
      </c>
      <c r="B223" s="1" t="s">
        <v>1098</v>
      </c>
      <c r="C223" s="1" t="s">
        <v>209</v>
      </c>
      <c r="D223" s="1" t="s">
        <v>210</v>
      </c>
      <c r="E223" s="1" t="s">
        <v>71</v>
      </c>
      <c r="F223" s="1" t="s">
        <v>207</v>
      </c>
      <c r="G223" s="1" t="s">
        <v>64</v>
      </c>
      <c r="H223" s="1" t="s">
        <v>65</v>
      </c>
      <c r="I223" s="2">
        <v>156.59</v>
      </c>
      <c r="J223" s="2">
        <v>39.119999999999997</v>
      </c>
      <c r="K223" s="2">
        <f t="shared" si="33"/>
        <v>37.78</v>
      </c>
      <c r="L223" s="2">
        <f t="shared" si="34"/>
        <v>1.33</v>
      </c>
      <c r="N223" s="4">
        <v>8.6199999999999992</v>
      </c>
      <c r="O223" s="5">
        <v>4374.6499999999996</v>
      </c>
      <c r="P223" s="6">
        <v>28.6</v>
      </c>
      <c r="Q223" s="5">
        <v>8558.5500000000011</v>
      </c>
      <c r="R223" s="7">
        <v>0.56000000000000005</v>
      </c>
      <c r="S223" s="5">
        <v>140.13999999999999</v>
      </c>
      <c r="AT223" s="5" t="str">
        <f t="shared" si="38"/>
        <v/>
      </c>
      <c r="AU223" s="3">
        <v>0.5</v>
      </c>
      <c r="AV223" s="5">
        <f t="shared" si="39"/>
        <v>1140</v>
      </c>
      <c r="AX223" s="5" t="str">
        <f t="shared" si="40"/>
        <v/>
      </c>
      <c r="AY223" s="2">
        <v>0.83</v>
      </c>
      <c r="BA223" s="5">
        <f t="shared" si="35"/>
        <v>13073.34</v>
      </c>
      <c r="BB223" s="11">
        <f t="shared" si="36"/>
        <v>0.30419180888619141</v>
      </c>
      <c r="BC223" s="5">
        <f t="shared" si="37"/>
        <v>304.19180888619144</v>
      </c>
    </row>
    <row r="224" spans="1:55" x14ac:dyDescent="0.3">
      <c r="A224" s="1" t="s">
        <v>208</v>
      </c>
      <c r="B224" s="1" t="s">
        <v>1098</v>
      </c>
      <c r="C224" s="1" t="s">
        <v>209</v>
      </c>
      <c r="D224" s="1" t="s">
        <v>210</v>
      </c>
      <c r="E224" s="1" t="s">
        <v>72</v>
      </c>
      <c r="F224" s="1" t="s">
        <v>207</v>
      </c>
      <c r="G224" s="1" t="s">
        <v>64</v>
      </c>
      <c r="H224" s="1" t="s">
        <v>65</v>
      </c>
      <c r="I224" s="2">
        <v>156.59</v>
      </c>
      <c r="J224" s="2">
        <v>38.380000000000003</v>
      </c>
      <c r="K224" s="2">
        <f t="shared" si="33"/>
        <v>37.200000000000003</v>
      </c>
      <c r="L224" s="2">
        <f t="shared" si="34"/>
        <v>1.18</v>
      </c>
      <c r="N224" s="4">
        <v>17.36</v>
      </c>
      <c r="O224" s="5">
        <v>8810.1999999999989</v>
      </c>
      <c r="P224" s="6">
        <v>19.84</v>
      </c>
      <c r="Q224" s="5">
        <v>5937.12</v>
      </c>
      <c r="AT224" s="5" t="str">
        <f t="shared" si="38"/>
        <v/>
      </c>
      <c r="AU224" s="3">
        <v>0.49</v>
      </c>
      <c r="AV224" s="5">
        <f t="shared" si="39"/>
        <v>1117.2</v>
      </c>
      <c r="AX224" s="5" t="str">
        <f t="shared" si="40"/>
        <v/>
      </c>
      <c r="AY224" s="2">
        <v>0.69</v>
      </c>
      <c r="BA224" s="5">
        <f t="shared" si="35"/>
        <v>14747.32</v>
      </c>
      <c r="BB224" s="11">
        <f t="shared" si="36"/>
        <v>0.34314214630870982</v>
      </c>
      <c r="BC224" s="5">
        <f t="shared" si="37"/>
        <v>343.14214630870981</v>
      </c>
    </row>
    <row r="225" spans="1:57" x14ac:dyDescent="0.3">
      <c r="A225" s="1" t="s">
        <v>211</v>
      </c>
      <c r="B225" s="1" t="s">
        <v>212</v>
      </c>
      <c r="C225" s="1" t="s">
        <v>213</v>
      </c>
      <c r="D225" s="1" t="s">
        <v>214</v>
      </c>
      <c r="E225" s="1" t="s">
        <v>62</v>
      </c>
      <c r="F225" s="1" t="s">
        <v>207</v>
      </c>
      <c r="G225" s="1" t="s">
        <v>64</v>
      </c>
      <c r="H225" s="1" t="s">
        <v>65</v>
      </c>
      <c r="I225" s="2">
        <v>316</v>
      </c>
      <c r="J225" s="2">
        <v>36.229999999999997</v>
      </c>
      <c r="K225" s="2">
        <f t="shared" si="33"/>
        <v>0.05</v>
      </c>
      <c r="L225" s="2">
        <f t="shared" si="34"/>
        <v>1.23</v>
      </c>
      <c r="N225" s="4">
        <v>0.03</v>
      </c>
      <c r="O225" s="5">
        <v>15.225</v>
      </c>
      <c r="P225" s="6">
        <v>0.02</v>
      </c>
      <c r="Q225" s="5">
        <v>5.9850000000000003</v>
      </c>
      <c r="AT225" s="5" t="str">
        <f t="shared" si="38"/>
        <v/>
      </c>
      <c r="AU225" s="3">
        <v>0.44</v>
      </c>
      <c r="AV225" s="5">
        <f t="shared" si="39"/>
        <v>1003.2</v>
      </c>
      <c r="AW225" s="2">
        <v>0.02</v>
      </c>
      <c r="AX225" s="5">
        <f t="shared" si="40"/>
        <v>0.02</v>
      </c>
      <c r="AY225" s="2">
        <v>0.7</v>
      </c>
      <c r="AZ225" s="2">
        <v>7.0000000000000007E-2</v>
      </c>
      <c r="BA225" s="5">
        <f t="shared" si="35"/>
        <v>21.21</v>
      </c>
      <c r="BB225" s="11">
        <f t="shared" si="36"/>
        <v>4.9351644388320964E-4</v>
      </c>
      <c r="BC225" s="5">
        <f t="shared" si="37"/>
        <v>0.49351644388320959</v>
      </c>
    </row>
    <row r="226" spans="1:57" x14ac:dyDescent="0.3">
      <c r="A226" s="1" t="s">
        <v>211</v>
      </c>
      <c r="B226" s="1" t="s">
        <v>212</v>
      </c>
      <c r="C226" s="1" t="s">
        <v>213</v>
      </c>
      <c r="D226" s="1" t="s">
        <v>214</v>
      </c>
      <c r="E226" s="1" t="s">
        <v>66</v>
      </c>
      <c r="F226" s="1" t="s">
        <v>207</v>
      </c>
      <c r="G226" s="1" t="s">
        <v>64</v>
      </c>
      <c r="H226" s="1" t="s">
        <v>65</v>
      </c>
      <c r="I226" s="2">
        <v>316</v>
      </c>
      <c r="J226" s="2">
        <v>37.01</v>
      </c>
      <c r="K226" s="2">
        <f t="shared" si="33"/>
        <v>6.9999999999999993E-2</v>
      </c>
      <c r="L226" s="2">
        <f t="shared" si="34"/>
        <v>1.0699999999999998</v>
      </c>
      <c r="N226" s="4">
        <v>0.06</v>
      </c>
      <c r="O226" s="5">
        <v>30.45</v>
      </c>
      <c r="P226" s="6">
        <v>0.01</v>
      </c>
      <c r="Q226" s="5">
        <v>2.9925000000000002</v>
      </c>
      <c r="AT226" s="5" t="str">
        <f t="shared" si="38"/>
        <v/>
      </c>
      <c r="AU226" s="3">
        <v>0.48</v>
      </c>
      <c r="AV226" s="5">
        <f t="shared" si="39"/>
        <v>1094.3999999999999</v>
      </c>
      <c r="AX226" s="5" t="str">
        <f t="shared" si="40"/>
        <v/>
      </c>
      <c r="AY226" s="2">
        <v>0.59</v>
      </c>
      <c r="BA226" s="5">
        <f t="shared" si="35"/>
        <v>33.442500000000003</v>
      </c>
      <c r="BB226" s="11">
        <f t="shared" si="36"/>
        <v>7.7814350186535789E-4</v>
      </c>
      <c r="BC226" s="5">
        <f t="shared" si="37"/>
        <v>0.77814350186535786</v>
      </c>
    </row>
    <row r="227" spans="1:57" x14ac:dyDescent="0.3">
      <c r="A227" s="1" t="s">
        <v>211</v>
      </c>
      <c r="B227" s="1" t="s">
        <v>212</v>
      </c>
      <c r="C227" s="1" t="s">
        <v>213</v>
      </c>
      <c r="D227" s="1" t="s">
        <v>214</v>
      </c>
      <c r="E227" s="1" t="s">
        <v>67</v>
      </c>
      <c r="F227" s="1" t="s">
        <v>207</v>
      </c>
      <c r="G227" s="1" t="s">
        <v>64</v>
      </c>
      <c r="H227" s="1" t="s">
        <v>65</v>
      </c>
      <c r="I227" s="2">
        <v>316</v>
      </c>
      <c r="J227" s="2">
        <v>37.31</v>
      </c>
      <c r="K227" s="2">
        <f t="shared" si="33"/>
        <v>1.0499999809265139</v>
      </c>
      <c r="L227" s="2">
        <f t="shared" si="34"/>
        <v>1.03</v>
      </c>
      <c r="N227" s="4">
        <v>0.03</v>
      </c>
      <c r="O227" s="5">
        <v>15.225</v>
      </c>
      <c r="AM227" s="47">
        <v>1.0199999809265139</v>
      </c>
      <c r="AN227" s="45">
        <v>124.7153976678848</v>
      </c>
      <c r="AT227" s="5" t="str">
        <f t="shared" si="38"/>
        <v/>
      </c>
      <c r="AU227" s="3">
        <v>0.45</v>
      </c>
      <c r="AV227" s="5">
        <f t="shared" si="39"/>
        <v>1026</v>
      </c>
      <c r="AX227" s="5" t="str">
        <f t="shared" si="40"/>
        <v/>
      </c>
      <c r="AY227" s="2">
        <v>0.57999999999999996</v>
      </c>
      <c r="BA227" s="5">
        <f t="shared" si="35"/>
        <v>139.94039766788481</v>
      </c>
      <c r="BB227" s="11">
        <f t="shared" si="36"/>
        <v>3.2561474499130934E-3</v>
      </c>
      <c r="BC227" s="5">
        <f t="shared" si="37"/>
        <v>3.2561474499130934</v>
      </c>
    </row>
    <row r="228" spans="1:57" x14ac:dyDescent="0.3">
      <c r="A228" s="1" t="s">
        <v>211</v>
      </c>
      <c r="B228" s="1" t="s">
        <v>212</v>
      </c>
      <c r="C228" s="1" t="s">
        <v>213</v>
      </c>
      <c r="D228" s="1" t="s">
        <v>214</v>
      </c>
      <c r="E228" s="1" t="s">
        <v>68</v>
      </c>
      <c r="F228" s="1" t="s">
        <v>207</v>
      </c>
      <c r="G228" s="1" t="s">
        <v>64</v>
      </c>
      <c r="H228" s="1" t="s">
        <v>65</v>
      </c>
      <c r="I228" s="2">
        <v>316</v>
      </c>
      <c r="J228" s="2">
        <v>36.42</v>
      </c>
      <c r="K228" s="2">
        <f t="shared" si="33"/>
        <v>14.319999961853028</v>
      </c>
      <c r="L228" s="2">
        <f t="shared" si="34"/>
        <v>0.65</v>
      </c>
      <c r="N228" s="4">
        <v>0.26</v>
      </c>
      <c r="O228" s="5">
        <v>131.94999999999999</v>
      </c>
      <c r="P228" s="6">
        <v>0.02</v>
      </c>
      <c r="Q228" s="5">
        <v>5.9850000000000003</v>
      </c>
      <c r="AM228" s="47">
        <v>14.039999961853029</v>
      </c>
      <c r="AN228" s="45">
        <v>1716.67079533577</v>
      </c>
      <c r="AT228" s="5" t="str">
        <f t="shared" si="38"/>
        <v/>
      </c>
      <c r="AU228" s="3">
        <v>0.48</v>
      </c>
      <c r="AV228" s="5">
        <f t="shared" si="39"/>
        <v>1094.3999999999999</v>
      </c>
      <c r="AX228" s="5" t="str">
        <f t="shared" si="40"/>
        <v/>
      </c>
      <c r="AY228" s="2">
        <v>0.17</v>
      </c>
      <c r="BA228" s="5">
        <f t="shared" si="35"/>
        <v>1854.6057953357699</v>
      </c>
      <c r="BB228" s="11">
        <f t="shared" si="36"/>
        <v>4.3153156856166948E-2</v>
      </c>
      <c r="BC228" s="5">
        <f t="shared" si="37"/>
        <v>43.153156856166952</v>
      </c>
    </row>
    <row r="229" spans="1:57" s="61" customFormat="1" x14ac:dyDescent="0.3">
      <c r="A229" s="50" t="s">
        <v>211</v>
      </c>
      <c r="B229" s="50" t="s">
        <v>212</v>
      </c>
      <c r="C229" s="50" t="s">
        <v>213</v>
      </c>
      <c r="D229" s="50" t="s">
        <v>214</v>
      </c>
      <c r="E229" s="50" t="s">
        <v>94</v>
      </c>
      <c r="F229" s="50" t="s">
        <v>207</v>
      </c>
      <c r="G229" s="50" t="s">
        <v>64</v>
      </c>
      <c r="H229" s="50" t="s">
        <v>65</v>
      </c>
      <c r="I229" s="48">
        <v>316</v>
      </c>
      <c r="J229" s="48">
        <v>43.17</v>
      </c>
      <c r="K229" s="2">
        <f t="shared" si="33"/>
        <v>43.169998168945313</v>
      </c>
      <c r="L229" s="2">
        <f t="shared" si="34"/>
        <v>0</v>
      </c>
      <c r="M229" s="51"/>
      <c r="N229" s="52"/>
      <c r="O229" s="49"/>
      <c r="P229" s="53"/>
      <c r="Q229" s="49"/>
      <c r="R229" s="54"/>
      <c r="S229" s="49"/>
      <c r="T229" s="55"/>
      <c r="U229" s="49"/>
      <c r="V229" s="56"/>
      <c r="W229" s="49"/>
      <c r="X229" s="57"/>
      <c r="Y229" s="49"/>
      <c r="Z229" s="58"/>
      <c r="AA229" s="49"/>
      <c r="AB229" s="48"/>
      <c r="AC229" s="49"/>
      <c r="AD229" s="48"/>
      <c r="AE229" s="49"/>
      <c r="AF229" s="59"/>
      <c r="AG229" s="49"/>
      <c r="AH229" s="60"/>
      <c r="AI229" s="49"/>
      <c r="AJ229" s="48"/>
      <c r="AK229" s="48"/>
      <c r="AL229" s="49"/>
      <c r="AM229" s="48">
        <v>43.169998168945313</v>
      </c>
      <c r="AN229" s="49">
        <v>5278.3956761169429</v>
      </c>
      <c r="AO229" s="59"/>
      <c r="AP229" s="49"/>
      <c r="AQ229" s="48"/>
      <c r="AR229" s="49"/>
      <c r="AS229" s="51"/>
      <c r="AT229" s="49" t="str">
        <f>IF(AS229&gt;0,AS229*[1]Sheet1!$AT$1,"")</f>
        <v/>
      </c>
      <c r="AU229" s="51"/>
      <c r="AV229" s="49" t="str">
        <f>IF(AU229&gt;0,AU229*[1]Sheet1!$AV$1,"")</f>
        <v/>
      </c>
      <c r="AW229" s="48"/>
      <c r="AX229" s="49" t="str">
        <f>IF(AW229&gt;0,AW229*[1]Sheet1!$AX$1,"")</f>
        <v/>
      </c>
      <c r="AY229" s="48"/>
      <c r="AZ229" s="48"/>
      <c r="BA229" s="5">
        <f t="shared" si="35"/>
        <v>5278.3956761169429</v>
      </c>
      <c r="BB229" s="11">
        <f t="shared" si="36"/>
        <v>0.12281824910352399</v>
      </c>
      <c r="BC229" s="5">
        <f t="shared" si="37"/>
        <v>122.81824910352398</v>
      </c>
      <c r="BD229" s="62"/>
      <c r="BE229" s="49"/>
    </row>
    <row r="230" spans="1:57" s="61" customFormat="1" x14ac:dyDescent="0.3">
      <c r="A230" s="50" t="s">
        <v>211</v>
      </c>
      <c r="B230" s="50" t="s">
        <v>212</v>
      </c>
      <c r="C230" s="50" t="s">
        <v>213</v>
      </c>
      <c r="D230" s="50" t="s">
        <v>214</v>
      </c>
      <c r="E230" s="50" t="s">
        <v>91</v>
      </c>
      <c r="F230" s="50" t="s">
        <v>207</v>
      </c>
      <c r="G230" s="50" t="s">
        <v>64</v>
      </c>
      <c r="H230" s="50" t="s">
        <v>65</v>
      </c>
      <c r="I230" s="48">
        <v>316</v>
      </c>
      <c r="J230" s="48">
        <v>42.95</v>
      </c>
      <c r="K230" s="2">
        <f t="shared" si="33"/>
        <v>22.860000610351559</v>
      </c>
      <c r="L230" s="2">
        <f t="shared" si="34"/>
        <v>0</v>
      </c>
      <c r="M230" s="51"/>
      <c r="N230" s="52"/>
      <c r="O230" s="49"/>
      <c r="P230" s="53"/>
      <c r="Q230" s="49"/>
      <c r="R230" s="54"/>
      <c r="S230" s="49"/>
      <c r="T230" s="55"/>
      <c r="U230" s="49"/>
      <c r="V230" s="56"/>
      <c r="W230" s="49"/>
      <c r="X230" s="57"/>
      <c r="Y230" s="49"/>
      <c r="Z230" s="58"/>
      <c r="AA230" s="49"/>
      <c r="AB230" s="48"/>
      <c r="AC230" s="49"/>
      <c r="AD230" s="48"/>
      <c r="AE230" s="49"/>
      <c r="AF230" s="59"/>
      <c r="AG230" s="49"/>
      <c r="AH230" s="60"/>
      <c r="AI230" s="49"/>
      <c r="AJ230" s="48"/>
      <c r="AK230" s="48"/>
      <c r="AL230" s="49"/>
      <c r="AM230" s="48">
        <v>22.860000610351559</v>
      </c>
      <c r="AN230" s="49">
        <v>2795.092274627686</v>
      </c>
      <c r="AO230" s="59"/>
      <c r="AP230" s="49"/>
      <c r="AQ230" s="48"/>
      <c r="AR230" s="49"/>
      <c r="AS230" s="51"/>
      <c r="AT230" s="49" t="str">
        <f>IF(AS230&gt;0,AS230*[1]Sheet1!$AT$1,"")</f>
        <v/>
      </c>
      <c r="AU230" s="51"/>
      <c r="AV230" s="49" t="str">
        <f>IF(AU230&gt;0,AU230*[1]Sheet1!$AV$1,"")</f>
        <v/>
      </c>
      <c r="AW230" s="48"/>
      <c r="AX230" s="49" t="str">
        <f>IF(AW230&gt;0,AW230*[1]Sheet1!$AX$1,"")</f>
        <v/>
      </c>
      <c r="AY230" s="48"/>
      <c r="AZ230" s="48"/>
      <c r="BA230" s="5">
        <f t="shared" si="35"/>
        <v>2795.092274627686</v>
      </c>
      <c r="BB230" s="11">
        <f t="shared" si="36"/>
        <v>6.5036492206491631E-2</v>
      </c>
      <c r="BC230" s="5">
        <f t="shared" si="37"/>
        <v>65.03649220649163</v>
      </c>
      <c r="BD230" s="62"/>
      <c r="BE230" s="49"/>
    </row>
    <row r="231" spans="1:57" s="61" customFormat="1" x14ac:dyDescent="0.3">
      <c r="A231" s="50" t="s">
        <v>211</v>
      </c>
      <c r="B231" s="50" t="s">
        <v>212</v>
      </c>
      <c r="C231" s="50" t="s">
        <v>213</v>
      </c>
      <c r="D231" s="50" t="s">
        <v>214</v>
      </c>
      <c r="E231" s="50" t="s">
        <v>86</v>
      </c>
      <c r="F231" s="50" t="s">
        <v>207</v>
      </c>
      <c r="G231" s="50" t="s">
        <v>64</v>
      </c>
      <c r="H231" s="50" t="s">
        <v>65</v>
      </c>
      <c r="I231" s="48">
        <v>316</v>
      </c>
      <c r="J231" s="48">
        <v>42.75</v>
      </c>
      <c r="K231" s="2">
        <f t="shared" si="33"/>
        <v>13.829999923706049</v>
      </c>
      <c r="L231" s="2">
        <f t="shared" si="34"/>
        <v>0</v>
      </c>
      <c r="M231" s="51"/>
      <c r="N231" s="52"/>
      <c r="O231" s="49"/>
      <c r="P231" s="53"/>
      <c r="Q231" s="49"/>
      <c r="R231" s="54"/>
      <c r="S231" s="49"/>
      <c r="T231" s="55"/>
      <c r="U231" s="49"/>
      <c r="V231" s="56"/>
      <c r="W231" s="49"/>
      <c r="X231" s="57"/>
      <c r="Y231" s="49"/>
      <c r="Z231" s="58"/>
      <c r="AA231" s="49"/>
      <c r="AB231" s="48"/>
      <c r="AC231" s="49"/>
      <c r="AD231" s="48"/>
      <c r="AE231" s="49"/>
      <c r="AF231" s="59"/>
      <c r="AG231" s="49"/>
      <c r="AH231" s="60"/>
      <c r="AI231" s="49"/>
      <c r="AJ231" s="48"/>
      <c r="AK231" s="48"/>
      <c r="AL231" s="49"/>
      <c r="AM231" s="48">
        <v>13.829999923706049</v>
      </c>
      <c r="AN231" s="49">
        <v>1690.994090671539</v>
      </c>
      <c r="AO231" s="59"/>
      <c r="AP231" s="49"/>
      <c r="AQ231" s="48"/>
      <c r="AR231" s="49"/>
      <c r="AS231" s="51"/>
      <c r="AT231" s="49" t="str">
        <f>IF(AS231&gt;0,AS231*[1]Sheet1!$AT$1,"")</f>
        <v/>
      </c>
      <c r="AU231" s="51"/>
      <c r="AV231" s="49" t="str">
        <f>IF(AU231&gt;0,AU231*[1]Sheet1!$AV$1,"")</f>
        <v/>
      </c>
      <c r="AW231" s="48"/>
      <c r="AX231" s="49" t="str">
        <f>IF(AW231&gt;0,AW231*[1]Sheet1!$AX$1,"")</f>
        <v/>
      </c>
      <c r="AY231" s="48"/>
      <c r="AZ231" s="48"/>
      <c r="BA231" s="5">
        <f t="shared" si="35"/>
        <v>1690.994090671539</v>
      </c>
      <c r="BB231" s="11">
        <f t="shared" si="36"/>
        <v>3.9346223020072589E-2</v>
      </c>
      <c r="BC231" s="5">
        <f t="shared" si="37"/>
        <v>39.346223020072593</v>
      </c>
      <c r="BD231" s="62"/>
      <c r="BE231" s="49"/>
    </row>
    <row r="232" spans="1:57" s="61" customFormat="1" x14ac:dyDescent="0.3">
      <c r="A232" s="50" t="s">
        <v>211</v>
      </c>
      <c r="B232" s="50" t="s">
        <v>212</v>
      </c>
      <c r="C232" s="50" t="s">
        <v>213</v>
      </c>
      <c r="D232" s="50" t="s">
        <v>214</v>
      </c>
      <c r="E232" s="50" t="s">
        <v>81</v>
      </c>
      <c r="F232" s="50" t="s">
        <v>207</v>
      </c>
      <c r="G232" s="50" t="s">
        <v>64</v>
      </c>
      <c r="H232" s="50" t="s">
        <v>65</v>
      </c>
      <c r="I232" s="48">
        <v>316</v>
      </c>
      <c r="J232" s="48">
        <v>41.23</v>
      </c>
      <c r="K232" s="2">
        <f t="shared" si="33"/>
        <v>8.1899995803833008</v>
      </c>
      <c r="L232" s="2">
        <f t="shared" si="34"/>
        <v>0</v>
      </c>
      <c r="M232" s="51"/>
      <c r="N232" s="52"/>
      <c r="O232" s="49"/>
      <c r="P232" s="53"/>
      <c r="Q232" s="49"/>
      <c r="R232" s="54"/>
      <c r="S232" s="49"/>
      <c r="T232" s="55"/>
      <c r="U232" s="49"/>
      <c r="V232" s="56"/>
      <c r="W232" s="49"/>
      <c r="X232" s="57"/>
      <c r="Y232" s="49"/>
      <c r="Z232" s="58"/>
      <c r="AA232" s="49"/>
      <c r="AB232" s="48"/>
      <c r="AC232" s="49"/>
      <c r="AD232" s="48"/>
      <c r="AE232" s="49"/>
      <c r="AF232" s="59"/>
      <c r="AG232" s="49"/>
      <c r="AH232" s="60"/>
      <c r="AI232" s="49"/>
      <c r="AJ232" s="48"/>
      <c r="AK232" s="48"/>
      <c r="AL232" s="49"/>
      <c r="AM232" s="48">
        <v>8.1899995803833008</v>
      </c>
      <c r="AN232" s="49">
        <v>1001.391248693466</v>
      </c>
      <c r="AO232" s="59"/>
      <c r="AP232" s="49"/>
      <c r="AQ232" s="48"/>
      <c r="AR232" s="49"/>
      <c r="AS232" s="51"/>
      <c r="AT232" s="49" t="str">
        <f>IF(AS232&gt;0,AS232*[1]Sheet1!$AT$1,"")</f>
        <v/>
      </c>
      <c r="AU232" s="51"/>
      <c r="AV232" s="49" t="str">
        <f>IF(AU232&gt;0,AU232*[1]Sheet1!$AV$1,"")</f>
        <v/>
      </c>
      <c r="AW232" s="48"/>
      <c r="AX232" s="49" t="str">
        <f>IF(AW232&gt;0,AW232*[1]Sheet1!$AX$1,"")</f>
        <v/>
      </c>
      <c r="AY232" s="48"/>
      <c r="AZ232" s="48"/>
      <c r="BA232" s="5">
        <f t="shared" si="35"/>
        <v>1001.391248693466</v>
      </c>
      <c r="BB232" s="11">
        <f t="shared" si="36"/>
        <v>2.3300473738376529E-2</v>
      </c>
      <c r="BC232" s="5">
        <f t="shared" si="37"/>
        <v>23.300473738376528</v>
      </c>
      <c r="BD232" s="62"/>
      <c r="BE232" s="49"/>
    </row>
    <row r="233" spans="1:57" s="61" customFormat="1" x14ac:dyDescent="0.3">
      <c r="A233" s="50" t="s">
        <v>211</v>
      </c>
      <c r="B233" s="50" t="s">
        <v>212</v>
      </c>
      <c r="C233" s="50" t="s">
        <v>213</v>
      </c>
      <c r="D233" s="50" t="s">
        <v>214</v>
      </c>
      <c r="E233" s="50" t="s">
        <v>73</v>
      </c>
      <c r="F233" s="50" t="s">
        <v>623</v>
      </c>
      <c r="G233" s="50" t="s">
        <v>64</v>
      </c>
      <c r="H233" s="50" t="s">
        <v>65</v>
      </c>
      <c r="I233" s="48">
        <v>316</v>
      </c>
      <c r="J233" s="48">
        <v>3.96</v>
      </c>
      <c r="K233" s="2">
        <f t="shared" si="33"/>
        <v>3.7899999618530269</v>
      </c>
      <c r="L233" s="2">
        <f t="shared" si="34"/>
        <v>0</v>
      </c>
      <c r="M233" s="51"/>
      <c r="N233" s="52"/>
      <c r="O233" s="49"/>
      <c r="P233" s="53"/>
      <c r="Q233" s="49"/>
      <c r="R233" s="54"/>
      <c r="S233" s="49"/>
      <c r="T233" s="55"/>
      <c r="U233" s="49"/>
      <c r="V233" s="56"/>
      <c r="W233" s="49"/>
      <c r="X233" s="57"/>
      <c r="Y233" s="49"/>
      <c r="Z233" s="58"/>
      <c r="AA233" s="49"/>
      <c r="AB233" s="48"/>
      <c r="AC233" s="49"/>
      <c r="AD233" s="48"/>
      <c r="AE233" s="49"/>
      <c r="AF233" s="59"/>
      <c r="AG233" s="49"/>
      <c r="AH233" s="60"/>
      <c r="AI233" s="49"/>
      <c r="AJ233" s="48"/>
      <c r="AK233" s="48"/>
      <c r="AL233" s="49"/>
      <c r="AM233" s="48">
        <v>3.7899999618530269</v>
      </c>
      <c r="AN233" s="49">
        <v>463.40329533576971</v>
      </c>
      <c r="AO233" s="59"/>
      <c r="AP233" s="49"/>
      <c r="AQ233" s="48"/>
      <c r="AR233" s="49"/>
      <c r="AS233" s="51"/>
      <c r="AT233" s="49" t="str">
        <f>IF(AS233&gt;0,AS233*[1]Sheet1!$AT$1,"")</f>
        <v/>
      </c>
      <c r="AU233" s="51"/>
      <c r="AV233" s="49" t="str">
        <f>IF(AU233&gt;0,AU233*[1]Sheet1!$AV$1,"")</f>
        <v/>
      </c>
      <c r="AW233" s="48"/>
      <c r="AX233" s="49" t="str">
        <f>IF(AW233&gt;0,AW233*[1]Sheet1!$AX$1,"")</f>
        <v/>
      </c>
      <c r="AY233" s="48"/>
      <c r="AZ233" s="48"/>
      <c r="BA233" s="5">
        <f t="shared" si="35"/>
        <v>463.40329533576971</v>
      </c>
      <c r="BB233" s="11">
        <f t="shared" si="36"/>
        <v>1.0782515153129177E-2</v>
      </c>
      <c r="BC233" s="5">
        <f t="shared" si="37"/>
        <v>10.782515153129177</v>
      </c>
      <c r="BD233" s="62"/>
      <c r="BE233" s="49"/>
    </row>
    <row r="234" spans="1:57" s="61" customFormat="1" x14ac:dyDescent="0.3">
      <c r="A234" s="50" t="s">
        <v>211</v>
      </c>
      <c r="B234" s="50" t="s">
        <v>212</v>
      </c>
      <c r="C234" s="50" t="s">
        <v>213</v>
      </c>
      <c r="D234" s="50" t="s">
        <v>214</v>
      </c>
      <c r="E234" s="50" t="s">
        <v>74</v>
      </c>
      <c r="F234" s="50" t="s">
        <v>623</v>
      </c>
      <c r="G234" s="50" t="s">
        <v>64</v>
      </c>
      <c r="H234" s="50" t="s">
        <v>65</v>
      </c>
      <c r="I234" s="48">
        <v>316</v>
      </c>
      <c r="J234" s="48">
        <v>4.07</v>
      </c>
      <c r="K234" s="2">
        <f t="shared" si="33"/>
        <v>3.8299999237060551</v>
      </c>
      <c r="L234" s="2">
        <f t="shared" si="34"/>
        <v>0</v>
      </c>
      <c r="M234" s="51"/>
      <c r="N234" s="52"/>
      <c r="O234" s="49"/>
      <c r="P234" s="53"/>
      <c r="Q234" s="49"/>
      <c r="R234" s="54"/>
      <c r="S234" s="49"/>
      <c r="T234" s="55"/>
      <c r="U234" s="49"/>
      <c r="V234" s="56"/>
      <c r="W234" s="49"/>
      <c r="X234" s="57"/>
      <c r="Y234" s="49"/>
      <c r="Z234" s="58"/>
      <c r="AA234" s="49"/>
      <c r="AB234" s="48"/>
      <c r="AC234" s="49"/>
      <c r="AD234" s="48"/>
      <c r="AE234" s="49"/>
      <c r="AF234" s="59"/>
      <c r="AG234" s="49"/>
      <c r="AH234" s="60"/>
      <c r="AI234" s="49"/>
      <c r="AJ234" s="48"/>
      <c r="AK234" s="48"/>
      <c r="AL234" s="49"/>
      <c r="AM234" s="48">
        <v>3.8299999237060551</v>
      </c>
      <c r="AN234" s="49">
        <v>468.29409067153932</v>
      </c>
      <c r="AO234" s="59"/>
      <c r="AP234" s="49"/>
      <c r="AQ234" s="48"/>
      <c r="AR234" s="49"/>
      <c r="AS234" s="51"/>
      <c r="AT234" s="49" t="str">
        <f>IF(AS234&gt;0,AS234*[1]Sheet1!$AT$1,"")</f>
        <v/>
      </c>
      <c r="AU234" s="51"/>
      <c r="AV234" s="49" t="str">
        <f>IF(AU234&gt;0,AU234*[1]Sheet1!$AV$1,"")</f>
        <v/>
      </c>
      <c r="AW234" s="48"/>
      <c r="AX234" s="49" t="str">
        <f>IF(AW234&gt;0,AW234*[1]Sheet1!$AX$1,"")</f>
        <v/>
      </c>
      <c r="AY234" s="48"/>
      <c r="AZ234" s="48"/>
      <c r="BA234" s="5">
        <f t="shared" si="35"/>
        <v>468.29409067153932</v>
      </c>
      <c r="BB234" s="11">
        <f t="shared" si="36"/>
        <v>1.0896314677969797E-2</v>
      </c>
      <c r="BC234" s="5">
        <f t="shared" si="37"/>
        <v>10.896314677969796</v>
      </c>
      <c r="BD234" s="62"/>
      <c r="BE234" s="49"/>
    </row>
    <row r="235" spans="1:57" s="61" customFormat="1" x14ac:dyDescent="0.3">
      <c r="A235" s="50" t="s">
        <v>211</v>
      </c>
      <c r="B235" s="50" t="s">
        <v>212</v>
      </c>
      <c r="C235" s="50" t="s">
        <v>213</v>
      </c>
      <c r="D235" s="50" t="s">
        <v>214</v>
      </c>
      <c r="E235" s="50" t="s">
        <v>75</v>
      </c>
      <c r="F235" s="50" t="s">
        <v>623</v>
      </c>
      <c r="G235" s="50" t="s">
        <v>64</v>
      </c>
      <c r="H235" s="50" t="s">
        <v>65</v>
      </c>
      <c r="I235" s="48">
        <v>316</v>
      </c>
      <c r="J235" s="48">
        <v>4.08</v>
      </c>
      <c r="K235" s="2">
        <f t="shared" si="33"/>
        <v>4.0799999237060547</v>
      </c>
      <c r="L235" s="2">
        <f t="shared" si="34"/>
        <v>0</v>
      </c>
      <c r="M235" s="51"/>
      <c r="N235" s="52"/>
      <c r="O235" s="49"/>
      <c r="P235" s="53"/>
      <c r="Q235" s="49"/>
      <c r="R235" s="54"/>
      <c r="S235" s="49"/>
      <c r="T235" s="55"/>
      <c r="U235" s="49"/>
      <c r="V235" s="56"/>
      <c r="W235" s="49"/>
      <c r="X235" s="57"/>
      <c r="Y235" s="49"/>
      <c r="Z235" s="58"/>
      <c r="AA235" s="49"/>
      <c r="AB235" s="48"/>
      <c r="AC235" s="49"/>
      <c r="AD235" s="48"/>
      <c r="AE235" s="49"/>
      <c r="AF235" s="59"/>
      <c r="AG235" s="49"/>
      <c r="AH235" s="60"/>
      <c r="AI235" s="49"/>
      <c r="AJ235" s="48"/>
      <c r="AK235" s="48"/>
      <c r="AL235" s="49"/>
      <c r="AM235" s="48">
        <v>4.0799999237060547</v>
      </c>
      <c r="AN235" s="49">
        <v>498.86159067153932</v>
      </c>
      <c r="AO235" s="59"/>
      <c r="AP235" s="49"/>
      <c r="AQ235" s="48"/>
      <c r="AR235" s="49"/>
      <c r="AS235" s="51"/>
      <c r="AT235" s="49" t="str">
        <f>IF(AS235&gt;0,AS235*[1]Sheet1!$AT$1,"")</f>
        <v/>
      </c>
      <c r="AU235" s="51"/>
      <c r="AV235" s="49" t="str">
        <f>IF(AU235&gt;0,AU235*[1]Sheet1!$AV$1,"")</f>
        <v/>
      </c>
      <c r="AW235" s="48"/>
      <c r="AX235" s="49" t="str">
        <f>IF(AW235&gt;0,AW235*[1]Sheet1!$AX$1,"")</f>
        <v/>
      </c>
      <c r="AY235" s="48"/>
      <c r="AZ235" s="48"/>
      <c r="BA235" s="5">
        <f t="shared" si="35"/>
        <v>498.86159067153932</v>
      </c>
      <c r="BB235" s="11">
        <f t="shared" si="36"/>
        <v>1.1607562386522368E-2</v>
      </c>
      <c r="BC235" s="5">
        <f t="shared" si="37"/>
        <v>11.607562386522368</v>
      </c>
      <c r="BD235" s="62"/>
      <c r="BE235" s="49"/>
    </row>
    <row r="236" spans="1:57" s="61" customFormat="1" x14ac:dyDescent="0.3">
      <c r="A236" s="50" t="s">
        <v>211</v>
      </c>
      <c r="B236" s="50" t="s">
        <v>212</v>
      </c>
      <c r="C236" s="50" t="s">
        <v>213</v>
      </c>
      <c r="D236" s="50" t="s">
        <v>214</v>
      </c>
      <c r="E236" s="50" t="s">
        <v>76</v>
      </c>
      <c r="F236" s="50" t="s">
        <v>623</v>
      </c>
      <c r="G236" s="50" t="s">
        <v>64</v>
      </c>
      <c r="H236" s="50" t="s">
        <v>65</v>
      </c>
      <c r="I236" s="48">
        <v>316</v>
      </c>
      <c r="J236" s="48">
        <v>4.1100000000000003</v>
      </c>
      <c r="K236" s="2">
        <f t="shared" si="33"/>
        <v>4.1100001335144043</v>
      </c>
      <c r="L236" s="2">
        <f t="shared" si="34"/>
        <v>0</v>
      </c>
      <c r="M236" s="51"/>
      <c r="N236" s="52"/>
      <c r="O236" s="49"/>
      <c r="P236" s="53"/>
      <c r="Q236" s="49"/>
      <c r="R236" s="54"/>
      <c r="S236" s="49"/>
      <c r="T236" s="55"/>
      <c r="U236" s="49"/>
      <c r="V236" s="56"/>
      <c r="W236" s="49"/>
      <c r="X236" s="57"/>
      <c r="Y236" s="49"/>
      <c r="Z236" s="58"/>
      <c r="AA236" s="49"/>
      <c r="AB236" s="48"/>
      <c r="AC236" s="49"/>
      <c r="AD236" s="48"/>
      <c r="AE236" s="49"/>
      <c r="AF236" s="59"/>
      <c r="AG236" s="49"/>
      <c r="AH236" s="60"/>
      <c r="AI236" s="49"/>
      <c r="AJ236" s="48"/>
      <c r="AK236" s="48"/>
      <c r="AL236" s="49"/>
      <c r="AM236" s="48">
        <v>4.1100001335144043</v>
      </c>
      <c r="AN236" s="49">
        <v>502.5297163248062</v>
      </c>
      <c r="AO236" s="59"/>
      <c r="AP236" s="49"/>
      <c r="AQ236" s="48"/>
      <c r="AR236" s="49"/>
      <c r="AS236" s="51"/>
      <c r="AT236" s="49" t="str">
        <f>IF(AS236&gt;0,AS236*[1]Sheet1!$AT$1,"")</f>
        <v/>
      </c>
      <c r="AU236" s="51"/>
      <c r="AV236" s="49" t="str">
        <f>IF(AU236&gt;0,AU236*[1]Sheet1!$AV$1,"")</f>
        <v/>
      </c>
      <c r="AW236" s="48"/>
      <c r="AX236" s="49" t="str">
        <f>IF(AW236&gt;0,AW236*[1]Sheet1!$AX$1,"")</f>
        <v/>
      </c>
      <c r="AY236" s="48"/>
      <c r="AZ236" s="48"/>
      <c r="BA236" s="5">
        <f t="shared" si="35"/>
        <v>502.5297163248062</v>
      </c>
      <c r="BB236" s="11">
        <f t="shared" si="36"/>
        <v>1.1692912708451507E-2</v>
      </c>
      <c r="BC236" s="5">
        <f t="shared" si="37"/>
        <v>11.692912708451507</v>
      </c>
      <c r="BD236" s="62"/>
      <c r="BE236" s="49"/>
    </row>
    <row r="237" spans="1:57" s="61" customFormat="1" x14ac:dyDescent="0.3">
      <c r="A237" s="50" t="s">
        <v>1076</v>
      </c>
      <c r="B237" s="50" t="s">
        <v>1075</v>
      </c>
      <c r="C237" s="50" t="s">
        <v>1074</v>
      </c>
      <c r="D237" s="50" t="s">
        <v>1073</v>
      </c>
      <c r="E237" s="50" t="s">
        <v>62</v>
      </c>
      <c r="F237" s="50" t="s">
        <v>623</v>
      </c>
      <c r="G237" s="50" t="s">
        <v>64</v>
      </c>
      <c r="H237" s="50" t="s">
        <v>65</v>
      </c>
      <c r="I237" s="48">
        <v>160</v>
      </c>
      <c r="J237" s="48">
        <v>2.29</v>
      </c>
      <c r="K237" s="2">
        <f t="shared" si="33"/>
        <v>0.17000000178813929</v>
      </c>
      <c r="L237" s="2">
        <f t="shared" si="34"/>
        <v>0</v>
      </c>
      <c r="M237" s="51"/>
      <c r="N237" s="52"/>
      <c r="O237" s="49"/>
      <c r="P237" s="53"/>
      <c r="Q237" s="49"/>
      <c r="R237" s="54"/>
      <c r="S237" s="49"/>
      <c r="T237" s="55"/>
      <c r="U237" s="49"/>
      <c r="V237" s="56"/>
      <c r="W237" s="49"/>
      <c r="X237" s="57"/>
      <c r="Y237" s="49"/>
      <c r="Z237" s="58"/>
      <c r="AA237" s="49"/>
      <c r="AB237" s="48"/>
      <c r="AC237" s="49"/>
      <c r="AD237" s="48"/>
      <c r="AE237" s="49"/>
      <c r="AF237" s="59"/>
      <c r="AG237" s="49"/>
      <c r="AH237" s="60"/>
      <c r="AI237" s="49"/>
      <c r="AJ237" s="48"/>
      <c r="AK237" s="48"/>
      <c r="AL237" s="49"/>
      <c r="AM237" s="48">
        <v>0.17000000178813929</v>
      </c>
      <c r="AN237" s="49">
        <v>20.785900218635799</v>
      </c>
      <c r="AO237" s="59"/>
      <c r="AP237" s="49"/>
      <c r="AQ237" s="48"/>
      <c r="AR237" s="49"/>
      <c r="AS237" s="51"/>
      <c r="AT237" s="49" t="str">
        <f>IF(AS237&gt;0,AS237*[1]Sheet1!$AT$1,"")</f>
        <v/>
      </c>
      <c r="AU237" s="51"/>
      <c r="AV237" s="49" t="str">
        <f>IF(AU237&gt;0,AU237*[1]Sheet1!$AV$1,"")</f>
        <v/>
      </c>
      <c r="AW237" s="48"/>
      <c r="AX237" s="49" t="str">
        <f>IF(AW237&gt;0,AW237*[1]Sheet1!$AX$1,"")</f>
        <v/>
      </c>
      <c r="AY237" s="48"/>
      <c r="AZ237" s="48"/>
      <c r="BA237" s="5">
        <f t="shared" si="35"/>
        <v>20.785900218635799</v>
      </c>
      <c r="BB237" s="11">
        <f t="shared" si="36"/>
        <v>4.8364844690298769E-4</v>
      </c>
      <c r="BC237" s="5">
        <f t="shared" si="37"/>
        <v>0.48364844690298769</v>
      </c>
      <c r="BD237" s="62"/>
      <c r="BE237" s="49"/>
    </row>
    <row r="238" spans="1:57" s="61" customFormat="1" x14ac:dyDescent="0.3">
      <c r="A238" s="50" t="s">
        <v>1076</v>
      </c>
      <c r="B238" s="50" t="s">
        <v>1075</v>
      </c>
      <c r="C238" s="50" t="s">
        <v>1074</v>
      </c>
      <c r="D238" s="50" t="s">
        <v>1073</v>
      </c>
      <c r="E238" s="50" t="s">
        <v>66</v>
      </c>
      <c r="F238" s="50" t="s">
        <v>623</v>
      </c>
      <c r="G238" s="50" t="s">
        <v>64</v>
      </c>
      <c r="H238" s="50" t="s">
        <v>65</v>
      </c>
      <c r="I238" s="48">
        <v>160</v>
      </c>
      <c r="J238" s="48">
        <v>3.05</v>
      </c>
      <c r="K238" s="2">
        <f t="shared" si="33"/>
        <v>1.669999957084656</v>
      </c>
      <c r="L238" s="2">
        <f t="shared" si="34"/>
        <v>0</v>
      </c>
      <c r="M238" s="51"/>
      <c r="N238" s="52"/>
      <c r="O238" s="49"/>
      <c r="P238" s="53"/>
      <c r="Q238" s="49"/>
      <c r="R238" s="54"/>
      <c r="S238" s="49"/>
      <c r="T238" s="55"/>
      <c r="U238" s="49"/>
      <c r="V238" s="56"/>
      <c r="W238" s="49"/>
      <c r="X238" s="57"/>
      <c r="Y238" s="49"/>
      <c r="Z238" s="58"/>
      <c r="AA238" s="49"/>
      <c r="AB238" s="48"/>
      <c r="AC238" s="49"/>
      <c r="AD238" s="48"/>
      <c r="AE238" s="49"/>
      <c r="AF238" s="59"/>
      <c r="AG238" s="49"/>
      <c r="AH238" s="60"/>
      <c r="AI238" s="49"/>
      <c r="AJ238" s="48"/>
      <c r="AK238" s="48"/>
      <c r="AL238" s="49"/>
      <c r="AM238" s="48">
        <v>1.669999957084656</v>
      </c>
      <c r="AN238" s="49">
        <v>204.19089475274089</v>
      </c>
      <c r="AO238" s="59"/>
      <c r="AP238" s="49"/>
      <c r="AQ238" s="48"/>
      <c r="AR238" s="49"/>
      <c r="AS238" s="51"/>
      <c r="AT238" s="49" t="str">
        <f>IF(AS238&gt;0,AS238*[1]Sheet1!$AT$1,"")</f>
        <v/>
      </c>
      <c r="AU238" s="51"/>
      <c r="AV238" s="49" t="str">
        <f>IF(AU238&gt;0,AU238*[1]Sheet1!$AV$1,"")</f>
        <v/>
      </c>
      <c r="AW238" s="48"/>
      <c r="AX238" s="49" t="str">
        <f>IF(AW238&gt;0,AW238*[1]Sheet1!$AX$1,"")</f>
        <v/>
      </c>
      <c r="AY238" s="48"/>
      <c r="AZ238" s="48"/>
      <c r="BA238" s="5">
        <f t="shared" si="35"/>
        <v>204.19089475274089</v>
      </c>
      <c r="BB238" s="11">
        <f t="shared" si="36"/>
        <v>4.7511345710374081E-3</v>
      </c>
      <c r="BC238" s="5">
        <f t="shared" si="37"/>
        <v>4.751134571037408</v>
      </c>
      <c r="BD238" s="62"/>
      <c r="BE238" s="49"/>
    </row>
    <row r="239" spans="1:57" s="61" customFormat="1" x14ac:dyDescent="0.3">
      <c r="A239" s="50" t="s">
        <v>1076</v>
      </c>
      <c r="B239" s="50" t="s">
        <v>1075</v>
      </c>
      <c r="C239" s="50" t="s">
        <v>1074</v>
      </c>
      <c r="D239" s="50" t="s">
        <v>1073</v>
      </c>
      <c r="E239" s="50" t="s">
        <v>72</v>
      </c>
      <c r="F239" s="50" t="s">
        <v>623</v>
      </c>
      <c r="G239" s="50" t="s">
        <v>64</v>
      </c>
      <c r="H239" s="50" t="s">
        <v>65</v>
      </c>
      <c r="I239" s="48">
        <v>160</v>
      </c>
      <c r="J239" s="48">
        <v>40.94</v>
      </c>
      <c r="K239" s="2">
        <f t="shared" si="33"/>
        <v>7.0500001907348633</v>
      </c>
      <c r="L239" s="2">
        <f t="shared" si="34"/>
        <v>0</v>
      </c>
      <c r="M239" s="51"/>
      <c r="N239" s="52"/>
      <c r="O239" s="49"/>
      <c r="P239" s="53"/>
      <c r="Q239" s="49"/>
      <c r="R239" s="54"/>
      <c r="S239" s="49"/>
      <c r="T239" s="55"/>
      <c r="U239" s="49"/>
      <c r="V239" s="56"/>
      <c r="W239" s="49"/>
      <c r="X239" s="57"/>
      <c r="Y239" s="49"/>
      <c r="Z239" s="58"/>
      <c r="AA239" s="49"/>
      <c r="AB239" s="48"/>
      <c r="AC239" s="49"/>
      <c r="AD239" s="48"/>
      <c r="AE239" s="49"/>
      <c r="AF239" s="59"/>
      <c r="AG239" s="49"/>
      <c r="AH239" s="60"/>
      <c r="AI239" s="49"/>
      <c r="AJ239" s="48"/>
      <c r="AK239" s="48"/>
      <c r="AL239" s="49"/>
      <c r="AM239" s="48">
        <v>7.0500001907348633</v>
      </c>
      <c r="AN239" s="49">
        <v>862.00352332115176</v>
      </c>
      <c r="AO239" s="59"/>
      <c r="AP239" s="49"/>
      <c r="AQ239" s="48"/>
      <c r="AR239" s="49"/>
      <c r="AS239" s="51"/>
      <c r="AT239" s="49" t="str">
        <f>IF(AS239&gt;0,AS239*[1]Sheet1!$AT$1,"")</f>
        <v/>
      </c>
      <c r="AU239" s="51"/>
      <c r="AV239" s="49" t="str">
        <f>IF(AU239&gt;0,AU239*[1]Sheet1!$AV$1,"")</f>
        <v/>
      </c>
      <c r="AW239" s="48"/>
      <c r="AX239" s="49" t="str">
        <f>IF(AW239&gt;0,AW239*[1]Sheet1!$AX$1,"")</f>
        <v/>
      </c>
      <c r="AY239" s="48"/>
      <c r="AZ239" s="48"/>
      <c r="BA239" s="5">
        <f t="shared" si="35"/>
        <v>862.00352332115176</v>
      </c>
      <c r="BB239" s="11">
        <f t="shared" si="36"/>
        <v>2.0057185923821413E-2</v>
      </c>
      <c r="BC239" s="5">
        <f t="shared" si="37"/>
        <v>20.057185923821415</v>
      </c>
      <c r="BD239" s="62"/>
      <c r="BE239" s="49"/>
    </row>
    <row r="240" spans="1:57" s="61" customFormat="1" x14ac:dyDescent="0.3">
      <c r="A240" s="50" t="s">
        <v>1076</v>
      </c>
      <c r="B240" s="50" t="s">
        <v>1075</v>
      </c>
      <c r="C240" s="50" t="s">
        <v>1074</v>
      </c>
      <c r="D240" s="50" t="s">
        <v>1073</v>
      </c>
      <c r="E240" s="50" t="s">
        <v>71</v>
      </c>
      <c r="F240" s="50" t="s">
        <v>623</v>
      </c>
      <c r="G240" s="50" t="s">
        <v>64</v>
      </c>
      <c r="H240" s="50" t="s">
        <v>65</v>
      </c>
      <c r="I240" s="48">
        <v>160</v>
      </c>
      <c r="J240" s="48">
        <v>43.84</v>
      </c>
      <c r="K240" s="2">
        <f t="shared" si="33"/>
        <v>28.069999694824219</v>
      </c>
      <c r="L240" s="2">
        <f t="shared" si="34"/>
        <v>0</v>
      </c>
      <c r="M240" s="51"/>
      <c r="N240" s="52"/>
      <c r="O240" s="49"/>
      <c r="P240" s="53"/>
      <c r="Q240" s="49"/>
      <c r="R240" s="54"/>
      <c r="S240" s="49"/>
      <c r="T240" s="55"/>
      <c r="U240" s="49"/>
      <c r="V240" s="56"/>
      <c r="W240" s="49"/>
      <c r="X240" s="57"/>
      <c r="Y240" s="49"/>
      <c r="Z240" s="58"/>
      <c r="AA240" s="49"/>
      <c r="AB240" s="48"/>
      <c r="AC240" s="49"/>
      <c r="AD240" s="48"/>
      <c r="AE240" s="49"/>
      <c r="AF240" s="59"/>
      <c r="AG240" s="49"/>
      <c r="AH240" s="60"/>
      <c r="AI240" s="49"/>
      <c r="AJ240" s="48"/>
      <c r="AK240" s="48"/>
      <c r="AL240" s="49"/>
      <c r="AM240" s="48">
        <v>28.069999694824219</v>
      </c>
      <c r="AN240" s="49">
        <v>3432.1188626861572</v>
      </c>
      <c r="AO240" s="59"/>
      <c r="AP240" s="49"/>
      <c r="AQ240" s="48"/>
      <c r="AR240" s="49"/>
      <c r="AS240" s="51"/>
      <c r="AT240" s="49" t="str">
        <f>IF(AS240&gt;0,AS240*[1]Sheet1!$AT$1,"")</f>
        <v/>
      </c>
      <c r="AU240" s="51"/>
      <c r="AV240" s="49" t="str">
        <f>IF(AU240&gt;0,AU240*[1]Sheet1!$AV$1,"")</f>
        <v/>
      </c>
      <c r="AW240" s="48"/>
      <c r="AX240" s="49" t="str">
        <f>IF(AW240&gt;0,AW240*[1]Sheet1!$AX$1,"")</f>
        <v/>
      </c>
      <c r="AY240" s="48"/>
      <c r="AZ240" s="48"/>
      <c r="BA240" s="5">
        <f t="shared" si="35"/>
        <v>3432.1188626861572</v>
      </c>
      <c r="BB240" s="11">
        <f t="shared" si="36"/>
        <v>7.9858891848060276E-2</v>
      </c>
      <c r="BC240" s="5">
        <f t="shared" si="37"/>
        <v>79.858891848060281</v>
      </c>
      <c r="BD240" s="62"/>
      <c r="BE240" s="49"/>
    </row>
    <row r="241" spans="1:57" s="61" customFormat="1" x14ac:dyDescent="0.3">
      <c r="A241" s="50" t="s">
        <v>1076</v>
      </c>
      <c r="B241" s="50" t="s">
        <v>1075</v>
      </c>
      <c r="C241" s="50" t="s">
        <v>1074</v>
      </c>
      <c r="D241" s="50" t="s">
        <v>1073</v>
      </c>
      <c r="E241" s="50" t="s">
        <v>70</v>
      </c>
      <c r="F241" s="50" t="s">
        <v>623</v>
      </c>
      <c r="G241" s="50" t="s">
        <v>64</v>
      </c>
      <c r="H241" s="50" t="s">
        <v>65</v>
      </c>
      <c r="I241" s="48">
        <v>160</v>
      </c>
      <c r="J241" s="48">
        <v>0.49</v>
      </c>
      <c r="K241" s="2">
        <f t="shared" si="33"/>
        <v>0.15999999642372131</v>
      </c>
      <c r="L241" s="2">
        <f t="shared" si="34"/>
        <v>0</v>
      </c>
      <c r="M241" s="51"/>
      <c r="N241" s="52"/>
      <c r="O241" s="49"/>
      <c r="P241" s="53"/>
      <c r="Q241" s="49"/>
      <c r="R241" s="54"/>
      <c r="S241" s="49"/>
      <c r="T241" s="55"/>
      <c r="U241" s="49"/>
      <c r="V241" s="56"/>
      <c r="W241" s="49"/>
      <c r="X241" s="57"/>
      <c r="Y241" s="49"/>
      <c r="Z241" s="58"/>
      <c r="AA241" s="49"/>
      <c r="AB241" s="48"/>
      <c r="AC241" s="49"/>
      <c r="AD241" s="48"/>
      <c r="AE241" s="49"/>
      <c r="AF241" s="59"/>
      <c r="AG241" s="49"/>
      <c r="AH241" s="60"/>
      <c r="AI241" s="49"/>
      <c r="AJ241" s="48"/>
      <c r="AK241" s="48"/>
      <c r="AL241" s="49"/>
      <c r="AM241" s="48">
        <v>0.15999999642372131</v>
      </c>
      <c r="AN241" s="49">
        <v>19.5631995627284</v>
      </c>
      <c r="AO241" s="59"/>
      <c r="AP241" s="49"/>
      <c r="AQ241" s="48"/>
      <c r="AR241" s="49"/>
      <c r="AS241" s="51"/>
      <c r="AT241" s="49" t="str">
        <f>IF(AS241&gt;0,AS241*[1]Sheet1!$AT$1,"")</f>
        <v/>
      </c>
      <c r="AU241" s="51"/>
      <c r="AV241" s="49" t="str">
        <f>IF(AU241&gt;0,AU241*[1]Sheet1!$AV$1,"")</f>
        <v/>
      </c>
      <c r="AW241" s="48"/>
      <c r="AX241" s="49" t="str">
        <f>IF(AW241&gt;0,AW241*[1]Sheet1!$AX$1,"")</f>
        <v/>
      </c>
      <c r="AY241" s="48"/>
      <c r="AZ241" s="48"/>
      <c r="BA241" s="5">
        <f t="shared" si="35"/>
        <v>19.5631995627284</v>
      </c>
      <c r="BB241" s="11">
        <f t="shared" si="36"/>
        <v>4.5519852329916466E-4</v>
      </c>
      <c r="BC241" s="5">
        <f t="shared" si="37"/>
        <v>0.45519852329916466</v>
      </c>
      <c r="BD241" s="62"/>
      <c r="BE241" s="49"/>
    </row>
    <row r="242" spans="1:57" s="61" customFormat="1" x14ac:dyDescent="0.3">
      <c r="A242" s="50" t="s">
        <v>1076</v>
      </c>
      <c r="B242" s="50" t="s">
        <v>1075</v>
      </c>
      <c r="C242" s="50" t="s">
        <v>1074</v>
      </c>
      <c r="D242" s="50" t="s">
        <v>1073</v>
      </c>
      <c r="E242" s="50" t="s">
        <v>74</v>
      </c>
      <c r="F242" s="50" t="s">
        <v>623</v>
      </c>
      <c r="G242" s="50" t="s">
        <v>64</v>
      </c>
      <c r="H242" s="50" t="s">
        <v>65</v>
      </c>
      <c r="I242" s="48">
        <v>160</v>
      </c>
      <c r="J242" s="48">
        <v>33.1</v>
      </c>
      <c r="K242" s="2">
        <f t="shared" si="33"/>
        <v>0.38999998569488531</v>
      </c>
      <c r="L242" s="2">
        <f t="shared" si="34"/>
        <v>0</v>
      </c>
      <c r="M242" s="51"/>
      <c r="N242" s="52"/>
      <c r="O242" s="49"/>
      <c r="P242" s="53"/>
      <c r="Q242" s="49"/>
      <c r="R242" s="54"/>
      <c r="S242" s="49"/>
      <c r="T242" s="55"/>
      <c r="U242" s="49"/>
      <c r="V242" s="56"/>
      <c r="W242" s="49"/>
      <c r="X242" s="57"/>
      <c r="Y242" s="49"/>
      <c r="Z242" s="58"/>
      <c r="AA242" s="49"/>
      <c r="AB242" s="48"/>
      <c r="AC242" s="49"/>
      <c r="AD242" s="48"/>
      <c r="AE242" s="49"/>
      <c r="AF242" s="59"/>
      <c r="AG242" s="49"/>
      <c r="AH242" s="60"/>
      <c r="AI242" s="49"/>
      <c r="AJ242" s="48"/>
      <c r="AK242" s="48"/>
      <c r="AL242" s="49"/>
      <c r="AM242" s="48">
        <v>0.38999998569488531</v>
      </c>
      <c r="AN242" s="49">
        <v>47.685298250913618</v>
      </c>
      <c r="AO242" s="59"/>
      <c r="AP242" s="49"/>
      <c r="AQ242" s="48"/>
      <c r="AR242" s="49"/>
      <c r="AS242" s="51"/>
      <c r="AT242" s="49" t="str">
        <f>IF(AS242&gt;0,AS242*[1]Sheet1!$AT$1,"")</f>
        <v/>
      </c>
      <c r="AU242" s="51"/>
      <c r="AV242" s="49" t="str">
        <f>IF(AU242&gt;0,AU242*[1]Sheet1!$AV$1,"")</f>
        <v/>
      </c>
      <c r="AW242" s="48"/>
      <c r="AX242" s="49" t="str">
        <f>IF(AW242&gt;0,AW242*[1]Sheet1!$AX$1,"")</f>
        <v/>
      </c>
      <c r="AY242" s="48"/>
      <c r="AZ242" s="48"/>
      <c r="BA242" s="5">
        <f t="shared" si="35"/>
        <v>47.685298250913618</v>
      </c>
      <c r="BB242" s="11">
        <f t="shared" si="36"/>
        <v>1.109546384644089E-3</v>
      </c>
      <c r="BC242" s="5">
        <f t="shared" si="37"/>
        <v>1.1095463846440892</v>
      </c>
      <c r="BD242" s="62"/>
      <c r="BE242" s="49"/>
    </row>
    <row r="243" spans="1:57" s="61" customFormat="1" x14ac:dyDescent="0.3">
      <c r="A243" s="50" t="s">
        <v>1072</v>
      </c>
      <c r="B243" s="50" t="s">
        <v>1071</v>
      </c>
      <c r="C243" s="50" t="s">
        <v>1070</v>
      </c>
      <c r="D243" s="50" t="s">
        <v>350</v>
      </c>
      <c r="E243" s="50" t="s">
        <v>81</v>
      </c>
      <c r="F243" s="50" t="s">
        <v>623</v>
      </c>
      <c r="G243" s="50" t="s">
        <v>64</v>
      </c>
      <c r="H243" s="50" t="s">
        <v>65</v>
      </c>
      <c r="I243" s="48">
        <v>7.98</v>
      </c>
      <c r="J243" s="48">
        <v>7.05</v>
      </c>
      <c r="K243" s="2">
        <f t="shared" si="33"/>
        <v>6.059999942779541</v>
      </c>
      <c r="L243" s="2">
        <f t="shared" si="34"/>
        <v>0</v>
      </c>
      <c r="M243" s="51"/>
      <c r="N243" s="52"/>
      <c r="O243" s="49"/>
      <c r="P243" s="53"/>
      <c r="Q243" s="49"/>
      <c r="R243" s="54"/>
      <c r="S243" s="49"/>
      <c r="T243" s="55"/>
      <c r="U243" s="49"/>
      <c r="V243" s="56"/>
      <c r="W243" s="49"/>
      <c r="X243" s="57"/>
      <c r="Y243" s="49"/>
      <c r="Z243" s="58"/>
      <c r="AA243" s="49"/>
      <c r="AB243" s="48"/>
      <c r="AC243" s="49"/>
      <c r="AD243" s="48"/>
      <c r="AE243" s="49"/>
      <c r="AF243" s="59"/>
      <c r="AG243" s="49"/>
      <c r="AH243" s="60"/>
      <c r="AI243" s="49"/>
      <c r="AJ243" s="48"/>
      <c r="AK243" s="48"/>
      <c r="AL243" s="49"/>
      <c r="AM243" s="48">
        <v>6.059999942779541</v>
      </c>
      <c r="AN243" s="49">
        <v>740.95619300365445</v>
      </c>
      <c r="AO243" s="59"/>
      <c r="AP243" s="49"/>
      <c r="AQ243" s="48"/>
      <c r="AR243" s="49"/>
      <c r="AS243" s="51"/>
      <c r="AT243" s="49" t="str">
        <f>IF(AS243&gt;0,AS243*[1]Sheet1!$AT$1,"")</f>
        <v/>
      </c>
      <c r="AU243" s="51"/>
      <c r="AV243" s="49" t="str">
        <f>IF(AU243&gt;0,AU243*[1]Sheet1!$AV$1,"")</f>
        <v/>
      </c>
      <c r="AW243" s="48"/>
      <c r="AX243" s="49" t="str">
        <f>IF(AW243&gt;0,AW243*[1]Sheet1!$AX$1,"")</f>
        <v/>
      </c>
      <c r="AY243" s="48"/>
      <c r="AZ243" s="48"/>
      <c r="BA243" s="5">
        <f t="shared" si="35"/>
        <v>740.95619300365445</v>
      </c>
      <c r="BB243" s="11">
        <f t="shared" si="36"/>
        <v>1.7240644292522617E-2</v>
      </c>
      <c r="BC243" s="5">
        <f t="shared" si="37"/>
        <v>17.240644292522617</v>
      </c>
      <c r="BD243" s="62"/>
      <c r="BE243" s="49"/>
    </row>
    <row r="244" spans="1:57" s="61" customFormat="1" x14ac:dyDescent="0.3">
      <c r="A244" s="50" t="s">
        <v>1069</v>
      </c>
      <c r="B244" s="50" t="s">
        <v>1098</v>
      </c>
      <c r="C244" s="50" t="s">
        <v>209</v>
      </c>
      <c r="D244" s="50" t="s">
        <v>210</v>
      </c>
      <c r="E244" s="50" t="s">
        <v>67</v>
      </c>
      <c r="F244" s="50" t="s">
        <v>623</v>
      </c>
      <c r="G244" s="50" t="s">
        <v>64</v>
      </c>
      <c r="H244" s="50" t="s">
        <v>65</v>
      </c>
      <c r="I244" s="48">
        <v>152.02000000000001</v>
      </c>
      <c r="J244" s="48">
        <v>0.1</v>
      </c>
      <c r="K244" s="2">
        <f t="shared" si="33"/>
        <v>9.0000003576278687E-2</v>
      </c>
      <c r="L244" s="2">
        <f t="shared" si="34"/>
        <v>0</v>
      </c>
      <c r="M244" s="51"/>
      <c r="N244" s="52"/>
      <c r="O244" s="49"/>
      <c r="P244" s="53"/>
      <c r="Q244" s="49"/>
      <c r="R244" s="54"/>
      <c r="S244" s="49"/>
      <c r="T244" s="55"/>
      <c r="U244" s="49"/>
      <c r="V244" s="56"/>
      <c r="W244" s="49"/>
      <c r="X244" s="57"/>
      <c r="Y244" s="49"/>
      <c r="Z244" s="58"/>
      <c r="AA244" s="49"/>
      <c r="AB244" s="48"/>
      <c r="AC244" s="49"/>
      <c r="AD244" s="48"/>
      <c r="AE244" s="49"/>
      <c r="AF244" s="59"/>
      <c r="AG244" s="49"/>
      <c r="AH244" s="60"/>
      <c r="AI244" s="49"/>
      <c r="AJ244" s="48"/>
      <c r="AK244" s="48"/>
      <c r="AL244" s="49"/>
      <c r="AM244" s="48">
        <v>9.0000003576278687E-2</v>
      </c>
      <c r="AN244" s="49">
        <v>11.00430043727159</v>
      </c>
      <c r="AO244" s="59"/>
      <c r="AP244" s="49"/>
      <c r="AQ244" s="48"/>
      <c r="AR244" s="49"/>
      <c r="AS244" s="51"/>
      <c r="AT244" s="49" t="str">
        <f>IF(AS244&gt;0,AS244*[1]Sheet1!$AT$1,"")</f>
        <v/>
      </c>
      <c r="AU244" s="51"/>
      <c r="AV244" s="49" t="str">
        <f>IF(AU244&gt;0,AU244*[1]Sheet1!$AV$1,"")</f>
        <v/>
      </c>
      <c r="AW244" s="48"/>
      <c r="AX244" s="49" t="str">
        <f>IF(AW244&gt;0,AW244*[1]Sheet1!$AX$1,"")</f>
        <v/>
      </c>
      <c r="AY244" s="48"/>
      <c r="AZ244" s="48"/>
      <c r="BA244" s="5">
        <f t="shared" si="35"/>
        <v>11.00430043727159</v>
      </c>
      <c r="BB244" s="11">
        <f t="shared" si="36"/>
        <v>2.5604918525340523E-4</v>
      </c>
      <c r="BC244" s="5">
        <f t="shared" si="37"/>
        <v>0.2560491852534052</v>
      </c>
      <c r="BD244" s="62"/>
      <c r="BE244" s="49"/>
    </row>
    <row r="245" spans="1:57" s="61" customFormat="1" x14ac:dyDescent="0.3">
      <c r="A245" s="50" t="s">
        <v>1069</v>
      </c>
      <c r="B245" s="50" t="s">
        <v>1098</v>
      </c>
      <c r="C245" s="50" t="s">
        <v>209</v>
      </c>
      <c r="D245" s="50" t="s">
        <v>210</v>
      </c>
      <c r="E245" s="50" t="s">
        <v>86</v>
      </c>
      <c r="F245" s="50" t="s">
        <v>623</v>
      </c>
      <c r="G245" s="50" t="s">
        <v>64</v>
      </c>
      <c r="H245" s="50" t="s">
        <v>65</v>
      </c>
      <c r="I245" s="48">
        <v>152.02000000000001</v>
      </c>
      <c r="J245" s="48">
        <v>43.76</v>
      </c>
      <c r="K245" s="2">
        <f t="shared" si="33"/>
        <v>42.869998931884773</v>
      </c>
      <c r="L245" s="2">
        <f t="shared" si="34"/>
        <v>0</v>
      </c>
      <c r="M245" s="51"/>
      <c r="N245" s="52"/>
      <c r="O245" s="49"/>
      <c r="P245" s="53"/>
      <c r="Q245" s="49"/>
      <c r="R245" s="54"/>
      <c r="S245" s="49"/>
      <c r="T245" s="55"/>
      <c r="U245" s="49"/>
      <c r="V245" s="56"/>
      <c r="W245" s="49"/>
      <c r="X245" s="57"/>
      <c r="Y245" s="49"/>
      <c r="Z245" s="58"/>
      <c r="AA245" s="49"/>
      <c r="AB245" s="48"/>
      <c r="AC245" s="49"/>
      <c r="AD245" s="48"/>
      <c r="AE245" s="49"/>
      <c r="AF245" s="59"/>
      <c r="AG245" s="49"/>
      <c r="AH245" s="60"/>
      <c r="AI245" s="49"/>
      <c r="AJ245" s="48"/>
      <c r="AK245" s="48"/>
      <c r="AL245" s="49"/>
      <c r="AM245" s="48">
        <v>42.869998931884773</v>
      </c>
      <c r="AN245" s="49">
        <v>5241.7147694015503</v>
      </c>
      <c r="AO245" s="59"/>
      <c r="AP245" s="49"/>
      <c r="AQ245" s="48"/>
      <c r="AR245" s="49"/>
      <c r="AS245" s="51"/>
      <c r="AT245" s="49" t="str">
        <f>IF(AS245&gt;0,AS245*[1]Sheet1!$AT$1,"")</f>
        <v/>
      </c>
      <c r="AU245" s="51"/>
      <c r="AV245" s="49" t="str">
        <f>IF(AU245&gt;0,AU245*[1]Sheet1!$AV$1,"")</f>
        <v/>
      </c>
      <c r="AW245" s="48"/>
      <c r="AX245" s="49" t="str">
        <f>IF(AW245&gt;0,AW245*[1]Sheet1!$AX$1,"")</f>
        <v/>
      </c>
      <c r="AY245" s="48"/>
      <c r="AZ245" s="48"/>
      <c r="BA245" s="5">
        <f t="shared" si="35"/>
        <v>5241.7147694015503</v>
      </c>
      <c r="BB245" s="11">
        <f t="shared" si="36"/>
        <v>0.12196475402381667</v>
      </c>
      <c r="BC245" s="5">
        <f t="shared" si="37"/>
        <v>121.96475402381667</v>
      </c>
      <c r="BD245" s="62"/>
      <c r="BE245" s="49"/>
    </row>
    <row r="246" spans="1:57" s="61" customFormat="1" x14ac:dyDescent="0.3">
      <c r="A246" s="50" t="s">
        <v>1069</v>
      </c>
      <c r="B246" s="50" t="s">
        <v>1098</v>
      </c>
      <c r="C246" s="50" t="s">
        <v>209</v>
      </c>
      <c r="D246" s="50" t="s">
        <v>210</v>
      </c>
      <c r="E246" s="50" t="s">
        <v>81</v>
      </c>
      <c r="F246" s="50" t="s">
        <v>623</v>
      </c>
      <c r="G246" s="50" t="s">
        <v>64</v>
      </c>
      <c r="H246" s="50" t="s">
        <v>65</v>
      </c>
      <c r="I246" s="48">
        <v>152.02000000000001</v>
      </c>
      <c r="J246" s="48">
        <v>30.33</v>
      </c>
      <c r="K246" s="2">
        <f t="shared" si="33"/>
        <v>30.10000038146973</v>
      </c>
      <c r="L246" s="2">
        <f t="shared" si="34"/>
        <v>0</v>
      </c>
      <c r="M246" s="51"/>
      <c r="N246" s="52"/>
      <c r="O246" s="49"/>
      <c r="P246" s="53"/>
      <c r="Q246" s="49"/>
      <c r="R246" s="54"/>
      <c r="S246" s="49"/>
      <c r="T246" s="55"/>
      <c r="U246" s="49"/>
      <c r="V246" s="56"/>
      <c r="W246" s="49"/>
      <c r="X246" s="57"/>
      <c r="Y246" s="49"/>
      <c r="Z246" s="58"/>
      <c r="AA246" s="49"/>
      <c r="AB246" s="48"/>
      <c r="AC246" s="49"/>
      <c r="AD246" s="48"/>
      <c r="AE246" s="49"/>
      <c r="AF246" s="59"/>
      <c r="AG246" s="49"/>
      <c r="AH246" s="60"/>
      <c r="AI246" s="49"/>
      <c r="AJ246" s="48"/>
      <c r="AK246" s="48"/>
      <c r="AL246" s="49"/>
      <c r="AM246" s="48">
        <v>30.10000038146973</v>
      </c>
      <c r="AN246" s="49">
        <v>3680.3270466423028</v>
      </c>
      <c r="AO246" s="59"/>
      <c r="AP246" s="49"/>
      <c r="AQ246" s="48"/>
      <c r="AR246" s="49"/>
      <c r="AS246" s="51"/>
      <c r="AT246" s="49" t="str">
        <f>IF(AS246&gt;0,AS246*[1]Sheet1!$AT$1,"")</f>
        <v/>
      </c>
      <c r="AU246" s="51"/>
      <c r="AV246" s="49" t="str">
        <f>IF(AU246&gt;0,AU246*[1]Sheet1!$AV$1,"")</f>
        <v/>
      </c>
      <c r="AW246" s="48"/>
      <c r="AX246" s="49" t="str">
        <f>IF(AW246&gt;0,AW246*[1]Sheet1!$AX$1,"")</f>
        <v/>
      </c>
      <c r="AY246" s="48"/>
      <c r="AZ246" s="48"/>
      <c r="BA246" s="5">
        <f t="shared" si="35"/>
        <v>3680.3270466423028</v>
      </c>
      <c r="BB246" s="11">
        <f t="shared" si="36"/>
        <v>8.5634225195007296E-2</v>
      </c>
      <c r="BC246" s="5">
        <f t="shared" si="37"/>
        <v>85.634225195007289</v>
      </c>
      <c r="BD246" s="62"/>
      <c r="BE246" s="49"/>
    </row>
    <row r="247" spans="1:57" s="61" customFormat="1" x14ac:dyDescent="0.3">
      <c r="A247" s="50" t="s">
        <v>1069</v>
      </c>
      <c r="B247" s="50" t="s">
        <v>1098</v>
      </c>
      <c r="C247" s="50" t="s">
        <v>209</v>
      </c>
      <c r="D247" s="50" t="s">
        <v>210</v>
      </c>
      <c r="E247" s="50" t="s">
        <v>62</v>
      </c>
      <c r="F247" s="50" t="s">
        <v>623</v>
      </c>
      <c r="G247" s="50" t="s">
        <v>64</v>
      </c>
      <c r="H247" s="50" t="s">
        <v>65</v>
      </c>
      <c r="I247" s="48">
        <v>152.02000000000001</v>
      </c>
      <c r="J247" s="48">
        <v>35.44</v>
      </c>
      <c r="K247" s="2">
        <f t="shared" si="33"/>
        <v>30.75</v>
      </c>
      <c r="L247" s="2">
        <f t="shared" si="34"/>
        <v>0</v>
      </c>
      <c r="M247" s="51"/>
      <c r="N247" s="52"/>
      <c r="O247" s="49"/>
      <c r="P247" s="53"/>
      <c r="Q247" s="49"/>
      <c r="R247" s="54"/>
      <c r="S247" s="49"/>
      <c r="T247" s="55"/>
      <c r="U247" s="49"/>
      <c r="V247" s="56"/>
      <c r="W247" s="49"/>
      <c r="X247" s="57"/>
      <c r="Y247" s="49"/>
      <c r="Z247" s="58"/>
      <c r="AA247" s="49"/>
      <c r="AB247" s="48"/>
      <c r="AC247" s="49"/>
      <c r="AD247" s="48"/>
      <c r="AE247" s="49"/>
      <c r="AF247" s="59"/>
      <c r="AG247" s="49"/>
      <c r="AH247" s="60"/>
      <c r="AI247" s="49"/>
      <c r="AJ247" s="48"/>
      <c r="AK247" s="48"/>
      <c r="AL247" s="49"/>
      <c r="AM247" s="48">
        <v>30.75</v>
      </c>
      <c r="AN247" s="49">
        <v>3759.8024999999998</v>
      </c>
      <c r="AO247" s="59"/>
      <c r="AP247" s="49"/>
      <c r="AQ247" s="48"/>
      <c r="AR247" s="49"/>
      <c r="AS247" s="51"/>
      <c r="AT247" s="49" t="str">
        <f>IF(AS247&gt;0,AS247*[1]Sheet1!$AT$1,"")</f>
        <v/>
      </c>
      <c r="AU247" s="51"/>
      <c r="AV247" s="49" t="str">
        <f>IF(AU247&gt;0,AU247*[1]Sheet1!$AV$1,"")</f>
        <v/>
      </c>
      <c r="AW247" s="48"/>
      <c r="AX247" s="49" t="str">
        <f>IF(AW247&gt;0,AW247*[1]Sheet1!$AX$1,"")</f>
        <v/>
      </c>
      <c r="AY247" s="48"/>
      <c r="AZ247" s="48"/>
      <c r="BA247" s="5">
        <f t="shared" si="35"/>
        <v>3759.8024999999998</v>
      </c>
      <c r="BB247" s="11">
        <f t="shared" si="36"/>
        <v>8.7483468151966115E-2</v>
      </c>
      <c r="BC247" s="5">
        <f t="shared" si="37"/>
        <v>87.483468151966107</v>
      </c>
      <c r="BD247" s="62"/>
      <c r="BE247" s="49"/>
    </row>
    <row r="248" spans="1:57" s="61" customFormat="1" x14ac:dyDescent="0.3">
      <c r="A248" s="50" t="s">
        <v>1069</v>
      </c>
      <c r="B248" s="50" t="s">
        <v>1098</v>
      </c>
      <c r="C248" s="50" t="s">
        <v>209</v>
      </c>
      <c r="D248" s="50" t="s">
        <v>210</v>
      </c>
      <c r="E248" s="50" t="s">
        <v>66</v>
      </c>
      <c r="F248" s="50" t="s">
        <v>623</v>
      </c>
      <c r="G248" s="50" t="s">
        <v>64</v>
      </c>
      <c r="H248" s="50" t="s">
        <v>65</v>
      </c>
      <c r="I248" s="48">
        <v>152.02000000000001</v>
      </c>
      <c r="J248" s="48">
        <v>39.950000000000003</v>
      </c>
      <c r="K248" s="2">
        <f t="shared" si="33"/>
        <v>34.270000457763672</v>
      </c>
      <c r="L248" s="2">
        <f t="shared" si="34"/>
        <v>0</v>
      </c>
      <c r="M248" s="51"/>
      <c r="N248" s="52"/>
      <c r="O248" s="49"/>
      <c r="P248" s="53"/>
      <c r="Q248" s="49"/>
      <c r="R248" s="54"/>
      <c r="S248" s="49"/>
      <c r="T248" s="55"/>
      <c r="U248" s="49"/>
      <c r="V248" s="56"/>
      <c r="W248" s="49"/>
      <c r="X248" s="57"/>
      <c r="Y248" s="49"/>
      <c r="Z248" s="58"/>
      <c r="AA248" s="49"/>
      <c r="AB248" s="48"/>
      <c r="AC248" s="49"/>
      <c r="AD248" s="48"/>
      <c r="AE248" s="49"/>
      <c r="AF248" s="59"/>
      <c r="AG248" s="49"/>
      <c r="AH248" s="60"/>
      <c r="AI248" s="49"/>
      <c r="AJ248" s="48"/>
      <c r="AK248" s="48"/>
      <c r="AL248" s="49"/>
      <c r="AM248" s="48">
        <v>34.270000457763672</v>
      </c>
      <c r="AN248" s="49">
        <v>4190.1929559707642</v>
      </c>
      <c r="AO248" s="59"/>
      <c r="AP248" s="49"/>
      <c r="AQ248" s="48"/>
      <c r="AR248" s="49"/>
      <c r="AS248" s="51"/>
      <c r="AT248" s="49" t="str">
        <f>IF(AS248&gt;0,AS248*[1]Sheet1!$AT$1,"")</f>
        <v/>
      </c>
      <c r="AU248" s="51"/>
      <c r="AV248" s="49" t="str">
        <f>IF(AU248&gt;0,AU248*[1]Sheet1!$AV$1,"")</f>
        <v/>
      </c>
      <c r="AW248" s="48"/>
      <c r="AX248" s="49" t="str">
        <f>IF(AW248&gt;0,AW248*[1]Sheet1!$AX$1,"")</f>
        <v/>
      </c>
      <c r="AY248" s="48"/>
      <c r="AZ248" s="48"/>
      <c r="BA248" s="5">
        <f t="shared" si="35"/>
        <v>4190.1929559707642</v>
      </c>
      <c r="BB248" s="11">
        <f t="shared" si="36"/>
        <v>9.7497837190719763E-2</v>
      </c>
      <c r="BC248" s="5">
        <f t="shared" si="37"/>
        <v>97.497837190719764</v>
      </c>
      <c r="BD248" s="62"/>
      <c r="BE248" s="49"/>
    </row>
    <row r="249" spans="1:57" s="61" customFormat="1" x14ac:dyDescent="0.3">
      <c r="A249" s="50" t="s">
        <v>1068</v>
      </c>
      <c r="B249" s="50" t="s">
        <v>1067</v>
      </c>
      <c r="C249" s="50" t="s">
        <v>1030</v>
      </c>
      <c r="D249" s="50" t="s">
        <v>705</v>
      </c>
      <c r="E249" s="50" t="s">
        <v>91</v>
      </c>
      <c r="F249" s="50" t="s">
        <v>623</v>
      </c>
      <c r="G249" s="50" t="s">
        <v>64</v>
      </c>
      <c r="H249" s="50" t="s">
        <v>65</v>
      </c>
      <c r="I249" s="48">
        <v>160</v>
      </c>
      <c r="J249" s="48">
        <v>42.13</v>
      </c>
      <c r="K249" s="2">
        <f t="shared" si="33"/>
        <v>40</v>
      </c>
      <c r="L249" s="2">
        <f t="shared" si="34"/>
        <v>0</v>
      </c>
      <c r="M249" s="51"/>
      <c r="N249" s="52"/>
      <c r="O249" s="49"/>
      <c r="P249" s="53"/>
      <c r="Q249" s="49"/>
      <c r="R249" s="54"/>
      <c r="S249" s="49"/>
      <c r="T249" s="55"/>
      <c r="U249" s="49"/>
      <c r="V249" s="56"/>
      <c r="W249" s="49"/>
      <c r="X249" s="57"/>
      <c r="Y249" s="49"/>
      <c r="Z249" s="58"/>
      <c r="AA249" s="49"/>
      <c r="AB249" s="48"/>
      <c r="AC249" s="49"/>
      <c r="AD249" s="48"/>
      <c r="AE249" s="49"/>
      <c r="AF249" s="59"/>
      <c r="AG249" s="49"/>
      <c r="AH249" s="60"/>
      <c r="AI249" s="49"/>
      <c r="AJ249" s="48"/>
      <c r="AK249" s="48"/>
      <c r="AL249" s="49"/>
      <c r="AM249" s="48">
        <v>40</v>
      </c>
      <c r="AN249" s="49">
        <v>4890.8</v>
      </c>
      <c r="AO249" s="59"/>
      <c r="AP249" s="49"/>
      <c r="AQ249" s="48"/>
      <c r="AR249" s="49"/>
      <c r="AS249" s="51"/>
      <c r="AT249" s="49" t="str">
        <f>IF(AS249&gt;0,AS249*[1]Sheet1!$AT$1,"")</f>
        <v/>
      </c>
      <c r="AU249" s="51"/>
      <c r="AV249" s="49" t="str">
        <f>IF(AU249&gt;0,AU249*[1]Sheet1!$AV$1,"")</f>
        <v/>
      </c>
      <c r="AW249" s="48"/>
      <c r="AX249" s="49" t="str">
        <f>IF(AW249&gt;0,AW249*[1]Sheet1!$AX$1,"")</f>
        <v/>
      </c>
      <c r="AY249" s="48"/>
      <c r="AZ249" s="48"/>
      <c r="BA249" s="5">
        <f t="shared" si="35"/>
        <v>4890.8</v>
      </c>
      <c r="BB249" s="11">
        <f t="shared" si="36"/>
        <v>0.1137996333684112</v>
      </c>
      <c r="BC249" s="5">
        <f t="shared" si="37"/>
        <v>113.79963336841121</v>
      </c>
      <c r="BD249" s="62"/>
      <c r="BE249" s="49"/>
    </row>
    <row r="250" spans="1:57" s="61" customFormat="1" x14ac:dyDescent="0.3">
      <c r="A250" s="50" t="s">
        <v>1068</v>
      </c>
      <c r="B250" s="50" t="s">
        <v>1067</v>
      </c>
      <c r="C250" s="50" t="s">
        <v>1030</v>
      </c>
      <c r="D250" s="50" t="s">
        <v>705</v>
      </c>
      <c r="E250" s="50" t="s">
        <v>67</v>
      </c>
      <c r="F250" s="50" t="s">
        <v>623</v>
      </c>
      <c r="G250" s="50" t="s">
        <v>64</v>
      </c>
      <c r="H250" s="50" t="s">
        <v>65</v>
      </c>
      <c r="I250" s="48">
        <v>160</v>
      </c>
      <c r="J250" s="48">
        <v>36.700000000000003</v>
      </c>
      <c r="K250" s="2">
        <f t="shared" si="33"/>
        <v>30.579999923706051</v>
      </c>
      <c r="L250" s="2">
        <f t="shared" si="34"/>
        <v>0</v>
      </c>
      <c r="M250" s="51"/>
      <c r="N250" s="52"/>
      <c r="O250" s="49"/>
      <c r="P250" s="53"/>
      <c r="Q250" s="49"/>
      <c r="R250" s="54"/>
      <c r="S250" s="49"/>
      <c r="T250" s="55"/>
      <c r="U250" s="49"/>
      <c r="V250" s="56"/>
      <c r="W250" s="49"/>
      <c r="X250" s="57"/>
      <c r="Y250" s="49"/>
      <c r="Z250" s="58"/>
      <c r="AA250" s="49"/>
      <c r="AB250" s="48"/>
      <c r="AC250" s="49"/>
      <c r="AD250" s="48"/>
      <c r="AE250" s="49"/>
      <c r="AF250" s="59"/>
      <c r="AG250" s="49"/>
      <c r="AH250" s="60"/>
      <c r="AI250" s="49"/>
      <c r="AJ250" s="48"/>
      <c r="AK250" s="48"/>
      <c r="AL250" s="49"/>
      <c r="AM250" s="48">
        <v>30.579999923706051</v>
      </c>
      <c r="AN250" s="49">
        <v>3739.0165906715388</v>
      </c>
      <c r="AO250" s="59"/>
      <c r="AP250" s="49"/>
      <c r="AQ250" s="48"/>
      <c r="AR250" s="49"/>
      <c r="AS250" s="51"/>
      <c r="AT250" s="49" t="str">
        <f>IF(AS250&gt;0,AS250*[1]Sheet1!$AT$1,"")</f>
        <v/>
      </c>
      <c r="AU250" s="51"/>
      <c r="AV250" s="49" t="str">
        <f>IF(AU250&gt;0,AU250*[1]Sheet1!$AV$1,"")</f>
        <v/>
      </c>
      <c r="AW250" s="48"/>
      <c r="AX250" s="49" t="str">
        <f>IF(AW250&gt;0,AW250*[1]Sheet1!$AX$1,"")</f>
        <v/>
      </c>
      <c r="AY250" s="48"/>
      <c r="AZ250" s="48"/>
      <c r="BA250" s="5">
        <f t="shared" si="35"/>
        <v>3739.0165906715388</v>
      </c>
      <c r="BB250" s="11">
        <f t="shared" si="36"/>
        <v>8.6999819493094793E-2</v>
      </c>
      <c r="BC250" s="5">
        <f t="shared" si="37"/>
        <v>86.999819493094805</v>
      </c>
      <c r="BD250" s="62"/>
      <c r="BE250" s="49"/>
    </row>
    <row r="251" spans="1:57" s="61" customFormat="1" x14ac:dyDescent="0.3">
      <c r="A251" s="50" t="s">
        <v>1068</v>
      </c>
      <c r="B251" s="50" t="s">
        <v>1067</v>
      </c>
      <c r="C251" s="50" t="s">
        <v>1030</v>
      </c>
      <c r="D251" s="50" t="s">
        <v>705</v>
      </c>
      <c r="E251" s="50" t="s">
        <v>94</v>
      </c>
      <c r="F251" s="50" t="s">
        <v>623</v>
      </c>
      <c r="G251" s="50" t="s">
        <v>64</v>
      </c>
      <c r="H251" s="50" t="s">
        <v>65</v>
      </c>
      <c r="I251" s="48">
        <v>160</v>
      </c>
      <c r="J251" s="48">
        <v>41.36</v>
      </c>
      <c r="K251" s="2">
        <f t="shared" si="33"/>
        <v>38.889999389648438</v>
      </c>
      <c r="L251" s="2">
        <f t="shared" si="34"/>
        <v>0</v>
      </c>
      <c r="M251" s="51"/>
      <c r="N251" s="52"/>
      <c r="O251" s="49"/>
      <c r="P251" s="53"/>
      <c r="Q251" s="49"/>
      <c r="R251" s="54"/>
      <c r="S251" s="49"/>
      <c r="T251" s="55"/>
      <c r="U251" s="49"/>
      <c r="V251" s="56"/>
      <c r="W251" s="49"/>
      <c r="X251" s="57"/>
      <c r="Y251" s="49"/>
      <c r="Z251" s="58"/>
      <c r="AA251" s="49"/>
      <c r="AB251" s="48"/>
      <c r="AC251" s="49"/>
      <c r="AD251" s="48"/>
      <c r="AE251" s="49"/>
      <c r="AF251" s="59"/>
      <c r="AG251" s="49"/>
      <c r="AH251" s="60"/>
      <c r="AI251" s="49"/>
      <c r="AJ251" s="48"/>
      <c r="AK251" s="48"/>
      <c r="AL251" s="49"/>
      <c r="AM251" s="48">
        <v>38.889999389648438</v>
      </c>
      <c r="AN251" s="49">
        <v>4755.0802253723141</v>
      </c>
      <c r="AO251" s="59"/>
      <c r="AP251" s="49"/>
      <c r="AQ251" s="48"/>
      <c r="AR251" s="49"/>
      <c r="AS251" s="51"/>
      <c r="AT251" s="49" t="str">
        <f>IF(AS251&gt;0,AS251*[1]Sheet1!$AT$1,"")</f>
        <v/>
      </c>
      <c r="AU251" s="51"/>
      <c r="AV251" s="49" t="str">
        <f>IF(AU251&gt;0,AU251*[1]Sheet1!$AV$1,"")</f>
        <v/>
      </c>
      <c r="AW251" s="48"/>
      <c r="AX251" s="49" t="str">
        <f>IF(AW251&gt;0,AW251*[1]Sheet1!$AX$1,"")</f>
        <v/>
      </c>
      <c r="AY251" s="48"/>
      <c r="AZ251" s="48"/>
      <c r="BA251" s="5">
        <f t="shared" si="35"/>
        <v>4755.0802253723141</v>
      </c>
      <c r="BB251" s="11">
        <f t="shared" si="36"/>
        <v>0.11064169180599319</v>
      </c>
      <c r="BC251" s="5">
        <f t="shared" si="37"/>
        <v>110.64169180599319</v>
      </c>
      <c r="BD251" s="62"/>
      <c r="BE251" s="49"/>
    </row>
    <row r="252" spans="1:57" s="61" customFormat="1" x14ac:dyDescent="0.3">
      <c r="A252" s="50" t="s">
        <v>1068</v>
      </c>
      <c r="B252" s="50" t="s">
        <v>1067</v>
      </c>
      <c r="C252" s="50" t="s">
        <v>1030</v>
      </c>
      <c r="D252" s="50" t="s">
        <v>705</v>
      </c>
      <c r="E252" s="50" t="s">
        <v>68</v>
      </c>
      <c r="F252" s="50" t="s">
        <v>623</v>
      </c>
      <c r="G252" s="50" t="s">
        <v>64</v>
      </c>
      <c r="H252" s="50" t="s">
        <v>65</v>
      </c>
      <c r="I252" s="48">
        <v>160</v>
      </c>
      <c r="J252" s="48">
        <v>35.83</v>
      </c>
      <c r="K252" s="2">
        <f t="shared" si="33"/>
        <v>24.180000305175781</v>
      </c>
      <c r="L252" s="2">
        <f t="shared" si="34"/>
        <v>0</v>
      </c>
      <c r="M252" s="51"/>
      <c r="N252" s="52"/>
      <c r="O252" s="49"/>
      <c r="P252" s="53"/>
      <c r="Q252" s="49"/>
      <c r="R252" s="54"/>
      <c r="S252" s="49"/>
      <c r="T252" s="55"/>
      <c r="U252" s="49"/>
      <c r="V252" s="56"/>
      <c r="W252" s="49"/>
      <c r="X252" s="57"/>
      <c r="Y252" s="49"/>
      <c r="Z252" s="58"/>
      <c r="AA252" s="49"/>
      <c r="AB252" s="48"/>
      <c r="AC252" s="49"/>
      <c r="AD252" s="48"/>
      <c r="AE252" s="49"/>
      <c r="AF252" s="59"/>
      <c r="AG252" s="49"/>
      <c r="AH252" s="60"/>
      <c r="AI252" s="49"/>
      <c r="AJ252" s="48"/>
      <c r="AK252" s="48"/>
      <c r="AL252" s="49"/>
      <c r="AM252" s="48">
        <v>24.180000305175781</v>
      </c>
      <c r="AN252" s="49">
        <v>2956.4886373138429</v>
      </c>
      <c r="AO252" s="59"/>
      <c r="AP252" s="49"/>
      <c r="AQ252" s="48"/>
      <c r="AR252" s="49"/>
      <c r="AS252" s="51"/>
      <c r="AT252" s="49" t="str">
        <f>IF(AS252&gt;0,AS252*[1]Sheet1!$AT$1,"")</f>
        <v/>
      </c>
      <c r="AU252" s="51"/>
      <c r="AV252" s="49" t="str">
        <f>IF(AU252&gt;0,AU252*[1]Sheet1!$AV$1,"")</f>
        <v/>
      </c>
      <c r="AW252" s="48"/>
      <c r="AX252" s="49" t="str">
        <f>IF(AW252&gt;0,AW252*[1]Sheet1!$AX$1,"")</f>
        <v/>
      </c>
      <c r="AY252" s="48"/>
      <c r="AZ252" s="48"/>
      <c r="BA252" s="5">
        <f t="shared" si="35"/>
        <v>2956.4886373138429</v>
      </c>
      <c r="BB252" s="11">
        <f t="shared" si="36"/>
        <v>6.8791879239426881E-2</v>
      </c>
      <c r="BC252" s="5">
        <f t="shared" si="37"/>
        <v>68.791879239426891</v>
      </c>
      <c r="BD252" s="62"/>
      <c r="BE252" s="49"/>
    </row>
    <row r="253" spans="1:57" s="61" customFormat="1" x14ac:dyDescent="0.3">
      <c r="A253" s="50" t="s">
        <v>1068</v>
      </c>
      <c r="B253" s="50" t="s">
        <v>1067</v>
      </c>
      <c r="C253" s="50" t="s">
        <v>1030</v>
      </c>
      <c r="D253" s="50" t="s">
        <v>705</v>
      </c>
      <c r="E253" s="50" t="s">
        <v>86</v>
      </c>
      <c r="F253" s="50" t="s">
        <v>623</v>
      </c>
      <c r="G253" s="50" t="s">
        <v>64</v>
      </c>
      <c r="H253" s="50" t="s">
        <v>65</v>
      </c>
      <c r="I253" s="48">
        <v>160</v>
      </c>
      <c r="J253" s="48">
        <v>0.48</v>
      </c>
      <c r="K253" s="2">
        <f t="shared" si="33"/>
        <v>0.47999998927116388</v>
      </c>
      <c r="L253" s="2">
        <f t="shared" si="34"/>
        <v>0</v>
      </c>
      <c r="M253" s="51"/>
      <c r="N253" s="52"/>
      <c r="O253" s="49"/>
      <c r="P253" s="53"/>
      <c r="Q253" s="49"/>
      <c r="R253" s="54"/>
      <c r="S253" s="49"/>
      <c r="T253" s="55"/>
      <c r="U253" s="49"/>
      <c r="V253" s="56"/>
      <c r="W253" s="49"/>
      <c r="X253" s="57"/>
      <c r="Y253" s="49"/>
      <c r="Z253" s="58"/>
      <c r="AA253" s="49"/>
      <c r="AB253" s="48"/>
      <c r="AC253" s="49"/>
      <c r="AD253" s="48"/>
      <c r="AE253" s="49"/>
      <c r="AF253" s="59"/>
      <c r="AG253" s="49"/>
      <c r="AH253" s="60"/>
      <c r="AI253" s="49"/>
      <c r="AJ253" s="48"/>
      <c r="AK253" s="48"/>
      <c r="AL253" s="49"/>
      <c r="AM253" s="48">
        <v>0.47999998927116388</v>
      </c>
      <c r="AN253" s="49">
        <v>58.689598688185207</v>
      </c>
      <c r="AO253" s="59"/>
      <c r="AP253" s="49"/>
      <c r="AQ253" s="48"/>
      <c r="AR253" s="49"/>
      <c r="AS253" s="51"/>
      <c r="AT253" s="49" t="str">
        <f>IF(AS253&gt;0,AS253*[1]Sheet1!$AT$1,"")</f>
        <v/>
      </c>
      <c r="AU253" s="51"/>
      <c r="AV253" s="49" t="str">
        <f>IF(AU253&gt;0,AU253*[1]Sheet1!$AV$1,"")</f>
        <v/>
      </c>
      <c r="AW253" s="48"/>
      <c r="AX253" s="49" t="str">
        <f>IF(AW253&gt;0,AW253*[1]Sheet1!$AX$1,"")</f>
        <v/>
      </c>
      <c r="AY253" s="48"/>
      <c r="AZ253" s="48"/>
      <c r="BA253" s="5">
        <f t="shared" si="35"/>
        <v>58.689598688185207</v>
      </c>
      <c r="BB253" s="11">
        <f t="shared" si="36"/>
        <v>1.365595569897494E-3</v>
      </c>
      <c r="BC253" s="5">
        <f t="shared" si="37"/>
        <v>1.365595569897494</v>
      </c>
      <c r="BD253" s="62"/>
      <c r="BE253" s="49"/>
    </row>
    <row r="254" spans="1:57" s="61" customFormat="1" x14ac:dyDescent="0.3">
      <c r="A254" s="50" t="s">
        <v>1066</v>
      </c>
      <c r="B254" s="50" t="s">
        <v>1130</v>
      </c>
      <c r="C254" s="50" t="s">
        <v>1131</v>
      </c>
      <c r="D254" s="50" t="s">
        <v>1132</v>
      </c>
      <c r="E254" s="50" t="s">
        <v>67</v>
      </c>
      <c r="F254" s="50" t="s">
        <v>623</v>
      </c>
      <c r="G254" s="50" t="s">
        <v>64</v>
      </c>
      <c r="H254" s="50" t="s">
        <v>65</v>
      </c>
      <c r="I254" s="48">
        <v>156</v>
      </c>
      <c r="J254" s="48">
        <v>3.53</v>
      </c>
      <c r="K254" s="2">
        <f t="shared" si="33"/>
        <v>1.3999999761581421</v>
      </c>
      <c r="L254" s="2">
        <f t="shared" si="34"/>
        <v>0</v>
      </c>
      <c r="M254" s="51"/>
      <c r="N254" s="52"/>
      <c r="O254" s="49"/>
      <c r="P254" s="53"/>
      <c r="Q254" s="49"/>
      <c r="R254" s="54"/>
      <c r="S254" s="49"/>
      <c r="T254" s="55"/>
      <c r="U254" s="49"/>
      <c r="V254" s="56"/>
      <c r="W254" s="49"/>
      <c r="X254" s="57"/>
      <c r="Y254" s="49"/>
      <c r="Z254" s="58"/>
      <c r="AA254" s="49"/>
      <c r="AB254" s="48"/>
      <c r="AC254" s="49"/>
      <c r="AD254" s="48"/>
      <c r="AE254" s="49"/>
      <c r="AF254" s="59"/>
      <c r="AG254" s="49"/>
      <c r="AH254" s="60"/>
      <c r="AI254" s="49"/>
      <c r="AJ254" s="48"/>
      <c r="AK254" s="48"/>
      <c r="AL254" s="49"/>
      <c r="AM254" s="48">
        <v>1.3999999761581421</v>
      </c>
      <c r="AN254" s="49">
        <v>171.177997084856</v>
      </c>
      <c r="AO254" s="59"/>
      <c r="AP254" s="49"/>
      <c r="AQ254" s="48"/>
      <c r="AR254" s="49"/>
      <c r="AS254" s="51"/>
      <c r="AT254" s="49" t="str">
        <f>IF(AS254&gt;0,AS254*[1]Sheet1!$AT$1,"")</f>
        <v/>
      </c>
      <c r="AU254" s="51"/>
      <c r="AV254" s="49" t="str">
        <f>IF(AU254&gt;0,AU254*[1]Sheet1!$AV$1,"")</f>
        <v/>
      </c>
      <c r="AW254" s="48"/>
      <c r="AX254" s="49" t="str">
        <f>IF(AW254&gt;0,AW254*[1]Sheet1!$AX$1,"")</f>
        <v/>
      </c>
      <c r="AY254" s="48"/>
      <c r="AZ254" s="48"/>
      <c r="BA254" s="5">
        <f t="shared" si="35"/>
        <v>171.177997084856</v>
      </c>
      <c r="BB254" s="11">
        <f t="shared" si="36"/>
        <v>3.9829871000645247E-3</v>
      </c>
      <c r="BC254" s="5">
        <f t="shared" si="37"/>
        <v>3.9829871000645247</v>
      </c>
      <c r="BD254" s="62"/>
      <c r="BE254" s="49"/>
    </row>
    <row r="255" spans="1:57" s="61" customFormat="1" x14ac:dyDescent="0.3">
      <c r="A255" s="50" t="s">
        <v>1066</v>
      </c>
      <c r="B255" s="50" t="s">
        <v>1130</v>
      </c>
      <c r="C255" s="50" t="s">
        <v>1131</v>
      </c>
      <c r="D255" s="50" t="s">
        <v>1132</v>
      </c>
      <c r="E255" s="50" t="s">
        <v>70</v>
      </c>
      <c r="F255" s="50" t="s">
        <v>623</v>
      </c>
      <c r="G255" s="50" t="s">
        <v>64</v>
      </c>
      <c r="H255" s="50" t="s">
        <v>65</v>
      </c>
      <c r="I255" s="48">
        <v>156</v>
      </c>
      <c r="J255" s="48">
        <v>42.09</v>
      </c>
      <c r="K255" s="2">
        <f t="shared" si="33"/>
        <v>8.6800003051757813</v>
      </c>
      <c r="L255" s="2">
        <f t="shared" si="34"/>
        <v>0</v>
      </c>
      <c r="M255" s="51"/>
      <c r="N255" s="52"/>
      <c r="O255" s="49"/>
      <c r="P255" s="53"/>
      <c r="Q255" s="49"/>
      <c r="R255" s="54"/>
      <c r="S255" s="49"/>
      <c r="T255" s="55"/>
      <c r="U255" s="49"/>
      <c r="V255" s="56"/>
      <c r="W255" s="49"/>
      <c r="X255" s="57"/>
      <c r="Y255" s="49"/>
      <c r="Z255" s="58"/>
      <c r="AA255" s="49"/>
      <c r="AB255" s="48"/>
      <c r="AC255" s="49"/>
      <c r="AD255" s="48"/>
      <c r="AE255" s="49"/>
      <c r="AF255" s="59"/>
      <c r="AG255" s="49"/>
      <c r="AH255" s="60"/>
      <c r="AI255" s="49"/>
      <c r="AJ255" s="48"/>
      <c r="AK255" s="48"/>
      <c r="AL255" s="49"/>
      <c r="AM255" s="48">
        <v>8.6800003051757813</v>
      </c>
      <c r="AN255" s="49">
        <v>1061.303637313843</v>
      </c>
      <c r="AO255" s="59"/>
      <c r="AP255" s="49"/>
      <c r="AQ255" s="48"/>
      <c r="AR255" s="49"/>
      <c r="AS255" s="51"/>
      <c r="AT255" s="49" t="str">
        <f>IF(AS255&gt;0,AS255*[1]Sheet1!$AT$1,"")</f>
        <v/>
      </c>
      <c r="AU255" s="51"/>
      <c r="AV255" s="49" t="str">
        <f>IF(AU255&gt;0,AU255*[1]Sheet1!$AV$1,"")</f>
        <v/>
      </c>
      <c r="AW255" s="48"/>
      <c r="AX255" s="49" t="str">
        <f>IF(AW255&gt;0,AW255*[1]Sheet1!$AX$1,"")</f>
        <v/>
      </c>
      <c r="AY255" s="48"/>
      <c r="AZ255" s="48"/>
      <c r="BA255" s="5">
        <f t="shared" si="35"/>
        <v>1061.303637313843</v>
      </c>
      <c r="BB255" s="11">
        <f t="shared" si="36"/>
        <v>2.4694521309167536E-2</v>
      </c>
      <c r="BC255" s="5">
        <f t="shared" si="37"/>
        <v>24.694521309167538</v>
      </c>
      <c r="BD255" s="62"/>
      <c r="BE255" s="49"/>
    </row>
    <row r="256" spans="1:57" s="61" customFormat="1" x14ac:dyDescent="0.3">
      <c r="A256" s="50" t="s">
        <v>1066</v>
      </c>
      <c r="B256" s="50" t="s">
        <v>1130</v>
      </c>
      <c r="C256" s="50" t="s">
        <v>1131</v>
      </c>
      <c r="D256" s="50" t="s">
        <v>1132</v>
      </c>
      <c r="E256" s="50" t="s">
        <v>69</v>
      </c>
      <c r="F256" s="50" t="s">
        <v>623</v>
      </c>
      <c r="G256" s="50" t="s">
        <v>64</v>
      </c>
      <c r="H256" s="50" t="s">
        <v>65</v>
      </c>
      <c r="I256" s="48">
        <v>156</v>
      </c>
      <c r="J256" s="48">
        <v>42.07</v>
      </c>
      <c r="K256" s="2">
        <f t="shared" si="33"/>
        <v>2.1700000762939449</v>
      </c>
      <c r="L256" s="2">
        <f t="shared" si="34"/>
        <v>0</v>
      </c>
      <c r="M256" s="51"/>
      <c r="N256" s="52"/>
      <c r="O256" s="49"/>
      <c r="P256" s="53"/>
      <c r="Q256" s="49"/>
      <c r="R256" s="54"/>
      <c r="S256" s="49"/>
      <c r="T256" s="55"/>
      <c r="U256" s="49"/>
      <c r="V256" s="56"/>
      <c r="W256" s="49"/>
      <c r="X256" s="57"/>
      <c r="Y256" s="49"/>
      <c r="Z256" s="58"/>
      <c r="AA256" s="49"/>
      <c r="AB256" s="48"/>
      <c r="AC256" s="49"/>
      <c r="AD256" s="48"/>
      <c r="AE256" s="49"/>
      <c r="AF256" s="59"/>
      <c r="AG256" s="49"/>
      <c r="AH256" s="60"/>
      <c r="AI256" s="49"/>
      <c r="AJ256" s="48"/>
      <c r="AK256" s="48"/>
      <c r="AL256" s="49"/>
      <c r="AM256" s="48">
        <v>2.1700000762939449</v>
      </c>
      <c r="AN256" s="49">
        <v>265.32590932846068</v>
      </c>
      <c r="AO256" s="59"/>
      <c r="AP256" s="49"/>
      <c r="AQ256" s="48"/>
      <c r="AR256" s="49"/>
      <c r="AS256" s="51"/>
      <c r="AT256" s="49" t="str">
        <f>IF(AS256&gt;0,AS256*[1]Sheet1!$AT$1,"")</f>
        <v/>
      </c>
      <c r="AU256" s="51"/>
      <c r="AV256" s="49" t="str">
        <f>IF(AU256&gt;0,AU256*[1]Sheet1!$AV$1,"")</f>
        <v/>
      </c>
      <c r="AW256" s="48"/>
      <c r="AX256" s="49" t="str">
        <f>IF(AW256&gt;0,AW256*[1]Sheet1!$AX$1,"")</f>
        <v/>
      </c>
      <c r="AY256" s="48"/>
      <c r="AZ256" s="48"/>
      <c r="BA256" s="5">
        <f t="shared" si="35"/>
        <v>265.32590932846068</v>
      </c>
      <c r="BB256" s="11">
        <f t="shared" si="36"/>
        <v>6.1736303272918831E-3</v>
      </c>
      <c r="BC256" s="5">
        <f t="shared" si="37"/>
        <v>6.1736303272918827</v>
      </c>
      <c r="BD256" s="62"/>
      <c r="BE256" s="49"/>
    </row>
    <row r="257" spans="1:57" s="61" customFormat="1" x14ac:dyDescent="0.3">
      <c r="A257" s="50" t="s">
        <v>1066</v>
      </c>
      <c r="B257" s="50" t="s">
        <v>1130</v>
      </c>
      <c r="C257" s="50" t="s">
        <v>1131</v>
      </c>
      <c r="D257" s="50" t="s">
        <v>1132</v>
      </c>
      <c r="E257" s="50" t="s">
        <v>75</v>
      </c>
      <c r="F257" s="50" t="s">
        <v>623</v>
      </c>
      <c r="G257" s="50" t="s">
        <v>64</v>
      </c>
      <c r="H257" s="50" t="s">
        <v>65</v>
      </c>
      <c r="I257" s="48">
        <v>156</v>
      </c>
      <c r="J257" s="48">
        <v>31.97</v>
      </c>
      <c r="K257" s="2">
        <f t="shared" si="33"/>
        <v>1.9099999666213989</v>
      </c>
      <c r="L257" s="2">
        <f t="shared" si="34"/>
        <v>0</v>
      </c>
      <c r="M257" s="51"/>
      <c r="N257" s="52"/>
      <c r="O257" s="49"/>
      <c r="P257" s="53"/>
      <c r="Q257" s="49"/>
      <c r="R257" s="54"/>
      <c r="S257" s="49"/>
      <c r="T257" s="55"/>
      <c r="U257" s="49"/>
      <c r="V257" s="56"/>
      <c r="W257" s="49"/>
      <c r="X257" s="57"/>
      <c r="Y257" s="49"/>
      <c r="Z257" s="58"/>
      <c r="AA257" s="49"/>
      <c r="AB257" s="48"/>
      <c r="AC257" s="49"/>
      <c r="AD257" s="48"/>
      <c r="AE257" s="49"/>
      <c r="AF257" s="59"/>
      <c r="AG257" s="49"/>
      <c r="AH257" s="60"/>
      <c r="AI257" s="49"/>
      <c r="AJ257" s="48"/>
      <c r="AK257" s="48"/>
      <c r="AL257" s="49"/>
      <c r="AM257" s="48">
        <v>1.9099999666213989</v>
      </c>
      <c r="AN257" s="49">
        <v>233.53569591879841</v>
      </c>
      <c r="AO257" s="59"/>
      <c r="AP257" s="49"/>
      <c r="AQ257" s="48"/>
      <c r="AR257" s="49"/>
      <c r="AS257" s="51"/>
      <c r="AT257" s="49" t="str">
        <f>IF(AS257&gt;0,AS257*[1]Sheet1!$AT$1,"")</f>
        <v/>
      </c>
      <c r="AU257" s="51"/>
      <c r="AV257" s="49" t="str">
        <f>IF(AU257&gt;0,AU257*[1]Sheet1!$AV$1,"")</f>
        <v/>
      </c>
      <c r="AW257" s="48"/>
      <c r="AX257" s="49" t="str">
        <f>IF(AW257&gt;0,AW257*[1]Sheet1!$AX$1,"")</f>
        <v/>
      </c>
      <c r="AY257" s="48"/>
      <c r="AZ257" s="48"/>
      <c r="BA257" s="5">
        <f t="shared" si="35"/>
        <v>233.53569591879841</v>
      </c>
      <c r="BB257" s="11">
        <f t="shared" si="36"/>
        <v>5.4339323983798203E-3</v>
      </c>
      <c r="BC257" s="5">
        <f t="shared" si="37"/>
        <v>5.4339323983798202</v>
      </c>
      <c r="BD257" s="62"/>
      <c r="BE257" s="49"/>
    </row>
    <row r="258" spans="1:57" s="61" customFormat="1" x14ac:dyDescent="0.3">
      <c r="A258" s="50" t="s">
        <v>1066</v>
      </c>
      <c r="B258" s="50" t="s">
        <v>1130</v>
      </c>
      <c r="C258" s="50" t="s">
        <v>1131</v>
      </c>
      <c r="D258" s="50" t="s">
        <v>1132</v>
      </c>
      <c r="E258" s="50" t="s">
        <v>76</v>
      </c>
      <c r="F258" s="50" t="s">
        <v>623</v>
      </c>
      <c r="G258" s="50" t="s">
        <v>64</v>
      </c>
      <c r="H258" s="50" t="s">
        <v>65</v>
      </c>
      <c r="I258" s="48">
        <v>156</v>
      </c>
      <c r="J258" s="48">
        <v>32.5</v>
      </c>
      <c r="K258" s="2">
        <f t="shared" si="33"/>
        <v>0.87999999523162842</v>
      </c>
      <c r="L258" s="2">
        <f t="shared" si="34"/>
        <v>0</v>
      </c>
      <c r="M258" s="51"/>
      <c r="N258" s="52"/>
      <c r="O258" s="49"/>
      <c r="P258" s="53"/>
      <c r="Q258" s="49"/>
      <c r="R258" s="54"/>
      <c r="S258" s="49"/>
      <c r="T258" s="55"/>
      <c r="U258" s="49"/>
      <c r="V258" s="56"/>
      <c r="W258" s="49"/>
      <c r="X258" s="57"/>
      <c r="Y258" s="49"/>
      <c r="Z258" s="58"/>
      <c r="AA258" s="49"/>
      <c r="AB258" s="48"/>
      <c r="AC258" s="49"/>
      <c r="AD258" s="48"/>
      <c r="AE258" s="49"/>
      <c r="AF258" s="59"/>
      <c r="AG258" s="49"/>
      <c r="AH258" s="60"/>
      <c r="AI258" s="49"/>
      <c r="AJ258" s="48"/>
      <c r="AK258" s="48"/>
      <c r="AL258" s="49"/>
      <c r="AM258" s="48">
        <v>0.87999999523162842</v>
      </c>
      <c r="AN258" s="49">
        <v>107.59759941697121</v>
      </c>
      <c r="AO258" s="59"/>
      <c r="AP258" s="49"/>
      <c r="AQ258" s="48"/>
      <c r="AR258" s="49"/>
      <c r="AS258" s="51"/>
      <c r="AT258" s="49" t="str">
        <f>IF(AS258&gt;0,AS258*[1]Sheet1!$AT$1,"")</f>
        <v/>
      </c>
      <c r="AU258" s="51"/>
      <c r="AV258" s="49" t="str">
        <f>IF(AU258&gt;0,AU258*[1]Sheet1!$AV$1,"")</f>
        <v/>
      </c>
      <c r="AW258" s="48"/>
      <c r="AX258" s="49" t="str">
        <f>IF(AW258&gt;0,AW258*[1]Sheet1!$AX$1,"")</f>
        <v/>
      </c>
      <c r="AY258" s="48"/>
      <c r="AZ258" s="48"/>
      <c r="BA258" s="5">
        <f t="shared" si="35"/>
        <v>107.59759941697121</v>
      </c>
      <c r="BB258" s="11">
        <f t="shared" si="36"/>
        <v>2.5035919205390732E-3</v>
      </c>
      <c r="BC258" s="5">
        <f t="shared" si="37"/>
        <v>2.5035919205390731</v>
      </c>
      <c r="BD258" s="62"/>
      <c r="BE258" s="49"/>
    </row>
    <row r="259" spans="1:57" s="61" customFormat="1" x14ac:dyDescent="0.3">
      <c r="A259" s="50" t="s">
        <v>1065</v>
      </c>
      <c r="B259" s="50" t="s">
        <v>1031</v>
      </c>
      <c r="C259" s="50" t="s">
        <v>1030</v>
      </c>
      <c r="D259" s="50" t="s">
        <v>705</v>
      </c>
      <c r="E259" s="50" t="s">
        <v>71</v>
      </c>
      <c r="F259" s="50" t="s">
        <v>631</v>
      </c>
      <c r="G259" s="50" t="s">
        <v>64</v>
      </c>
      <c r="H259" s="50" t="s">
        <v>65</v>
      </c>
      <c r="I259" s="48">
        <v>160</v>
      </c>
      <c r="J259" s="48">
        <v>41.12</v>
      </c>
      <c r="K259" s="2">
        <f t="shared" si="33"/>
        <v>1.4900000095367429</v>
      </c>
      <c r="L259" s="2">
        <f t="shared" si="34"/>
        <v>0</v>
      </c>
      <c r="M259" s="51"/>
      <c r="N259" s="52"/>
      <c r="O259" s="49"/>
      <c r="P259" s="53"/>
      <c r="Q259" s="49"/>
      <c r="R259" s="54"/>
      <c r="S259" s="49"/>
      <c r="T259" s="55"/>
      <c r="U259" s="49"/>
      <c r="V259" s="56"/>
      <c r="W259" s="49"/>
      <c r="X259" s="57"/>
      <c r="Y259" s="49"/>
      <c r="Z259" s="58"/>
      <c r="AA259" s="49"/>
      <c r="AB259" s="48"/>
      <c r="AC259" s="49"/>
      <c r="AD259" s="48"/>
      <c r="AE259" s="49"/>
      <c r="AF259" s="59"/>
      <c r="AG259" s="49"/>
      <c r="AH259" s="60"/>
      <c r="AI259" s="49"/>
      <c r="AJ259" s="48"/>
      <c r="AK259" s="48"/>
      <c r="AL259" s="49"/>
      <c r="AM259" s="48">
        <v>1.4900000095367429</v>
      </c>
      <c r="AN259" s="49">
        <v>182.18230116605761</v>
      </c>
      <c r="AO259" s="59"/>
      <c r="AP259" s="49"/>
      <c r="AQ259" s="48"/>
      <c r="AR259" s="49"/>
      <c r="AS259" s="51"/>
      <c r="AT259" s="49" t="str">
        <f>IF(AS259&gt;0,AS259*[1]Sheet1!$AT$1,"")</f>
        <v/>
      </c>
      <c r="AU259" s="51"/>
      <c r="AV259" s="49" t="str">
        <f>IF(AU259&gt;0,AU259*[1]Sheet1!$AV$1,"")</f>
        <v/>
      </c>
      <c r="AW259" s="48"/>
      <c r="AX259" s="49" t="str">
        <f>IF(AW259&gt;0,AW259*[1]Sheet1!$AX$1,"")</f>
        <v/>
      </c>
      <c r="AY259" s="48"/>
      <c r="AZ259" s="48"/>
      <c r="BA259" s="5">
        <f t="shared" si="35"/>
        <v>182.18230116605761</v>
      </c>
      <c r="BB259" s="11">
        <f t="shared" si="36"/>
        <v>4.2390363701052649E-3</v>
      </c>
      <c r="BC259" s="5">
        <f t="shared" si="37"/>
        <v>4.2390363701052651</v>
      </c>
      <c r="BD259" s="62"/>
      <c r="BE259" s="49"/>
    </row>
    <row r="260" spans="1:57" s="61" customFormat="1" x14ac:dyDescent="0.3">
      <c r="A260" s="50" t="s">
        <v>1065</v>
      </c>
      <c r="B260" s="50" t="s">
        <v>1031</v>
      </c>
      <c r="C260" s="50" t="s">
        <v>1030</v>
      </c>
      <c r="D260" s="50" t="s">
        <v>705</v>
      </c>
      <c r="E260" s="50" t="s">
        <v>72</v>
      </c>
      <c r="F260" s="50" t="s">
        <v>631</v>
      </c>
      <c r="G260" s="50" t="s">
        <v>64</v>
      </c>
      <c r="H260" s="50" t="s">
        <v>65</v>
      </c>
      <c r="I260" s="48">
        <v>160</v>
      </c>
      <c r="J260" s="48">
        <v>35.770000000000003</v>
      </c>
      <c r="K260" s="2">
        <f t="shared" ref="K260:K323" si="41">SUM(N260,P260,R260,T260,AB260,AD260,AF260,AH260,AK260,AO260,AQ260,V260,X260,Z260,BD260,AM260)</f>
        <v>5.119999885559082</v>
      </c>
      <c r="L260" s="2">
        <f t="shared" ref="L260:L323" si="42">SUM(M260,AJ260,AS260,AU260,AW260,AY260,AZ260)</f>
        <v>0</v>
      </c>
      <c r="M260" s="51"/>
      <c r="N260" s="52"/>
      <c r="O260" s="49"/>
      <c r="P260" s="53"/>
      <c r="Q260" s="49"/>
      <c r="R260" s="54"/>
      <c r="S260" s="49"/>
      <c r="T260" s="55"/>
      <c r="U260" s="49"/>
      <c r="V260" s="56"/>
      <c r="W260" s="49"/>
      <c r="X260" s="57"/>
      <c r="Y260" s="49"/>
      <c r="Z260" s="58"/>
      <c r="AA260" s="49"/>
      <c r="AB260" s="48"/>
      <c r="AC260" s="49"/>
      <c r="AD260" s="48"/>
      <c r="AE260" s="49"/>
      <c r="AF260" s="59"/>
      <c r="AG260" s="49"/>
      <c r="AH260" s="60"/>
      <c r="AI260" s="49"/>
      <c r="AJ260" s="48"/>
      <c r="AK260" s="48"/>
      <c r="AL260" s="49"/>
      <c r="AM260" s="48">
        <v>5.119999885559082</v>
      </c>
      <c r="AN260" s="49">
        <v>626.02238600730891</v>
      </c>
      <c r="AO260" s="59"/>
      <c r="AP260" s="49"/>
      <c r="AQ260" s="48"/>
      <c r="AR260" s="49"/>
      <c r="AS260" s="51"/>
      <c r="AT260" s="49" t="str">
        <f>IF(AS260&gt;0,AS260*[1]Sheet1!$AT$1,"")</f>
        <v/>
      </c>
      <c r="AU260" s="51"/>
      <c r="AV260" s="49" t="str">
        <f>IF(AU260&gt;0,AU260*[1]Sheet1!$AV$1,"")</f>
        <v/>
      </c>
      <c r="AW260" s="48"/>
      <c r="AX260" s="49" t="str">
        <f>IF(AW260&gt;0,AW260*[1]Sheet1!$AX$1,"")</f>
        <v/>
      </c>
      <c r="AY260" s="48"/>
      <c r="AZ260" s="48"/>
      <c r="BA260" s="5">
        <f t="shared" ref="BA260:BA323" si="43">SUM(O260,Q260,S260,U260,AC260,AE260,AG260,AI260,AL260,AP260,AR260,W260,Y260,AA260,BE260,AN260)</f>
        <v>626.02238600730891</v>
      </c>
      <c r="BB260" s="11">
        <f t="shared" ref="BB260:BB323" si="44">(BA260/$BA$2287)*100</f>
        <v>1.4566352745573271E-2</v>
      </c>
      <c r="BC260" s="5">
        <f t="shared" ref="BC260:BC323" si="45">(BB260/100)*$BC$1</f>
        <v>14.566352745573271</v>
      </c>
      <c r="BD260" s="62"/>
      <c r="BE260" s="49"/>
    </row>
    <row r="261" spans="1:57" s="61" customFormat="1" x14ac:dyDescent="0.3">
      <c r="A261" s="50" t="s">
        <v>1064</v>
      </c>
      <c r="B261" s="50" t="s">
        <v>1062</v>
      </c>
      <c r="C261" s="50" t="s">
        <v>1061</v>
      </c>
      <c r="D261" s="50" t="s">
        <v>135</v>
      </c>
      <c r="E261" s="50" t="s">
        <v>86</v>
      </c>
      <c r="F261" s="50" t="s">
        <v>631</v>
      </c>
      <c r="G261" s="50" t="s">
        <v>64</v>
      </c>
      <c r="H261" s="50" t="s">
        <v>65</v>
      </c>
      <c r="I261" s="48">
        <v>160</v>
      </c>
      <c r="J261" s="48">
        <v>38.9</v>
      </c>
      <c r="K261" s="2">
        <f t="shared" si="41"/>
        <v>38.900001525878913</v>
      </c>
      <c r="L261" s="2">
        <f t="shared" si="42"/>
        <v>0</v>
      </c>
      <c r="M261" s="51"/>
      <c r="N261" s="52"/>
      <c r="O261" s="49"/>
      <c r="P261" s="53"/>
      <c r="Q261" s="49"/>
      <c r="R261" s="54"/>
      <c r="S261" s="49"/>
      <c r="T261" s="55"/>
      <c r="U261" s="49"/>
      <c r="V261" s="56"/>
      <c r="W261" s="49"/>
      <c r="X261" s="57"/>
      <c r="Y261" s="49"/>
      <c r="Z261" s="58"/>
      <c r="AA261" s="49"/>
      <c r="AB261" s="48"/>
      <c r="AC261" s="49"/>
      <c r="AD261" s="48"/>
      <c r="AE261" s="49"/>
      <c r="AF261" s="59"/>
      <c r="AG261" s="49"/>
      <c r="AH261" s="60"/>
      <c r="AI261" s="49"/>
      <c r="AJ261" s="48"/>
      <c r="AK261" s="48"/>
      <c r="AL261" s="49"/>
      <c r="AM261" s="48">
        <v>38.900001525878913</v>
      </c>
      <c r="AN261" s="49">
        <v>4756.3031865692137</v>
      </c>
      <c r="AO261" s="59"/>
      <c r="AP261" s="49"/>
      <c r="AQ261" s="48"/>
      <c r="AR261" s="49"/>
      <c r="AS261" s="51"/>
      <c r="AT261" s="49" t="str">
        <f>IF(AS261&gt;0,AS261*[1]Sheet1!$AT$1,"")</f>
        <v/>
      </c>
      <c r="AU261" s="51"/>
      <c r="AV261" s="49" t="str">
        <f>IF(AU261&gt;0,AU261*[1]Sheet1!$AV$1,"")</f>
        <v/>
      </c>
      <c r="AW261" s="48"/>
      <c r="AX261" s="49" t="str">
        <f>IF(AW261&gt;0,AW261*[1]Sheet1!$AX$1,"")</f>
        <v/>
      </c>
      <c r="AY261" s="48"/>
      <c r="AZ261" s="48"/>
      <c r="BA261" s="5">
        <f t="shared" si="43"/>
        <v>4756.3031865692137</v>
      </c>
      <c r="BB261" s="11">
        <f t="shared" si="44"/>
        <v>0.1106701477918914</v>
      </c>
      <c r="BC261" s="5">
        <f t="shared" si="45"/>
        <v>110.6701477918914</v>
      </c>
      <c r="BD261" s="62"/>
      <c r="BE261" s="49"/>
    </row>
    <row r="262" spans="1:57" s="61" customFormat="1" x14ac:dyDescent="0.3">
      <c r="A262" s="50" t="s">
        <v>1064</v>
      </c>
      <c r="B262" s="50" t="s">
        <v>1062</v>
      </c>
      <c r="C262" s="50" t="s">
        <v>1061</v>
      </c>
      <c r="D262" s="50" t="s">
        <v>135</v>
      </c>
      <c r="E262" s="50" t="s">
        <v>81</v>
      </c>
      <c r="F262" s="50" t="s">
        <v>631</v>
      </c>
      <c r="G262" s="50" t="s">
        <v>64</v>
      </c>
      <c r="H262" s="50" t="s">
        <v>65</v>
      </c>
      <c r="I262" s="48">
        <v>160</v>
      </c>
      <c r="J262" s="48">
        <v>33.65</v>
      </c>
      <c r="K262" s="2">
        <f t="shared" si="41"/>
        <v>33.389999389648438</v>
      </c>
      <c r="L262" s="2">
        <f t="shared" si="42"/>
        <v>0</v>
      </c>
      <c r="M262" s="51"/>
      <c r="N262" s="52"/>
      <c r="O262" s="49"/>
      <c r="P262" s="53"/>
      <c r="Q262" s="49"/>
      <c r="R262" s="54"/>
      <c r="S262" s="49"/>
      <c r="T262" s="55"/>
      <c r="U262" s="49"/>
      <c r="V262" s="56"/>
      <c r="W262" s="49"/>
      <c r="X262" s="57"/>
      <c r="Y262" s="49"/>
      <c r="Z262" s="58"/>
      <c r="AA262" s="49"/>
      <c r="AB262" s="48"/>
      <c r="AC262" s="49"/>
      <c r="AD262" s="48"/>
      <c r="AE262" s="49"/>
      <c r="AF262" s="59"/>
      <c r="AG262" s="49"/>
      <c r="AH262" s="60"/>
      <c r="AI262" s="49"/>
      <c r="AJ262" s="48"/>
      <c r="AK262" s="48"/>
      <c r="AL262" s="49"/>
      <c r="AM262" s="48">
        <v>33.389999389648438</v>
      </c>
      <c r="AN262" s="49">
        <v>4082.595225372314</v>
      </c>
      <c r="AO262" s="59"/>
      <c r="AP262" s="49"/>
      <c r="AQ262" s="48"/>
      <c r="AR262" s="49"/>
      <c r="AS262" s="51"/>
      <c r="AT262" s="49" t="str">
        <f>IF(AS262&gt;0,AS262*[1]Sheet1!$AT$1,"")</f>
        <v/>
      </c>
      <c r="AU262" s="51"/>
      <c r="AV262" s="49" t="str">
        <f>IF(AU262&gt;0,AU262*[1]Sheet1!$AV$1,"")</f>
        <v/>
      </c>
      <c r="AW262" s="48"/>
      <c r="AX262" s="49" t="str">
        <f>IF(AW262&gt;0,AW262*[1]Sheet1!$AX$1,"")</f>
        <v/>
      </c>
      <c r="AY262" s="48"/>
      <c r="AZ262" s="48"/>
      <c r="BA262" s="5">
        <f t="shared" si="43"/>
        <v>4082.595225372314</v>
      </c>
      <c r="BB262" s="11">
        <f t="shared" si="44"/>
        <v>9.4994242217836644E-2</v>
      </c>
      <c r="BC262" s="5">
        <f t="shared" si="45"/>
        <v>94.994242217836643</v>
      </c>
      <c r="BD262" s="62"/>
      <c r="BE262" s="49"/>
    </row>
    <row r="263" spans="1:57" s="61" customFormat="1" x14ac:dyDescent="0.3">
      <c r="A263" s="50" t="s">
        <v>1064</v>
      </c>
      <c r="B263" s="50" t="s">
        <v>1062</v>
      </c>
      <c r="C263" s="50" t="s">
        <v>1061</v>
      </c>
      <c r="D263" s="50" t="s">
        <v>135</v>
      </c>
      <c r="E263" s="50" t="s">
        <v>62</v>
      </c>
      <c r="F263" s="50" t="s">
        <v>631</v>
      </c>
      <c r="G263" s="50" t="s">
        <v>64</v>
      </c>
      <c r="H263" s="50" t="s">
        <v>65</v>
      </c>
      <c r="I263" s="48">
        <v>160</v>
      </c>
      <c r="J263" s="48">
        <v>38</v>
      </c>
      <c r="K263" s="2">
        <f t="shared" si="41"/>
        <v>16.059999465942379</v>
      </c>
      <c r="L263" s="2">
        <f t="shared" si="42"/>
        <v>0</v>
      </c>
      <c r="M263" s="51"/>
      <c r="N263" s="52"/>
      <c r="O263" s="49"/>
      <c r="P263" s="53"/>
      <c r="Q263" s="49"/>
      <c r="R263" s="54"/>
      <c r="S263" s="49"/>
      <c r="T263" s="55"/>
      <c r="U263" s="49"/>
      <c r="V263" s="56"/>
      <c r="W263" s="49"/>
      <c r="X263" s="57"/>
      <c r="Y263" s="49"/>
      <c r="Z263" s="58"/>
      <c r="AA263" s="49"/>
      <c r="AB263" s="48"/>
      <c r="AC263" s="49"/>
      <c r="AD263" s="48"/>
      <c r="AE263" s="49"/>
      <c r="AF263" s="59"/>
      <c r="AG263" s="49"/>
      <c r="AH263" s="60"/>
      <c r="AI263" s="49"/>
      <c r="AJ263" s="48"/>
      <c r="AK263" s="48"/>
      <c r="AL263" s="49"/>
      <c r="AM263" s="48">
        <v>16.059999465942379</v>
      </c>
      <c r="AN263" s="49">
        <v>1963.6561347007751</v>
      </c>
      <c r="AO263" s="59"/>
      <c r="AP263" s="49"/>
      <c r="AQ263" s="48"/>
      <c r="AR263" s="49"/>
      <c r="AS263" s="51"/>
      <c r="AT263" s="49" t="str">
        <f>IF(AS263&gt;0,AS263*[1]Sheet1!$AT$1,"")</f>
        <v/>
      </c>
      <c r="AU263" s="51"/>
      <c r="AV263" s="49" t="str">
        <f>IF(AU263&gt;0,AU263*[1]Sheet1!$AV$1,"")</f>
        <v/>
      </c>
      <c r="AW263" s="48"/>
      <c r="AX263" s="49" t="str">
        <f>IF(AW263&gt;0,AW263*[1]Sheet1!$AX$1,"")</f>
        <v/>
      </c>
      <c r="AY263" s="48"/>
      <c r="AZ263" s="48"/>
      <c r="BA263" s="5">
        <f t="shared" si="43"/>
        <v>1963.6561347007751</v>
      </c>
      <c r="BB263" s="11">
        <f t="shared" si="44"/>
        <v>4.5690551278028069E-2</v>
      </c>
      <c r="BC263" s="5">
        <f t="shared" si="45"/>
        <v>45.690551278028074</v>
      </c>
      <c r="BD263" s="62"/>
      <c r="BE263" s="49"/>
    </row>
    <row r="264" spans="1:57" s="61" customFormat="1" x14ac:dyDescent="0.3">
      <c r="A264" s="50" t="s">
        <v>1064</v>
      </c>
      <c r="B264" s="50" t="s">
        <v>1062</v>
      </c>
      <c r="C264" s="50" t="s">
        <v>1061</v>
      </c>
      <c r="D264" s="50" t="s">
        <v>135</v>
      </c>
      <c r="E264" s="50" t="s">
        <v>66</v>
      </c>
      <c r="F264" s="50" t="s">
        <v>631</v>
      </c>
      <c r="G264" s="50" t="s">
        <v>64</v>
      </c>
      <c r="H264" s="50" t="s">
        <v>65</v>
      </c>
      <c r="I264" s="48">
        <v>160</v>
      </c>
      <c r="J264" s="48">
        <v>42.45</v>
      </c>
      <c r="K264" s="2">
        <f t="shared" si="41"/>
        <v>31.85000038146973</v>
      </c>
      <c r="L264" s="2">
        <f t="shared" si="42"/>
        <v>0</v>
      </c>
      <c r="M264" s="51"/>
      <c r="N264" s="52"/>
      <c r="O264" s="49"/>
      <c r="P264" s="53"/>
      <c r="Q264" s="49"/>
      <c r="R264" s="54"/>
      <c r="S264" s="49"/>
      <c r="T264" s="55"/>
      <c r="U264" s="49"/>
      <c r="V264" s="56"/>
      <c r="W264" s="49"/>
      <c r="X264" s="57"/>
      <c r="Y264" s="49"/>
      <c r="Z264" s="58"/>
      <c r="AA264" s="49"/>
      <c r="AB264" s="48"/>
      <c r="AC264" s="49"/>
      <c r="AD264" s="48"/>
      <c r="AE264" s="49"/>
      <c r="AF264" s="59"/>
      <c r="AG264" s="49"/>
      <c r="AH264" s="60"/>
      <c r="AI264" s="49"/>
      <c r="AJ264" s="48"/>
      <c r="AK264" s="48"/>
      <c r="AL264" s="49"/>
      <c r="AM264" s="48">
        <v>31.85000038146973</v>
      </c>
      <c r="AN264" s="49">
        <v>3894.299546642304</v>
      </c>
      <c r="AO264" s="59"/>
      <c r="AP264" s="49"/>
      <c r="AQ264" s="48"/>
      <c r="AR264" s="49"/>
      <c r="AS264" s="51"/>
      <c r="AT264" s="49" t="str">
        <f>IF(AS264&gt;0,AS264*[1]Sheet1!$AT$1,"")</f>
        <v/>
      </c>
      <c r="AU264" s="51"/>
      <c r="AV264" s="49" t="str">
        <f>IF(AU264&gt;0,AU264*[1]Sheet1!$AV$1,"")</f>
        <v/>
      </c>
      <c r="AW264" s="48"/>
      <c r="AX264" s="49" t="str">
        <f>IF(AW264&gt;0,AW264*[1]Sheet1!$AX$1,"")</f>
        <v/>
      </c>
      <c r="AY264" s="48"/>
      <c r="AZ264" s="48"/>
      <c r="BA264" s="5">
        <f t="shared" si="43"/>
        <v>3894.299546642304</v>
      </c>
      <c r="BB264" s="11">
        <f t="shared" si="44"/>
        <v>9.0612959154875314E-2</v>
      </c>
      <c r="BC264" s="5">
        <f t="shared" si="45"/>
        <v>90.612959154875313</v>
      </c>
      <c r="BD264" s="62"/>
      <c r="BE264" s="49"/>
    </row>
    <row r="265" spans="1:57" s="61" customFormat="1" x14ac:dyDescent="0.3">
      <c r="A265" s="50" t="s">
        <v>1064</v>
      </c>
      <c r="B265" s="50" t="s">
        <v>1062</v>
      </c>
      <c r="C265" s="50" t="s">
        <v>1061</v>
      </c>
      <c r="D265" s="50" t="s">
        <v>135</v>
      </c>
      <c r="E265" s="50" t="s">
        <v>72</v>
      </c>
      <c r="F265" s="50" t="s">
        <v>631</v>
      </c>
      <c r="G265" s="50" t="s">
        <v>64</v>
      </c>
      <c r="H265" s="50" t="s">
        <v>65</v>
      </c>
      <c r="I265" s="48">
        <v>160</v>
      </c>
      <c r="J265" s="48">
        <v>1.34</v>
      </c>
      <c r="K265" s="2">
        <f t="shared" si="41"/>
        <v>0.40999999642372131</v>
      </c>
      <c r="L265" s="2">
        <f t="shared" si="42"/>
        <v>0</v>
      </c>
      <c r="M265" s="51"/>
      <c r="N265" s="52"/>
      <c r="O265" s="49"/>
      <c r="P265" s="53"/>
      <c r="Q265" s="49"/>
      <c r="R265" s="54"/>
      <c r="S265" s="49"/>
      <c r="T265" s="55"/>
      <c r="U265" s="49"/>
      <c r="V265" s="56"/>
      <c r="W265" s="49"/>
      <c r="X265" s="57"/>
      <c r="Y265" s="49"/>
      <c r="Z265" s="58"/>
      <c r="AA265" s="49"/>
      <c r="AB265" s="48"/>
      <c r="AC265" s="49"/>
      <c r="AD265" s="48"/>
      <c r="AE265" s="49"/>
      <c r="AF265" s="59"/>
      <c r="AG265" s="49"/>
      <c r="AH265" s="60"/>
      <c r="AI265" s="49"/>
      <c r="AJ265" s="48"/>
      <c r="AK265" s="48"/>
      <c r="AL265" s="49"/>
      <c r="AM265" s="48">
        <v>0.40999999642372131</v>
      </c>
      <c r="AN265" s="49">
        <v>50.130699562728402</v>
      </c>
      <c r="AO265" s="59"/>
      <c r="AP265" s="49"/>
      <c r="AQ265" s="48"/>
      <c r="AR265" s="49"/>
      <c r="AS265" s="51"/>
      <c r="AT265" s="49" t="str">
        <f>IF(AS265&gt;0,AS265*[1]Sheet1!$AT$1,"")</f>
        <v/>
      </c>
      <c r="AU265" s="51"/>
      <c r="AV265" s="49" t="str">
        <f>IF(AU265&gt;0,AU265*[1]Sheet1!$AV$1,"")</f>
        <v/>
      </c>
      <c r="AW265" s="48"/>
      <c r="AX265" s="49" t="str">
        <f>IF(AW265&gt;0,AW265*[1]Sheet1!$AX$1,"")</f>
        <v/>
      </c>
      <c r="AY265" s="48"/>
      <c r="AZ265" s="48"/>
      <c r="BA265" s="5">
        <f t="shared" si="43"/>
        <v>50.130699562728402</v>
      </c>
      <c r="BB265" s="11">
        <f t="shared" si="44"/>
        <v>1.1664462318517347E-3</v>
      </c>
      <c r="BC265" s="5">
        <f t="shared" si="45"/>
        <v>1.1664462318517348</v>
      </c>
      <c r="BD265" s="62"/>
      <c r="BE265" s="49"/>
    </row>
    <row r="266" spans="1:57" s="61" customFormat="1" x14ac:dyDescent="0.3">
      <c r="A266" s="50" t="s">
        <v>1063</v>
      </c>
      <c r="B266" s="50" t="s">
        <v>1062</v>
      </c>
      <c r="C266" s="50" t="s">
        <v>1061</v>
      </c>
      <c r="D266" s="50" t="s">
        <v>135</v>
      </c>
      <c r="E266" s="50" t="s">
        <v>91</v>
      </c>
      <c r="F266" s="50" t="s">
        <v>631</v>
      </c>
      <c r="G266" s="50" t="s">
        <v>64</v>
      </c>
      <c r="H266" s="50" t="s">
        <v>65</v>
      </c>
      <c r="I266" s="48">
        <v>160</v>
      </c>
      <c r="J266" s="48">
        <v>38.5</v>
      </c>
      <c r="K266" s="2">
        <f t="shared" si="41"/>
        <v>38.5</v>
      </c>
      <c r="L266" s="2">
        <f t="shared" si="42"/>
        <v>0</v>
      </c>
      <c r="M266" s="51"/>
      <c r="N266" s="52"/>
      <c r="O266" s="49"/>
      <c r="P266" s="53"/>
      <c r="Q266" s="49"/>
      <c r="R266" s="54"/>
      <c r="S266" s="49"/>
      <c r="T266" s="55"/>
      <c r="U266" s="49"/>
      <c r="V266" s="56"/>
      <c r="W266" s="49"/>
      <c r="X266" s="57"/>
      <c r="Y266" s="49"/>
      <c r="Z266" s="58"/>
      <c r="AA266" s="49"/>
      <c r="AB266" s="48"/>
      <c r="AC266" s="49"/>
      <c r="AD266" s="48"/>
      <c r="AE266" s="49"/>
      <c r="AF266" s="59"/>
      <c r="AG266" s="49"/>
      <c r="AH266" s="60"/>
      <c r="AI266" s="49"/>
      <c r="AJ266" s="48"/>
      <c r="AK266" s="48"/>
      <c r="AL266" s="49"/>
      <c r="AM266" s="48">
        <v>38.5</v>
      </c>
      <c r="AN266" s="49">
        <v>4707.3950000000004</v>
      </c>
      <c r="AO266" s="59"/>
      <c r="AP266" s="49"/>
      <c r="AQ266" s="48"/>
      <c r="AR266" s="49"/>
      <c r="AS266" s="51"/>
      <c r="AT266" s="49" t="str">
        <f>IF(AS266&gt;0,AS266*[1]Sheet1!$AT$1,"")</f>
        <v/>
      </c>
      <c r="AU266" s="51"/>
      <c r="AV266" s="49" t="str">
        <f>IF(AU266&gt;0,AU266*[1]Sheet1!$AV$1,"")</f>
        <v/>
      </c>
      <c r="AW266" s="48"/>
      <c r="AX266" s="49" t="str">
        <f>IF(AW266&gt;0,AW266*[1]Sheet1!$AX$1,"")</f>
        <v/>
      </c>
      <c r="AY266" s="48"/>
      <c r="AZ266" s="48"/>
      <c r="BA266" s="5">
        <f t="shared" si="43"/>
        <v>4707.3950000000004</v>
      </c>
      <c r="BB266" s="11">
        <f t="shared" si="44"/>
        <v>0.1095321471170958</v>
      </c>
      <c r="BC266" s="5">
        <f t="shared" si="45"/>
        <v>109.53214711709579</v>
      </c>
      <c r="BD266" s="62"/>
      <c r="BE266" s="49"/>
    </row>
    <row r="267" spans="1:57" s="61" customFormat="1" x14ac:dyDescent="0.3">
      <c r="A267" s="50" t="s">
        <v>1063</v>
      </c>
      <c r="B267" s="50" t="s">
        <v>1062</v>
      </c>
      <c r="C267" s="50" t="s">
        <v>1061</v>
      </c>
      <c r="D267" s="50" t="s">
        <v>135</v>
      </c>
      <c r="E267" s="50" t="s">
        <v>67</v>
      </c>
      <c r="F267" s="50" t="s">
        <v>631</v>
      </c>
      <c r="G267" s="50" t="s">
        <v>64</v>
      </c>
      <c r="H267" s="50" t="s">
        <v>65</v>
      </c>
      <c r="I267" s="48">
        <v>160</v>
      </c>
      <c r="J267" s="48">
        <v>40.270000000000003</v>
      </c>
      <c r="K267" s="2">
        <f t="shared" si="41"/>
        <v>39.490001678466797</v>
      </c>
      <c r="L267" s="2">
        <f t="shared" si="42"/>
        <v>0</v>
      </c>
      <c r="M267" s="51"/>
      <c r="N267" s="52"/>
      <c r="O267" s="49"/>
      <c r="P267" s="53"/>
      <c r="Q267" s="49"/>
      <c r="R267" s="54"/>
      <c r="S267" s="49"/>
      <c r="T267" s="55"/>
      <c r="U267" s="49"/>
      <c r="V267" s="56"/>
      <c r="W267" s="49"/>
      <c r="X267" s="57"/>
      <c r="Y267" s="49"/>
      <c r="Z267" s="58"/>
      <c r="AA267" s="49"/>
      <c r="AB267" s="48"/>
      <c r="AC267" s="49"/>
      <c r="AD267" s="48"/>
      <c r="AE267" s="49"/>
      <c r="AF267" s="59"/>
      <c r="AG267" s="49"/>
      <c r="AH267" s="60"/>
      <c r="AI267" s="49"/>
      <c r="AJ267" s="48"/>
      <c r="AK267" s="48"/>
      <c r="AL267" s="49"/>
      <c r="AM267" s="48">
        <v>39.490001678466797</v>
      </c>
      <c r="AN267" s="49">
        <v>4828.4425052261349</v>
      </c>
      <c r="AO267" s="59"/>
      <c r="AP267" s="49"/>
      <c r="AQ267" s="48"/>
      <c r="AR267" s="49"/>
      <c r="AS267" s="51"/>
      <c r="AT267" s="49" t="str">
        <f>IF(AS267&gt;0,AS267*[1]Sheet1!$AT$1,"")</f>
        <v/>
      </c>
      <c r="AU267" s="51"/>
      <c r="AV267" s="49" t="str">
        <f>IF(AU267&gt;0,AU267*[1]Sheet1!$AV$1,"")</f>
        <v/>
      </c>
      <c r="AW267" s="48"/>
      <c r="AX267" s="49" t="str">
        <f>IF(AW267&gt;0,AW267*[1]Sheet1!$AX$1,"")</f>
        <v/>
      </c>
      <c r="AY267" s="48"/>
      <c r="AZ267" s="48"/>
      <c r="BA267" s="5">
        <f t="shared" si="43"/>
        <v>4828.4425052261349</v>
      </c>
      <c r="BB267" s="11">
        <f t="shared" si="44"/>
        <v>0.11234869281818662</v>
      </c>
      <c r="BC267" s="5">
        <f t="shared" si="45"/>
        <v>112.34869281818662</v>
      </c>
      <c r="BD267" s="62"/>
      <c r="BE267" s="49"/>
    </row>
    <row r="268" spans="1:57" s="61" customFormat="1" x14ac:dyDescent="0.3">
      <c r="A268" s="50" t="s">
        <v>1063</v>
      </c>
      <c r="B268" s="50" t="s">
        <v>1062</v>
      </c>
      <c r="C268" s="50" t="s">
        <v>1061</v>
      </c>
      <c r="D268" s="50" t="s">
        <v>135</v>
      </c>
      <c r="E268" s="50" t="s">
        <v>70</v>
      </c>
      <c r="F268" s="50" t="s">
        <v>631</v>
      </c>
      <c r="G268" s="50" t="s">
        <v>64</v>
      </c>
      <c r="H268" s="50" t="s">
        <v>65</v>
      </c>
      <c r="I268" s="48">
        <v>160</v>
      </c>
      <c r="J268" s="48">
        <v>0.15</v>
      </c>
      <c r="K268" s="2">
        <f t="shared" si="41"/>
        <v>5.9999998658895493E-2</v>
      </c>
      <c r="L268" s="2">
        <f t="shared" si="42"/>
        <v>0</v>
      </c>
      <c r="M268" s="51"/>
      <c r="N268" s="52"/>
      <c r="O268" s="49"/>
      <c r="P268" s="53"/>
      <c r="Q268" s="49"/>
      <c r="R268" s="54"/>
      <c r="S268" s="49"/>
      <c r="T268" s="55"/>
      <c r="U268" s="49"/>
      <c r="V268" s="56"/>
      <c r="W268" s="49"/>
      <c r="X268" s="57"/>
      <c r="Y268" s="49"/>
      <c r="Z268" s="58"/>
      <c r="AA268" s="49"/>
      <c r="AB268" s="48"/>
      <c r="AC268" s="49"/>
      <c r="AD268" s="48"/>
      <c r="AE268" s="49"/>
      <c r="AF268" s="59"/>
      <c r="AG268" s="49"/>
      <c r="AH268" s="60"/>
      <c r="AI268" s="49"/>
      <c r="AJ268" s="48"/>
      <c r="AK268" s="48"/>
      <c r="AL268" s="49"/>
      <c r="AM268" s="48">
        <v>5.9999998658895493E-2</v>
      </c>
      <c r="AN268" s="49">
        <v>7.3361998360231517</v>
      </c>
      <c r="AO268" s="59"/>
      <c r="AP268" s="49"/>
      <c r="AQ268" s="48"/>
      <c r="AR268" s="49"/>
      <c r="AS268" s="51"/>
      <c r="AT268" s="49" t="str">
        <f>IF(AS268&gt;0,AS268*[1]Sheet1!$AT$1,"")</f>
        <v/>
      </c>
      <c r="AU268" s="51"/>
      <c r="AV268" s="49" t="str">
        <f>IF(AU268&gt;0,AU268*[1]Sheet1!$AV$1,"")</f>
        <v/>
      </c>
      <c r="AW268" s="48"/>
      <c r="AX268" s="49" t="str">
        <f>IF(AW268&gt;0,AW268*[1]Sheet1!$AX$1,"")</f>
        <v/>
      </c>
      <c r="AY268" s="48"/>
      <c r="AZ268" s="48"/>
      <c r="BA268" s="5">
        <f t="shared" si="43"/>
        <v>7.3361998360231517</v>
      </c>
      <c r="BB268" s="11">
        <f t="shared" si="44"/>
        <v>1.7069944623718678E-4</v>
      </c>
      <c r="BC268" s="5">
        <f t="shared" si="45"/>
        <v>0.17069944623718677</v>
      </c>
      <c r="BD268" s="62"/>
      <c r="BE268" s="49"/>
    </row>
    <row r="269" spans="1:57" s="61" customFormat="1" x14ac:dyDescent="0.3">
      <c r="A269" s="50" t="s">
        <v>1063</v>
      </c>
      <c r="B269" s="50" t="s">
        <v>1062</v>
      </c>
      <c r="C269" s="50" t="s">
        <v>1061</v>
      </c>
      <c r="D269" s="50" t="s">
        <v>135</v>
      </c>
      <c r="E269" s="50" t="s">
        <v>94</v>
      </c>
      <c r="F269" s="50" t="s">
        <v>631</v>
      </c>
      <c r="G269" s="50" t="s">
        <v>64</v>
      </c>
      <c r="H269" s="50" t="s">
        <v>65</v>
      </c>
      <c r="I269" s="48">
        <v>160</v>
      </c>
      <c r="J269" s="48">
        <v>37.24</v>
      </c>
      <c r="K269" s="2">
        <f t="shared" si="41"/>
        <v>37.150001525878913</v>
      </c>
      <c r="L269" s="2">
        <f t="shared" si="42"/>
        <v>0</v>
      </c>
      <c r="M269" s="51"/>
      <c r="N269" s="52"/>
      <c r="O269" s="49"/>
      <c r="P269" s="53"/>
      <c r="Q269" s="49"/>
      <c r="R269" s="54"/>
      <c r="S269" s="49"/>
      <c r="T269" s="55"/>
      <c r="U269" s="49"/>
      <c r="V269" s="56"/>
      <c r="W269" s="49"/>
      <c r="X269" s="57"/>
      <c r="Y269" s="49"/>
      <c r="Z269" s="58"/>
      <c r="AA269" s="49"/>
      <c r="AB269" s="48"/>
      <c r="AC269" s="49"/>
      <c r="AD269" s="48"/>
      <c r="AE269" s="49"/>
      <c r="AF269" s="59"/>
      <c r="AG269" s="49"/>
      <c r="AH269" s="60"/>
      <c r="AI269" s="49"/>
      <c r="AJ269" s="48"/>
      <c r="AK269" s="48"/>
      <c r="AL269" s="49"/>
      <c r="AM269" s="48">
        <v>37.150001525878913</v>
      </c>
      <c r="AN269" s="49">
        <v>4542.3306865692139</v>
      </c>
      <c r="AO269" s="59"/>
      <c r="AP269" s="49"/>
      <c r="AQ269" s="48"/>
      <c r="AR269" s="49"/>
      <c r="AS269" s="51"/>
      <c r="AT269" s="49" t="str">
        <f>IF(AS269&gt;0,AS269*[1]Sheet1!$AT$1,"")</f>
        <v/>
      </c>
      <c r="AU269" s="51"/>
      <c r="AV269" s="49" t="str">
        <f>IF(AU269&gt;0,AU269*[1]Sheet1!$AV$1,"")</f>
        <v/>
      </c>
      <c r="AW269" s="48"/>
      <c r="AX269" s="49" t="str">
        <f>IF(AW269&gt;0,AW269*[1]Sheet1!$AX$1,"")</f>
        <v/>
      </c>
      <c r="AY269" s="48"/>
      <c r="AZ269" s="48"/>
      <c r="BA269" s="5">
        <f t="shared" si="43"/>
        <v>4542.3306865692139</v>
      </c>
      <c r="BB269" s="11">
        <f t="shared" si="44"/>
        <v>0.10569141383202341</v>
      </c>
      <c r="BC269" s="5">
        <f t="shared" si="45"/>
        <v>105.69141383202341</v>
      </c>
      <c r="BD269" s="62"/>
      <c r="BE269" s="49"/>
    </row>
    <row r="270" spans="1:57" s="61" customFormat="1" x14ac:dyDescent="0.3">
      <c r="A270" s="50" t="s">
        <v>1063</v>
      </c>
      <c r="B270" s="50" t="s">
        <v>1062</v>
      </c>
      <c r="C270" s="50" t="s">
        <v>1061</v>
      </c>
      <c r="D270" s="50" t="s">
        <v>135</v>
      </c>
      <c r="E270" s="50" t="s">
        <v>68</v>
      </c>
      <c r="F270" s="50" t="s">
        <v>631</v>
      </c>
      <c r="G270" s="50" t="s">
        <v>64</v>
      </c>
      <c r="H270" s="50" t="s">
        <v>65</v>
      </c>
      <c r="I270" s="48">
        <v>160</v>
      </c>
      <c r="J270" s="48">
        <v>38.409999999999997</v>
      </c>
      <c r="K270" s="2">
        <f t="shared" si="41"/>
        <v>29.870000839233398</v>
      </c>
      <c r="L270" s="2">
        <f t="shared" si="42"/>
        <v>0</v>
      </c>
      <c r="M270" s="51"/>
      <c r="N270" s="52"/>
      <c r="O270" s="49"/>
      <c r="P270" s="53"/>
      <c r="Q270" s="49"/>
      <c r="R270" s="54"/>
      <c r="S270" s="49"/>
      <c r="T270" s="55"/>
      <c r="U270" s="49"/>
      <c r="V270" s="56"/>
      <c r="W270" s="49"/>
      <c r="X270" s="57"/>
      <c r="Y270" s="49"/>
      <c r="Z270" s="58"/>
      <c r="AA270" s="49"/>
      <c r="AB270" s="48"/>
      <c r="AC270" s="49"/>
      <c r="AD270" s="48"/>
      <c r="AE270" s="49"/>
      <c r="AF270" s="59"/>
      <c r="AG270" s="49"/>
      <c r="AH270" s="60"/>
      <c r="AI270" s="49"/>
      <c r="AJ270" s="48"/>
      <c r="AK270" s="48"/>
      <c r="AL270" s="49"/>
      <c r="AM270" s="48">
        <v>29.870000839233398</v>
      </c>
      <c r="AN270" s="49">
        <v>3652.2050026130669</v>
      </c>
      <c r="AO270" s="59"/>
      <c r="AP270" s="49"/>
      <c r="AQ270" s="48"/>
      <c r="AR270" s="49"/>
      <c r="AS270" s="51"/>
      <c r="AT270" s="49" t="str">
        <f>IF(AS270&gt;0,AS270*[1]Sheet1!$AT$1,"")</f>
        <v/>
      </c>
      <c r="AU270" s="51"/>
      <c r="AV270" s="49" t="str">
        <f>IF(AU270&gt;0,AU270*[1]Sheet1!$AV$1,"")</f>
        <v/>
      </c>
      <c r="AW270" s="48"/>
      <c r="AX270" s="49" t="str">
        <f>IF(AW270&gt;0,AW270*[1]Sheet1!$AX$1,"")</f>
        <v/>
      </c>
      <c r="AY270" s="48"/>
      <c r="AZ270" s="48"/>
      <c r="BA270" s="5">
        <f t="shared" si="43"/>
        <v>3652.2050026130669</v>
      </c>
      <c r="BB270" s="11">
        <f t="shared" si="44"/>
        <v>8.4979878605472389E-2</v>
      </c>
      <c r="BC270" s="5">
        <f t="shared" si="45"/>
        <v>84.979878605472393</v>
      </c>
      <c r="BD270" s="62"/>
      <c r="BE270" s="49"/>
    </row>
    <row r="271" spans="1:57" s="61" customFormat="1" x14ac:dyDescent="0.3">
      <c r="A271" s="50" t="s">
        <v>1063</v>
      </c>
      <c r="B271" s="50" t="s">
        <v>1062</v>
      </c>
      <c r="C271" s="50" t="s">
        <v>1061</v>
      </c>
      <c r="D271" s="50" t="s">
        <v>135</v>
      </c>
      <c r="E271" s="50" t="s">
        <v>86</v>
      </c>
      <c r="F271" s="50" t="s">
        <v>631</v>
      </c>
      <c r="G271" s="50" t="s">
        <v>64</v>
      </c>
      <c r="H271" s="50" t="s">
        <v>65</v>
      </c>
      <c r="I271" s="48">
        <v>160</v>
      </c>
      <c r="J271" s="48">
        <v>1.02</v>
      </c>
      <c r="K271" s="2">
        <f t="shared" si="41"/>
        <v>1.0199999809265139</v>
      </c>
      <c r="L271" s="2">
        <f t="shared" si="42"/>
        <v>0</v>
      </c>
      <c r="M271" s="51"/>
      <c r="N271" s="52"/>
      <c r="O271" s="49"/>
      <c r="P271" s="53"/>
      <c r="Q271" s="49"/>
      <c r="R271" s="54"/>
      <c r="S271" s="49"/>
      <c r="T271" s="55"/>
      <c r="U271" s="49"/>
      <c r="V271" s="56"/>
      <c r="W271" s="49"/>
      <c r="X271" s="57"/>
      <c r="Y271" s="49"/>
      <c r="Z271" s="58"/>
      <c r="AA271" s="49"/>
      <c r="AB271" s="48"/>
      <c r="AC271" s="49"/>
      <c r="AD271" s="48"/>
      <c r="AE271" s="49"/>
      <c r="AF271" s="59"/>
      <c r="AG271" s="49"/>
      <c r="AH271" s="60"/>
      <c r="AI271" s="49"/>
      <c r="AJ271" s="48"/>
      <c r="AK271" s="48"/>
      <c r="AL271" s="49"/>
      <c r="AM271" s="48">
        <v>1.0199999809265139</v>
      </c>
      <c r="AN271" s="49">
        <v>124.7153976678848</v>
      </c>
      <c r="AO271" s="59"/>
      <c r="AP271" s="49"/>
      <c r="AQ271" s="48"/>
      <c r="AR271" s="49"/>
      <c r="AS271" s="51"/>
      <c r="AT271" s="49" t="str">
        <f>IF(AS271&gt;0,AS271*[1]Sheet1!$AT$1,"")</f>
        <v/>
      </c>
      <c r="AU271" s="51"/>
      <c r="AV271" s="49" t="str">
        <f>IF(AU271&gt;0,AU271*[1]Sheet1!$AV$1,"")</f>
        <v/>
      </c>
      <c r="AW271" s="48"/>
      <c r="AX271" s="49" t="str">
        <f>IF(AW271&gt;0,AW271*[1]Sheet1!$AX$1,"")</f>
        <v/>
      </c>
      <c r="AY271" s="48"/>
      <c r="AZ271" s="48"/>
      <c r="BA271" s="5">
        <f t="shared" si="43"/>
        <v>124.7153976678848</v>
      </c>
      <c r="BB271" s="11">
        <f t="shared" si="44"/>
        <v>2.9018905966305916E-3</v>
      </c>
      <c r="BC271" s="5">
        <f t="shared" si="45"/>
        <v>2.9018905966305915</v>
      </c>
      <c r="BD271" s="62"/>
      <c r="BE271" s="49"/>
    </row>
    <row r="272" spans="1:57" s="61" customFormat="1" x14ac:dyDescent="0.3">
      <c r="A272" s="50" t="s">
        <v>1063</v>
      </c>
      <c r="B272" s="50" t="s">
        <v>1062</v>
      </c>
      <c r="C272" s="50" t="s">
        <v>1061</v>
      </c>
      <c r="D272" s="50" t="s">
        <v>135</v>
      </c>
      <c r="E272" s="50" t="s">
        <v>66</v>
      </c>
      <c r="F272" s="50" t="s">
        <v>631</v>
      </c>
      <c r="G272" s="50" t="s">
        <v>64</v>
      </c>
      <c r="H272" s="50" t="s">
        <v>65</v>
      </c>
      <c r="I272" s="48">
        <v>160</v>
      </c>
      <c r="J272" s="48">
        <v>1.08</v>
      </c>
      <c r="K272" s="2">
        <f t="shared" si="41"/>
        <v>0.88999998569488525</v>
      </c>
      <c r="L272" s="2">
        <f t="shared" si="42"/>
        <v>0</v>
      </c>
      <c r="M272" s="51"/>
      <c r="N272" s="52"/>
      <c r="O272" s="49"/>
      <c r="P272" s="53"/>
      <c r="Q272" s="49"/>
      <c r="R272" s="54"/>
      <c r="S272" s="49"/>
      <c r="T272" s="55"/>
      <c r="U272" s="49"/>
      <c r="V272" s="56"/>
      <c r="W272" s="49"/>
      <c r="X272" s="57"/>
      <c r="Y272" s="49"/>
      <c r="Z272" s="58"/>
      <c r="AA272" s="49"/>
      <c r="AB272" s="48"/>
      <c r="AC272" s="49"/>
      <c r="AD272" s="48"/>
      <c r="AE272" s="49"/>
      <c r="AF272" s="59"/>
      <c r="AG272" s="49"/>
      <c r="AH272" s="60"/>
      <c r="AI272" s="49"/>
      <c r="AJ272" s="48"/>
      <c r="AK272" s="48"/>
      <c r="AL272" s="49"/>
      <c r="AM272" s="48">
        <v>0.88999998569488525</v>
      </c>
      <c r="AN272" s="49">
        <v>108.82029825091359</v>
      </c>
      <c r="AO272" s="59"/>
      <c r="AP272" s="49"/>
      <c r="AQ272" s="48"/>
      <c r="AR272" s="49"/>
      <c r="AS272" s="51"/>
      <c r="AT272" s="49" t="str">
        <f>IF(AS272&gt;0,AS272*[1]Sheet1!$AT$1,"")</f>
        <v/>
      </c>
      <c r="AU272" s="51"/>
      <c r="AV272" s="49" t="str">
        <f>IF(AU272&gt;0,AU272*[1]Sheet1!$AV$1,"")</f>
        <v/>
      </c>
      <c r="AW272" s="48"/>
      <c r="AX272" s="49" t="str">
        <f>IF(AW272&gt;0,AW272*[1]Sheet1!$AX$1,"")</f>
        <v/>
      </c>
      <c r="AY272" s="48"/>
      <c r="AZ272" s="48"/>
      <c r="BA272" s="5">
        <f t="shared" si="43"/>
        <v>108.82029825091359</v>
      </c>
      <c r="BB272" s="11">
        <f t="shared" si="44"/>
        <v>2.5320418017492287E-3</v>
      </c>
      <c r="BC272" s="5">
        <f t="shared" si="45"/>
        <v>2.5320418017492288</v>
      </c>
      <c r="BD272" s="62"/>
      <c r="BE272" s="49"/>
    </row>
    <row r="273" spans="1:57" s="61" customFormat="1" x14ac:dyDescent="0.3">
      <c r="A273" s="50" t="s">
        <v>1060</v>
      </c>
      <c r="B273" s="50" t="s">
        <v>1031</v>
      </c>
      <c r="C273" s="50" t="s">
        <v>1030</v>
      </c>
      <c r="D273" s="50" t="s">
        <v>705</v>
      </c>
      <c r="E273" s="50" t="s">
        <v>67</v>
      </c>
      <c r="F273" s="50" t="s">
        <v>631</v>
      </c>
      <c r="G273" s="50" t="s">
        <v>64</v>
      </c>
      <c r="H273" s="50" t="s">
        <v>65</v>
      </c>
      <c r="I273" s="48">
        <v>160</v>
      </c>
      <c r="J273" s="48">
        <v>0.06</v>
      </c>
      <c r="K273" s="2">
        <f t="shared" si="41"/>
        <v>5.000000074505806E-2</v>
      </c>
      <c r="L273" s="2">
        <f t="shared" si="42"/>
        <v>0</v>
      </c>
      <c r="M273" s="51"/>
      <c r="N273" s="52"/>
      <c r="O273" s="49"/>
      <c r="P273" s="53"/>
      <c r="Q273" s="49"/>
      <c r="R273" s="54"/>
      <c r="S273" s="49"/>
      <c r="T273" s="55"/>
      <c r="U273" s="49"/>
      <c r="V273" s="56"/>
      <c r="W273" s="49"/>
      <c r="X273" s="57"/>
      <c r="Y273" s="49"/>
      <c r="Z273" s="58"/>
      <c r="AA273" s="49"/>
      <c r="AB273" s="48"/>
      <c r="AC273" s="49"/>
      <c r="AD273" s="48"/>
      <c r="AE273" s="49"/>
      <c r="AF273" s="59"/>
      <c r="AG273" s="49"/>
      <c r="AH273" s="60"/>
      <c r="AI273" s="49"/>
      <c r="AJ273" s="48"/>
      <c r="AK273" s="48"/>
      <c r="AL273" s="49"/>
      <c r="AM273" s="48">
        <v>5.000000074505806E-2</v>
      </c>
      <c r="AN273" s="49">
        <v>6.1135000910982491</v>
      </c>
      <c r="AO273" s="59"/>
      <c r="AP273" s="49"/>
      <c r="AQ273" s="48"/>
      <c r="AR273" s="49"/>
      <c r="AS273" s="51"/>
      <c r="AT273" s="49" t="str">
        <f>IF(AS273&gt;0,AS273*[1]Sheet1!$AT$1,"")</f>
        <v/>
      </c>
      <c r="AU273" s="51"/>
      <c r="AV273" s="49" t="str">
        <f>IF(AU273&gt;0,AU273*[1]Sheet1!$AV$1,"")</f>
        <v/>
      </c>
      <c r="AW273" s="48"/>
      <c r="AX273" s="49" t="str">
        <f>IF(AW273&gt;0,AW273*[1]Sheet1!$AX$1,"")</f>
        <v/>
      </c>
      <c r="AY273" s="48"/>
      <c r="AZ273" s="48"/>
      <c r="BA273" s="5">
        <f t="shared" si="43"/>
        <v>6.1135000910982491</v>
      </c>
      <c r="BB273" s="11">
        <f t="shared" si="44"/>
        <v>1.4224954383019737E-4</v>
      </c>
      <c r="BC273" s="5">
        <f t="shared" si="45"/>
        <v>0.14224954383019736</v>
      </c>
      <c r="BD273" s="62"/>
      <c r="BE273" s="49"/>
    </row>
    <row r="274" spans="1:57" s="61" customFormat="1" x14ac:dyDescent="0.3">
      <c r="A274" s="50" t="s">
        <v>1060</v>
      </c>
      <c r="B274" s="50" t="s">
        <v>1031</v>
      </c>
      <c r="C274" s="50" t="s">
        <v>1030</v>
      </c>
      <c r="D274" s="50" t="s">
        <v>705</v>
      </c>
      <c r="E274" s="50" t="s">
        <v>70</v>
      </c>
      <c r="F274" s="50" t="s">
        <v>631</v>
      </c>
      <c r="G274" s="50" t="s">
        <v>64</v>
      </c>
      <c r="H274" s="50" t="s">
        <v>65</v>
      </c>
      <c r="I274" s="48">
        <v>160</v>
      </c>
      <c r="J274" s="48">
        <v>39.950000000000003</v>
      </c>
      <c r="K274" s="2">
        <f t="shared" si="41"/>
        <v>2.5499999523162842</v>
      </c>
      <c r="L274" s="2">
        <f t="shared" si="42"/>
        <v>0</v>
      </c>
      <c r="M274" s="51"/>
      <c r="N274" s="52"/>
      <c r="O274" s="49"/>
      <c r="P274" s="53"/>
      <c r="Q274" s="49"/>
      <c r="R274" s="54"/>
      <c r="S274" s="49"/>
      <c r="T274" s="55"/>
      <c r="U274" s="49"/>
      <c r="V274" s="56"/>
      <c r="W274" s="49"/>
      <c r="X274" s="57"/>
      <c r="Y274" s="49"/>
      <c r="Z274" s="58"/>
      <c r="AA274" s="49"/>
      <c r="AB274" s="48"/>
      <c r="AC274" s="49"/>
      <c r="AD274" s="48"/>
      <c r="AE274" s="49"/>
      <c r="AF274" s="59"/>
      <c r="AG274" s="49"/>
      <c r="AH274" s="60"/>
      <c r="AI274" s="49"/>
      <c r="AJ274" s="48"/>
      <c r="AK274" s="48"/>
      <c r="AL274" s="49"/>
      <c r="AM274" s="48">
        <v>2.5499999523162842</v>
      </c>
      <c r="AN274" s="49">
        <v>311.78849416971212</v>
      </c>
      <c r="AO274" s="59"/>
      <c r="AP274" s="49"/>
      <c r="AQ274" s="48"/>
      <c r="AR274" s="49"/>
      <c r="AS274" s="51"/>
      <c r="AT274" s="49" t="str">
        <f>IF(AS274&gt;0,AS274*[1]Sheet1!$AT$1,"")</f>
        <v/>
      </c>
      <c r="AU274" s="51"/>
      <c r="AV274" s="49" t="str">
        <f>IF(AU274&gt;0,AU274*[1]Sheet1!$AV$1,"")</f>
        <v/>
      </c>
      <c r="AW274" s="48"/>
      <c r="AX274" s="49" t="str">
        <f>IF(AW274&gt;0,AW274*[1]Sheet1!$AX$1,"")</f>
        <v/>
      </c>
      <c r="AY274" s="48"/>
      <c r="AZ274" s="48"/>
      <c r="BA274" s="5">
        <f t="shared" si="43"/>
        <v>311.78849416971212</v>
      </c>
      <c r="BB274" s="11">
        <f t="shared" si="44"/>
        <v>7.2547264915764813E-3</v>
      </c>
      <c r="BC274" s="5">
        <f t="shared" si="45"/>
        <v>7.2547264915764815</v>
      </c>
      <c r="BD274" s="62"/>
      <c r="BE274" s="49"/>
    </row>
    <row r="275" spans="1:57" s="61" customFormat="1" x14ac:dyDescent="0.3">
      <c r="A275" s="50" t="s">
        <v>1060</v>
      </c>
      <c r="B275" s="50" t="s">
        <v>1031</v>
      </c>
      <c r="C275" s="50" t="s">
        <v>1030</v>
      </c>
      <c r="D275" s="50" t="s">
        <v>705</v>
      </c>
      <c r="E275" s="50" t="s">
        <v>68</v>
      </c>
      <c r="F275" s="50" t="s">
        <v>631</v>
      </c>
      <c r="G275" s="50" t="s">
        <v>64</v>
      </c>
      <c r="H275" s="50" t="s">
        <v>65</v>
      </c>
      <c r="I275" s="48">
        <v>160</v>
      </c>
      <c r="J275" s="48">
        <v>0.68</v>
      </c>
      <c r="K275" s="2">
        <f t="shared" si="41"/>
        <v>0.37999999523162842</v>
      </c>
      <c r="L275" s="2">
        <f t="shared" si="42"/>
        <v>0</v>
      </c>
      <c r="M275" s="51"/>
      <c r="N275" s="52"/>
      <c r="O275" s="49"/>
      <c r="P275" s="53"/>
      <c r="Q275" s="49"/>
      <c r="R275" s="54"/>
      <c r="S275" s="49"/>
      <c r="T275" s="55"/>
      <c r="U275" s="49"/>
      <c r="V275" s="56"/>
      <c r="W275" s="49"/>
      <c r="X275" s="57"/>
      <c r="Y275" s="49"/>
      <c r="Z275" s="58"/>
      <c r="AA275" s="49"/>
      <c r="AB275" s="48"/>
      <c r="AC275" s="49"/>
      <c r="AD275" s="48"/>
      <c r="AE275" s="49"/>
      <c r="AF275" s="59"/>
      <c r="AG275" s="49"/>
      <c r="AH275" s="60"/>
      <c r="AI275" s="49"/>
      <c r="AJ275" s="48"/>
      <c r="AK275" s="48"/>
      <c r="AL275" s="49"/>
      <c r="AM275" s="48">
        <v>0.37999999523162842</v>
      </c>
      <c r="AN275" s="49">
        <v>46.462599416971209</v>
      </c>
      <c r="AO275" s="59"/>
      <c r="AP275" s="49"/>
      <c r="AQ275" s="48"/>
      <c r="AR275" s="49"/>
      <c r="AS275" s="51"/>
      <c r="AT275" s="49" t="str">
        <f>IF(AS275&gt;0,AS275*[1]Sheet1!$AT$1,"")</f>
        <v/>
      </c>
      <c r="AU275" s="51"/>
      <c r="AV275" s="49" t="str">
        <f>IF(AU275&gt;0,AU275*[1]Sheet1!$AV$1,"")</f>
        <v/>
      </c>
      <c r="AW275" s="48"/>
      <c r="AX275" s="49" t="str">
        <f>IF(AW275&gt;0,AW275*[1]Sheet1!$AX$1,"")</f>
        <v/>
      </c>
      <c r="AY275" s="48"/>
      <c r="AZ275" s="48"/>
      <c r="BA275" s="5">
        <f t="shared" si="43"/>
        <v>46.462599416971209</v>
      </c>
      <c r="BB275" s="11">
        <f t="shared" si="44"/>
        <v>1.0810965034339329E-3</v>
      </c>
      <c r="BC275" s="5">
        <f t="shared" si="45"/>
        <v>1.0810965034339328</v>
      </c>
      <c r="BD275" s="62"/>
      <c r="BE275" s="49"/>
    </row>
    <row r="276" spans="1:57" s="61" customFormat="1" x14ac:dyDescent="0.3">
      <c r="A276" s="50" t="s">
        <v>1060</v>
      </c>
      <c r="B276" s="50" t="s">
        <v>1031</v>
      </c>
      <c r="C276" s="50" t="s">
        <v>1030</v>
      </c>
      <c r="D276" s="50" t="s">
        <v>705</v>
      </c>
      <c r="E276" s="50" t="s">
        <v>69</v>
      </c>
      <c r="F276" s="50" t="s">
        <v>631</v>
      </c>
      <c r="G276" s="50" t="s">
        <v>64</v>
      </c>
      <c r="H276" s="50" t="s">
        <v>65</v>
      </c>
      <c r="I276" s="48">
        <v>160</v>
      </c>
      <c r="J276" s="48">
        <v>38.840000000000003</v>
      </c>
      <c r="K276" s="2">
        <f t="shared" si="41"/>
        <v>3.2899999618530269</v>
      </c>
      <c r="L276" s="2">
        <f t="shared" si="42"/>
        <v>0</v>
      </c>
      <c r="M276" s="51"/>
      <c r="N276" s="52"/>
      <c r="O276" s="49"/>
      <c r="P276" s="53"/>
      <c r="Q276" s="49"/>
      <c r="R276" s="54"/>
      <c r="S276" s="49"/>
      <c r="T276" s="55"/>
      <c r="U276" s="49"/>
      <c r="V276" s="56"/>
      <c r="W276" s="49"/>
      <c r="X276" s="57"/>
      <c r="Y276" s="49"/>
      <c r="Z276" s="58"/>
      <c r="AA276" s="49"/>
      <c r="AB276" s="48"/>
      <c r="AC276" s="49"/>
      <c r="AD276" s="48"/>
      <c r="AE276" s="49"/>
      <c r="AF276" s="59"/>
      <c r="AG276" s="49"/>
      <c r="AH276" s="60"/>
      <c r="AI276" s="49"/>
      <c r="AJ276" s="48"/>
      <c r="AK276" s="48"/>
      <c r="AL276" s="49"/>
      <c r="AM276" s="48">
        <v>3.2899999618530269</v>
      </c>
      <c r="AN276" s="49">
        <v>402.26829533576972</v>
      </c>
      <c r="AO276" s="59"/>
      <c r="AP276" s="49"/>
      <c r="AQ276" s="48"/>
      <c r="AR276" s="49"/>
      <c r="AS276" s="51"/>
      <c r="AT276" s="49" t="str">
        <f>IF(AS276&gt;0,AS276*[1]Sheet1!$AT$1,"")</f>
        <v/>
      </c>
      <c r="AU276" s="51"/>
      <c r="AV276" s="49" t="str">
        <f>IF(AU276&gt;0,AU276*[1]Sheet1!$AV$1,"")</f>
        <v/>
      </c>
      <c r="AW276" s="48"/>
      <c r="AX276" s="49" t="str">
        <f>IF(AW276&gt;0,AW276*[1]Sheet1!$AX$1,"")</f>
        <v/>
      </c>
      <c r="AY276" s="48"/>
      <c r="AZ276" s="48"/>
      <c r="BA276" s="5">
        <f t="shared" si="43"/>
        <v>402.26829533576972</v>
      </c>
      <c r="BB276" s="11">
        <f t="shared" si="44"/>
        <v>9.3600197360240358E-3</v>
      </c>
      <c r="BC276" s="5">
        <f t="shared" si="45"/>
        <v>9.3600197360240358</v>
      </c>
      <c r="BD276" s="62"/>
      <c r="BE276" s="49"/>
    </row>
    <row r="277" spans="1:57" s="61" customFormat="1" x14ac:dyDescent="0.3">
      <c r="A277" s="50" t="s">
        <v>1059</v>
      </c>
      <c r="B277" s="50" t="s">
        <v>1058</v>
      </c>
      <c r="C277" s="50" t="s">
        <v>1057</v>
      </c>
      <c r="D277" s="50" t="s">
        <v>1056</v>
      </c>
      <c r="E277" s="50" t="s">
        <v>94</v>
      </c>
      <c r="F277" s="50" t="s">
        <v>578</v>
      </c>
      <c r="G277" s="50" t="s">
        <v>64</v>
      </c>
      <c r="H277" s="50" t="s">
        <v>65</v>
      </c>
      <c r="I277" s="48">
        <v>160</v>
      </c>
      <c r="J277" s="48">
        <v>0.77</v>
      </c>
      <c r="K277" s="2">
        <f t="shared" si="41"/>
        <v>0.239999994635582</v>
      </c>
      <c r="L277" s="2">
        <f t="shared" si="42"/>
        <v>0</v>
      </c>
      <c r="M277" s="51"/>
      <c r="N277" s="52"/>
      <c r="O277" s="49"/>
      <c r="P277" s="53"/>
      <c r="Q277" s="49"/>
      <c r="R277" s="54"/>
      <c r="S277" s="49"/>
      <c r="T277" s="55"/>
      <c r="U277" s="49"/>
      <c r="V277" s="56"/>
      <c r="W277" s="49"/>
      <c r="X277" s="57"/>
      <c r="Y277" s="49"/>
      <c r="Z277" s="58"/>
      <c r="AA277" s="49"/>
      <c r="AB277" s="48"/>
      <c r="AC277" s="49"/>
      <c r="AD277" s="48"/>
      <c r="AE277" s="49"/>
      <c r="AF277" s="59"/>
      <c r="AG277" s="49"/>
      <c r="AH277" s="60"/>
      <c r="AI277" s="49"/>
      <c r="AJ277" s="48"/>
      <c r="AK277" s="48"/>
      <c r="AL277" s="49"/>
      <c r="AM277" s="48">
        <v>0.239999994635582</v>
      </c>
      <c r="AN277" s="49">
        <v>29.34479934409261</v>
      </c>
      <c r="AO277" s="59"/>
      <c r="AP277" s="49"/>
      <c r="AQ277" s="48"/>
      <c r="AR277" s="49"/>
      <c r="AS277" s="51"/>
      <c r="AT277" s="49" t="str">
        <f>IF(AS277&gt;0,AS277*[1]Sheet1!$AT$1,"")</f>
        <v/>
      </c>
      <c r="AU277" s="51"/>
      <c r="AV277" s="49" t="str">
        <f>IF(AU277&gt;0,AU277*[1]Sheet1!$AV$1,"")</f>
        <v/>
      </c>
      <c r="AW277" s="48"/>
      <c r="AX277" s="49" t="str">
        <f>IF(AW277&gt;0,AW277*[1]Sheet1!$AX$1,"")</f>
        <v/>
      </c>
      <c r="AY277" s="48"/>
      <c r="AZ277" s="48"/>
      <c r="BA277" s="5">
        <f t="shared" si="43"/>
        <v>29.34479934409261</v>
      </c>
      <c r="BB277" s="11">
        <f t="shared" si="44"/>
        <v>6.8279778494874713E-4</v>
      </c>
      <c r="BC277" s="5">
        <f t="shared" si="45"/>
        <v>0.6827977849487471</v>
      </c>
      <c r="BD277" s="62"/>
      <c r="BE277" s="49"/>
    </row>
    <row r="278" spans="1:57" s="61" customFormat="1" x14ac:dyDescent="0.3">
      <c r="A278" s="50" t="s">
        <v>1059</v>
      </c>
      <c r="B278" s="50" t="s">
        <v>1058</v>
      </c>
      <c r="C278" s="50" t="s">
        <v>1057</v>
      </c>
      <c r="D278" s="50" t="s">
        <v>1056</v>
      </c>
      <c r="E278" s="50" t="s">
        <v>68</v>
      </c>
      <c r="F278" s="50" t="s">
        <v>578</v>
      </c>
      <c r="G278" s="50" t="s">
        <v>64</v>
      </c>
      <c r="H278" s="50" t="s">
        <v>65</v>
      </c>
      <c r="I278" s="48">
        <v>160</v>
      </c>
      <c r="J278" s="48">
        <v>0.56999999999999995</v>
      </c>
      <c r="K278" s="2">
        <f t="shared" si="41"/>
        <v>3.9999999105930328E-2</v>
      </c>
      <c r="L278" s="2">
        <f t="shared" si="42"/>
        <v>0</v>
      </c>
      <c r="M278" s="51"/>
      <c r="N278" s="52"/>
      <c r="O278" s="49"/>
      <c r="P278" s="53"/>
      <c r="Q278" s="49"/>
      <c r="R278" s="54"/>
      <c r="S278" s="49"/>
      <c r="T278" s="55"/>
      <c r="U278" s="49"/>
      <c r="V278" s="56"/>
      <c r="W278" s="49"/>
      <c r="X278" s="57"/>
      <c r="Y278" s="49"/>
      <c r="Z278" s="58"/>
      <c r="AA278" s="49"/>
      <c r="AB278" s="48"/>
      <c r="AC278" s="49"/>
      <c r="AD278" s="48"/>
      <c r="AE278" s="49"/>
      <c r="AF278" s="59"/>
      <c r="AG278" s="49"/>
      <c r="AH278" s="60"/>
      <c r="AI278" s="49"/>
      <c r="AJ278" s="48"/>
      <c r="AK278" s="48"/>
      <c r="AL278" s="49"/>
      <c r="AM278" s="48">
        <v>3.9999999105930328E-2</v>
      </c>
      <c r="AN278" s="49">
        <v>4.8907998906821009</v>
      </c>
      <c r="AO278" s="59"/>
      <c r="AP278" s="49"/>
      <c r="AQ278" s="48"/>
      <c r="AR278" s="49"/>
      <c r="AS278" s="51"/>
      <c r="AT278" s="49" t="str">
        <f>IF(AS278&gt;0,AS278*[1]Sheet1!$AT$1,"")</f>
        <v/>
      </c>
      <c r="AU278" s="51"/>
      <c r="AV278" s="49" t="str">
        <f>IF(AU278&gt;0,AU278*[1]Sheet1!$AV$1,"")</f>
        <v/>
      </c>
      <c r="AW278" s="48"/>
      <c r="AX278" s="49" t="str">
        <f>IF(AW278&gt;0,AW278*[1]Sheet1!$AX$1,"")</f>
        <v/>
      </c>
      <c r="AY278" s="48"/>
      <c r="AZ278" s="48"/>
      <c r="BA278" s="5">
        <f t="shared" si="43"/>
        <v>4.8907998906821009</v>
      </c>
      <c r="BB278" s="11">
        <f t="shared" si="44"/>
        <v>1.1379963082479118E-4</v>
      </c>
      <c r="BC278" s="5">
        <f t="shared" si="45"/>
        <v>0.11379963082479118</v>
      </c>
      <c r="BD278" s="62"/>
      <c r="BE278" s="49"/>
    </row>
    <row r="279" spans="1:57" s="61" customFormat="1" x14ac:dyDescent="0.3">
      <c r="A279" s="50" t="s">
        <v>1059</v>
      </c>
      <c r="B279" s="50" t="s">
        <v>1058</v>
      </c>
      <c r="C279" s="50" t="s">
        <v>1057</v>
      </c>
      <c r="D279" s="50" t="s">
        <v>1056</v>
      </c>
      <c r="E279" s="50" t="s">
        <v>86</v>
      </c>
      <c r="F279" s="50" t="s">
        <v>641</v>
      </c>
      <c r="G279" s="50" t="s">
        <v>64</v>
      </c>
      <c r="H279" s="50" t="s">
        <v>65</v>
      </c>
      <c r="I279" s="48">
        <v>160</v>
      </c>
      <c r="J279" s="48">
        <v>41.02</v>
      </c>
      <c r="K279" s="2">
        <f t="shared" si="41"/>
        <v>1.200000047683716</v>
      </c>
      <c r="L279" s="2">
        <f t="shared" si="42"/>
        <v>0</v>
      </c>
      <c r="M279" s="51"/>
      <c r="N279" s="52"/>
      <c r="O279" s="49"/>
      <c r="P279" s="53"/>
      <c r="Q279" s="49"/>
      <c r="R279" s="54"/>
      <c r="S279" s="49"/>
      <c r="T279" s="55"/>
      <c r="U279" s="49"/>
      <c r="V279" s="56"/>
      <c r="W279" s="49"/>
      <c r="X279" s="57"/>
      <c r="Y279" s="49"/>
      <c r="Z279" s="58"/>
      <c r="AA279" s="49"/>
      <c r="AB279" s="48"/>
      <c r="AC279" s="49"/>
      <c r="AD279" s="48"/>
      <c r="AE279" s="49"/>
      <c r="AF279" s="59"/>
      <c r="AG279" s="49"/>
      <c r="AH279" s="60"/>
      <c r="AI279" s="49"/>
      <c r="AJ279" s="48"/>
      <c r="AK279" s="48"/>
      <c r="AL279" s="49"/>
      <c r="AM279" s="48">
        <v>1.200000047683716</v>
      </c>
      <c r="AN279" s="49">
        <v>146.72400583028789</v>
      </c>
      <c r="AO279" s="59"/>
      <c r="AP279" s="49"/>
      <c r="AQ279" s="48"/>
      <c r="AR279" s="49"/>
      <c r="AS279" s="51"/>
      <c r="AT279" s="49" t="str">
        <f>IF(AS279&gt;0,AS279*[1]Sheet1!$AT$1,"")</f>
        <v/>
      </c>
      <c r="AU279" s="51"/>
      <c r="AV279" s="49" t="str">
        <f>IF(AU279&gt;0,AU279*[1]Sheet1!$AV$1,"")</f>
        <v/>
      </c>
      <c r="AW279" s="48"/>
      <c r="AX279" s="49" t="str">
        <f>IF(AW279&gt;0,AW279*[1]Sheet1!$AX$1,"")</f>
        <v/>
      </c>
      <c r="AY279" s="48"/>
      <c r="AZ279" s="48"/>
      <c r="BA279" s="5">
        <f t="shared" si="43"/>
        <v>146.72400583028789</v>
      </c>
      <c r="BB279" s="11">
        <f t="shared" si="44"/>
        <v>3.4139891367120697E-3</v>
      </c>
      <c r="BC279" s="5">
        <f t="shared" si="45"/>
        <v>3.41398913671207</v>
      </c>
      <c r="BD279" s="62"/>
      <c r="BE279" s="49"/>
    </row>
    <row r="280" spans="1:57" s="61" customFormat="1" x14ac:dyDescent="0.3">
      <c r="A280" s="50" t="s">
        <v>1059</v>
      </c>
      <c r="B280" s="50" t="s">
        <v>1058</v>
      </c>
      <c r="C280" s="50" t="s">
        <v>1057</v>
      </c>
      <c r="D280" s="50" t="s">
        <v>1056</v>
      </c>
      <c r="E280" s="50" t="s">
        <v>81</v>
      </c>
      <c r="F280" s="50" t="s">
        <v>641</v>
      </c>
      <c r="G280" s="50" t="s">
        <v>64</v>
      </c>
      <c r="H280" s="50" t="s">
        <v>65</v>
      </c>
      <c r="I280" s="48">
        <v>160</v>
      </c>
      <c r="J280" s="48">
        <v>36.299999999999997</v>
      </c>
      <c r="K280" s="2">
        <f t="shared" si="41"/>
        <v>1.2899999618530269</v>
      </c>
      <c r="L280" s="2">
        <f t="shared" si="42"/>
        <v>0</v>
      </c>
      <c r="M280" s="51"/>
      <c r="N280" s="52"/>
      <c r="O280" s="49"/>
      <c r="P280" s="53"/>
      <c r="Q280" s="49"/>
      <c r="R280" s="54"/>
      <c r="S280" s="49"/>
      <c r="T280" s="55"/>
      <c r="U280" s="49"/>
      <c r="V280" s="56"/>
      <c r="W280" s="49"/>
      <c r="X280" s="57"/>
      <c r="Y280" s="49"/>
      <c r="Z280" s="58"/>
      <c r="AA280" s="49"/>
      <c r="AB280" s="48"/>
      <c r="AC280" s="49"/>
      <c r="AD280" s="48"/>
      <c r="AE280" s="49"/>
      <c r="AF280" s="59"/>
      <c r="AG280" s="49"/>
      <c r="AH280" s="60"/>
      <c r="AI280" s="49"/>
      <c r="AJ280" s="48"/>
      <c r="AK280" s="48"/>
      <c r="AL280" s="49"/>
      <c r="AM280" s="48">
        <v>1.2899999618530269</v>
      </c>
      <c r="AN280" s="49">
        <v>157.72829533576959</v>
      </c>
      <c r="AO280" s="59"/>
      <c r="AP280" s="49"/>
      <c r="AQ280" s="48"/>
      <c r="AR280" s="49"/>
      <c r="AS280" s="51"/>
      <c r="AT280" s="49" t="str">
        <f>IF(AS280&gt;0,AS280*[1]Sheet1!$AT$1,"")</f>
        <v/>
      </c>
      <c r="AU280" s="51"/>
      <c r="AV280" s="49" t="str">
        <f>IF(AU280&gt;0,AU280*[1]Sheet1!$AV$1,"")</f>
        <v/>
      </c>
      <c r="AW280" s="48"/>
      <c r="AX280" s="49" t="str">
        <f>IF(AW280&gt;0,AW280*[1]Sheet1!$AX$1,"")</f>
        <v/>
      </c>
      <c r="AY280" s="48"/>
      <c r="AZ280" s="48"/>
      <c r="BA280" s="5">
        <f t="shared" si="43"/>
        <v>157.72829533576959</v>
      </c>
      <c r="BB280" s="11">
        <f t="shared" si="44"/>
        <v>3.6700380676034728E-3</v>
      </c>
      <c r="BC280" s="5">
        <f t="shared" si="45"/>
        <v>3.6700380676034725</v>
      </c>
      <c r="BD280" s="62"/>
      <c r="BE280" s="49"/>
    </row>
    <row r="281" spans="1:57" s="61" customFormat="1" x14ac:dyDescent="0.3">
      <c r="A281" s="50" t="s">
        <v>1059</v>
      </c>
      <c r="B281" s="50" t="s">
        <v>1058</v>
      </c>
      <c r="C281" s="50" t="s">
        <v>1057</v>
      </c>
      <c r="D281" s="50" t="s">
        <v>1056</v>
      </c>
      <c r="E281" s="50" t="s">
        <v>62</v>
      </c>
      <c r="F281" s="50" t="s">
        <v>641</v>
      </c>
      <c r="G281" s="50" t="s">
        <v>64</v>
      </c>
      <c r="H281" s="50" t="s">
        <v>65</v>
      </c>
      <c r="I281" s="48">
        <v>160</v>
      </c>
      <c r="J281" s="48">
        <v>35.85</v>
      </c>
      <c r="K281" s="2">
        <f t="shared" si="41"/>
        <v>0.41999998688697809</v>
      </c>
      <c r="L281" s="2">
        <f t="shared" si="42"/>
        <v>0</v>
      </c>
      <c r="M281" s="51"/>
      <c r="N281" s="52"/>
      <c r="O281" s="49"/>
      <c r="P281" s="53"/>
      <c r="Q281" s="49"/>
      <c r="R281" s="54"/>
      <c r="S281" s="49"/>
      <c r="T281" s="55"/>
      <c r="U281" s="49"/>
      <c r="V281" s="56"/>
      <c r="W281" s="49"/>
      <c r="X281" s="57"/>
      <c r="Y281" s="49"/>
      <c r="Z281" s="58"/>
      <c r="AA281" s="49"/>
      <c r="AB281" s="48"/>
      <c r="AC281" s="49"/>
      <c r="AD281" s="48"/>
      <c r="AE281" s="49"/>
      <c r="AF281" s="59"/>
      <c r="AG281" s="49"/>
      <c r="AH281" s="60"/>
      <c r="AI281" s="49"/>
      <c r="AJ281" s="48"/>
      <c r="AK281" s="48"/>
      <c r="AL281" s="49"/>
      <c r="AM281" s="48">
        <v>0.41999998688697809</v>
      </c>
      <c r="AN281" s="49">
        <v>51.353398396670819</v>
      </c>
      <c r="AO281" s="59"/>
      <c r="AP281" s="49"/>
      <c r="AQ281" s="48"/>
      <c r="AR281" s="49"/>
      <c r="AS281" s="51"/>
      <c r="AT281" s="49" t="str">
        <f>IF(AS281&gt;0,AS281*[1]Sheet1!$AT$1,"")</f>
        <v/>
      </c>
      <c r="AU281" s="51"/>
      <c r="AV281" s="49" t="str">
        <f>IF(AU281&gt;0,AU281*[1]Sheet1!$AV$1,"")</f>
        <v/>
      </c>
      <c r="AW281" s="48"/>
      <c r="AX281" s="49" t="str">
        <f>IF(AW281&gt;0,AW281*[1]Sheet1!$AX$1,"")</f>
        <v/>
      </c>
      <c r="AY281" s="48"/>
      <c r="AZ281" s="48"/>
      <c r="BA281" s="5">
        <f t="shared" si="43"/>
        <v>51.353398396670819</v>
      </c>
      <c r="BB281" s="11">
        <f t="shared" si="44"/>
        <v>1.1948961130618908E-3</v>
      </c>
      <c r="BC281" s="5">
        <f t="shared" si="45"/>
        <v>1.1948961130618907</v>
      </c>
      <c r="BD281" s="62"/>
      <c r="BE281" s="49"/>
    </row>
    <row r="282" spans="1:57" s="61" customFormat="1" x14ac:dyDescent="0.3">
      <c r="A282" s="50" t="s">
        <v>1059</v>
      </c>
      <c r="B282" s="50" t="s">
        <v>1058</v>
      </c>
      <c r="C282" s="50" t="s">
        <v>1057</v>
      </c>
      <c r="D282" s="50" t="s">
        <v>1056</v>
      </c>
      <c r="E282" s="50" t="s">
        <v>72</v>
      </c>
      <c r="F282" s="50" t="s">
        <v>641</v>
      </c>
      <c r="G282" s="50" t="s">
        <v>64</v>
      </c>
      <c r="H282" s="50" t="s">
        <v>65</v>
      </c>
      <c r="I282" s="48">
        <v>160</v>
      </c>
      <c r="J282" s="48">
        <v>2.0699999999999998</v>
      </c>
      <c r="K282" s="2">
        <f t="shared" si="41"/>
        <v>0.27000001072883612</v>
      </c>
      <c r="L282" s="2">
        <f t="shared" si="42"/>
        <v>0</v>
      </c>
      <c r="M282" s="51"/>
      <c r="N282" s="52"/>
      <c r="O282" s="49"/>
      <c r="P282" s="53"/>
      <c r="Q282" s="49"/>
      <c r="R282" s="54"/>
      <c r="S282" s="49"/>
      <c r="T282" s="55"/>
      <c r="U282" s="49"/>
      <c r="V282" s="56"/>
      <c r="W282" s="49"/>
      <c r="X282" s="57"/>
      <c r="Y282" s="49"/>
      <c r="Z282" s="58"/>
      <c r="AA282" s="49"/>
      <c r="AB282" s="48"/>
      <c r="AC282" s="49"/>
      <c r="AD282" s="48"/>
      <c r="AE282" s="49"/>
      <c r="AF282" s="59"/>
      <c r="AG282" s="49"/>
      <c r="AH282" s="60"/>
      <c r="AI282" s="49"/>
      <c r="AJ282" s="48"/>
      <c r="AK282" s="48"/>
      <c r="AL282" s="49"/>
      <c r="AM282" s="48">
        <v>0.27000001072883612</v>
      </c>
      <c r="AN282" s="49">
        <v>33.012901311814787</v>
      </c>
      <c r="AO282" s="59"/>
      <c r="AP282" s="49"/>
      <c r="AQ282" s="48"/>
      <c r="AR282" s="49"/>
      <c r="AS282" s="51"/>
      <c r="AT282" s="49" t="str">
        <f>IF(AS282&gt;0,AS282*[1]Sheet1!$AT$1,"")</f>
        <v/>
      </c>
      <c r="AU282" s="51"/>
      <c r="AV282" s="49" t="str">
        <f>IF(AU282&gt;0,AU282*[1]Sheet1!$AV$1,"")</f>
        <v/>
      </c>
      <c r="AW282" s="48"/>
      <c r="AX282" s="49" t="str">
        <f>IF(AW282&gt;0,AW282*[1]Sheet1!$AX$1,"")</f>
        <v/>
      </c>
      <c r="AY282" s="48"/>
      <c r="AZ282" s="48"/>
      <c r="BA282" s="5">
        <f t="shared" si="43"/>
        <v>33.012901311814787</v>
      </c>
      <c r="BB282" s="11">
        <f t="shared" si="44"/>
        <v>7.681475557602159E-4</v>
      </c>
      <c r="BC282" s="5">
        <f t="shared" si="45"/>
        <v>0.76814755576021598</v>
      </c>
      <c r="BD282" s="62"/>
      <c r="BE282" s="49"/>
    </row>
    <row r="283" spans="1:57" s="61" customFormat="1" x14ac:dyDescent="0.3">
      <c r="A283" s="50" t="s">
        <v>1055</v>
      </c>
      <c r="B283" s="50" t="s">
        <v>1054</v>
      </c>
      <c r="C283" s="50" t="s">
        <v>1053</v>
      </c>
      <c r="D283" s="50" t="s">
        <v>113</v>
      </c>
      <c r="E283" s="50" t="s">
        <v>91</v>
      </c>
      <c r="F283" s="50" t="s">
        <v>641</v>
      </c>
      <c r="G283" s="50" t="s">
        <v>64</v>
      </c>
      <c r="H283" s="50" t="s">
        <v>65</v>
      </c>
      <c r="I283" s="48">
        <v>160</v>
      </c>
      <c r="J283" s="48">
        <v>40.92</v>
      </c>
      <c r="K283" s="2">
        <f t="shared" si="41"/>
        <v>10.909999847412109</v>
      </c>
      <c r="L283" s="2">
        <f t="shared" si="42"/>
        <v>0</v>
      </c>
      <c r="M283" s="51"/>
      <c r="N283" s="52"/>
      <c r="O283" s="49"/>
      <c r="P283" s="53"/>
      <c r="Q283" s="49"/>
      <c r="R283" s="54"/>
      <c r="S283" s="49"/>
      <c r="T283" s="55"/>
      <c r="U283" s="49"/>
      <c r="V283" s="56"/>
      <c r="W283" s="49"/>
      <c r="X283" s="57"/>
      <c r="Y283" s="49"/>
      <c r="Z283" s="58"/>
      <c r="AA283" s="49"/>
      <c r="AB283" s="48"/>
      <c r="AC283" s="49"/>
      <c r="AD283" s="48"/>
      <c r="AE283" s="49"/>
      <c r="AF283" s="59"/>
      <c r="AG283" s="49"/>
      <c r="AH283" s="60"/>
      <c r="AI283" s="49"/>
      <c r="AJ283" s="48"/>
      <c r="AK283" s="48"/>
      <c r="AL283" s="49"/>
      <c r="AM283" s="48">
        <v>10.909999847412109</v>
      </c>
      <c r="AN283" s="49">
        <v>1333.965681343079</v>
      </c>
      <c r="AO283" s="59"/>
      <c r="AP283" s="49"/>
      <c r="AQ283" s="48"/>
      <c r="AR283" s="49"/>
      <c r="AS283" s="51"/>
      <c r="AT283" s="49" t="str">
        <f>IF(AS283&gt;0,AS283*[1]Sheet1!$AT$1,"")</f>
        <v/>
      </c>
      <c r="AU283" s="51"/>
      <c r="AV283" s="49" t="str">
        <f>IF(AU283&gt;0,AU283*[1]Sheet1!$AV$1,"")</f>
        <v/>
      </c>
      <c r="AW283" s="48"/>
      <c r="AX283" s="49" t="str">
        <f>IF(AW283&gt;0,AW283*[1]Sheet1!$AX$1,"")</f>
        <v/>
      </c>
      <c r="AY283" s="48"/>
      <c r="AZ283" s="48"/>
      <c r="BA283" s="5">
        <f t="shared" si="43"/>
        <v>1333.965681343079</v>
      </c>
      <c r="BB283" s="11">
        <f t="shared" si="44"/>
        <v>3.1038849567123016E-2</v>
      </c>
      <c r="BC283" s="5">
        <f t="shared" si="45"/>
        <v>31.038849567123016</v>
      </c>
      <c r="BD283" s="62"/>
      <c r="BE283" s="49"/>
    </row>
    <row r="284" spans="1:57" s="61" customFormat="1" x14ac:dyDescent="0.3">
      <c r="A284" s="50" t="s">
        <v>1055</v>
      </c>
      <c r="B284" s="50" t="s">
        <v>1054</v>
      </c>
      <c r="C284" s="50" t="s">
        <v>1053</v>
      </c>
      <c r="D284" s="50" t="s">
        <v>113</v>
      </c>
      <c r="E284" s="50" t="s">
        <v>67</v>
      </c>
      <c r="F284" s="50" t="s">
        <v>641</v>
      </c>
      <c r="G284" s="50" t="s">
        <v>64</v>
      </c>
      <c r="H284" s="50" t="s">
        <v>65</v>
      </c>
      <c r="I284" s="48">
        <v>160</v>
      </c>
      <c r="J284" s="48">
        <v>37.79</v>
      </c>
      <c r="K284" s="2">
        <f t="shared" si="41"/>
        <v>0.34000000357627869</v>
      </c>
      <c r="L284" s="2">
        <f t="shared" si="42"/>
        <v>0</v>
      </c>
      <c r="M284" s="51"/>
      <c r="N284" s="52"/>
      <c r="O284" s="49"/>
      <c r="P284" s="53"/>
      <c r="Q284" s="49"/>
      <c r="R284" s="54"/>
      <c r="S284" s="49"/>
      <c r="T284" s="55"/>
      <c r="U284" s="49"/>
      <c r="V284" s="56"/>
      <c r="W284" s="49"/>
      <c r="X284" s="57"/>
      <c r="Y284" s="49"/>
      <c r="Z284" s="58"/>
      <c r="AA284" s="49"/>
      <c r="AB284" s="48"/>
      <c r="AC284" s="49"/>
      <c r="AD284" s="48"/>
      <c r="AE284" s="49"/>
      <c r="AF284" s="59"/>
      <c r="AG284" s="49"/>
      <c r="AH284" s="60"/>
      <c r="AI284" s="49"/>
      <c r="AJ284" s="48"/>
      <c r="AK284" s="48"/>
      <c r="AL284" s="49"/>
      <c r="AM284" s="48">
        <v>0.34000000357627869</v>
      </c>
      <c r="AN284" s="49">
        <v>41.571800437271591</v>
      </c>
      <c r="AO284" s="59"/>
      <c r="AP284" s="49"/>
      <c r="AQ284" s="48"/>
      <c r="AR284" s="49"/>
      <c r="AS284" s="51"/>
      <c r="AT284" s="49" t="str">
        <f>IF(AS284&gt;0,AS284*[1]Sheet1!$AT$1,"")</f>
        <v/>
      </c>
      <c r="AU284" s="51"/>
      <c r="AV284" s="49" t="str">
        <f>IF(AU284&gt;0,AU284*[1]Sheet1!$AV$1,"")</f>
        <v/>
      </c>
      <c r="AW284" s="48"/>
      <c r="AX284" s="49" t="str">
        <f>IF(AW284&gt;0,AW284*[1]Sheet1!$AX$1,"")</f>
        <v/>
      </c>
      <c r="AY284" s="48"/>
      <c r="AZ284" s="48"/>
      <c r="BA284" s="5">
        <f t="shared" si="43"/>
        <v>41.571800437271591</v>
      </c>
      <c r="BB284" s="11">
        <f t="shared" si="44"/>
        <v>9.6729689380597528E-4</v>
      </c>
      <c r="BC284" s="5">
        <f t="shared" si="45"/>
        <v>0.96729689380597528</v>
      </c>
      <c r="BD284" s="62"/>
      <c r="BE284" s="49"/>
    </row>
    <row r="285" spans="1:57" s="61" customFormat="1" x14ac:dyDescent="0.3">
      <c r="A285" s="50" t="s">
        <v>1055</v>
      </c>
      <c r="B285" s="50" t="s">
        <v>1054</v>
      </c>
      <c r="C285" s="50" t="s">
        <v>1053</v>
      </c>
      <c r="D285" s="50" t="s">
        <v>113</v>
      </c>
      <c r="E285" s="50" t="s">
        <v>94</v>
      </c>
      <c r="F285" s="50" t="s">
        <v>641</v>
      </c>
      <c r="G285" s="50" t="s">
        <v>64</v>
      </c>
      <c r="H285" s="50" t="s">
        <v>65</v>
      </c>
      <c r="I285" s="48">
        <v>160</v>
      </c>
      <c r="J285" s="48">
        <v>39.409999999999997</v>
      </c>
      <c r="K285" s="2">
        <f t="shared" si="41"/>
        <v>19.420000076293949</v>
      </c>
      <c r="L285" s="2">
        <f t="shared" si="42"/>
        <v>0</v>
      </c>
      <c r="M285" s="51"/>
      <c r="N285" s="52"/>
      <c r="O285" s="49"/>
      <c r="P285" s="53"/>
      <c r="Q285" s="49"/>
      <c r="R285" s="54"/>
      <c r="S285" s="49"/>
      <c r="T285" s="55"/>
      <c r="U285" s="49"/>
      <c r="V285" s="56"/>
      <c r="W285" s="49"/>
      <c r="X285" s="57"/>
      <c r="Y285" s="49"/>
      <c r="Z285" s="58"/>
      <c r="AA285" s="49"/>
      <c r="AB285" s="48"/>
      <c r="AC285" s="49"/>
      <c r="AD285" s="48"/>
      <c r="AE285" s="49"/>
      <c r="AF285" s="59"/>
      <c r="AG285" s="49"/>
      <c r="AH285" s="60"/>
      <c r="AI285" s="49"/>
      <c r="AJ285" s="48"/>
      <c r="AK285" s="48"/>
      <c r="AL285" s="49"/>
      <c r="AM285" s="48">
        <v>19.420000076293949</v>
      </c>
      <c r="AN285" s="49">
        <v>2374.4834093284612</v>
      </c>
      <c r="AO285" s="59"/>
      <c r="AP285" s="49"/>
      <c r="AQ285" s="48"/>
      <c r="AR285" s="49"/>
      <c r="AS285" s="51"/>
      <c r="AT285" s="49" t="str">
        <f>IF(AS285&gt;0,AS285*[1]Sheet1!$AT$1,"")</f>
        <v/>
      </c>
      <c r="AU285" s="51"/>
      <c r="AV285" s="49" t="str">
        <f>IF(AU285&gt;0,AU285*[1]Sheet1!$AV$1,"")</f>
        <v/>
      </c>
      <c r="AW285" s="48"/>
      <c r="AX285" s="49" t="str">
        <f>IF(AW285&gt;0,AW285*[1]Sheet1!$AX$1,"")</f>
        <v/>
      </c>
      <c r="AY285" s="48"/>
      <c r="AZ285" s="48"/>
      <c r="BA285" s="5">
        <f t="shared" si="43"/>
        <v>2374.4834093284612</v>
      </c>
      <c r="BB285" s="11">
        <f t="shared" si="44"/>
        <v>5.5249722217419237E-2</v>
      </c>
      <c r="BC285" s="5">
        <f t="shared" si="45"/>
        <v>55.249722217419233</v>
      </c>
      <c r="BD285" s="62"/>
      <c r="BE285" s="49"/>
    </row>
    <row r="286" spans="1:57" s="61" customFormat="1" x14ac:dyDescent="0.3">
      <c r="A286" s="50" t="s">
        <v>1055</v>
      </c>
      <c r="B286" s="50" t="s">
        <v>1054</v>
      </c>
      <c r="C286" s="50" t="s">
        <v>1053</v>
      </c>
      <c r="D286" s="50" t="s">
        <v>113</v>
      </c>
      <c r="E286" s="50" t="s">
        <v>68</v>
      </c>
      <c r="F286" s="50" t="s">
        <v>641</v>
      </c>
      <c r="G286" s="50" t="s">
        <v>64</v>
      </c>
      <c r="H286" s="50" t="s">
        <v>65</v>
      </c>
      <c r="I286" s="48">
        <v>160</v>
      </c>
      <c r="J286" s="48">
        <v>35.65</v>
      </c>
      <c r="K286" s="2">
        <f t="shared" si="41"/>
        <v>7.0900001525878906</v>
      </c>
      <c r="L286" s="2">
        <f t="shared" si="42"/>
        <v>0</v>
      </c>
      <c r="M286" s="51"/>
      <c r="N286" s="52"/>
      <c r="O286" s="49"/>
      <c r="P286" s="53"/>
      <c r="Q286" s="49"/>
      <c r="R286" s="54"/>
      <c r="S286" s="49"/>
      <c r="T286" s="55"/>
      <c r="U286" s="49"/>
      <c r="V286" s="56"/>
      <c r="W286" s="49"/>
      <c r="X286" s="57"/>
      <c r="Y286" s="49"/>
      <c r="Z286" s="58"/>
      <c r="AA286" s="49"/>
      <c r="AB286" s="48"/>
      <c r="AC286" s="49"/>
      <c r="AD286" s="48"/>
      <c r="AE286" s="49"/>
      <c r="AF286" s="59"/>
      <c r="AG286" s="49"/>
      <c r="AH286" s="60"/>
      <c r="AI286" s="49"/>
      <c r="AJ286" s="48"/>
      <c r="AK286" s="48"/>
      <c r="AL286" s="49"/>
      <c r="AM286" s="48">
        <v>7.0900001525878906</v>
      </c>
      <c r="AN286" s="49">
        <v>866.89431865692131</v>
      </c>
      <c r="AO286" s="59"/>
      <c r="AP286" s="49"/>
      <c r="AQ286" s="48"/>
      <c r="AR286" s="49"/>
      <c r="AS286" s="51"/>
      <c r="AT286" s="49" t="str">
        <f>IF(AS286&gt;0,AS286*[1]Sheet1!$AT$1,"")</f>
        <v/>
      </c>
      <c r="AU286" s="51"/>
      <c r="AV286" s="49" t="str">
        <f>IF(AU286&gt;0,AU286*[1]Sheet1!$AV$1,"")</f>
        <v/>
      </c>
      <c r="AW286" s="48"/>
      <c r="AX286" s="49" t="str">
        <f>IF(AW286&gt;0,AW286*[1]Sheet1!$AX$1,"")</f>
        <v/>
      </c>
      <c r="AY286" s="48"/>
      <c r="AZ286" s="48"/>
      <c r="BA286" s="5">
        <f t="shared" si="43"/>
        <v>866.89431865692131</v>
      </c>
      <c r="BB286" s="11">
        <f t="shared" si="44"/>
        <v>2.0170985448662034E-2</v>
      </c>
      <c r="BC286" s="5">
        <f t="shared" si="45"/>
        <v>20.170985448662034</v>
      </c>
      <c r="BD286" s="62"/>
      <c r="BE286" s="49"/>
    </row>
    <row r="287" spans="1:57" s="61" customFormat="1" x14ac:dyDescent="0.3">
      <c r="A287" s="50" t="s">
        <v>1055</v>
      </c>
      <c r="B287" s="50" t="s">
        <v>1054</v>
      </c>
      <c r="C287" s="50" t="s">
        <v>1053</v>
      </c>
      <c r="D287" s="50" t="s">
        <v>113</v>
      </c>
      <c r="E287" s="50" t="s">
        <v>86</v>
      </c>
      <c r="F287" s="50" t="s">
        <v>641</v>
      </c>
      <c r="G287" s="50" t="s">
        <v>64</v>
      </c>
      <c r="H287" s="50" t="s">
        <v>65</v>
      </c>
      <c r="I287" s="48">
        <v>160</v>
      </c>
      <c r="J287" s="48">
        <v>1.46</v>
      </c>
      <c r="K287" s="2">
        <f t="shared" si="41"/>
        <v>0.15999999642372131</v>
      </c>
      <c r="L287" s="2">
        <f t="shared" si="42"/>
        <v>0</v>
      </c>
      <c r="M287" s="51"/>
      <c r="N287" s="52"/>
      <c r="O287" s="49"/>
      <c r="P287" s="53"/>
      <c r="Q287" s="49"/>
      <c r="R287" s="54"/>
      <c r="S287" s="49"/>
      <c r="T287" s="55"/>
      <c r="U287" s="49"/>
      <c r="V287" s="56"/>
      <c r="W287" s="49"/>
      <c r="X287" s="57"/>
      <c r="Y287" s="49"/>
      <c r="Z287" s="58"/>
      <c r="AA287" s="49"/>
      <c r="AB287" s="48"/>
      <c r="AC287" s="49"/>
      <c r="AD287" s="48"/>
      <c r="AE287" s="49"/>
      <c r="AF287" s="59"/>
      <c r="AG287" s="49"/>
      <c r="AH287" s="60"/>
      <c r="AI287" s="49"/>
      <c r="AJ287" s="48"/>
      <c r="AK287" s="48"/>
      <c r="AL287" s="49"/>
      <c r="AM287" s="48">
        <v>0.15999999642372131</v>
      </c>
      <c r="AN287" s="49">
        <v>19.5631995627284</v>
      </c>
      <c r="AO287" s="59"/>
      <c r="AP287" s="49"/>
      <c r="AQ287" s="48"/>
      <c r="AR287" s="49"/>
      <c r="AS287" s="51"/>
      <c r="AT287" s="49" t="str">
        <f>IF(AS287&gt;0,AS287*[1]Sheet1!$AT$1,"")</f>
        <v/>
      </c>
      <c r="AU287" s="51"/>
      <c r="AV287" s="49" t="str">
        <f>IF(AU287&gt;0,AU287*[1]Sheet1!$AV$1,"")</f>
        <v/>
      </c>
      <c r="AW287" s="48"/>
      <c r="AX287" s="49" t="str">
        <f>IF(AW287&gt;0,AW287*[1]Sheet1!$AX$1,"")</f>
        <v/>
      </c>
      <c r="AY287" s="48"/>
      <c r="AZ287" s="48"/>
      <c r="BA287" s="5">
        <f t="shared" si="43"/>
        <v>19.5631995627284</v>
      </c>
      <c r="BB287" s="11">
        <f t="shared" si="44"/>
        <v>4.5519852329916466E-4</v>
      </c>
      <c r="BC287" s="5">
        <f t="shared" si="45"/>
        <v>0.45519852329916466</v>
      </c>
      <c r="BD287" s="62"/>
      <c r="BE287" s="49"/>
    </row>
    <row r="288" spans="1:57" s="61" customFormat="1" x14ac:dyDescent="0.3">
      <c r="A288" s="50" t="s">
        <v>1055</v>
      </c>
      <c r="B288" s="50" t="s">
        <v>1054</v>
      </c>
      <c r="C288" s="50" t="s">
        <v>1053</v>
      </c>
      <c r="D288" s="50" t="s">
        <v>113</v>
      </c>
      <c r="E288" s="50" t="s">
        <v>66</v>
      </c>
      <c r="F288" s="50" t="s">
        <v>641</v>
      </c>
      <c r="G288" s="50" t="s">
        <v>64</v>
      </c>
      <c r="H288" s="50" t="s">
        <v>65</v>
      </c>
      <c r="I288" s="48">
        <v>160</v>
      </c>
      <c r="J288" s="48">
        <v>1.26</v>
      </c>
      <c r="K288" s="2">
        <f t="shared" si="41"/>
        <v>1.9999999552965161E-2</v>
      </c>
      <c r="L288" s="2">
        <f t="shared" si="42"/>
        <v>0</v>
      </c>
      <c r="M288" s="51"/>
      <c r="N288" s="52"/>
      <c r="O288" s="49"/>
      <c r="P288" s="53"/>
      <c r="Q288" s="49"/>
      <c r="R288" s="54"/>
      <c r="S288" s="49"/>
      <c r="T288" s="55"/>
      <c r="U288" s="49"/>
      <c r="V288" s="56"/>
      <c r="W288" s="49"/>
      <c r="X288" s="57"/>
      <c r="Y288" s="49"/>
      <c r="Z288" s="58"/>
      <c r="AA288" s="49"/>
      <c r="AB288" s="48"/>
      <c r="AC288" s="49"/>
      <c r="AD288" s="48"/>
      <c r="AE288" s="49"/>
      <c r="AF288" s="59"/>
      <c r="AG288" s="49"/>
      <c r="AH288" s="60"/>
      <c r="AI288" s="49"/>
      <c r="AJ288" s="48"/>
      <c r="AK288" s="48"/>
      <c r="AL288" s="49"/>
      <c r="AM288" s="48">
        <v>1.9999999552965161E-2</v>
      </c>
      <c r="AN288" s="49">
        <v>2.44539994534105</v>
      </c>
      <c r="AO288" s="59"/>
      <c r="AP288" s="49"/>
      <c r="AQ288" s="48"/>
      <c r="AR288" s="49"/>
      <c r="AS288" s="51"/>
      <c r="AT288" s="49" t="str">
        <f>IF(AS288&gt;0,AS288*[1]Sheet1!$AT$1,"")</f>
        <v/>
      </c>
      <c r="AU288" s="51"/>
      <c r="AV288" s="49" t="str">
        <f>IF(AU288&gt;0,AU288*[1]Sheet1!$AV$1,"")</f>
        <v/>
      </c>
      <c r="AW288" s="48"/>
      <c r="AX288" s="49" t="str">
        <f>IF(AW288&gt;0,AW288*[1]Sheet1!$AX$1,"")</f>
        <v/>
      </c>
      <c r="AY288" s="48"/>
      <c r="AZ288" s="48"/>
      <c r="BA288" s="5">
        <f t="shared" si="43"/>
        <v>2.44539994534105</v>
      </c>
      <c r="BB288" s="11">
        <f t="shared" si="44"/>
        <v>5.6899815412395583E-5</v>
      </c>
      <c r="BC288" s="5">
        <f t="shared" si="45"/>
        <v>5.6899815412395582E-2</v>
      </c>
      <c r="BD288" s="62"/>
      <c r="BE288" s="49"/>
    </row>
    <row r="289" spans="1:57" s="61" customFormat="1" x14ac:dyDescent="0.3">
      <c r="A289" s="50" t="s">
        <v>1052</v>
      </c>
      <c r="B289" s="50" t="s">
        <v>1035</v>
      </c>
      <c r="C289" s="50" t="s">
        <v>123</v>
      </c>
      <c r="D289" s="50" t="s">
        <v>350</v>
      </c>
      <c r="E289" s="50" t="s">
        <v>68</v>
      </c>
      <c r="F289" s="50" t="s">
        <v>641</v>
      </c>
      <c r="G289" s="50" t="s">
        <v>64</v>
      </c>
      <c r="H289" s="50" t="s">
        <v>65</v>
      </c>
      <c r="I289" s="48">
        <v>160</v>
      </c>
      <c r="J289" s="48">
        <v>0.38</v>
      </c>
      <c r="K289" s="2">
        <f t="shared" si="41"/>
        <v>3.9999999105930328E-2</v>
      </c>
      <c r="L289" s="2">
        <f t="shared" si="42"/>
        <v>0</v>
      </c>
      <c r="M289" s="51"/>
      <c r="N289" s="52"/>
      <c r="O289" s="49"/>
      <c r="P289" s="53"/>
      <c r="Q289" s="49"/>
      <c r="R289" s="54"/>
      <c r="S289" s="49"/>
      <c r="T289" s="55"/>
      <c r="U289" s="49"/>
      <c r="V289" s="56"/>
      <c r="W289" s="49"/>
      <c r="X289" s="57"/>
      <c r="Y289" s="49"/>
      <c r="Z289" s="58"/>
      <c r="AA289" s="49"/>
      <c r="AB289" s="48"/>
      <c r="AC289" s="49"/>
      <c r="AD289" s="48"/>
      <c r="AE289" s="49"/>
      <c r="AF289" s="59"/>
      <c r="AG289" s="49"/>
      <c r="AH289" s="60"/>
      <c r="AI289" s="49"/>
      <c r="AJ289" s="48"/>
      <c r="AK289" s="48"/>
      <c r="AL289" s="49"/>
      <c r="AM289" s="48">
        <v>3.9999999105930328E-2</v>
      </c>
      <c r="AN289" s="49">
        <v>4.8907998906821009</v>
      </c>
      <c r="AO289" s="59"/>
      <c r="AP289" s="49"/>
      <c r="AQ289" s="48"/>
      <c r="AR289" s="49"/>
      <c r="AS289" s="51"/>
      <c r="AT289" s="49" t="str">
        <f>IF(AS289&gt;0,AS289*[1]Sheet1!$AT$1,"")</f>
        <v/>
      </c>
      <c r="AU289" s="51"/>
      <c r="AV289" s="49" t="str">
        <f>IF(AU289&gt;0,AU289*[1]Sheet1!$AV$1,"")</f>
        <v/>
      </c>
      <c r="AW289" s="48"/>
      <c r="AX289" s="49" t="str">
        <f>IF(AW289&gt;0,AW289*[1]Sheet1!$AX$1,"")</f>
        <v/>
      </c>
      <c r="AY289" s="48"/>
      <c r="AZ289" s="48"/>
      <c r="BA289" s="5">
        <f t="shared" si="43"/>
        <v>4.8907998906821009</v>
      </c>
      <c r="BB289" s="11">
        <f t="shared" si="44"/>
        <v>1.1379963082479118E-4</v>
      </c>
      <c r="BC289" s="5">
        <f t="shared" si="45"/>
        <v>0.11379963082479118</v>
      </c>
      <c r="BD289" s="62"/>
      <c r="BE289" s="49"/>
    </row>
    <row r="290" spans="1:57" s="61" customFormat="1" x14ac:dyDescent="0.3">
      <c r="A290" s="50" t="s">
        <v>1052</v>
      </c>
      <c r="B290" s="50" t="s">
        <v>1035</v>
      </c>
      <c r="C290" s="50" t="s">
        <v>123</v>
      </c>
      <c r="D290" s="50" t="s">
        <v>350</v>
      </c>
      <c r="E290" s="50" t="s">
        <v>69</v>
      </c>
      <c r="F290" s="50" t="s">
        <v>641</v>
      </c>
      <c r="G290" s="50" t="s">
        <v>64</v>
      </c>
      <c r="H290" s="50" t="s">
        <v>65</v>
      </c>
      <c r="I290" s="48">
        <v>160</v>
      </c>
      <c r="J290" s="48">
        <v>39.950000000000003</v>
      </c>
      <c r="K290" s="2">
        <f t="shared" si="41"/>
        <v>2.999999932944775E-2</v>
      </c>
      <c r="L290" s="2">
        <f t="shared" si="42"/>
        <v>0</v>
      </c>
      <c r="M290" s="51"/>
      <c r="N290" s="52"/>
      <c r="O290" s="49"/>
      <c r="P290" s="53"/>
      <c r="Q290" s="49"/>
      <c r="R290" s="54"/>
      <c r="S290" s="49"/>
      <c r="T290" s="55"/>
      <c r="U290" s="49"/>
      <c r="V290" s="56"/>
      <c r="W290" s="49"/>
      <c r="X290" s="57"/>
      <c r="Y290" s="49"/>
      <c r="Z290" s="58"/>
      <c r="AA290" s="49"/>
      <c r="AB290" s="48"/>
      <c r="AC290" s="49"/>
      <c r="AD290" s="48"/>
      <c r="AE290" s="49"/>
      <c r="AF290" s="59"/>
      <c r="AG290" s="49"/>
      <c r="AH290" s="60"/>
      <c r="AI290" s="49"/>
      <c r="AJ290" s="48"/>
      <c r="AK290" s="48"/>
      <c r="AL290" s="49"/>
      <c r="AM290" s="48">
        <v>2.999999932944775E-2</v>
      </c>
      <c r="AN290" s="49">
        <v>3.6680999180115759</v>
      </c>
      <c r="AO290" s="59"/>
      <c r="AP290" s="49"/>
      <c r="AQ290" s="48"/>
      <c r="AR290" s="49"/>
      <c r="AS290" s="51"/>
      <c r="AT290" s="49" t="str">
        <f>IF(AS290&gt;0,AS290*[1]Sheet1!$AT$1,"")</f>
        <v/>
      </c>
      <c r="AU290" s="51"/>
      <c r="AV290" s="49" t="str">
        <f>IF(AU290&gt;0,AU290*[1]Sheet1!$AV$1,"")</f>
        <v/>
      </c>
      <c r="AW290" s="48"/>
      <c r="AX290" s="49" t="str">
        <f>IF(AW290&gt;0,AW290*[1]Sheet1!$AX$1,"")</f>
        <v/>
      </c>
      <c r="AY290" s="48"/>
      <c r="AZ290" s="48"/>
      <c r="BA290" s="5">
        <f t="shared" si="43"/>
        <v>3.6680999180115759</v>
      </c>
      <c r="BB290" s="11">
        <f t="shared" si="44"/>
        <v>8.5349723118593391E-5</v>
      </c>
      <c r="BC290" s="5">
        <f t="shared" si="45"/>
        <v>8.5349723118593387E-2</v>
      </c>
      <c r="BD290" s="62"/>
      <c r="BE290" s="49"/>
    </row>
    <row r="291" spans="1:57" s="61" customFormat="1" x14ac:dyDescent="0.3">
      <c r="A291" s="50" t="s">
        <v>1051</v>
      </c>
      <c r="B291" s="50" t="s">
        <v>1013</v>
      </c>
      <c r="C291" s="50" t="s">
        <v>1012</v>
      </c>
      <c r="D291" s="50" t="s">
        <v>1011</v>
      </c>
      <c r="E291" s="50" t="s">
        <v>69</v>
      </c>
      <c r="F291" s="50" t="s">
        <v>641</v>
      </c>
      <c r="G291" s="50" t="s">
        <v>64</v>
      </c>
      <c r="H291" s="50" t="s">
        <v>65</v>
      </c>
      <c r="I291" s="48">
        <v>320</v>
      </c>
      <c r="J291" s="48">
        <v>0.08</v>
      </c>
      <c r="K291" s="2">
        <f t="shared" si="41"/>
        <v>5.9999998658895493E-2</v>
      </c>
      <c r="L291" s="2">
        <f t="shared" si="42"/>
        <v>0</v>
      </c>
      <c r="M291" s="51"/>
      <c r="N291" s="52"/>
      <c r="O291" s="49"/>
      <c r="P291" s="53"/>
      <c r="Q291" s="49"/>
      <c r="R291" s="54"/>
      <c r="S291" s="49"/>
      <c r="T291" s="55"/>
      <c r="U291" s="49"/>
      <c r="V291" s="56"/>
      <c r="W291" s="49"/>
      <c r="X291" s="57"/>
      <c r="Y291" s="49"/>
      <c r="Z291" s="58"/>
      <c r="AA291" s="49"/>
      <c r="AB291" s="48"/>
      <c r="AC291" s="49"/>
      <c r="AD291" s="48"/>
      <c r="AE291" s="49"/>
      <c r="AF291" s="59"/>
      <c r="AG291" s="49"/>
      <c r="AH291" s="60"/>
      <c r="AI291" s="49"/>
      <c r="AJ291" s="48"/>
      <c r="AK291" s="48"/>
      <c r="AL291" s="49"/>
      <c r="AM291" s="48">
        <v>5.9999998658895493E-2</v>
      </c>
      <c r="AN291" s="49">
        <v>7.3361998360231517</v>
      </c>
      <c r="AO291" s="59"/>
      <c r="AP291" s="49"/>
      <c r="AQ291" s="48"/>
      <c r="AR291" s="49"/>
      <c r="AS291" s="51"/>
      <c r="AT291" s="49" t="str">
        <f>IF(AS291&gt;0,AS291*[1]Sheet1!$AT$1,"")</f>
        <v/>
      </c>
      <c r="AU291" s="51"/>
      <c r="AV291" s="49" t="str">
        <f>IF(AU291&gt;0,AU291*[1]Sheet1!$AV$1,"")</f>
        <v/>
      </c>
      <c r="AW291" s="48"/>
      <c r="AX291" s="49" t="str">
        <f>IF(AW291&gt;0,AW291*[1]Sheet1!$AX$1,"")</f>
        <v/>
      </c>
      <c r="AY291" s="48"/>
      <c r="AZ291" s="48"/>
      <c r="BA291" s="5">
        <f t="shared" si="43"/>
        <v>7.3361998360231517</v>
      </c>
      <c r="BB291" s="11">
        <f t="shared" si="44"/>
        <v>1.7069944623718678E-4</v>
      </c>
      <c r="BC291" s="5">
        <f t="shared" si="45"/>
        <v>0.17069944623718677</v>
      </c>
      <c r="BD291" s="62"/>
      <c r="BE291" s="49"/>
    </row>
    <row r="292" spans="1:57" s="61" customFormat="1" x14ac:dyDescent="0.3">
      <c r="A292" s="50" t="s">
        <v>1051</v>
      </c>
      <c r="B292" s="50" t="s">
        <v>1013</v>
      </c>
      <c r="C292" s="50" t="s">
        <v>1012</v>
      </c>
      <c r="D292" s="50" t="s">
        <v>1011</v>
      </c>
      <c r="E292" s="50" t="s">
        <v>62</v>
      </c>
      <c r="F292" s="50" t="s">
        <v>282</v>
      </c>
      <c r="G292" s="50" t="s">
        <v>64</v>
      </c>
      <c r="H292" s="50" t="s">
        <v>65</v>
      </c>
      <c r="I292" s="48">
        <v>320</v>
      </c>
      <c r="J292" s="48">
        <v>0.71</v>
      </c>
      <c r="K292" s="2">
        <f t="shared" si="41"/>
        <v>0.70999997854232788</v>
      </c>
      <c r="L292" s="2">
        <f t="shared" si="42"/>
        <v>0</v>
      </c>
      <c r="M292" s="51"/>
      <c r="N292" s="52"/>
      <c r="O292" s="49"/>
      <c r="P292" s="53"/>
      <c r="Q292" s="49"/>
      <c r="R292" s="54"/>
      <c r="S292" s="49"/>
      <c r="T292" s="55"/>
      <c r="U292" s="49"/>
      <c r="V292" s="56"/>
      <c r="W292" s="49"/>
      <c r="X292" s="57"/>
      <c r="Y292" s="49"/>
      <c r="Z292" s="58"/>
      <c r="AA292" s="49"/>
      <c r="AB292" s="48"/>
      <c r="AC292" s="49"/>
      <c r="AD292" s="48"/>
      <c r="AE292" s="49"/>
      <c r="AF292" s="59"/>
      <c r="AG292" s="49"/>
      <c r="AH292" s="60"/>
      <c r="AI292" s="49"/>
      <c r="AJ292" s="48"/>
      <c r="AK292" s="48"/>
      <c r="AL292" s="49"/>
      <c r="AM292" s="48">
        <v>0.70999997854232788</v>
      </c>
      <c r="AN292" s="49">
        <v>86.811697376370432</v>
      </c>
      <c r="AO292" s="59"/>
      <c r="AP292" s="49"/>
      <c r="AQ292" s="48"/>
      <c r="AR292" s="49"/>
      <c r="AS292" s="51"/>
      <c r="AT292" s="49" t="str">
        <f>IF(AS292&gt;0,AS292*[1]Sheet1!$AT$1,"")</f>
        <v/>
      </c>
      <c r="AU292" s="51"/>
      <c r="AV292" s="49" t="str">
        <f>IF(AU292&gt;0,AU292*[1]Sheet1!$AV$1,"")</f>
        <v/>
      </c>
      <c r="AW292" s="48"/>
      <c r="AX292" s="49" t="str">
        <f>IF(AW292&gt;0,AW292*[1]Sheet1!$AX$1,"")</f>
        <v/>
      </c>
      <c r="AY292" s="48"/>
      <c r="AZ292" s="48"/>
      <c r="BA292" s="5">
        <f t="shared" si="43"/>
        <v>86.811697376370432</v>
      </c>
      <c r="BB292" s="11">
        <f t="shared" si="44"/>
        <v>2.0199434312424182E-3</v>
      </c>
      <c r="BC292" s="5">
        <f t="shared" si="45"/>
        <v>2.0199434312424183</v>
      </c>
      <c r="BD292" s="62"/>
      <c r="BE292" s="49"/>
    </row>
    <row r="293" spans="1:57" s="61" customFormat="1" x14ac:dyDescent="0.3">
      <c r="A293" s="50" t="s">
        <v>1051</v>
      </c>
      <c r="B293" s="50" t="s">
        <v>1013</v>
      </c>
      <c r="C293" s="50" t="s">
        <v>1012</v>
      </c>
      <c r="D293" s="50" t="s">
        <v>1011</v>
      </c>
      <c r="E293" s="50" t="s">
        <v>66</v>
      </c>
      <c r="F293" s="50" t="s">
        <v>282</v>
      </c>
      <c r="G293" s="50" t="s">
        <v>64</v>
      </c>
      <c r="H293" s="50" t="s">
        <v>65</v>
      </c>
      <c r="I293" s="48">
        <v>320</v>
      </c>
      <c r="J293" s="48">
        <v>0.38</v>
      </c>
      <c r="K293" s="2">
        <f t="shared" si="41"/>
        <v>0.37999999523162842</v>
      </c>
      <c r="L293" s="2">
        <f t="shared" si="42"/>
        <v>0</v>
      </c>
      <c r="M293" s="51"/>
      <c r="N293" s="52"/>
      <c r="O293" s="49"/>
      <c r="P293" s="53"/>
      <c r="Q293" s="49"/>
      <c r="R293" s="54"/>
      <c r="S293" s="49"/>
      <c r="T293" s="55"/>
      <c r="U293" s="49"/>
      <c r="V293" s="56"/>
      <c r="W293" s="49"/>
      <c r="X293" s="57"/>
      <c r="Y293" s="49"/>
      <c r="Z293" s="58"/>
      <c r="AA293" s="49"/>
      <c r="AB293" s="48"/>
      <c r="AC293" s="49"/>
      <c r="AD293" s="48"/>
      <c r="AE293" s="49"/>
      <c r="AF293" s="59"/>
      <c r="AG293" s="49"/>
      <c r="AH293" s="60"/>
      <c r="AI293" s="49"/>
      <c r="AJ293" s="48"/>
      <c r="AK293" s="48"/>
      <c r="AL293" s="49"/>
      <c r="AM293" s="48">
        <v>0.37999999523162842</v>
      </c>
      <c r="AN293" s="49">
        <v>46.462599416971209</v>
      </c>
      <c r="AO293" s="59"/>
      <c r="AP293" s="49"/>
      <c r="AQ293" s="48"/>
      <c r="AR293" s="49"/>
      <c r="AS293" s="51"/>
      <c r="AT293" s="49" t="str">
        <f>IF(AS293&gt;0,AS293*[1]Sheet1!$AT$1,"")</f>
        <v/>
      </c>
      <c r="AU293" s="51"/>
      <c r="AV293" s="49" t="str">
        <f>IF(AU293&gt;0,AU293*[1]Sheet1!$AV$1,"")</f>
        <v/>
      </c>
      <c r="AW293" s="48"/>
      <c r="AX293" s="49" t="str">
        <f>IF(AW293&gt;0,AW293*[1]Sheet1!$AX$1,"")</f>
        <v/>
      </c>
      <c r="AY293" s="48"/>
      <c r="AZ293" s="48"/>
      <c r="BA293" s="5">
        <f t="shared" si="43"/>
        <v>46.462599416971209</v>
      </c>
      <c r="BB293" s="11">
        <f t="shared" si="44"/>
        <v>1.0810965034339329E-3</v>
      </c>
      <c r="BC293" s="5">
        <f t="shared" si="45"/>
        <v>1.0810965034339328</v>
      </c>
      <c r="BD293" s="62"/>
      <c r="BE293" s="49"/>
    </row>
    <row r="294" spans="1:57" s="61" customFormat="1" x14ac:dyDescent="0.3">
      <c r="A294" s="50" t="s">
        <v>1051</v>
      </c>
      <c r="B294" s="50" t="s">
        <v>1013</v>
      </c>
      <c r="C294" s="50" t="s">
        <v>1012</v>
      </c>
      <c r="D294" s="50" t="s">
        <v>1011</v>
      </c>
      <c r="E294" s="50" t="s">
        <v>71</v>
      </c>
      <c r="F294" s="50" t="s">
        <v>282</v>
      </c>
      <c r="G294" s="50" t="s">
        <v>64</v>
      </c>
      <c r="H294" s="50" t="s">
        <v>65</v>
      </c>
      <c r="I294" s="48">
        <v>320</v>
      </c>
      <c r="J294" s="48">
        <v>43.75</v>
      </c>
      <c r="K294" s="2">
        <f t="shared" si="41"/>
        <v>28.85000038146973</v>
      </c>
      <c r="L294" s="2">
        <f t="shared" si="42"/>
        <v>0</v>
      </c>
      <c r="M294" s="51"/>
      <c r="N294" s="52"/>
      <c r="O294" s="49"/>
      <c r="P294" s="53"/>
      <c r="Q294" s="49"/>
      <c r="R294" s="54"/>
      <c r="S294" s="49"/>
      <c r="T294" s="55"/>
      <c r="U294" s="49"/>
      <c r="V294" s="56"/>
      <c r="W294" s="49"/>
      <c r="X294" s="57"/>
      <c r="Y294" s="49"/>
      <c r="Z294" s="58"/>
      <c r="AA294" s="49"/>
      <c r="AB294" s="48"/>
      <c r="AC294" s="49"/>
      <c r="AD294" s="48"/>
      <c r="AE294" s="49"/>
      <c r="AF294" s="59"/>
      <c r="AG294" s="49"/>
      <c r="AH294" s="60"/>
      <c r="AI294" s="49"/>
      <c r="AJ294" s="48"/>
      <c r="AK294" s="48"/>
      <c r="AL294" s="49"/>
      <c r="AM294" s="48">
        <v>28.85000038146973</v>
      </c>
      <c r="AN294" s="49">
        <v>3527.4895466423031</v>
      </c>
      <c r="AO294" s="59"/>
      <c r="AP294" s="49"/>
      <c r="AQ294" s="48"/>
      <c r="AR294" s="49"/>
      <c r="AS294" s="51"/>
      <c r="AT294" s="49" t="str">
        <f>IF(AS294&gt;0,AS294*[1]Sheet1!$AT$1,"")</f>
        <v/>
      </c>
      <c r="AU294" s="51"/>
      <c r="AV294" s="49" t="str">
        <f>IF(AU294&gt;0,AU294*[1]Sheet1!$AV$1,"")</f>
        <v/>
      </c>
      <c r="AW294" s="48"/>
      <c r="AX294" s="49" t="str">
        <f>IF(AW294&gt;0,AW294*[1]Sheet1!$AX$1,"")</f>
        <v/>
      </c>
      <c r="AY294" s="48"/>
      <c r="AZ294" s="48"/>
      <c r="BA294" s="5">
        <f t="shared" si="43"/>
        <v>3527.4895466423031</v>
      </c>
      <c r="BB294" s="11">
        <f t="shared" si="44"/>
        <v>8.2077986652244445E-2</v>
      </c>
      <c r="BC294" s="5">
        <f t="shared" si="45"/>
        <v>82.077986652244434</v>
      </c>
      <c r="BD294" s="62"/>
      <c r="BE294" s="49"/>
    </row>
    <row r="295" spans="1:57" s="61" customFormat="1" x14ac:dyDescent="0.3">
      <c r="A295" s="50" t="s">
        <v>1051</v>
      </c>
      <c r="B295" s="50" t="s">
        <v>1013</v>
      </c>
      <c r="C295" s="50" t="s">
        <v>1012</v>
      </c>
      <c r="D295" s="50" t="s">
        <v>1011</v>
      </c>
      <c r="E295" s="50" t="s">
        <v>72</v>
      </c>
      <c r="F295" s="50" t="s">
        <v>282</v>
      </c>
      <c r="G295" s="50" t="s">
        <v>64</v>
      </c>
      <c r="H295" s="50" t="s">
        <v>65</v>
      </c>
      <c r="I295" s="48">
        <v>320</v>
      </c>
      <c r="J295" s="48">
        <v>39.31</v>
      </c>
      <c r="K295" s="2">
        <f t="shared" si="41"/>
        <v>33.909999847412109</v>
      </c>
      <c r="L295" s="2">
        <f t="shared" si="42"/>
        <v>0</v>
      </c>
      <c r="M295" s="51"/>
      <c r="N295" s="52"/>
      <c r="O295" s="49"/>
      <c r="P295" s="53"/>
      <c r="Q295" s="49"/>
      <c r="R295" s="54"/>
      <c r="S295" s="49"/>
      <c r="T295" s="55"/>
      <c r="U295" s="49"/>
      <c r="V295" s="56"/>
      <c r="W295" s="49"/>
      <c r="X295" s="57"/>
      <c r="Y295" s="49"/>
      <c r="Z295" s="58"/>
      <c r="AA295" s="49"/>
      <c r="AB295" s="48"/>
      <c r="AC295" s="49"/>
      <c r="AD295" s="48"/>
      <c r="AE295" s="49"/>
      <c r="AF295" s="59"/>
      <c r="AG295" s="49"/>
      <c r="AH295" s="60"/>
      <c r="AI295" s="49"/>
      <c r="AJ295" s="48"/>
      <c r="AK295" s="48"/>
      <c r="AL295" s="49"/>
      <c r="AM295" s="48">
        <v>33.909999847412109</v>
      </c>
      <c r="AN295" s="49">
        <v>4146.1756813430784</v>
      </c>
      <c r="AO295" s="59"/>
      <c r="AP295" s="49"/>
      <c r="AQ295" s="48"/>
      <c r="AR295" s="49"/>
      <c r="AS295" s="51"/>
      <c r="AT295" s="49" t="str">
        <f>IF(AS295&gt;0,AS295*[1]Sheet1!$AT$1,"")</f>
        <v/>
      </c>
      <c r="AU295" s="51"/>
      <c r="AV295" s="49" t="str">
        <f>IF(AU295&gt;0,AU295*[1]Sheet1!$AV$1,"")</f>
        <v/>
      </c>
      <c r="AW295" s="48"/>
      <c r="AX295" s="49" t="str">
        <f>IF(AW295&gt;0,AW295*[1]Sheet1!$AX$1,"")</f>
        <v/>
      </c>
      <c r="AY295" s="48"/>
      <c r="AZ295" s="48"/>
      <c r="BA295" s="5">
        <f t="shared" si="43"/>
        <v>4146.1756813430784</v>
      </c>
      <c r="BB295" s="11">
        <f t="shared" si="44"/>
        <v>9.6473638753959451E-2</v>
      </c>
      <c r="BC295" s="5">
        <f t="shared" si="45"/>
        <v>96.473638753959449</v>
      </c>
      <c r="BD295" s="62"/>
      <c r="BE295" s="49"/>
    </row>
    <row r="296" spans="1:57" s="61" customFormat="1" x14ac:dyDescent="0.3">
      <c r="A296" s="50" t="s">
        <v>1051</v>
      </c>
      <c r="B296" s="50" t="s">
        <v>1013</v>
      </c>
      <c r="C296" s="50" t="s">
        <v>1012</v>
      </c>
      <c r="D296" s="50" t="s">
        <v>1011</v>
      </c>
      <c r="E296" s="50" t="s">
        <v>74</v>
      </c>
      <c r="F296" s="50" t="s">
        <v>282</v>
      </c>
      <c r="G296" s="50" t="s">
        <v>64</v>
      </c>
      <c r="H296" s="50" t="s">
        <v>65</v>
      </c>
      <c r="I296" s="48">
        <v>320</v>
      </c>
      <c r="J296" s="48">
        <v>37.9</v>
      </c>
      <c r="K296" s="2">
        <f t="shared" si="41"/>
        <v>2.1700000762939449</v>
      </c>
      <c r="L296" s="2">
        <f t="shared" si="42"/>
        <v>0</v>
      </c>
      <c r="M296" s="51"/>
      <c r="N296" s="52"/>
      <c r="O296" s="49"/>
      <c r="P296" s="53"/>
      <c r="Q296" s="49"/>
      <c r="R296" s="54"/>
      <c r="S296" s="49"/>
      <c r="T296" s="55"/>
      <c r="U296" s="49"/>
      <c r="V296" s="56"/>
      <c r="W296" s="49"/>
      <c r="X296" s="57"/>
      <c r="Y296" s="49"/>
      <c r="Z296" s="58"/>
      <c r="AA296" s="49"/>
      <c r="AB296" s="48"/>
      <c r="AC296" s="49"/>
      <c r="AD296" s="48"/>
      <c r="AE296" s="49"/>
      <c r="AF296" s="59"/>
      <c r="AG296" s="49"/>
      <c r="AH296" s="60"/>
      <c r="AI296" s="49"/>
      <c r="AJ296" s="48"/>
      <c r="AK296" s="48"/>
      <c r="AL296" s="49"/>
      <c r="AM296" s="48">
        <v>2.1700000762939449</v>
      </c>
      <c r="AN296" s="49">
        <v>265.32590932846068</v>
      </c>
      <c r="AO296" s="59"/>
      <c r="AP296" s="49"/>
      <c r="AQ296" s="48"/>
      <c r="AR296" s="49"/>
      <c r="AS296" s="51"/>
      <c r="AT296" s="49" t="str">
        <f>IF(AS296&gt;0,AS296*[1]Sheet1!$AT$1,"")</f>
        <v/>
      </c>
      <c r="AU296" s="51"/>
      <c r="AV296" s="49" t="str">
        <f>IF(AU296&gt;0,AU296*[1]Sheet1!$AV$1,"")</f>
        <v/>
      </c>
      <c r="AW296" s="48"/>
      <c r="AX296" s="49" t="str">
        <f>IF(AW296&gt;0,AW296*[1]Sheet1!$AX$1,"")</f>
        <v/>
      </c>
      <c r="AY296" s="48"/>
      <c r="AZ296" s="48"/>
      <c r="BA296" s="5">
        <f t="shared" si="43"/>
        <v>265.32590932846068</v>
      </c>
      <c r="BB296" s="11">
        <f t="shared" si="44"/>
        <v>6.1736303272918831E-3</v>
      </c>
      <c r="BC296" s="5">
        <f t="shared" si="45"/>
        <v>6.1736303272918827</v>
      </c>
      <c r="BD296" s="62"/>
      <c r="BE296" s="49"/>
    </row>
    <row r="297" spans="1:57" s="61" customFormat="1" x14ac:dyDescent="0.3">
      <c r="A297" s="50" t="s">
        <v>1051</v>
      </c>
      <c r="B297" s="50" t="s">
        <v>1013</v>
      </c>
      <c r="C297" s="50" t="s">
        <v>1012</v>
      </c>
      <c r="D297" s="50" t="s">
        <v>1011</v>
      </c>
      <c r="E297" s="50" t="s">
        <v>67</v>
      </c>
      <c r="F297" s="50" t="s">
        <v>282</v>
      </c>
      <c r="G297" s="50" t="s">
        <v>64</v>
      </c>
      <c r="H297" s="50" t="s">
        <v>65</v>
      </c>
      <c r="I297" s="48">
        <v>320</v>
      </c>
      <c r="J297" s="48">
        <v>7.0000000000000007E-2</v>
      </c>
      <c r="K297" s="2">
        <f t="shared" si="41"/>
        <v>7.0000000298023224E-2</v>
      </c>
      <c r="L297" s="2">
        <f t="shared" si="42"/>
        <v>0</v>
      </c>
      <c r="M297" s="51"/>
      <c r="N297" s="52"/>
      <c r="O297" s="49"/>
      <c r="P297" s="53"/>
      <c r="Q297" s="49"/>
      <c r="R297" s="54"/>
      <c r="S297" s="49"/>
      <c r="T297" s="55"/>
      <c r="U297" s="49"/>
      <c r="V297" s="56"/>
      <c r="W297" s="49"/>
      <c r="X297" s="57"/>
      <c r="Y297" s="49"/>
      <c r="Z297" s="58"/>
      <c r="AA297" s="49"/>
      <c r="AB297" s="48"/>
      <c r="AC297" s="49"/>
      <c r="AD297" s="48"/>
      <c r="AE297" s="49"/>
      <c r="AF297" s="59"/>
      <c r="AG297" s="49"/>
      <c r="AH297" s="60"/>
      <c r="AI297" s="49"/>
      <c r="AJ297" s="48"/>
      <c r="AK297" s="48"/>
      <c r="AL297" s="49"/>
      <c r="AM297" s="48">
        <v>7.0000000298023224E-2</v>
      </c>
      <c r="AN297" s="49">
        <v>8.5589000364392991</v>
      </c>
      <c r="AO297" s="59"/>
      <c r="AP297" s="49"/>
      <c r="AQ297" s="48"/>
      <c r="AR297" s="49"/>
      <c r="AS297" s="51"/>
      <c r="AT297" s="49" t="str">
        <f>IF(AS297&gt;0,AS297*[1]Sheet1!$AT$1,"")</f>
        <v/>
      </c>
      <c r="AU297" s="51"/>
      <c r="AV297" s="49" t="str">
        <f>IF(AU297&gt;0,AU297*[1]Sheet1!$AV$1,"")</f>
        <v/>
      </c>
      <c r="AW297" s="48"/>
      <c r="AX297" s="49" t="str">
        <f>IF(AW297&gt;0,AW297*[1]Sheet1!$AX$1,"")</f>
        <v/>
      </c>
      <c r="AY297" s="48"/>
      <c r="AZ297" s="48"/>
      <c r="BA297" s="5">
        <f t="shared" si="43"/>
        <v>8.5589000364392991</v>
      </c>
      <c r="BB297" s="11">
        <f t="shared" si="44"/>
        <v>1.9914935924259295E-4</v>
      </c>
      <c r="BC297" s="5">
        <f t="shared" si="45"/>
        <v>0.19914935924259297</v>
      </c>
      <c r="BD297" s="62"/>
      <c r="BE297" s="49"/>
    </row>
    <row r="298" spans="1:57" s="61" customFormat="1" x14ac:dyDescent="0.3">
      <c r="A298" s="50" t="s">
        <v>1051</v>
      </c>
      <c r="B298" s="50" t="s">
        <v>1013</v>
      </c>
      <c r="C298" s="50" t="s">
        <v>1012</v>
      </c>
      <c r="D298" s="50" t="s">
        <v>1011</v>
      </c>
      <c r="E298" s="50" t="s">
        <v>68</v>
      </c>
      <c r="F298" s="50" t="s">
        <v>282</v>
      </c>
      <c r="G298" s="50" t="s">
        <v>64</v>
      </c>
      <c r="H298" s="50" t="s">
        <v>65</v>
      </c>
      <c r="I298" s="48">
        <v>320</v>
      </c>
      <c r="J298" s="48">
        <v>7.0000000000000007E-2</v>
      </c>
      <c r="K298" s="2">
        <f t="shared" si="41"/>
        <v>7.0000000298023224E-2</v>
      </c>
      <c r="L298" s="2">
        <f t="shared" si="42"/>
        <v>0</v>
      </c>
      <c r="M298" s="51"/>
      <c r="N298" s="52"/>
      <c r="O298" s="49"/>
      <c r="P298" s="53"/>
      <c r="Q298" s="49"/>
      <c r="R298" s="54"/>
      <c r="S298" s="49"/>
      <c r="T298" s="55"/>
      <c r="U298" s="49"/>
      <c r="V298" s="56"/>
      <c r="W298" s="49"/>
      <c r="X298" s="57"/>
      <c r="Y298" s="49"/>
      <c r="Z298" s="58"/>
      <c r="AA298" s="49"/>
      <c r="AB298" s="48"/>
      <c r="AC298" s="49"/>
      <c r="AD298" s="48"/>
      <c r="AE298" s="49"/>
      <c r="AF298" s="59"/>
      <c r="AG298" s="49"/>
      <c r="AH298" s="60"/>
      <c r="AI298" s="49"/>
      <c r="AJ298" s="48"/>
      <c r="AK298" s="48"/>
      <c r="AL298" s="49"/>
      <c r="AM298" s="48">
        <v>7.0000000298023224E-2</v>
      </c>
      <c r="AN298" s="49">
        <v>8.5589000364392991</v>
      </c>
      <c r="AO298" s="59"/>
      <c r="AP298" s="49"/>
      <c r="AQ298" s="48"/>
      <c r="AR298" s="49"/>
      <c r="AS298" s="51"/>
      <c r="AT298" s="49" t="str">
        <f>IF(AS298&gt;0,AS298*[1]Sheet1!$AT$1,"")</f>
        <v/>
      </c>
      <c r="AU298" s="51"/>
      <c r="AV298" s="49" t="str">
        <f>IF(AU298&gt;0,AU298*[1]Sheet1!$AV$1,"")</f>
        <v/>
      </c>
      <c r="AW298" s="48"/>
      <c r="AX298" s="49" t="str">
        <f>IF(AW298&gt;0,AW298*[1]Sheet1!$AX$1,"")</f>
        <v/>
      </c>
      <c r="AY298" s="48"/>
      <c r="AZ298" s="48"/>
      <c r="BA298" s="5">
        <f t="shared" si="43"/>
        <v>8.5589000364392991</v>
      </c>
      <c r="BB298" s="11">
        <f t="shared" si="44"/>
        <v>1.9914935924259295E-4</v>
      </c>
      <c r="BC298" s="5">
        <f t="shared" si="45"/>
        <v>0.19914935924259297</v>
      </c>
      <c r="BD298" s="62"/>
      <c r="BE298" s="49"/>
    </row>
    <row r="299" spans="1:57" s="61" customFormat="1" x14ac:dyDescent="0.3">
      <c r="A299" s="50" t="s">
        <v>1051</v>
      </c>
      <c r="B299" s="50" t="s">
        <v>1013</v>
      </c>
      <c r="C299" s="50" t="s">
        <v>1012</v>
      </c>
      <c r="D299" s="50" t="s">
        <v>1011</v>
      </c>
      <c r="E299" s="50" t="s">
        <v>70</v>
      </c>
      <c r="F299" s="50" t="s">
        <v>282</v>
      </c>
      <c r="G299" s="50" t="s">
        <v>64</v>
      </c>
      <c r="H299" s="50" t="s">
        <v>65</v>
      </c>
      <c r="I299" s="48">
        <v>320</v>
      </c>
      <c r="J299" s="48">
        <v>42.39</v>
      </c>
      <c r="K299" s="2">
        <f t="shared" si="41"/>
        <v>23.270000457763668</v>
      </c>
      <c r="L299" s="2">
        <f t="shared" si="42"/>
        <v>0</v>
      </c>
      <c r="M299" s="51"/>
      <c r="N299" s="52"/>
      <c r="O299" s="49"/>
      <c r="P299" s="53"/>
      <c r="Q299" s="49"/>
      <c r="R299" s="54"/>
      <c r="S299" s="49"/>
      <c r="T299" s="55"/>
      <c r="U299" s="49"/>
      <c r="V299" s="56"/>
      <c r="W299" s="49"/>
      <c r="X299" s="57"/>
      <c r="Y299" s="49"/>
      <c r="Z299" s="58"/>
      <c r="AA299" s="49"/>
      <c r="AB299" s="48"/>
      <c r="AC299" s="49"/>
      <c r="AD299" s="48"/>
      <c r="AE299" s="49"/>
      <c r="AF299" s="59"/>
      <c r="AG299" s="49"/>
      <c r="AH299" s="60"/>
      <c r="AI299" s="49"/>
      <c r="AJ299" s="48"/>
      <c r="AK299" s="48"/>
      <c r="AL299" s="49"/>
      <c r="AM299" s="48">
        <v>23.270000457763668</v>
      </c>
      <c r="AN299" s="49">
        <v>2845.2229559707639</v>
      </c>
      <c r="AO299" s="59"/>
      <c r="AP299" s="49"/>
      <c r="AQ299" s="48"/>
      <c r="AR299" s="49"/>
      <c r="AS299" s="51"/>
      <c r="AT299" s="49" t="str">
        <f>IF(AS299&gt;0,AS299*[1]Sheet1!$AT$1,"")</f>
        <v/>
      </c>
      <c r="AU299" s="51"/>
      <c r="AV299" s="49" t="str">
        <f>IF(AU299&gt;0,AU299*[1]Sheet1!$AV$1,"")</f>
        <v/>
      </c>
      <c r="AW299" s="48"/>
      <c r="AX299" s="49" t="str">
        <f>IF(AW299&gt;0,AW299*[1]Sheet1!$AX$1,"")</f>
        <v/>
      </c>
      <c r="AY299" s="48"/>
      <c r="AZ299" s="48"/>
      <c r="BA299" s="5">
        <f t="shared" si="43"/>
        <v>2845.2229559707639</v>
      </c>
      <c r="BB299" s="11">
        <f t="shared" si="44"/>
        <v>6.6202938014406673E-2</v>
      </c>
      <c r="BC299" s="5">
        <f t="shared" si="45"/>
        <v>66.202938014406669</v>
      </c>
      <c r="BD299" s="62"/>
      <c r="BE299" s="49"/>
    </row>
    <row r="300" spans="1:57" s="61" customFormat="1" x14ac:dyDescent="0.3">
      <c r="A300" s="50" t="s">
        <v>1051</v>
      </c>
      <c r="B300" s="50" t="s">
        <v>1013</v>
      </c>
      <c r="C300" s="50" t="s">
        <v>1012</v>
      </c>
      <c r="D300" s="50" t="s">
        <v>1011</v>
      </c>
      <c r="E300" s="50" t="s">
        <v>69</v>
      </c>
      <c r="F300" s="50" t="s">
        <v>282</v>
      </c>
      <c r="G300" s="50" t="s">
        <v>64</v>
      </c>
      <c r="H300" s="50" t="s">
        <v>65</v>
      </c>
      <c r="I300" s="48">
        <v>320</v>
      </c>
      <c r="J300" s="48">
        <v>41.18</v>
      </c>
      <c r="K300" s="2">
        <f t="shared" si="41"/>
        <v>30.840000152587891</v>
      </c>
      <c r="L300" s="2">
        <f t="shared" si="42"/>
        <v>0</v>
      </c>
      <c r="M300" s="51"/>
      <c r="N300" s="52"/>
      <c r="O300" s="49"/>
      <c r="P300" s="53"/>
      <c r="Q300" s="49"/>
      <c r="R300" s="54"/>
      <c r="S300" s="49"/>
      <c r="T300" s="55"/>
      <c r="U300" s="49"/>
      <c r="V300" s="56"/>
      <c r="W300" s="49"/>
      <c r="X300" s="57"/>
      <c r="Y300" s="49"/>
      <c r="Z300" s="58"/>
      <c r="AA300" s="49"/>
      <c r="AB300" s="48"/>
      <c r="AC300" s="49"/>
      <c r="AD300" s="48"/>
      <c r="AE300" s="49"/>
      <c r="AF300" s="59"/>
      <c r="AG300" s="49"/>
      <c r="AH300" s="60"/>
      <c r="AI300" s="49"/>
      <c r="AJ300" s="48"/>
      <c r="AK300" s="48"/>
      <c r="AL300" s="49"/>
      <c r="AM300" s="48">
        <v>30.840000152587891</v>
      </c>
      <c r="AN300" s="49">
        <v>3770.8068186569212</v>
      </c>
      <c r="AO300" s="59"/>
      <c r="AP300" s="49"/>
      <c r="AQ300" s="48"/>
      <c r="AR300" s="49"/>
      <c r="AS300" s="51"/>
      <c r="AT300" s="49" t="str">
        <f>IF(AS300&gt;0,AS300*[1]Sheet1!$AT$1,"")</f>
        <v/>
      </c>
      <c r="AU300" s="51"/>
      <c r="AV300" s="49" t="str">
        <f>IF(AU300&gt;0,AU300*[1]Sheet1!$AV$1,"")</f>
        <v/>
      </c>
      <c r="AW300" s="48"/>
      <c r="AX300" s="49" t="str">
        <f>IF(AW300&gt;0,AW300*[1]Sheet1!$AX$1,"")</f>
        <v/>
      </c>
      <c r="AY300" s="48"/>
      <c r="AZ300" s="48"/>
      <c r="BA300" s="5">
        <f t="shared" si="43"/>
        <v>3770.8068186569212</v>
      </c>
      <c r="BB300" s="11">
        <f t="shared" si="44"/>
        <v>8.7739517761156183E-2</v>
      </c>
      <c r="BC300" s="5">
        <f t="shared" si="45"/>
        <v>87.739517761156179</v>
      </c>
      <c r="BD300" s="62"/>
      <c r="BE300" s="49"/>
    </row>
    <row r="301" spans="1:57" s="61" customFormat="1" x14ac:dyDescent="0.3">
      <c r="A301" s="50" t="s">
        <v>1051</v>
      </c>
      <c r="B301" s="50" t="s">
        <v>1013</v>
      </c>
      <c r="C301" s="50" t="s">
        <v>1012</v>
      </c>
      <c r="D301" s="50" t="s">
        <v>1011</v>
      </c>
      <c r="E301" s="50" t="s">
        <v>76</v>
      </c>
      <c r="F301" s="50" t="s">
        <v>282</v>
      </c>
      <c r="G301" s="50" t="s">
        <v>64</v>
      </c>
      <c r="H301" s="50" t="s">
        <v>65</v>
      </c>
      <c r="I301" s="48">
        <v>320</v>
      </c>
      <c r="J301" s="48">
        <v>36.04</v>
      </c>
      <c r="K301" s="2">
        <f t="shared" si="41"/>
        <v>18.280000686645511</v>
      </c>
      <c r="L301" s="2">
        <f t="shared" si="42"/>
        <v>0</v>
      </c>
      <c r="M301" s="51"/>
      <c r="N301" s="52"/>
      <c r="O301" s="49"/>
      <c r="P301" s="53"/>
      <c r="Q301" s="49"/>
      <c r="R301" s="54"/>
      <c r="S301" s="49"/>
      <c r="T301" s="55"/>
      <c r="U301" s="49"/>
      <c r="V301" s="56"/>
      <c r="W301" s="49"/>
      <c r="X301" s="57"/>
      <c r="Y301" s="49"/>
      <c r="Z301" s="58"/>
      <c r="AA301" s="49"/>
      <c r="AB301" s="48"/>
      <c r="AC301" s="49"/>
      <c r="AD301" s="48"/>
      <c r="AE301" s="49"/>
      <c r="AF301" s="59"/>
      <c r="AG301" s="49"/>
      <c r="AH301" s="60"/>
      <c r="AI301" s="49"/>
      <c r="AJ301" s="48"/>
      <c r="AK301" s="48"/>
      <c r="AL301" s="49"/>
      <c r="AM301" s="48">
        <v>18.280000686645511</v>
      </c>
      <c r="AN301" s="49">
        <v>2235.0956839561459</v>
      </c>
      <c r="AO301" s="59"/>
      <c r="AP301" s="49"/>
      <c r="AQ301" s="48"/>
      <c r="AR301" s="49"/>
      <c r="AS301" s="51"/>
      <c r="AT301" s="49" t="str">
        <f>IF(AS301&gt;0,AS301*[1]Sheet1!$AT$1,"")</f>
        <v/>
      </c>
      <c r="AU301" s="51"/>
      <c r="AV301" s="49" t="str">
        <f>IF(AU301&gt;0,AU301*[1]Sheet1!$AV$1,"")</f>
        <v/>
      </c>
      <c r="AW301" s="48"/>
      <c r="AX301" s="49" t="str">
        <f>IF(AW301&gt;0,AW301*[1]Sheet1!$AX$1,"")</f>
        <v/>
      </c>
      <c r="AY301" s="48"/>
      <c r="AZ301" s="48"/>
      <c r="BA301" s="5">
        <f t="shared" si="43"/>
        <v>2235.0956839561459</v>
      </c>
      <c r="BB301" s="11">
        <f t="shared" si="44"/>
        <v>5.2006434402864093E-2</v>
      </c>
      <c r="BC301" s="5">
        <f t="shared" si="45"/>
        <v>52.006434402864095</v>
      </c>
      <c r="BD301" s="62"/>
      <c r="BE301" s="49"/>
    </row>
    <row r="302" spans="1:57" s="61" customFormat="1" x14ac:dyDescent="0.3">
      <c r="A302" s="50" t="s">
        <v>1051</v>
      </c>
      <c r="B302" s="50" t="s">
        <v>1013</v>
      </c>
      <c r="C302" s="50" t="s">
        <v>1012</v>
      </c>
      <c r="D302" s="50" t="s">
        <v>1011</v>
      </c>
      <c r="E302" s="50" t="s">
        <v>75</v>
      </c>
      <c r="F302" s="50" t="s">
        <v>282</v>
      </c>
      <c r="G302" s="50" t="s">
        <v>64</v>
      </c>
      <c r="H302" s="50" t="s">
        <v>65</v>
      </c>
      <c r="I302" s="48">
        <v>320</v>
      </c>
      <c r="J302" s="48">
        <v>36.659999999999997</v>
      </c>
      <c r="K302" s="2">
        <f t="shared" si="41"/>
        <v>10.069999694824221</v>
      </c>
      <c r="L302" s="2">
        <f t="shared" si="42"/>
        <v>0</v>
      </c>
      <c r="M302" s="51"/>
      <c r="N302" s="52"/>
      <c r="O302" s="49"/>
      <c r="P302" s="53"/>
      <c r="Q302" s="49"/>
      <c r="R302" s="54"/>
      <c r="S302" s="49"/>
      <c r="T302" s="55"/>
      <c r="U302" s="49"/>
      <c r="V302" s="56"/>
      <c r="W302" s="49"/>
      <c r="X302" s="57"/>
      <c r="Y302" s="49"/>
      <c r="Z302" s="58"/>
      <c r="AA302" s="49"/>
      <c r="AB302" s="48"/>
      <c r="AC302" s="49"/>
      <c r="AD302" s="48"/>
      <c r="AE302" s="49"/>
      <c r="AF302" s="59"/>
      <c r="AG302" s="49"/>
      <c r="AH302" s="60"/>
      <c r="AI302" s="49"/>
      <c r="AJ302" s="48"/>
      <c r="AK302" s="48"/>
      <c r="AL302" s="49"/>
      <c r="AM302" s="48">
        <v>10.069999694824221</v>
      </c>
      <c r="AN302" s="49">
        <v>1231.258862686157</v>
      </c>
      <c r="AO302" s="59"/>
      <c r="AP302" s="49"/>
      <c r="AQ302" s="48"/>
      <c r="AR302" s="49"/>
      <c r="AS302" s="51"/>
      <c r="AT302" s="49" t="str">
        <f>IF(AS302&gt;0,AS302*[1]Sheet1!$AT$1,"")</f>
        <v/>
      </c>
      <c r="AU302" s="51"/>
      <c r="AV302" s="49" t="str">
        <f>IF(AU302&gt;0,AU302*[1]Sheet1!$AV$1,"")</f>
        <v/>
      </c>
      <c r="AW302" s="48"/>
      <c r="AX302" s="49" t="str">
        <f>IF(AW302&gt;0,AW302*[1]Sheet1!$AX$1,"")</f>
        <v/>
      </c>
      <c r="AY302" s="48"/>
      <c r="AZ302" s="48"/>
      <c r="BA302" s="5">
        <f t="shared" si="43"/>
        <v>1231.258862686157</v>
      </c>
      <c r="BB302" s="11">
        <f t="shared" si="44"/>
        <v>2.8649056832275217E-2</v>
      </c>
      <c r="BC302" s="5">
        <f t="shared" si="45"/>
        <v>28.649056832275217</v>
      </c>
      <c r="BD302" s="62"/>
      <c r="BE302" s="49"/>
    </row>
    <row r="303" spans="1:57" s="61" customFormat="1" x14ac:dyDescent="0.3">
      <c r="A303" s="50" t="s">
        <v>1050</v>
      </c>
      <c r="B303" s="50" t="s">
        <v>1049</v>
      </c>
      <c r="C303" s="50" t="s">
        <v>123</v>
      </c>
      <c r="D303" s="50" t="s">
        <v>350</v>
      </c>
      <c r="E303" s="50" t="s">
        <v>94</v>
      </c>
      <c r="F303" s="50" t="s">
        <v>641</v>
      </c>
      <c r="G303" s="50" t="s">
        <v>64</v>
      </c>
      <c r="H303" s="50" t="s">
        <v>65</v>
      </c>
      <c r="I303" s="48">
        <v>160</v>
      </c>
      <c r="J303" s="48">
        <v>0.21</v>
      </c>
      <c r="K303" s="2">
        <f t="shared" si="41"/>
        <v>0.2099999934434891</v>
      </c>
      <c r="L303" s="2">
        <f t="shared" si="42"/>
        <v>0</v>
      </c>
      <c r="M303" s="51"/>
      <c r="N303" s="52"/>
      <c r="O303" s="49"/>
      <c r="P303" s="53"/>
      <c r="Q303" s="49"/>
      <c r="R303" s="54"/>
      <c r="S303" s="49"/>
      <c r="T303" s="55"/>
      <c r="U303" s="49"/>
      <c r="V303" s="56"/>
      <c r="W303" s="49"/>
      <c r="X303" s="57"/>
      <c r="Y303" s="49"/>
      <c r="Z303" s="58"/>
      <c r="AA303" s="49"/>
      <c r="AB303" s="48"/>
      <c r="AC303" s="49"/>
      <c r="AD303" s="48"/>
      <c r="AE303" s="49"/>
      <c r="AF303" s="59"/>
      <c r="AG303" s="49"/>
      <c r="AH303" s="60"/>
      <c r="AI303" s="49"/>
      <c r="AJ303" s="48"/>
      <c r="AK303" s="48"/>
      <c r="AL303" s="49"/>
      <c r="AM303" s="48">
        <v>0.2099999934434891</v>
      </c>
      <c r="AN303" s="49">
        <v>25.67669919833541</v>
      </c>
      <c r="AO303" s="59"/>
      <c r="AP303" s="49"/>
      <c r="AQ303" s="48"/>
      <c r="AR303" s="49"/>
      <c r="AS303" s="51"/>
      <c r="AT303" s="49" t="str">
        <f>IF(AS303&gt;0,AS303*[1]Sheet1!$AT$1,"")</f>
        <v/>
      </c>
      <c r="AU303" s="51"/>
      <c r="AV303" s="49" t="str">
        <f>IF(AU303&gt;0,AU303*[1]Sheet1!$AV$1,"")</f>
        <v/>
      </c>
      <c r="AW303" s="48"/>
      <c r="AX303" s="49" t="str">
        <f>IF(AW303&gt;0,AW303*[1]Sheet1!$AX$1,"")</f>
        <v/>
      </c>
      <c r="AY303" s="48"/>
      <c r="AZ303" s="48"/>
      <c r="BA303" s="5">
        <f t="shared" si="43"/>
        <v>25.67669919833541</v>
      </c>
      <c r="BB303" s="11">
        <f t="shared" si="44"/>
        <v>5.9744805653094539E-4</v>
      </c>
      <c r="BC303" s="5">
        <f t="shared" si="45"/>
        <v>0.59744805653094535</v>
      </c>
      <c r="BD303" s="62"/>
      <c r="BE303" s="49"/>
    </row>
    <row r="304" spans="1:57" s="61" customFormat="1" x14ac:dyDescent="0.3">
      <c r="A304" s="50" t="s">
        <v>1050</v>
      </c>
      <c r="B304" s="50" t="s">
        <v>1049</v>
      </c>
      <c r="C304" s="50" t="s">
        <v>123</v>
      </c>
      <c r="D304" s="50" t="s">
        <v>350</v>
      </c>
      <c r="E304" s="50" t="s">
        <v>68</v>
      </c>
      <c r="F304" s="50" t="s">
        <v>641</v>
      </c>
      <c r="G304" s="50" t="s">
        <v>64</v>
      </c>
      <c r="H304" s="50" t="s">
        <v>65</v>
      </c>
      <c r="I304" s="48">
        <v>160</v>
      </c>
      <c r="J304" s="48">
        <v>0.13</v>
      </c>
      <c r="K304" s="2">
        <f t="shared" si="41"/>
        <v>0.12999999523162839</v>
      </c>
      <c r="L304" s="2">
        <f t="shared" si="42"/>
        <v>0</v>
      </c>
      <c r="M304" s="51"/>
      <c r="N304" s="52"/>
      <c r="O304" s="49"/>
      <c r="P304" s="53"/>
      <c r="Q304" s="49"/>
      <c r="R304" s="54"/>
      <c r="S304" s="49"/>
      <c r="T304" s="55"/>
      <c r="U304" s="49"/>
      <c r="V304" s="56"/>
      <c r="W304" s="49"/>
      <c r="X304" s="57"/>
      <c r="Y304" s="49"/>
      <c r="Z304" s="58"/>
      <c r="AA304" s="49"/>
      <c r="AB304" s="48"/>
      <c r="AC304" s="49"/>
      <c r="AD304" s="48"/>
      <c r="AE304" s="49"/>
      <c r="AF304" s="59"/>
      <c r="AG304" s="49"/>
      <c r="AH304" s="60"/>
      <c r="AI304" s="49"/>
      <c r="AJ304" s="48"/>
      <c r="AK304" s="48"/>
      <c r="AL304" s="49"/>
      <c r="AM304" s="48">
        <v>0.12999999523162839</v>
      </c>
      <c r="AN304" s="49">
        <v>15.89509941697121</v>
      </c>
      <c r="AO304" s="59"/>
      <c r="AP304" s="49"/>
      <c r="AQ304" s="48"/>
      <c r="AR304" s="49"/>
      <c r="AS304" s="51"/>
      <c r="AT304" s="49" t="str">
        <f>IF(AS304&gt;0,AS304*[1]Sheet1!$AT$1,"")</f>
        <v/>
      </c>
      <c r="AU304" s="51"/>
      <c r="AV304" s="49" t="str">
        <f>IF(AU304&gt;0,AU304*[1]Sheet1!$AV$1,"")</f>
        <v/>
      </c>
      <c r="AW304" s="48"/>
      <c r="AX304" s="49" t="str">
        <f>IF(AW304&gt;0,AW304*[1]Sheet1!$AX$1,"")</f>
        <v/>
      </c>
      <c r="AY304" s="48"/>
      <c r="AZ304" s="48"/>
      <c r="BA304" s="5">
        <f t="shared" si="43"/>
        <v>15.89509941697121</v>
      </c>
      <c r="BB304" s="11">
        <f t="shared" si="44"/>
        <v>3.6984879488136308E-4</v>
      </c>
      <c r="BC304" s="5">
        <f t="shared" si="45"/>
        <v>0.36984879488136307</v>
      </c>
      <c r="BD304" s="62"/>
      <c r="BE304" s="49"/>
    </row>
    <row r="305" spans="1:57" s="61" customFormat="1" x14ac:dyDescent="0.3">
      <c r="A305" s="50" t="s">
        <v>1050</v>
      </c>
      <c r="B305" s="50" t="s">
        <v>1049</v>
      </c>
      <c r="C305" s="50" t="s">
        <v>123</v>
      </c>
      <c r="D305" s="50" t="s">
        <v>350</v>
      </c>
      <c r="E305" s="50" t="s">
        <v>86</v>
      </c>
      <c r="F305" s="50" t="s">
        <v>282</v>
      </c>
      <c r="G305" s="50" t="s">
        <v>64</v>
      </c>
      <c r="H305" s="50" t="s">
        <v>65</v>
      </c>
      <c r="I305" s="48">
        <v>160</v>
      </c>
      <c r="J305" s="48">
        <v>43.13</v>
      </c>
      <c r="K305" s="2">
        <f t="shared" si="41"/>
        <v>43.009998321533203</v>
      </c>
      <c r="L305" s="2">
        <f t="shared" si="42"/>
        <v>0</v>
      </c>
      <c r="M305" s="51"/>
      <c r="N305" s="52"/>
      <c r="O305" s="49"/>
      <c r="P305" s="53"/>
      <c r="Q305" s="49"/>
      <c r="R305" s="54"/>
      <c r="S305" s="49"/>
      <c r="T305" s="55"/>
      <c r="U305" s="49"/>
      <c r="V305" s="56"/>
      <c r="W305" s="49"/>
      <c r="X305" s="57"/>
      <c r="Y305" s="49"/>
      <c r="Z305" s="58"/>
      <c r="AA305" s="49"/>
      <c r="AB305" s="48"/>
      <c r="AC305" s="49"/>
      <c r="AD305" s="48"/>
      <c r="AE305" s="49"/>
      <c r="AF305" s="59"/>
      <c r="AG305" s="49"/>
      <c r="AH305" s="60"/>
      <c r="AI305" s="49"/>
      <c r="AJ305" s="48"/>
      <c r="AK305" s="48"/>
      <c r="AL305" s="49"/>
      <c r="AM305" s="48">
        <v>43.009998321533203</v>
      </c>
      <c r="AN305" s="49">
        <v>5258.8324947738647</v>
      </c>
      <c r="AO305" s="59"/>
      <c r="AP305" s="49"/>
      <c r="AQ305" s="48"/>
      <c r="AR305" s="49"/>
      <c r="AS305" s="51"/>
      <c r="AT305" s="49" t="str">
        <f>IF(AS305&gt;0,AS305*[1]Sheet1!$AT$1,"")</f>
        <v/>
      </c>
      <c r="AU305" s="51"/>
      <c r="AV305" s="49" t="str">
        <f>IF(AU305&gt;0,AU305*[1]Sheet1!$AV$1,"")</f>
        <v/>
      </c>
      <c r="AW305" s="48"/>
      <c r="AX305" s="49" t="str">
        <f>IF(AW305&gt;0,AW305*[1]Sheet1!$AX$1,"")</f>
        <v/>
      </c>
      <c r="AY305" s="48"/>
      <c r="AZ305" s="48"/>
      <c r="BA305" s="5">
        <f t="shared" si="43"/>
        <v>5258.8324947738647</v>
      </c>
      <c r="BB305" s="11">
        <f t="shared" si="44"/>
        <v>0.12236305100416149</v>
      </c>
      <c r="BC305" s="5">
        <f t="shared" si="45"/>
        <v>122.36305100416149</v>
      </c>
      <c r="BD305" s="62"/>
      <c r="BE305" s="49"/>
    </row>
    <row r="306" spans="1:57" s="61" customFormat="1" x14ac:dyDescent="0.3">
      <c r="A306" s="50" t="s">
        <v>1050</v>
      </c>
      <c r="B306" s="50" t="s">
        <v>1049</v>
      </c>
      <c r="C306" s="50" t="s">
        <v>123</v>
      </c>
      <c r="D306" s="50" t="s">
        <v>350</v>
      </c>
      <c r="E306" s="50" t="s">
        <v>81</v>
      </c>
      <c r="F306" s="50" t="s">
        <v>282</v>
      </c>
      <c r="G306" s="50" t="s">
        <v>64</v>
      </c>
      <c r="H306" s="50" t="s">
        <v>65</v>
      </c>
      <c r="I306" s="48">
        <v>160</v>
      </c>
      <c r="J306" s="48">
        <v>39.44</v>
      </c>
      <c r="K306" s="2">
        <f t="shared" si="41"/>
        <v>39.439998626708977</v>
      </c>
      <c r="L306" s="2">
        <f t="shared" si="42"/>
        <v>0</v>
      </c>
      <c r="M306" s="51"/>
      <c r="N306" s="52"/>
      <c r="O306" s="49"/>
      <c r="P306" s="53"/>
      <c r="Q306" s="49"/>
      <c r="R306" s="54"/>
      <c r="S306" s="49"/>
      <c r="T306" s="55"/>
      <c r="U306" s="49"/>
      <c r="V306" s="56"/>
      <c r="W306" s="49"/>
      <c r="X306" s="57"/>
      <c r="Y306" s="49"/>
      <c r="Z306" s="58"/>
      <c r="AA306" s="49"/>
      <c r="AB306" s="48"/>
      <c r="AC306" s="49"/>
      <c r="AD306" s="48"/>
      <c r="AE306" s="49"/>
      <c r="AF306" s="59"/>
      <c r="AG306" s="49"/>
      <c r="AH306" s="60"/>
      <c r="AI306" s="49"/>
      <c r="AJ306" s="48"/>
      <c r="AK306" s="48"/>
      <c r="AL306" s="49"/>
      <c r="AM306" s="48">
        <v>39.439998626708977</v>
      </c>
      <c r="AN306" s="49">
        <v>4822.3286320877078</v>
      </c>
      <c r="AO306" s="59"/>
      <c r="AP306" s="49"/>
      <c r="AQ306" s="48"/>
      <c r="AR306" s="49"/>
      <c r="AS306" s="51"/>
      <c r="AT306" s="49" t="str">
        <f>IF(AS306&gt;0,AS306*[1]Sheet1!$AT$1,"")</f>
        <v/>
      </c>
      <c r="AU306" s="51"/>
      <c r="AV306" s="49" t="str">
        <f>IF(AU306&gt;0,AU306*[1]Sheet1!$AV$1,"")</f>
        <v/>
      </c>
      <c r="AW306" s="48"/>
      <c r="AX306" s="49" t="str">
        <f>IF(AW306&gt;0,AW306*[1]Sheet1!$AX$1,"")</f>
        <v/>
      </c>
      <c r="AY306" s="48"/>
      <c r="AZ306" s="48"/>
      <c r="BA306" s="5">
        <f t="shared" si="43"/>
        <v>4822.3286320877078</v>
      </c>
      <c r="BB306" s="11">
        <f t="shared" si="44"/>
        <v>0.1122064345942531</v>
      </c>
      <c r="BC306" s="5">
        <f t="shared" si="45"/>
        <v>112.2064345942531</v>
      </c>
      <c r="BD306" s="62"/>
      <c r="BE306" s="49"/>
    </row>
    <row r="307" spans="1:57" s="61" customFormat="1" x14ac:dyDescent="0.3">
      <c r="A307" s="50" t="s">
        <v>1050</v>
      </c>
      <c r="B307" s="50" t="s">
        <v>1049</v>
      </c>
      <c r="C307" s="50" t="s">
        <v>123</v>
      </c>
      <c r="D307" s="50" t="s">
        <v>350</v>
      </c>
      <c r="E307" s="50" t="s">
        <v>62</v>
      </c>
      <c r="F307" s="50" t="s">
        <v>282</v>
      </c>
      <c r="G307" s="50" t="s">
        <v>64</v>
      </c>
      <c r="H307" s="50" t="s">
        <v>65</v>
      </c>
      <c r="I307" s="48">
        <v>160</v>
      </c>
      <c r="J307" s="48">
        <v>35.130000000000003</v>
      </c>
      <c r="K307" s="2">
        <f t="shared" si="41"/>
        <v>35.130001068115227</v>
      </c>
      <c r="L307" s="2">
        <f t="shared" si="42"/>
        <v>0</v>
      </c>
      <c r="M307" s="51"/>
      <c r="N307" s="52"/>
      <c r="O307" s="49"/>
      <c r="P307" s="53"/>
      <c r="Q307" s="49"/>
      <c r="R307" s="54"/>
      <c r="S307" s="49"/>
      <c r="T307" s="55"/>
      <c r="U307" s="49"/>
      <c r="V307" s="56"/>
      <c r="W307" s="49"/>
      <c r="X307" s="57"/>
      <c r="Y307" s="49"/>
      <c r="Z307" s="58"/>
      <c r="AA307" s="49"/>
      <c r="AB307" s="48"/>
      <c r="AC307" s="49"/>
      <c r="AD307" s="48"/>
      <c r="AE307" s="49"/>
      <c r="AF307" s="59"/>
      <c r="AG307" s="49"/>
      <c r="AH307" s="60"/>
      <c r="AI307" s="49"/>
      <c r="AJ307" s="48"/>
      <c r="AK307" s="48"/>
      <c r="AL307" s="49"/>
      <c r="AM307" s="48">
        <v>35.130001068115227</v>
      </c>
      <c r="AN307" s="49">
        <v>4295.3452305984492</v>
      </c>
      <c r="AO307" s="59"/>
      <c r="AP307" s="49"/>
      <c r="AQ307" s="48"/>
      <c r="AR307" s="49"/>
      <c r="AS307" s="51"/>
      <c r="AT307" s="49" t="str">
        <f>IF(AS307&gt;0,AS307*[1]Sheet1!$AT$1,"")</f>
        <v/>
      </c>
      <c r="AU307" s="51"/>
      <c r="AV307" s="49" t="str">
        <f>IF(AU307&gt;0,AU307*[1]Sheet1!$AV$1,"")</f>
        <v/>
      </c>
      <c r="AW307" s="48"/>
      <c r="AX307" s="49" t="str">
        <f>IF(AW307&gt;0,AW307*[1]Sheet1!$AX$1,"")</f>
        <v/>
      </c>
      <c r="AY307" s="48"/>
      <c r="AZ307" s="48"/>
      <c r="BA307" s="5">
        <f t="shared" si="43"/>
        <v>4295.3452305984492</v>
      </c>
      <c r="BB307" s="11">
        <f t="shared" si="44"/>
        <v>9.9944531044585186E-2</v>
      </c>
      <c r="BC307" s="5">
        <f t="shared" si="45"/>
        <v>99.944531044585176</v>
      </c>
      <c r="BD307" s="62"/>
      <c r="BE307" s="49"/>
    </row>
    <row r="308" spans="1:57" s="61" customFormat="1" x14ac:dyDescent="0.3">
      <c r="A308" s="50" t="s">
        <v>1050</v>
      </c>
      <c r="B308" s="50" t="s">
        <v>1049</v>
      </c>
      <c r="C308" s="50" t="s">
        <v>123</v>
      </c>
      <c r="D308" s="50" t="s">
        <v>350</v>
      </c>
      <c r="E308" s="50" t="s">
        <v>66</v>
      </c>
      <c r="F308" s="50" t="s">
        <v>282</v>
      </c>
      <c r="G308" s="50" t="s">
        <v>64</v>
      </c>
      <c r="H308" s="50" t="s">
        <v>65</v>
      </c>
      <c r="I308" s="48">
        <v>160</v>
      </c>
      <c r="J308" s="48">
        <v>38.840000000000003</v>
      </c>
      <c r="K308" s="2">
        <f t="shared" si="41"/>
        <v>38.840000152587891</v>
      </c>
      <c r="L308" s="2">
        <f t="shared" si="42"/>
        <v>0</v>
      </c>
      <c r="M308" s="51"/>
      <c r="N308" s="52"/>
      <c r="O308" s="49"/>
      <c r="P308" s="53"/>
      <c r="Q308" s="49"/>
      <c r="R308" s="54"/>
      <c r="S308" s="49"/>
      <c r="T308" s="55"/>
      <c r="U308" s="49"/>
      <c r="V308" s="56"/>
      <c r="W308" s="49"/>
      <c r="X308" s="57"/>
      <c r="Y308" s="49"/>
      <c r="Z308" s="58"/>
      <c r="AA308" s="49"/>
      <c r="AB308" s="48"/>
      <c r="AC308" s="49"/>
      <c r="AD308" s="48"/>
      <c r="AE308" s="49"/>
      <c r="AF308" s="59"/>
      <c r="AG308" s="49"/>
      <c r="AH308" s="60"/>
      <c r="AI308" s="49"/>
      <c r="AJ308" s="48"/>
      <c r="AK308" s="48"/>
      <c r="AL308" s="49"/>
      <c r="AM308" s="48">
        <v>38.840000152587891</v>
      </c>
      <c r="AN308" s="49">
        <v>4748.9668186569224</v>
      </c>
      <c r="AO308" s="59"/>
      <c r="AP308" s="49"/>
      <c r="AQ308" s="48"/>
      <c r="AR308" s="49"/>
      <c r="AS308" s="51"/>
      <c r="AT308" s="49" t="str">
        <f>IF(AS308&gt;0,AS308*[1]Sheet1!$AT$1,"")</f>
        <v/>
      </c>
      <c r="AU308" s="51"/>
      <c r="AV308" s="49" t="str">
        <f>IF(AU308&gt;0,AU308*[1]Sheet1!$AV$1,"")</f>
        <v/>
      </c>
      <c r="AW308" s="48"/>
      <c r="AX308" s="49" t="str">
        <f>IF(AW308&gt;0,AW308*[1]Sheet1!$AX$1,"")</f>
        <v/>
      </c>
      <c r="AY308" s="48"/>
      <c r="AZ308" s="48"/>
      <c r="BA308" s="5">
        <f t="shared" si="43"/>
        <v>4748.9668186569224</v>
      </c>
      <c r="BB308" s="11">
        <f t="shared" si="44"/>
        <v>0.11049944443483847</v>
      </c>
      <c r="BC308" s="5">
        <f t="shared" si="45"/>
        <v>110.49944443483847</v>
      </c>
      <c r="BD308" s="62"/>
      <c r="BE308" s="49"/>
    </row>
    <row r="309" spans="1:57" s="61" customFormat="1" x14ac:dyDescent="0.3">
      <c r="A309" s="50" t="s">
        <v>1048</v>
      </c>
      <c r="B309" s="50" t="s">
        <v>1047</v>
      </c>
      <c r="C309" s="50" t="s">
        <v>1046</v>
      </c>
      <c r="D309" s="50" t="s">
        <v>1045</v>
      </c>
      <c r="E309" s="50" t="s">
        <v>91</v>
      </c>
      <c r="F309" s="50" t="s">
        <v>282</v>
      </c>
      <c r="G309" s="50" t="s">
        <v>64</v>
      </c>
      <c r="H309" s="50" t="s">
        <v>65</v>
      </c>
      <c r="I309" s="48">
        <v>80</v>
      </c>
      <c r="J309" s="48">
        <v>0.08</v>
      </c>
      <c r="K309" s="2">
        <f t="shared" si="41"/>
        <v>7.9999998211860657E-2</v>
      </c>
      <c r="L309" s="2">
        <f t="shared" si="42"/>
        <v>0</v>
      </c>
      <c r="M309" s="51"/>
      <c r="N309" s="52"/>
      <c r="O309" s="49"/>
      <c r="P309" s="53"/>
      <c r="Q309" s="49"/>
      <c r="R309" s="54"/>
      <c r="S309" s="49"/>
      <c r="T309" s="55"/>
      <c r="U309" s="49"/>
      <c r="V309" s="56"/>
      <c r="W309" s="49"/>
      <c r="X309" s="57"/>
      <c r="Y309" s="49"/>
      <c r="Z309" s="58"/>
      <c r="AA309" s="49"/>
      <c r="AB309" s="48"/>
      <c r="AC309" s="49"/>
      <c r="AD309" s="48"/>
      <c r="AE309" s="49"/>
      <c r="AF309" s="59"/>
      <c r="AG309" s="49"/>
      <c r="AH309" s="60"/>
      <c r="AI309" s="49"/>
      <c r="AJ309" s="48"/>
      <c r="AK309" s="48"/>
      <c r="AL309" s="49"/>
      <c r="AM309" s="48">
        <v>7.9999998211860657E-2</v>
      </c>
      <c r="AN309" s="49">
        <v>9.7815997813642017</v>
      </c>
      <c r="AO309" s="59"/>
      <c r="AP309" s="49"/>
      <c r="AQ309" s="48"/>
      <c r="AR309" s="49"/>
      <c r="AS309" s="51"/>
      <c r="AT309" s="49" t="str">
        <f>IF(AS309&gt;0,AS309*[1]Sheet1!$AT$1,"")</f>
        <v/>
      </c>
      <c r="AU309" s="51"/>
      <c r="AV309" s="49" t="str">
        <f>IF(AU309&gt;0,AU309*[1]Sheet1!$AV$1,"")</f>
        <v/>
      </c>
      <c r="AW309" s="48"/>
      <c r="AX309" s="49" t="str">
        <f>IF(AW309&gt;0,AW309*[1]Sheet1!$AX$1,"")</f>
        <v/>
      </c>
      <c r="AY309" s="48"/>
      <c r="AZ309" s="48"/>
      <c r="BA309" s="5">
        <f t="shared" si="43"/>
        <v>9.7815997813642017</v>
      </c>
      <c r="BB309" s="11">
        <f t="shared" si="44"/>
        <v>2.2759926164958236E-4</v>
      </c>
      <c r="BC309" s="5">
        <f t="shared" si="45"/>
        <v>0.22759926164958236</v>
      </c>
      <c r="BD309" s="62"/>
      <c r="BE309" s="49"/>
    </row>
    <row r="310" spans="1:57" s="61" customFormat="1" x14ac:dyDescent="0.3">
      <c r="A310" s="50" t="s">
        <v>1048</v>
      </c>
      <c r="B310" s="50" t="s">
        <v>1047</v>
      </c>
      <c r="C310" s="50" t="s">
        <v>1046</v>
      </c>
      <c r="D310" s="50" t="s">
        <v>1045</v>
      </c>
      <c r="E310" s="50" t="s">
        <v>67</v>
      </c>
      <c r="F310" s="50" t="s">
        <v>282</v>
      </c>
      <c r="G310" s="50" t="s">
        <v>64</v>
      </c>
      <c r="H310" s="50" t="s">
        <v>65</v>
      </c>
      <c r="I310" s="48">
        <v>80</v>
      </c>
      <c r="J310" s="48">
        <v>7.0000000000000007E-2</v>
      </c>
      <c r="K310" s="2">
        <f t="shared" si="41"/>
        <v>7.0000000298023224E-2</v>
      </c>
      <c r="L310" s="2">
        <f t="shared" si="42"/>
        <v>0</v>
      </c>
      <c r="M310" s="51"/>
      <c r="N310" s="52"/>
      <c r="O310" s="49"/>
      <c r="P310" s="53"/>
      <c r="Q310" s="49"/>
      <c r="R310" s="54"/>
      <c r="S310" s="49"/>
      <c r="T310" s="55"/>
      <c r="U310" s="49"/>
      <c r="V310" s="56"/>
      <c r="W310" s="49"/>
      <c r="X310" s="57"/>
      <c r="Y310" s="49"/>
      <c r="Z310" s="58"/>
      <c r="AA310" s="49"/>
      <c r="AB310" s="48"/>
      <c r="AC310" s="49"/>
      <c r="AD310" s="48"/>
      <c r="AE310" s="49"/>
      <c r="AF310" s="59"/>
      <c r="AG310" s="49"/>
      <c r="AH310" s="60"/>
      <c r="AI310" s="49"/>
      <c r="AJ310" s="48"/>
      <c r="AK310" s="48"/>
      <c r="AL310" s="49"/>
      <c r="AM310" s="48">
        <v>7.0000000298023224E-2</v>
      </c>
      <c r="AN310" s="49">
        <v>8.5589000364392991</v>
      </c>
      <c r="AO310" s="59"/>
      <c r="AP310" s="49"/>
      <c r="AQ310" s="48"/>
      <c r="AR310" s="49"/>
      <c r="AS310" s="51"/>
      <c r="AT310" s="49" t="str">
        <f>IF(AS310&gt;0,AS310*[1]Sheet1!$AT$1,"")</f>
        <v/>
      </c>
      <c r="AU310" s="51"/>
      <c r="AV310" s="49" t="str">
        <f>IF(AU310&gt;0,AU310*[1]Sheet1!$AV$1,"")</f>
        <v/>
      </c>
      <c r="AW310" s="48"/>
      <c r="AX310" s="49" t="str">
        <f>IF(AW310&gt;0,AW310*[1]Sheet1!$AX$1,"")</f>
        <v/>
      </c>
      <c r="AY310" s="48"/>
      <c r="AZ310" s="48"/>
      <c r="BA310" s="5">
        <f t="shared" si="43"/>
        <v>8.5589000364392991</v>
      </c>
      <c r="BB310" s="11">
        <f t="shared" si="44"/>
        <v>1.9914935924259295E-4</v>
      </c>
      <c r="BC310" s="5">
        <f t="shared" si="45"/>
        <v>0.19914935924259297</v>
      </c>
      <c r="BD310" s="62"/>
      <c r="BE310" s="49"/>
    </row>
    <row r="311" spans="1:57" s="61" customFormat="1" x14ac:dyDescent="0.3">
      <c r="A311" s="50" t="s">
        <v>1048</v>
      </c>
      <c r="B311" s="50" t="s">
        <v>1047</v>
      </c>
      <c r="C311" s="50" t="s">
        <v>1046</v>
      </c>
      <c r="D311" s="50" t="s">
        <v>1045</v>
      </c>
      <c r="E311" s="50" t="s">
        <v>94</v>
      </c>
      <c r="F311" s="50" t="s">
        <v>282</v>
      </c>
      <c r="G311" s="50" t="s">
        <v>64</v>
      </c>
      <c r="H311" s="50" t="s">
        <v>65</v>
      </c>
      <c r="I311" s="48">
        <v>80</v>
      </c>
      <c r="J311" s="48">
        <v>40.049999999999997</v>
      </c>
      <c r="K311" s="2">
        <f t="shared" si="41"/>
        <v>39.939998626708977</v>
      </c>
      <c r="L311" s="2">
        <f t="shared" si="42"/>
        <v>0</v>
      </c>
      <c r="M311" s="51"/>
      <c r="N311" s="52"/>
      <c r="O311" s="49"/>
      <c r="P311" s="53"/>
      <c r="Q311" s="49"/>
      <c r="R311" s="54"/>
      <c r="S311" s="49"/>
      <c r="T311" s="55"/>
      <c r="U311" s="49"/>
      <c r="V311" s="56"/>
      <c r="W311" s="49"/>
      <c r="X311" s="57"/>
      <c r="Y311" s="49"/>
      <c r="Z311" s="58"/>
      <c r="AA311" s="49"/>
      <c r="AB311" s="48"/>
      <c r="AC311" s="49"/>
      <c r="AD311" s="48"/>
      <c r="AE311" s="49"/>
      <c r="AF311" s="59"/>
      <c r="AG311" s="49"/>
      <c r="AH311" s="60"/>
      <c r="AI311" s="49"/>
      <c r="AJ311" s="48"/>
      <c r="AK311" s="48"/>
      <c r="AL311" s="49"/>
      <c r="AM311" s="48">
        <v>39.939998626708977</v>
      </c>
      <c r="AN311" s="49">
        <v>4883.4636320877071</v>
      </c>
      <c r="AO311" s="59"/>
      <c r="AP311" s="49"/>
      <c r="AQ311" s="48"/>
      <c r="AR311" s="49"/>
      <c r="AS311" s="51"/>
      <c r="AT311" s="49" t="str">
        <f>IF(AS311&gt;0,AS311*[1]Sheet1!$AT$1,"")</f>
        <v/>
      </c>
      <c r="AU311" s="51"/>
      <c r="AV311" s="49" t="str">
        <f>IF(AU311&gt;0,AU311*[1]Sheet1!$AV$1,"")</f>
        <v/>
      </c>
      <c r="AW311" s="48"/>
      <c r="AX311" s="49" t="str">
        <f>IF(AW311&gt;0,AW311*[1]Sheet1!$AX$1,"")</f>
        <v/>
      </c>
      <c r="AY311" s="48"/>
      <c r="AZ311" s="48"/>
      <c r="BA311" s="5">
        <f t="shared" si="43"/>
        <v>4883.4636320877071</v>
      </c>
      <c r="BB311" s="11">
        <f t="shared" si="44"/>
        <v>0.11362893001135824</v>
      </c>
      <c r="BC311" s="5">
        <f t="shared" si="45"/>
        <v>113.62893001135824</v>
      </c>
      <c r="BD311" s="62"/>
      <c r="BE311" s="49"/>
    </row>
    <row r="312" spans="1:57" s="61" customFormat="1" x14ac:dyDescent="0.3">
      <c r="A312" s="50" t="s">
        <v>1048</v>
      </c>
      <c r="B312" s="50" t="s">
        <v>1047</v>
      </c>
      <c r="C312" s="50" t="s">
        <v>1046</v>
      </c>
      <c r="D312" s="50" t="s">
        <v>1045</v>
      </c>
      <c r="E312" s="50" t="s">
        <v>68</v>
      </c>
      <c r="F312" s="50" t="s">
        <v>282</v>
      </c>
      <c r="G312" s="50" t="s">
        <v>64</v>
      </c>
      <c r="H312" s="50" t="s">
        <v>65</v>
      </c>
      <c r="I312" s="48">
        <v>80</v>
      </c>
      <c r="J312" s="48">
        <v>37.01</v>
      </c>
      <c r="K312" s="2">
        <f t="shared" si="41"/>
        <v>35.040000915527337</v>
      </c>
      <c r="L312" s="2">
        <f t="shared" si="42"/>
        <v>0</v>
      </c>
      <c r="M312" s="51"/>
      <c r="N312" s="52"/>
      <c r="O312" s="49"/>
      <c r="P312" s="53"/>
      <c r="Q312" s="49"/>
      <c r="R312" s="54"/>
      <c r="S312" s="49"/>
      <c r="T312" s="55"/>
      <c r="U312" s="49"/>
      <c r="V312" s="56"/>
      <c r="W312" s="49"/>
      <c r="X312" s="57"/>
      <c r="Y312" s="49"/>
      <c r="Z312" s="58"/>
      <c r="AA312" s="49"/>
      <c r="AB312" s="48"/>
      <c r="AC312" s="49"/>
      <c r="AD312" s="48"/>
      <c r="AE312" s="49"/>
      <c r="AF312" s="59"/>
      <c r="AG312" s="49"/>
      <c r="AH312" s="60"/>
      <c r="AI312" s="49"/>
      <c r="AJ312" s="48"/>
      <c r="AK312" s="48"/>
      <c r="AL312" s="49"/>
      <c r="AM312" s="48">
        <v>35.040000915527337</v>
      </c>
      <c r="AN312" s="49">
        <v>4284.3409119415282</v>
      </c>
      <c r="AO312" s="59"/>
      <c r="AP312" s="49"/>
      <c r="AQ312" s="48"/>
      <c r="AR312" s="49"/>
      <c r="AS312" s="51"/>
      <c r="AT312" s="49" t="str">
        <f>IF(AS312&gt;0,AS312*[1]Sheet1!$AT$1,"")</f>
        <v/>
      </c>
      <c r="AU312" s="51"/>
      <c r="AV312" s="49" t="str">
        <f>IF(AU312&gt;0,AU312*[1]Sheet1!$AV$1,"")</f>
        <v/>
      </c>
      <c r="AW312" s="48"/>
      <c r="AX312" s="49" t="str">
        <f>IF(AW312&gt;0,AW312*[1]Sheet1!$AX$1,"")</f>
        <v/>
      </c>
      <c r="AY312" s="48"/>
      <c r="AZ312" s="48"/>
      <c r="BA312" s="5">
        <f t="shared" si="43"/>
        <v>4284.3409119415282</v>
      </c>
      <c r="BB312" s="11">
        <f t="shared" si="44"/>
        <v>9.9688481435395118E-2</v>
      </c>
      <c r="BC312" s="5">
        <f t="shared" si="45"/>
        <v>99.688481435395119</v>
      </c>
      <c r="BD312" s="62"/>
      <c r="BE312" s="49"/>
    </row>
    <row r="313" spans="1:57" s="61" customFormat="1" x14ac:dyDescent="0.3">
      <c r="A313" s="50" t="s">
        <v>1044</v>
      </c>
      <c r="B313" s="50" t="s">
        <v>1043</v>
      </c>
      <c r="C313" s="50" t="s">
        <v>1042</v>
      </c>
      <c r="D313" s="50" t="s">
        <v>1041</v>
      </c>
      <c r="E313" s="50" t="s">
        <v>86</v>
      </c>
      <c r="F313" s="50" t="s">
        <v>282</v>
      </c>
      <c r="G313" s="50" t="s">
        <v>64</v>
      </c>
      <c r="H313" s="50" t="s">
        <v>65</v>
      </c>
      <c r="I313" s="48">
        <v>80</v>
      </c>
      <c r="J313" s="48">
        <v>0.1</v>
      </c>
      <c r="K313" s="2">
        <f t="shared" si="41"/>
        <v>9.0000003576278687E-2</v>
      </c>
      <c r="L313" s="2">
        <f t="shared" si="42"/>
        <v>0</v>
      </c>
      <c r="M313" s="51"/>
      <c r="N313" s="52"/>
      <c r="O313" s="49"/>
      <c r="P313" s="53"/>
      <c r="Q313" s="49"/>
      <c r="R313" s="54"/>
      <c r="S313" s="49"/>
      <c r="T313" s="55"/>
      <c r="U313" s="49"/>
      <c r="V313" s="56"/>
      <c r="W313" s="49"/>
      <c r="X313" s="57"/>
      <c r="Y313" s="49"/>
      <c r="Z313" s="58"/>
      <c r="AA313" s="49"/>
      <c r="AB313" s="48"/>
      <c r="AC313" s="49"/>
      <c r="AD313" s="48"/>
      <c r="AE313" s="49"/>
      <c r="AF313" s="59"/>
      <c r="AG313" s="49"/>
      <c r="AH313" s="60"/>
      <c r="AI313" s="49"/>
      <c r="AJ313" s="48"/>
      <c r="AK313" s="48"/>
      <c r="AL313" s="49"/>
      <c r="AM313" s="48">
        <v>9.0000003576278687E-2</v>
      </c>
      <c r="AN313" s="49">
        <v>11.00430043727159</v>
      </c>
      <c r="AO313" s="59"/>
      <c r="AP313" s="49"/>
      <c r="AQ313" s="48"/>
      <c r="AR313" s="49"/>
      <c r="AS313" s="51"/>
      <c r="AT313" s="49" t="str">
        <f>IF(AS313&gt;0,AS313*[1]Sheet1!$AT$1,"")</f>
        <v/>
      </c>
      <c r="AU313" s="51"/>
      <c r="AV313" s="49" t="str">
        <f>IF(AU313&gt;0,AU313*[1]Sheet1!$AV$1,"")</f>
        <v/>
      </c>
      <c r="AW313" s="48"/>
      <c r="AX313" s="49" t="str">
        <f>IF(AW313&gt;0,AW313*[1]Sheet1!$AX$1,"")</f>
        <v/>
      </c>
      <c r="AY313" s="48"/>
      <c r="AZ313" s="48"/>
      <c r="BA313" s="5">
        <f t="shared" si="43"/>
        <v>11.00430043727159</v>
      </c>
      <c r="BB313" s="11">
        <f t="shared" si="44"/>
        <v>2.5604918525340523E-4</v>
      </c>
      <c r="BC313" s="5">
        <f t="shared" si="45"/>
        <v>0.2560491852534052</v>
      </c>
      <c r="BD313" s="62"/>
      <c r="BE313" s="49"/>
    </row>
    <row r="314" spans="1:57" s="61" customFormat="1" x14ac:dyDescent="0.3">
      <c r="A314" s="50" t="s">
        <v>1044</v>
      </c>
      <c r="B314" s="50" t="s">
        <v>1043</v>
      </c>
      <c r="C314" s="50" t="s">
        <v>1042</v>
      </c>
      <c r="D314" s="50" t="s">
        <v>1041</v>
      </c>
      <c r="E314" s="50" t="s">
        <v>66</v>
      </c>
      <c r="F314" s="50" t="s">
        <v>282</v>
      </c>
      <c r="G314" s="50" t="s">
        <v>64</v>
      </c>
      <c r="H314" s="50" t="s">
        <v>65</v>
      </c>
      <c r="I314" s="48">
        <v>80</v>
      </c>
      <c r="J314" s="48">
        <v>0.09</v>
      </c>
      <c r="K314" s="2">
        <f t="shared" si="41"/>
        <v>9.0000003576278687E-2</v>
      </c>
      <c r="L314" s="2">
        <f t="shared" si="42"/>
        <v>0</v>
      </c>
      <c r="M314" s="51"/>
      <c r="N314" s="52"/>
      <c r="O314" s="49"/>
      <c r="P314" s="53"/>
      <c r="Q314" s="49"/>
      <c r="R314" s="54"/>
      <c r="S314" s="49"/>
      <c r="T314" s="55"/>
      <c r="U314" s="49"/>
      <c r="V314" s="56"/>
      <c r="W314" s="49"/>
      <c r="X314" s="57"/>
      <c r="Y314" s="49"/>
      <c r="Z314" s="58"/>
      <c r="AA314" s="49"/>
      <c r="AB314" s="48"/>
      <c r="AC314" s="49"/>
      <c r="AD314" s="48"/>
      <c r="AE314" s="49"/>
      <c r="AF314" s="59"/>
      <c r="AG314" s="49"/>
      <c r="AH314" s="60"/>
      <c r="AI314" s="49"/>
      <c r="AJ314" s="48"/>
      <c r="AK314" s="48"/>
      <c r="AL314" s="49"/>
      <c r="AM314" s="48">
        <v>9.0000003576278687E-2</v>
      </c>
      <c r="AN314" s="49">
        <v>11.00430043727159</v>
      </c>
      <c r="AO314" s="59"/>
      <c r="AP314" s="49"/>
      <c r="AQ314" s="48"/>
      <c r="AR314" s="49"/>
      <c r="AS314" s="51"/>
      <c r="AT314" s="49" t="str">
        <f>IF(AS314&gt;0,AS314*[1]Sheet1!$AT$1,"")</f>
        <v/>
      </c>
      <c r="AU314" s="51"/>
      <c r="AV314" s="49" t="str">
        <f>IF(AU314&gt;0,AU314*[1]Sheet1!$AV$1,"")</f>
        <v/>
      </c>
      <c r="AW314" s="48"/>
      <c r="AX314" s="49" t="str">
        <f>IF(AW314&gt;0,AW314*[1]Sheet1!$AX$1,"")</f>
        <v/>
      </c>
      <c r="AY314" s="48"/>
      <c r="AZ314" s="48"/>
      <c r="BA314" s="5">
        <f t="shared" si="43"/>
        <v>11.00430043727159</v>
      </c>
      <c r="BB314" s="11">
        <f t="shared" si="44"/>
        <v>2.5604918525340523E-4</v>
      </c>
      <c r="BC314" s="5">
        <f t="shared" si="45"/>
        <v>0.2560491852534052</v>
      </c>
      <c r="BD314" s="62"/>
      <c r="BE314" s="49"/>
    </row>
    <row r="315" spans="1:57" s="61" customFormat="1" x14ac:dyDescent="0.3">
      <c r="A315" s="50" t="s">
        <v>1044</v>
      </c>
      <c r="B315" s="50" t="s">
        <v>1043</v>
      </c>
      <c r="C315" s="50" t="s">
        <v>1042</v>
      </c>
      <c r="D315" s="50" t="s">
        <v>1041</v>
      </c>
      <c r="E315" s="50" t="s">
        <v>91</v>
      </c>
      <c r="F315" s="50" t="s">
        <v>282</v>
      </c>
      <c r="G315" s="50" t="s">
        <v>64</v>
      </c>
      <c r="H315" s="50" t="s">
        <v>65</v>
      </c>
      <c r="I315" s="48">
        <v>80</v>
      </c>
      <c r="J315" s="48">
        <v>41.44</v>
      </c>
      <c r="K315" s="2">
        <f t="shared" si="41"/>
        <v>40</v>
      </c>
      <c r="L315" s="2">
        <f t="shared" si="42"/>
        <v>0</v>
      </c>
      <c r="M315" s="51"/>
      <c r="N315" s="52"/>
      <c r="O315" s="49"/>
      <c r="P315" s="53"/>
      <c r="Q315" s="49"/>
      <c r="R315" s="54"/>
      <c r="S315" s="49"/>
      <c r="T315" s="55"/>
      <c r="U315" s="49"/>
      <c r="V315" s="56"/>
      <c r="W315" s="49"/>
      <c r="X315" s="57"/>
      <c r="Y315" s="49"/>
      <c r="Z315" s="58"/>
      <c r="AA315" s="49"/>
      <c r="AB315" s="48"/>
      <c r="AC315" s="49"/>
      <c r="AD315" s="48"/>
      <c r="AE315" s="49"/>
      <c r="AF315" s="59"/>
      <c r="AG315" s="49"/>
      <c r="AH315" s="60"/>
      <c r="AI315" s="49"/>
      <c r="AJ315" s="48"/>
      <c r="AK315" s="48"/>
      <c r="AL315" s="49"/>
      <c r="AM315" s="48">
        <v>40</v>
      </c>
      <c r="AN315" s="49">
        <v>4890.8</v>
      </c>
      <c r="AO315" s="59"/>
      <c r="AP315" s="49"/>
      <c r="AQ315" s="48"/>
      <c r="AR315" s="49"/>
      <c r="AS315" s="51"/>
      <c r="AT315" s="49" t="str">
        <f>IF(AS315&gt;0,AS315*[1]Sheet1!$AT$1,"")</f>
        <v/>
      </c>
      <c r="AU315" s="51"/>
      <c r="AV315" s="49" t="str">
        <f>IF(AU315&gt;0,AU315*[1]Sheet1!$AV$1,"")</f>
        <v/>
      </c>
      <c r="AW315" s="48"/>
      <c r="AX315" s="49" t="str">
        <f>IF(AW315&gt;0,AW315*[1]Sheet1!$AX$1,"")</f>
        <v/>
      </c>
      <c r="AY315" s="48"/>
      <c r="AZ315" s="48"/>
      <c r="BA315" s="5">
        <f t="shared" si="43"/>
        <v>4890.8</v>
      </c>
      <c r="BB315" s="11">
        <f t="shared" si="44"/>
        <v>0.1137996333684112</v>
      </c>
      <c r="BC315" s="5">
        <f t="shared" si="45"/>
        <v>113.79963336841121</v>
      </c>
      <c r="BD315" s="62"/>
      <c r="BE315" s="49"/>
    </row>
    <row r="316" spans="1:57" s="61" customFormat="1" x14ac:dyDescent="0.3">
      <c r="A316" s="50" t="s">
        <v>1044</v>
      </c>
      <c r="B316" s="50" t="s">
        <v>1043</v>
      </c>
      <c r="C316" s="50" t="s">
        <v>1042</v>
      </c>
      <c r="D316" s="50" t="s">
        <v>1041</v>
      </c>
      <c r="E316" s="50" t="s">
        <v>67</v>
      </c>
      <c r="F316" s="50" t="s">
        <v>282</v>
      </c>
      <c r="G316" s="50" t="s">
        <v>64</v>
      </c>
      <c r="H316" s="50" t="s">
        <v>65</v>
      </c>
      <c r="I316" s="48">
        <v>80</v>
      </c>
      <c r="J316" s="48">
        <v>37.659999999999997</v>
      </c>
      <c r="K316" s="2">
        <f t="shared" si="41"/>
        <v>37.479999542236328</v>
      </c>
      <c r="L316" s="2">
        <f t="shared" si="42"/>
        <v>0</v>
      </c>
      <c r="M316" s="51"/>
      <c r="N316" s="52"/>
      <c r="O316" s="49"/>
      <c r="P316" s="53"/>
      <c r="Q316" s="49"/>
      <c r="R316" s="54"/>
      <c r="S316" s="49"/>
      <c r="T316" s="55"/>
      <c r="U316" s="49"/>
      <c r="V316" s="56"/>
      <c r="W316" s="49"/>
      <c r="X316" s="57"/>
      <c r="Y316" s="49"/>
      <c r="Z316" s="58"/>
      <c r="AA316" s="49"/>
      <c r="AB316" s="48"/>
      <c r="AC316" s="49"/>
      <c r="AD316" s="48"/>
      <c r="AE316" s="49"/>
      <c r="AF316" s="59"/>
      <c r="AG316" s="49"/>
      <c r="AH316" s="60"/>
      <c r="AI316" s="49"/>
      <c r="AJ316" s="48"/>
      <c r="AK316" s="48"/>
      <c r="AL316" s="49"/>
      <c r="AM316" s="48">
        <v>37.479999542236328</v>
      </c>
      <c r="AN316" s="49">
        <v>4582.6795440292353</v>
      </c>
      <c r="AO316" s="59"/>
      <c r="AP316" s="49"/>
      <c r="AQ316" s="48"/>
      <c r="AR316" s="49"/>
      <c r="AS316" s="51"/>
      <c r="AT316" s="49" t="str">
        <f>IF(AS316&gt;0,AS316*[1]Sheet1!$AT$1,"")</f>
        <v/>
      </c>
      <c r="AU316" s="51"/>
      <c r="AV316" s="49" t="str">
        <f>IF(AU316&gt;0,AU316*[1]Sheet1!$AV$1,"")</f>
        <v/>
      </c>
      <c r="AW316" s="48"/>
      <c r="AX316" s="49" t="str">
        <f>IF(AW316&gt;0,AW316*[1]Sheet1!$AX$1,"")</f>
        <v/>
      </c>
      <c r="AY316" s="48"/>
      <c r="AZ316" s="48"/>
      <c r="BA316" s="5">
        <f t="shared" si="43"/>
        <v>4582.6795440292353</v>
      </c>
      <c r="BB316" s="11">
        <f t="shared" si="44"/>
        <v>0.10663025516386784</v>
      </c>
      <c r="BC316" s="5">
        <f t="shared" si="45"/>
        <v>106.63025516386784</v>
      </c>
      <c r="BD316" s="62"/>
      <c r="BE316" s="49"/>
    </row>
    <row r="317" spans="1:57" s="61" customFormat="1" x14ac:dyDescent="0.3">
      <c r="A317" s="50" t="s">
        <v>1040</v>
      </c>
      <c r="B317" s="50" t="s">
        <v>212</v>
      </c>
      <c r="C317" s="50" t="s">
        <v>213</v>
      </c>
      <c r="D317" s="50" t="s">
        <v>214</v>
      </c>
      <c r="E317" s="50" t="s">
        <v>73</v>
      </c>
      <c r="F317" s="50" t="s">
        <v>274</v>
      </c>
      <c r="G317" s="50" t="s">
        <v>64</v>
      </c>
      <c r="H317" s="50" t="s">
        <v>65</v>
      </c>
      <c r="I317" s="48">
        <v>200</v>
      </c>
      <c r="J317" s="48">
        <v>35.090000000000003</v>
      </c>
      <c r="K317" s="2">
        <f t="shared" si="41"/>
        <v>5.000000074505806E-2</v>
      </c>
      <c r="L317" s="2">
        <f t="shared" si="42"/>
        <v>0</v>
      </c>
      <c r="M317" s="51"/>
      <c r="N317" s="52"/>
      <c r="O317" s="49"/>
      <c r="P317" s="53"/>
      <c r="Q317" s="49"/>
      <c r="R317" s="54"/>
      <c r="S317" s="49"/>
      <c r="T317" s="55"/>
      <c r="U317" s="49"/>
      <c r="V317" s="56"/>
      <c r="W317" s="49"/>
      <c r="X317" s="57"/>
      <c r="Y317" s="49"/>
      <c r="Z317" s="58"/>
      <c r="AA317" s="49"/>
      <c r="AB317" s="48"/>
      <c r="AC317" s="49"/>
      <c r="AD317" s="48"/>
      <c r="AE317" s="49"/>
      <c r="AF317" s="59"/>
      <c r="AG317" s="49"/>
      <c r="AH317" s="60"/>
      <c r="AI317" s="49"/>
      <c r="AJ317" s="48"/>
      <c r="AK317" s="48"/>
      <c r="AL317" s="49"/>
      <c r="AM317" s="48">
        <v>5.000000074505806E-2</v>
      </c>
      <c r="AN317" s="49">
        <v>6.1135000910982491</v>
      </c>
      <c r="AO317" s="59"/>
      <c r="AP317" s="49"/>
      <c r="AQ317" s="48"/>
      <c r="AR317" s="49"/>
      <c r="AS317" s="51"/>
      <c r="AT317" s="49" t="str">
        <f>IF(AS317&gt;0,AS317*[1]Sheet1!$AT$1,"")</f>
        <v/>
      </c>
      <c r="AU317" s="51"/>
      <c r="AV317" s="49" t="str">
        <f>IF(AU317&gt;0,AU317*[1]Sheet1!$AV$1,"")</f>
        <v/>
      </c>
      <c r="AW317" s="48"/>
      <c r="AX317" s="49" t="str">
        <f>IF(AW317&gt;0,AW317*[1]Sheet1!$AX$1,"")</f>
        <v/>
      </c>
      <c r="AY317" s="48"/>
      <c r="AZ317" s="48"/>
      <c r="BA317" s="5">
        <f t="shared" si="43"/>
        <v>6.1135000910982491</v>
      </c>
      <c r="BB317" s="11">
        <f t="shared" si="44"/>
        <v>1.4224954383019737E-4</v>
      </c>
      <c r="BC317" s="5">
        <f t="shared" si="45"/>
        <v>0.14224954383019736</v>
      </c>
      <c r="BD317" s="62"/>
      <c r="BE317" s="49"/>
    </row>
    <row r="318" spans="1:57" s="61" customFormat="1" x14ac:dyDescent="0.3">
      <c r="A318" s="50" t="s">
        <v>1040</v>
      </c>
      <c r="B318" s="50" t="s">
        <v>212</v>
      </c>
      <c r="C318" s="50" t="s">
        <v>213</v>
      </c>
      <c r="D318" s="50" t="s">
        <v>214</v>
      </c>
      <c r="E318" s="50" t="s">
        <v>62</v>
      </c>
      <c r="F318" s="50" t="s">
        <v>274</v>
      </c>
      <c r="G318" s="50" t="s">
        <v>64</v>
      </c>
      <c r="H318" s="50" t="s">
        <v>65</v>
      </c>
      <c r="I318" s="48">
        <v>200</v>
      </c>
      <c r="J318" s="48">
        <v>0.86</v>
      </c>
      <c r="K318" s="2">
        <f t="shared" si="41"/>
        <v>0.119999997317791</v>
      </c>
      <c r="L318" s="2">
        <f t="shared" si="42"/>
        <v>0</v>
      </c>
      <c r="M318" s="51"/>
      <c r="N318" s="52"/>
      <c r="O318" s="49"/>
      <c r="P318" s="53"/>
      <c r="Q318" s="49"/>
      <c r="R318" s="54"/>
      <c r="S318" s="49"/>
      <c r="T318" s="55"/>
      <c r="U318" s="49"/>
      <c r="V318" s="56"/>
      <c r="W318" s="49"/>
      <c r="X318" s="57"/>
      <c r="Y318" s="49"/>
      <c r="Z318" s="58"/>
      <c r="AA318" s="49"/>
      <c r="AB318" s="48"/>
      <c r="AC318" s="49"/>
      <c r="AD318" s="48"/>
      <c r="AE318" s="49"/>
      <c r="AF318" s="59"/>
      <c r="AG318" s="49"/>
      <c r="AH318" s="60"/>
      <c r="AI318" s="49"/>
      <c r="AJ318" s="48"/>
      <c r="AK318" s="48"/>
      <c r="AL318" s="49"/>
      <c r="AM318" s="48">
        <v>0.119999997317791</v>
      </c>
      <c r="AN318" s="49">
        <v>14.6723996720463</v>
      </c>
      <c r="AO318" s="59"/>
      <c r="AP318" s="49"/>
      <c r="AQ318" s="48"/>
      <c r="AR318" s="49"/>
      <c r="AS318" s="51"/>
      <c r="AT318" s="49" t="str">
        <f>IF(AS318&gt;0,AS318*[1]Sheet1!$AT$1,"")</f>
        <v/>
      </c>
      <c r="AU318" s="51"/>
      <c r="AV318" s="49" t="str">
        <f>IF(AU318&gt;0,AU318*[1]Sheet1!$AV$1,"")</f>
        <v/>
      </c>
      <c r="AW318" s="48"/>
      <c r="AX318" s="49" t="str">
        <f>IF(AW318&gt;0,AW318*[1]Sheet1!$AX$1,"")</f>
        <v/>
      </c>
      <c r="AY318" s="48"/>
      <c r="AZ318" s="48"/>
      <c r="BA318" s="5">
        <f t="shared" si="43"/>
        <v>14.6723996720463</v>
      </c>
      <c r="BB318" s="11">
        <f t="shared" si="44"/>
        <v>3.4139889247437346E-4</v>
      </c>
      <c r="BC318" s="5">
        <f t="shared" si="45"/>
        <v>0.34139889247437344</v>
      </c>
      <c r="BD318" s="62"/>
      <c r="BE318" s="49"/>
    </row>
    <row r="319" spans="1:57" s="61" customFormat="1" x14ac:dyDescent="0.3">
      <c r="A319" s="50" t="s">
        <v>1040</v>
      </c>
      <c r="B319" s="50" t="s">
        <v>212</v>
      </c>
      <c r="C319" s="50" t="s">
        <v>213</v>
      </c>
      <c r="D319" s="50" t="s">
        <v>214</v>
      </c>
      <c r="E319" s="50" t="s">
        <v>66</v>
      </c>
      <c r="F319" s="50" t="s">
        <v>274</v>
      </c>
      <c r="G319" s="50" t="s">
        <v>64</v>
      </c>
      <c r="H319" s="50" t="s">
        <v>65</v>
      </c>
      <c r="I319" s="48">
        <v>200</v>
      </c>
      <c r="J319" s="48">
        <v>40.5</v>
      </c>
      <c r="K319" s="2">
        <f t="shared" si="41"/>
        <v>22.889999389648441</v>
      </c>
      <c r="L319" s="2">
        <f t="shared" si="42"/>
        <v>0</v>
      </c>
      <c r="M319" s="51"/>
      <c r="N319" s="52"/>
      <c r="O319" s="49"/>
      <c r="P319" s="53"/>
      <c r="Q319" s="49"/>
      <c r="R319" s="54"/>
      <c r="S319" s="49"/>
      <c r="T319" s="55"/>
      <c r="U319" s="49"/>
      <c r="V319" s="56"/>
      <c r="W319" s="49"/>
      <c r="X319" s="57"/>
      <c r="Y319" s="49"/>
      <c r="Z319" s="58"/>
      <c r="AA319" s="49"/>
      <c r="AB319" s="48"/>
      <c r="AC319" s="49"/>
      <c r="AD319" s="48"/>
      <c r="AE319" s="49"/>
      <c r="AF319" s="59"/>
      <c r="AG319" s="49"/>
      <c r="AH319" s="60"/>
      <c r="AI319" s="49"/>
      <c r="AJ319" s="48"/>
      <c r="AK319" s="48"/>
      <c r="AL319" s="49"/>
      <c r="AM319" s="48">
        <v>22.889999389648441</v>
      </c>
      <c r="AN319" s="49">
        <v>2798.7602253723139</v>
      </c>
      <c r="AO319" s="59"/>
      <c r="AP319" s="49"/>
      <c r="AQ319" s="48"/>
      <c r="AR319" s="49"/>
      <c r="AS319" s="51"/>
      <c r="AT319" s="49" t="str">
        <f>IF(AS319&gt;0,AS319*[1]Sheet1!$AT$1,"")</f>
        <v/>
      </c>
      <c r="AU319" s="51"/>
      <c r="AV319" s="49" t="str">
        <f>IF(AU319&gt;0,AU319*[1]Sheet1!$AV$1,"")</f>
        <v/>
      </c>
      <c r="AW319" s="48"/>
      <c r="AX319" s="49" t="str">
        <f>IF(AW319&gt;0,AW319*[1]Sheet1!$AX$1,"")</f>
        <v/>
      </c>
      <c r="AY319" s="48"/>
      <c r="AZ319" s="48"/>
      <c r="BA319" s="5">
        <f t="shared" si="43"/>
        <v>2798.7602253723139</v>
      </c>
      <c r="BB319" s="11">
        <f t="shared" si="44"/>
        <v>6.5121838458628706E-2</v>
      </c>
      <c r="BC319" s="5">
        <f t="shared" si="45"/>
        <v>65.121838458628702</v>
      </c>
      <c r="BD319" s="62"/>
      <c r="BE319" s="49"/>
    </row>
    <row r="320" spans="1:57" s="61" customFormat="1" x14ac:dyDescent="0.3">
      <c r="A320" s="50" t="s">
        <v>1040</v>
      </c>
      <c r="B320" s="50" t="s">
        <v>212</v>
      </c>
      <c r="C320" s="50" t="s">
        <v>213</v>
      </c>
      <c r="D320" s="50" t="s">
        <v>214</v>
      </c>
      <c r="E320" s="50" t="s">
        <v>72</v>
      </c>
      <c r="F320" s="50" t="s">
        <v>274</v>
      </c>
      <c r="G320" s="50" t="s">
        <v>64</v>
      </c>
      <c r="H320" s="50" t="s">
        <v>65</v>
      </c>
      <c r="I320" s="48">
        <v>200</v>
      </c>
      <c r="J320" s="48">
        <v>36.549999999999997</v>
      </c>
      <c r="K320" s="2">
        <f t="shared" si="41"/>
        <v>1.070000052452087</v>
      </c>
      <c r="L320" s="2">
        <f t="shared" si="42"/>
        <v>0</v>
      </c>
      <c r="M320" s="51"/>
      <c r="N320" s="52"/>
      <c r="O320" s="49"/>
      <c r="P320" s="53"/>
      <c r="Q320" s="49"/>
      <c r="R320" s="54"/>
      <c r="S320" s="49"/>
      <c r="T320" s="55"/>
      <c r="U320" s="49"/>
      <c r="V320" s="56"/>
      <c r="W320" s="49"/>
      <c r="X320" s="57"/>
      <c r="Y320" s="49"/>
      <c r="Z320" s="58"/>
      <c r="AA320" s="49"/>
      <c r="AB320" s="48"/>
      <c r="AC320" s="49"/>
      <c r="AD320" s="48"/>
      <c r="AE320" s="49"/>
      <c r="AF320" s="59"/>
      <c r="AG320" s="49"/>
      <c r="AH320" s="60"/>
      <c r="AI320" s="49"/>
      <c r="AJ320" s="48"/>
      <c r="AK320" s="48"/>
      <c r="AL320" s="49"/>
      <c r="AM320" s="48">
        <v>1.070000052452087</v>
      </c>
      <c r="AN320" s="49">
        <v>130.8289064133167</v>
      </c>
      <c r="AO320" s="59"/>
      <c r="AP320" s="49"/>
      <c r="AQ320" s="48"/>
      <c r="AR320" s="49"/>
      <c r="AS320" s="51"/>
      <c r="AT320" s="49" t="str">
        <f>IF(AS320&gt;0,AS320*[1]Sheet1!$AT$1,"")</f>
        <v/>
      </c>
      <c r="AU320" s="51"/>
      <c r="AV320" s="49" t="str">
        <f>IF(AU320&gt;0,AU320*[1]Sheet1!$AV$1,"")</f>
        <v/>
      </c>
      <c r="AW320" s="48"/>
      <c r="AX320" s="49" t="str">
        <f>IF(AW320&gt;0,AW320*[1]Sheet1!$AX$1,"")</f>
        <v/>
      </c>
      <c r="AY320" s="48"/>
      <c r="AZ320" s="48"/>
      <c r="BA320" s="5">
        <f t="shared" si="43"/>
        <v>130.8289064133167</v>
      </c>
      <c r="BB320" s="11">
        <f t="shared" si="44"/>
        <v>3.0441403418307073E-3</v>
      </c>
      <c r="BC320" s="5">
        <f t="shared" si="45"/>
        <v>3.0441403418307074</v>
      </c>
      <c r="BD320" s="62"/>
      <c r="BE320" s="49"/>
    </row>
    <row r="321" spans="1:57" s="61" customFormat="1" x14ac:dyDescent="0.3">
      <c r="A321" s="50" t="s">
        <v>1039</v>
      </c>
      <c r="B321" s="50" t="s">
        <v>212</v>
      </c>
      <c r="C321" s="50" t="s">
        <v>213</v>
      </c>
      <c r="D321" s="50" t="s">
        <v>214</v>
      </c>
      <c r="E321" s="50" t="s">
        <v>81</v>
      </c>
      <c r="F321" s="50" t="s">
        <v>274</v>
      </c>
      <c r="G321" s="50" t="s">
        <v>64</v>
      </c>
      <c r="H321" s="50" t="s">
        <v>65</v>
      </c>
      <c r="I321" s="48">
        <v>40</v>
      </c>
      <c r="J321" s="48">
        <v>0.13</v>
      </c>
      <c r="K321" s="2">
        <f t="shared" si="41"/>
        <v>0.12999999523162839</v>
      </c>
      <c r="L321" s="2">
        <f t="shared" si="42"/>
        <v>0</v>
      </c>
      <c r="M321" s="51"/>
      <c r="N321" s="52"/>
      <c r="O321" s="49"/>
      <c r="P321" s="53"/>
      <c r="Q321" s="49"/>
      <c r="R321" s="54"/>
      <c r="S321" s="49"/>
      <c r="T321" s="55"/>
      <c r="U321" s="49"/>
      <c r="V321" s="56"/>
      <c r="W321" s="49"/>
      <c r="X321" s="57"/>
      <c r="Y321" s="49"/>
      <c r="Z321" s="58"/>
      <c r="AA321" s="49"/>
      <c r="AB321" s="48"/>
      <c r="AC321" s="49"/>
      <c r="AD321" s="48"/>
      <c r="AE321" s="49"/>
      <c r="AF321" s="59"/>
      <c r="AG321" s="49"/>
      <c r="AH321" s="60"/>
      <c r="AI321" s="49"/>
      <c r="AJ321" s="48"/>
      <c r="AK321" s="48"/>
      <c r="AL321" s="49"/>
      <c r="AM321" s="48">
        <v>0.12999999523162839</v>
      </c>
      <c r="AN321" s="49">
        <v>15.89509941697121</v>
      </c>
      <c r="AO321" s="59"/>
      <c r="AP321" s="49"/>
      <c r="AQ321" s="48"/>
      <c r="AR321" s="49"/>
      <c r="AS321" s="51"/>
      <c r="AT321" s="49" t="str">
        <f>IF(AS321&gt;0,AS321*[1]Sheet1!$AT$1,"")</f>
        <v/>
      </c>
      <c r="AU321" s="51"/>
      <c r="AV321" s="49" t="str">
        <f>IF(AU321&gt;0,AU321*[1]Sheet1!$AV$1,"")</f>
        <v/>
      </c>
      <c r="AW321" s="48"/>
      <c r="AX321" s="49" t="str">
        <f>IF(AW321&gt;0,AW321*[1]Sheet1!$AX$1,"")</f>
        <v/>
      </c>
      <c r="AY321" s="48"/>
      <c r="AZ321" s="48"/>
      <c r="BA321" s="5">
        <f t="shared" si="43"/>
        <v>15.89509941697121</v>
      </c>
      <c r="BB321" s="11">
        <f t="shared" si="44"/>
        <v>3.6984879488136308E-4</v>
      </c>
      <c r="BC321" s="5">
        <f t="shared" si="45"/>
        <v>0.36984879488136307</v>
      </c>
      <c r="BD321" s="62"/>
      <c r="BE321" s="49"/>
    </row>
    <row r="322" spans="1:57" s="61" customFormat="1" x14ac:dyDescent="0.3">
      <c r="A322" s="50" t="s">
        <v>1039</v>
      </c>
      <c r="B322" s="50" t="s">
        <v>212</v>
      </c>
      <c r="C322" s="50" t="s">
        <v>213</v>
      </c>
      <c r="D322" s="50" t="s">
        <v>214</v>
      </c>
      <c r="E322" s="50" t="s">
        <v>62</v>
      </c>
      <c r="F322" s="50" t="s">
        <v>274</v>
      </c>
      <c r="G322" s="50" t="s">
        <v>64</v>
      </c>
      <c r="H322" s="50" t="s">
        <v>65</v>
      </c>
      <c r="I322" s="48">
        <v>40</v>
      </c>
      <c r="J322" s="48">
        <v>36.78</v>
      </c>
      <c r="K322" s="2">
        <f t="shared" si="41"/>
        <v>31.930000305175781</v>
      </c>
      <c r="L322" s="2">
        <f t="shared" si="42"/>
        <v>0</v>
      </c>
      <c r="M322" s="51"/>
      <c r="N322" s="52"/>
      <c r="O322" s="49"/>
      <c r="P322" s="53"/>
      <c r="Q322" s="49"/>
      <c r="R322" s="54"/>
      <c r="S322" s="49"/>
      <c r="T322" s="55"/>
      <c r="U322" s="49"/>
      <c r="V322" s="56"/>
      <c r="W322" s="49"/>
      <c r="X322" s="57"/>
      <c r="Y322" s="49"/>
      <c r="Z322" s="58"/>
      <c r="AA322" s="49"/>
      <c r="AB322" s="48"/>
      <c r="AC322" s="49"/>
      <c r="AD322" s="48"/>
      <c r="AE322" s="49"/>
      <c r="AF322" s="59"/>
      <c r="AG322" s="49"/>
      <c r="AH322" s="60"/>
      <c r="AI322" s="49"/>
      <c r="AJ322" s="48"/>
      <c r="AK322" s="48"/>
      <c r="AL322" s="49"/>
      <c r="AM322" s="48">
        <v>31.930000305175781</v>
      </c>
      <c r="AN322" s="49">
        <v>3904.0811373138431</v>
      </c>
      <c r="AO322" s="59"/>
      <c r="AP322" s="49"/>
      <c r="AQ322" s="48"/>
      <c r="AR322" s="49"/>
      <c r="AS322" s="51"/>
      <c r="AT322" s="49" t="str">
        <f>IF(AS322&gt;0,AS322*[1]Sheet1!$AT$1,"")</f>
        <v/>
      </c>
      <c r="AU322" s="51"/>
      <c r="AV322" s="49" t="str">
        <f>IF(AU322&gt;0,AU322*[1]Sheet1!$AV$1,"")</f>
        <v/>
      </c>
      <c r="AW322" s="48"/>
      <c r="AX322" s="49" t="str">
        <f>IF(AW322&gt;0,AW322*[1]Sheet1!$AX$1,"")</f>
        <v/>
      </c>
      <c r="AY322" s="48"/>
      <c r="AZ322" s="48"/>
      <c r="BA322" s="5">
        <f t="shared" si="43"/>
        <v>3904.0811373138431</v>
      </c>
      <c r="BB322" s="11">
        <f t="shared" si="44"/>
        <v>9.0840558204556554E-2</v>
      </c>
      <c r="BC322" s="5">
        <f t="shared" si="45"/>
        <v>90.840558204556558</v>
      </c>
      <c r="BD322" s="62"/>
      <c r="BE322" s="49"/>
    </row>
    <row r="323" spans="1:57" s="61" customFormat="1" x14ac:dyDescent="0.3">
      <c r="A323" s="50" t="s">
        <v>1039</v>
      </c>
      <c r="B323" s="50" t="s">
        <v>212</v>
      </c>
      <c r="C323" s="50" t="s">
        <v>213</v>
      </c>
      <c r="D323" s="50" t="s">
        <v>214</v>
      </c>
      <c r="E323" s="50" t="s">
        <v>66</v>
      </c>
      <c r="F323" s="50" t="s">
        <v>274</v>
      </c>
      <c r="G323" s="50" t="s">
        <v>64</v>
      </c>
      <c r="H323" s="50" t="s">
        <v>65</v>
      </c>
      <c r="I323" s="48">
        <v>40</v>
      </c>
      <c r="J323" s="48">
        <v>1.6</v>
      </c>
      <c r="K323" s="2">
        <f t="shared" si="41"/>
        <v>1.169999957084656</v>
      </c>
      <c r="L323" s="2">
        <f t="shared" si="42"/>
        <v>0</v>
      </c>
      <c r="M323" s="51"/>
      <c r="N323" s="52"/>
      <c r="O323" s="49"/>
      <c r="P323" s="53"/>
      <c r="Q323" s="49"/>
      <c r="R323" s="54"/>
      <c r="S323" s="49"/>
      <c r="T323" s="55"/>
      <c r="U323" s="49"/>
      <c r="V323" s="56"/>
      <c r="W323" s="49"/>
      <c r="X323" s="57"/>
      <c r="Y323" s="49"/>
      <c r="Z323" s="58"/>
      <c r="AA323" s="49"/>
      <c r="AB323" s="48"/>
      <c r="AC323" s="49"/>
      <c r="AD323" s="48"/>
      <c r="AE323" s="49"/>
      <c r="AF323" s="59"/>
      <c r="AG323" s="49"/>
      <c r="AH323" s="60"/>
      <c r="AI323" s="49"/>
      <c r="AJ323" s="48"/>
      <c r="AK323" s="48"/>
      <c r="AL323" s="49"/>
      <c r="AM323" s="48">
        <v>1.169999957084656</v>
      </c>
      <c r="AN323" s="49">
        <v>143.0558947527409</v>
      </c>
      <c r="AO323" s="59"/>
      <c r="AP323" s="49"/>
      <c r="AQ323" s="48"/>
      <c r="AR323" s="49"/>
      <c r="AS323" s="51"/>
      <c r="AT323" s="49" t="str">
        <f>IF(AS323&gt;0,AS323*[1]Sheet1!$AT$1,"")</f>
        <v/>
      </c>
      <c r="AU323" s="51"/>
      <c r="AV323" s="49" t="str">
        <f>IF(AU323&gt;0,AU323*[1]Sheet1!$AV$1,"")</f>
        <v/>
      </c>
      <c r="AW323" s="48"/>
      <c r="AX323" s="49" t="str">
        <f>IF(AW323&gt;0,AW323*[1]Sheet1!$AX$1,"")</f>
        <v/>
      </c>
      <c r="AY323" s="48"/>
      <c r="AZ323" s="48"/>
      <c r="BA323" s="5">
        <f t="shared" si="43"/>
        <v>143.0558947527409</v>
      </c>
      <c r="BB323" s="11">
        <f t="shared" si="44"/>
        <v>3.328639153932268E-3</v>
      </c>
      <c r="BC323" s="5">
        <f t="shared" si="45"/>
        <v>3.3286391539322677</v>
      </c>
      <c r="BD323" s="62"/>
      <c r="BE323" s="49"/>
    </row>
    <row r="324" spans="1:57" s="61" customFormat="1" x14ac:dyDescent="0.3">
      <c r="A324" s="50" t="s">
        <v>1038</v>
      </c>
      <c r="B324" s="50" t="s">
        <v>212</v>
      </c>
      <c r="C324" s="50" t="s">
        <v>213</v>
      </c>
      <c r="D324" s="50" t="s">
        <v>214</v>
      </c>
      <c r="E324" s="50" t="s">
        <v>86</v>
      </c>
      <c r="F324" s="50" t="s">
        <v>274</v>
      </c>
      <c r="G324" s="50" t="s">
        <v>64</v>
      </c>
      <c r="H324" s="50" t="s">
        <v>65</v>
      </c>
      <c r="I324" s="48">
        <v>40</v>
      </c>
      <c r="J324" s="48">
        <v>1.4</v>
      </c>
      <c r="K324" s="2">
        <f t="shared" ref="K324:K387" si="46">SUM(N324,P324,R324,T324,AB324,AD324,AF324,AH324,AK324,AO324,AQ324,V324,X324,Z324,BD324,AM324)</f>
        <v>1.070000052452087</v>
      </c>
      <c r="L324" s="2">
        <f t="shared" ref="L324:L387" si="47">SUM(M324,AJ324,AS324,AU324,AW324,AY324,AZ324)</f>
        <v>0</v>
      </c>
      <c r="M324" s="51"/>
      <c r="N324" s="52"/>
      <c r="O324" s="49"/>
      <c r="P324" s="53"/>
      <c r="Q324" s="49"/>
      <c r="R324" s="54"/>
      <c r="S324" s="49"/>
      <c r="T324" s="55"/>
      <c r="U324" s="49"/>
      <c r="V324" s="56"/>
      <c r="W324" s="49"/>
      <c r="X324" s="57"/>
      <c r="Y324" s="49"/>
      <c r="Z324" s="58"/>
      <c r="AA324" s="49"/>
      <c r="AB324" s="48"/>
      <c r="AC324" s="49"/>
      <c r="AD324" s="48"/>
      <c r="AE324" s="49"/>
      <c r="AF324" s="59"/>
      <c r="AG324" s="49"/>
      <c r="AH324" s="60"/>
      <c r="AI324" s="49"/>
      <c r="AJ324" s="48"/>
      <c r="AK324" s="48"/>
      <c r="AL324" s="49"/>
      <c r="AM324" s="48">
        <v>1.070000052452087</v>
      </c>
      <c r="AN324" s="49">
        <v>130.8289064133167</v>
      </c>
      <c r="AO324" s="59"/>
      <c r="AP324" s="49"/>
      <c r="AQ324" s="48"/>
      <c r="AR324" s="49"/>
      <c r="AS324" s="51"/>
      <c r="AT324" s="49" t="str">
        <f>IF(AS324&gt;0,AS324*[1]Sheet1!$AT$1,"")</f>
        <v/>
      </c>
      <c r="AU324" s="51"/>
      <c r="AV324" s="49" t="str">
        <f>IF(AU324&gt;0,AU324*[1]Sheet1!$AV$1,"")</f>
        <v/>
      </c>
      <c r="AW324" s="48"/>
      <c r="AX324" s="49" t="str">
        <f>IF(AW324&gt;0,AW324*[1]Sheet1!$AX$1,"")</f>
        <v/>
      </c>
      <c r="AY324" s="48"/>
      <c r="AZ324" s="48"/>
      <c r="BA324" s="5">
        <f t="shared" ref="BA324:BA387" si="48">SUM(O324,Q324,S324,U324,AC324,AE324,AG324,AI324,AL324,AP324,AR324,W324,Y324,AA324,BE324,AN324)</f>
        <v>130.8289064133167</v>
      </c>
      <c r="BB324" s="11">
        <f t="shared" ref="BB324:BB387" si="49">(BA324/$BA$2287)*100</f>
        <v>3.0441403418307073E-3</v>
      </c>
      <c r="BC324" s="5">
        <f t="shared" ref="BC324:BC387" si="50">(BB324/100)*$BC$1</f>
        <v>3.0441403418307074</v>
      </c>
      <c r="BD324" s="62"/>
      <c r="BE324" s="49"/>
    </row>
    <row r="325" spans="1:57" s="61" customFormat="1" x14ac:dyDescent="0.3">
      <c r="A325" s="50" t="s">
        <v>1038</v>
      </c>
      <c r="B325" s="50" t="s">
        <v>212</v>
      </c>
      <c r="C325" s="50" t="s">
        <v>213</v>
      </c>
      <c r="D325" s="50" t="s">
        <v>214</v>
      </c>
      <c r="E325" s="50" t="s">
        <v>81</v>
      </c>
      <c r="F325" s="50" t="s">
        <v>274</v>
      </c>
      <c r="G325" s="50" t="s">
        <v>64</v>
      </c>
      <c r="H325" s="50" t="s">
        <v>65</v>
      </c>
      <c r="I325" s="48">
        <v>40</v>
      </c>
      <c r="J325" s="48">
        <v>36.299999999999997</v>
      </c>
      <c r="K325" s="2">
        <f t="shared" si="46"/>
        <v>33.830001831054688</v>
      </c>
      <c r="L325" s="2">
        <f t="shared" si="47"/>
        <v>0</v>
      </c>
      <c r="M325" s="51"/>
      <c r="N325" s="52"/>
      <c r="O325" s="49"/>
      <c r="P325" s="53"/>
      <c r="Q325" s="49"/>
      <c r="R325" s="54"/>
      <c r="S325" s="49"/>
      <c r="T325" s="55"/>
      <c r="U325" s="49"/>
      <c r="V325" s="56"/>
      <c r="W325" s="49"/>
      <c r="X325" s="57"/>
      <c r="Y325" s="49"/>
      <c r="Z325" s="58"/>
      <c r="AA325" s="49"/>
      <c r="AB325" s="48"/>
      <c r="AC325" s="49"/>
      <c r="AD325" s="48"/>
      <c r="AE325" s="49"/>
      <c r="AF325" s="59"/>
      <c r="AG325" s="49"/>
      <c r="AH325" s="60"/>
      <c r="AI325" s="49"/>
      <c r="AJ325" s="48"/>
      <c r="AK325" s="48"/>
      <c r="AL325" s="49"/>
      <c r="AM325" s="48">
        <v>33.830001831054688</v>
      </c>
      <c r="AN325" s="49">
        <v>4136.3943238830561</v>
      </c>
      <c r="AO325" s="59"/>
      <c r="AP325" s="49"/>
      <c r="AQ325" s="48"/>
      <c r="AR325" s="49"/>
      <c r="AS325" s="51"/>
      <c r="AT325" s="49" t="str">
        <f>IF(AS325&gt;0,AS325*[1]Sheet1!$AT$1,"")</f>
        <v/>
      </c>
      <c r="AU325" s="51"/>
      <c r="AV325" s="49" t="str">
        <f>IF(AU325&gt;0,AU325*[1]Sheet1!$AV$1,"")</f>
        <v/>
      </c>
      <c r="AW325" s="48"/>
      <c r="AX325" s="49" t="str">
        <f>IF(AW325&gt;0,AW325*[1]Sheet1!$AX$1,"")</f>
        <v/>
      </c>
      <c r="AY325" s="48"/>
      <c r="AZ325" s="48"/>
      <c r="BA325" s="5">
        <f t="shared" si="48"/>
        <v>4136.3943238830561</v>
      </c>
      <c r="BB325" s="11">
        <f t="shared" si="49"/>
        <v>9.6246045130667562E-2</v>
      </c>
      <c r="BC325" s="5">
        <f t="shared" si="50"/>
        <v>96.246045130667568</v>
      </c>
      <c r="BD325" s="62"/>
      <c r="BE325" s="49"/>
    </row>
    <row r="326" spans="1:57" s="61" customFormat="1" x14ac:dyDescent="0.3">
      <c r="A326" s="50" t="s">
        <v>1037</v>
      </c>
      <c r="B326" s="50" t="s">
        <v>212</v>
      </c>
      <c r="C326" s="50" t="s">
        <v>213</v>
      </c>
      <c r="D326" s="50" t="s">
        <v>214</v>
      </c>
      <c r="E326" s="50" t="s">
        <v>86</v>
      </c>
      <c r="F326" s="50" t="s">
        <v>274</v>
      </c>
      <c r="G326" s="50" t="s">
        <v>64</v>
      </c>
      <c r="H326" s="50" t="s">
        <v>65</v>
      </c>
      <c r="I326" s="48">
        <v>40</v>
      </c>
      <c r="J326" s="48">
        <v>39.26</v>
      </c>
      <c r="K326" s="2">
        <f t="shared" si="46"/>
        <v>21.670000076293949</v>
      </c>
      <c r="L326" s="2">
        <f t="shared" si="47"/>
        <v>0</v>
      </c>
      <c r="M326" s="51"/>
      <c r="N326" s="52"/>
      <c r="O326" s="49"/>
      <c r="P326" s="53"/>
      <c r="Q326" s="49"/>
      <c r="R326" s="54"/>
      <c r="S326" s="49"/>
      <c r="T326" s="55"/>
      <c r="U326" s="49"/>
      <c r="V326" s="56"/>
      <c r="W326" s="49"/>
      <c r="X326" s="57"/>
      <c r="Y326" s="49"/>
      <c r="Z326" s="58"/>
      <c r="AA326" s="49"/>
      <c r="AB326" s="48"/>
      <c r="AC326" s="49"/>
      <c r="AD326" s="48"/>
      <c r="AE326" s="49"/>
      <c r="AF326" s="59"/>
      <c r="AG326" s="49"/>
      <c r="AH326" s="60"/>
      <c r="AI326" s="49"/>
      <c r="AJ326" s="48"/>
      <c r="AK326" s="48"/>
      <c r="AL326" s="49"/>
      <c r="AM326" s="48">
        <v>21.670000076293949</v>
      </c>
      <c r="AN326" s="49">
        <v>2649.5909093284599</v>
      </c>
      <c r="AO326" s="59"/>
      <c r="AP326" s="49"/>
      <c r="AQ326" s="48"/>
      <c r="AR326" s="49"/>
      <c r="AS326" s="51"/>
      <c r="AT326" s="49" t="str">
        <f>IF(AS326&gt;0,AS326*[1]Sheet1!$AT$1,"")</f>
        <v/>
      </c>
      <c r="AU326" s="51"/>
      <c r="AV326" s="49" t="str">
        <f>IF(AU326&gt;0,AU326*[1]Sheet1!$AV$1,"")</f>
        <v/>
      </c>
      <c r="AW326" s="48"/>
      <c r="AX326" s="49" t="str">
        <f>IF(AW326&gt;0,AW326*[1]Sheet1!$AX$1,"")</f>
        <v/>
      </c>
      <c r="AY326" s="48"/>
      <c r="AZ326" s="48"/>
      <c r="BA326" s="5">
        <f t="shared" si="48"/>
        <v>2649.5909093284599</v>
      </c>
      <c r="BB326" s="11">
        <f t="shared" si="49"/>
        <v>6.1650951594392336E-2</v>
      </c>
      <c r="BC326" s="5">
        <f t="shared" si="50"/>
        <v>61.650951594392332</v>
      </c>
      <c r="BD326" s="62"/>
      <c r="BE326" s="49"/>
    </row>
    <row r="327" spans="1:57" s="61" customFormat="1" x14ac:dyDescent="0.3">
      <c r="A327" s="50" t="s">
        <v>1036</v>
      </c>
      <c r="B327" s="50" t="s">
        <v>1035</v>
      </c>
      <c r="C327" s="50" t="s">
        <v>123</v>
      </c>
      <c r="D327" s="50" t="s">
        <v>350</v>
      </c>
      <c r="E327" s="50" t="s">
        <v>76</v>
      </c>
      <c r="F327" s="50" t="s">
        <v>274</v>
      </c>
      <c r="G327" s="50" t="s">
        <v>64</v>
      </c>
      <c r="H327" s="50" t="s">
        <v>65</v>
      </c>
      <c r="I327" s="48">
        <v>320</v>
      </c>
      <c r="J327" s="48">
        <v>38.770000000000003</v>
      </c>
      <c r="K327" s="2">
        <f t="shared" si="46"/>
        <v>0.30000001192092901</v>
      </c>
      <c r="L327" s="2">
        <f t="shared" si="47"/>
        <v>0</v>
      </c>
      <c r="M327" s="51"/>
      <c r="N327" s="52"/>
      <c r="O327" s="49"/>
      <c r="P327" s="53"/>
      <c r="Q327" s="49"/>
      <c r="R327" s="54"/>
      <c r="S327" s="49"/>
      <c r="T327" s="55"/>
      <c r="U327" s="49"/>
      <c r="V327" s="56"/>
      <c r="W327" s="49"/>
      <c r="X327" s="57"/>
      <c r="Y327" s="49"/>
      <c r="Z327" s="58"/>
      <c r="AA327" s="49"/>
      <c r="AB327" s="48"/>
      <c r="AC327" s="49"/>
      <c r="AD327" s="48"/>
      <c r="AE327" s="49"/>
      <c r="AF327" s="59"/>
      <c r="AG327" s="49"/>
      <c r="AH327" s="60"/>
      <c r="AI327" s="49"/>
      <c r="AJ327" s="48"/>
      <c r="AK327" s="48"/>
      <c r="AL327" s="49"/>
      <c r="AM327" s="48">
        <v>0.30000001192092901</v>
      </c>
      <c r="AN327" s="49">
        <v>36.68100145757198</v>
      </c>
      <c r="AO327" s="59"/>
      <c r="AP327" s="49"/>
      <c r="AQ327" s="48"/>
      <c r="AR327" s="49"/>
      <c r="AS327" s="51"/>
      <c r="AT327" s="49" t="str">
        <f>IF(AS327&gt;0,AS327*[1]Sheet1!$AT$1,"")</f>
        <v/>
      </c>
      <c r="AU327" s="51"/>
      <c r="AV327" s="49" t="str">
        <f>IF(AU327&gt;0,AU327*[1]Sheet1!$AV$1,"")</f>
        <v/>
      </c>
      <c r="AW327" s="48"/>
      <c r="AX327" s="49" t="str">
        <f>IF(AW327&gt;0,AW327*[1]Sheet1!$AX$1,"")</f>
        <v/>
      </c>
      <c r="AY327" s="48"/>
      <c r="AZ327" s="48"/>
      <c r="BA327" s="5">
        <f t="shared" si="48"/>
        <v>36.68100145757198</v>
      </c>
      <c r="BB327" s="11">
        <f t="shared" si="49"/>
        <v>8.5349728417801764E-4</v>
      </c>
      <c r="BC327" s="5">
        <f t="shared" si="50"/>
        <v>0.85349728417801762</v>
      </c>
      <c r="BD327" s="62"/>
      <c r="BE327" s="49"/>
    </row>
    <row r="328" spans="1:57" s="61" customFormat="1" x14ac:dyDescent="0.3">
      <c r="A328" s="50" t="s">
        <v>1036</v>
      </c>
      <c r="B328" s="50" t="s">
        <v>1035</v>
      </c>
      <c r="C328" s="50" t="s">
        <v>123</v>
      </c>
      <c r="D328" s="50" t="s">
        <v>350</v>
      </c>
      <c r="E328" s="50" t="s">
        <v>86</v>
      </c>
      <c r="F328" s="50" t="s">
        <v>274</v>
      </c>
      <c r="G328" s="50" t="s">
        <v>64</v>
      </c>
      <c r="H328" s="50" t="s">
        <v>65</v>
      </c>
      <c r="I328" s="48">
        <v>320</v>
      </c>
      <c r="J328" s="48">
        <v>0.09</v>
      </c>
      <c r="K328" s="2">
        <f t="shared" si="46"/>
        <v>1.9999999552965161E-2</v>
      </c>
      <c r="L328" s="2">
        <f t="shared" si="47"/>
        <v>0</v>
      </c>
      <c r="M328" s="51"/>
      <c r="N328" s="52"/>
      <c r="O328" s="49"/>
      <c r="P328" s="53"/>
      <c r="Q328" s="49"/>
      <c r="R328" s="54"/>
      <c r="S328" s="49"/>
      <c r="T328" s="55"/>
      <c r="U328" s="49"/>
      <c r="V328" s="56"/>
      <c r="W328" s="49"/>
      <c r="X328" s="57"/>
      <c r="Y328" s="49"/>
      <c r="Z328" s="58"/>
      <c r="AA328" s="49"/>
      <c r="AB328" s="48"/>
      <c r="AC328" s="49"/>
      <c r="AD328" s="48"/>
      <c r="AE328" s="49"/>
      <c r="AF328" s="59"/>
      <c r="AG328" s="49"/>
      <c r="AH328" s="60"/>
      <c r="AI328" s="49"/>
      <c r="AJ328" s="48"/>
      <c r="AK328" s="48"/>
      <c r="AL328" s="49"/>
      <c r="AM328" s="48">
        <v>1.9999999552965161E-2</v>
      </c>
      <c r="AN328" s="49">
        <v>2.44539994534105</v>
      </c>
      <c r="AO328" s="59"/>
      <c r="AP328" s="49"/>
      <c r="AQ328" s="48"/>
      <c r="AR328" s="49"/>
      <c r="AS328" s="51"/>
      <c r="AT328" s="49" t="str">
        <f>IF(AS328&gt;0,AS328*[1]Sheet1!$AT$1,"")</f>
        <v/>
      </c>
      <c r="AU328" s="51"/>
      <c r="AV328" s="49" t="str">
        <f>IF(AU328&gt;0,AU328*[1]Sheet1!$AV$1,"")</f>
        <v/>
      </c>
      <c r="AW328" s="48"/>
      <c r="AX328" s="49" t="str">
        <f>IF(AW328&gt;0,AW328*[1]Sheet1!$AX$1,"")</f>
        <v/>
      </c>
      <c r="AY328" s="48"/>
      <c r="AZ328" s="48"/>
      <c r="BA328" s="5">
        <f t="shared" si="48"/>
        <v>2.44539994534105</v>
      </c>
      <c r="BB328" s="11">
        <f t="shared" si="49"/>
        <v>5.6899815412395583E-5</v>
      </c>
      <c r="BC328" s="5">
        <f t="shared" si="50"/>
        <v>5.6899815412395582E-2</v>
      </c>
      <c r="BD328" s="62"/>
      <c r="BE328" s="49"/>
    </row>
    <row r="329" spans="1:57" s="61" customFormat="1" x14ac:dyDescent="0.3">
      <c r="A329" s="50" t="s">
        <v>1036</v>
      </c>
      <c r="B329" s="50" t="s">
        <v>1035</v>
      </c>
      <c r="C329" s="50" t="s">
        <v>123</v>
      </c>
      <c r="D329" s="50" t="s">
        <v>350</v>
      </c>
      <c r="E329" s="50" t="s">
        <v>91</v>
      </c>
      <c r="F329" s="50" t="s">
        <v>274</v>
      </c>
      <c r="G329" s="50" t="s">
        <v>64</v>
      </c>
      <c r="H329" s="50" t="s">
        <v>65</v>
      </c>
      <c r="I329" s="48">
        <v>320</v>
      </c>
      <c r="J329" s="48">
        <v>39.35</v>
      </c>
      <c r="K329" s="2">
        <f t="shared" si="46"/>
        <v>36.389999389648438</v>
      </c>
      <c r="L329" s="2">
        <f t="shared" si="47"/>
        <v>0</v>
      </c>
      <c r="M329" s="51"/>
      <c r="N329" s="52"/>
      <c r="O329" s="49"/>
      <c r="P329" s="53"/>
      <c r="Q329" s="49"/>
      <c r="R329" s="54"/>
      <c r="S329" s="49"/>
      <c r="T329" s="55"/>
      <c r="U329" s="49"/>
      <c r="V329" s="56"/>
      <c r="W329" s="49"/>
      <c r="X329" s="57"/>
      <c r="Y329" s="49"/>
      <c r="Z329" s="58"/>
      <c r="AA329" s="49"/>
      <c r="AB329" s="48"/>
      <c r="AC329" s="49"/>
      <c r="AD329" s="48"/>
      <c r="AE329" s="49"/>
      <c r="AF329" s="59"/>
      <c r="AG329" s="49"/>
      <c r="AH329" s="60"/>
      <c r="AI329" s="49"/>
      <c r="AJ329" s="48"/>
      <c r="AK329" s="48"/>
      <c r="AL329" s="49"/>
      <c r="AM329" s="48">
        <v>36.389999389648438</v>
      </c>
      <c r="AN329" s="49">
        <v>4449.4052253723139</v>
      </c>
      <c r="AO329" s="59"/>
      <c r="AP329" s="49"/>
      <c r="AQ329" s="48"/>
      <c r="AR329" s="49"/>
      <c r="AS329" s="51"/>
      <c r="AT329" s="49" t="str">
        <f>IF(AS329&gt;0,AS329*[1]Sheet1!$AT$1,"")</f>
        <v/>
      </c>
      <c r="AU329" s="51"/>
      <c r="AV329" s="49" t="str">
        <f>IF(AU329&gt;0,AU329*[1]Sheet1!$AV$1,"")</f>
        <v/>
      </c>
      <c r="AW329" s="48"/>
      <c r="AX329" s="49" t="str">
        <f>IF(AW329&gt;0,AW329*[1]Sheet1!$AX$1,"")</f>
        <v/>
      </c>
      <c r="AY329" s="48"/>
      <c r="AZ329" s="48"/>
      <c r="BA329" s="5">
        <f t="shared" si="48"/>
        <v>4449.4052253723139</v>
      </c>
      <c r="BB329" s="11">
        <f t="shared" si="49"/>
        <v>0.10352921472046749</v>
      </c>
      <c r="BC329" s="5">
        <f t="shared" si="50"/>
        <v>103.52921472046748</v>
      </c>
      <c r="BD329" s="62"/>
      <c r="BE329" s="49"/>
    </row>
    <row r="330" spans="1:57" s="61" customFormat="1" x14ac:dyDescent="0.3">
      <c r="A330" s="50" t="s">
        <v>1036</v>
      </c>
      <c r="B330" s="50" t="s">
        <v>1035</v>
      </c>
      <c r="C330" s="50" t="s">
        <v>123</v>
      </c>
      <c r="D330" s="50" t="s">
        <v>350</v>
      </c>
      <c r="E330" s="50" t="s">
        <v>94</v>
      </c>
      <c r="F330" s="50" t="s">
        <v>274</v>
      </c>
      <c r="G330" s="50" t="s">
        <v>64</v>
      </c>
      <c r="H330" s="50" t="s">
        <v>65</v>
      </c>
      <c r="I330" s="48">
        <v>320</v>
      </c>
      <c r="J330" s="48">
        <v>38.36</v>
      </c>
      <c r="K330" s="2">
        <f t="shared" si="46"/>
        <v>33.979999542236328</v>
      </c>
      <c r="L330" s="2">
        <f t="shared" si="47"/>
        <v>0</v>
      </c>
      <c r="M330" s="51"/>
      <c r="N330" s="52"/>
      <c r="O330" s="49"/>
      <c r="P330" s="53"/>
      <c r="Q330" s="49"/>
      <c r="R330" s="54"/>
      <c r="S330" s="49"/>
      <c r="T330" s="55"/>
      <c r="U330" s="49"/>
      <c r="V330" s="56"/>
      <c r="W330" s="49"/>
      <c r="X330" s="57"/>
      <c r="Y330" s="49"/>
      <c r="Z330" s="58"/>
      <c r="AA330" s="49"/>
      <c r="AB330" s="48"/>
      <c r="AC330" s="49"/>
      <c r="AD330" s="48"/>
      <c r="AE330" s="49"/>
      <c r="AF330" s="59"/>
      <c r="AG330" s="49"/>
      <c r="AH330" s="60"/>
      <c r="AI330" s="49"/>
      <c r="AJ330" s="48"/>
      <c r="AK330" s="48"/>
      <c r="AL330" s="49"/>
      <c r="AM330" s="48">
        <v>33.979999542236328</v>
      </c>
      <c r="AN330" s="49">
        <v>4154.7345440292356</v>
      </c>
      <c r="AO330" s="59"/>
      <c r="AP330" s="49"/>
      <c r="AQ330" s="48"/>
      <c r="AR330" s="49"/>
      <c r="AS330" s="51"/>
      <c r="AT330" s="49" t="str">
        <f>IF(AS330&gt;0,AS330*[1]Sheet1!$AT$1,"")</f>
        <v/>
      </c>
      <c r="AU330" s="51"/>
      <c r="AV330" s="49" t="str">
        <f>IF(AU330&gt;0,AU330*[1]Sheet1!$AV$1,"")</f>
        <v/>
      </c>
      <c r="AW330" s="48"/>
      <c r="AX330" s="49" t="str">
        <f>IF(AW330&gt;0,AW330*[1]Sheet1!$AX$1,"")</f>
        <v/>
      </c>
      <c r="AY330" s="48"/>
      <c r="AZ330" s="48"/>
      <c r="BA330" s="5">
        <f t="shared" si="48"/>
        <v>4154.7345440292356</v>
      </c>
      <c r="BB330" s="11">
        <f t="shared" si="49"/>
        <v>9.6672787244131864E-2</v>
      </c>
      <c r="BC330" s="5">
        <f t="shared" si="50"/>
        <v>96.672787244131868</v>
      </c>
      <c r="BD330" s="62"/>
      <c r="BE330" s="49"/>
    </row>
    <row r="331" spans="1:57" s="61" customFormat="1" x14ac:dyDescent="0.3">
      <c r="A331" s="50" t="s">
        <v>1036</v>
      </c>
      <c r="B331" s="50" t="s">
        <v>1035</v>
      </c>
      <c r="C331" s="50" t="s">
        <v>123</v>
      </c>
      <c r="D331" s="50" t="s">
        <v>350</v>
      </c>
      <c r="E331" s="50" t="s">
        <v>68</v>
      </c>
      <c r="F331" s="50" t="s">
        <v>274</v>
      </c>
      <c r="G331" s="50" t="s">
        <v>64</v>
      </c>
      <c r="H331" s="50" t="s">
        <v>65</v>
      </c>
      <c r="I331" s="48">
        <v>320</v>
      </c>
      <c r="J331" s="48">
        <v>39.869999999999997</v>
      </c>
      <c r="K331" s="2">
        <f t="shared" si="46"/>
        <v>30.54999923706055</v>
      </c>
      <c r="L331" s="2">
        <f t="shared" si="47"/>
        <v>0</v>
      </c>
      <c r="M331" s="51"/>
      <c r="N331" s="52"/>
      <c r="O331" s="49"/>
      <c r="P331" s="53"/>
      <c r="Q331" s="49"/>
      <c r="R331" s="54"/>
      <c r="S331" s="49"/>
      <c r="T331" s="55"/>
      <c r="U331" s="49"/>
      <c r="V331" s="56"/>
      <c r="W331" s="49"/>
      <c r="X331" s="57"/>
      <c r="Y331" s="49"/>
      <c r="Z331" s="58"/>
      <c r="AA331" s="49"/>
      <c r="AB331" s="48"/>
      <c r="AC331" s="49"/>
      <c r="AD331" s="48"/>
      <c r="AE331" s="49"/>
      <c r="AF331" s="59"/>
      <c r="AG331" s="49"/>
      <c r="AH331" s="60"/>
      <c r="AI331" s="49"/>
      <c r="AJ331" s="48"/>
      <c r="AK331" s="48"/>
      <c r="AL331" s="49"/>
      <c r="AM331" s="48">
        <v>30.54999923706055</v>
      </c>
      <c r="AN331" s="49">
        <v>3735.3484067153931</v>
      </c>
      <c r="AO331" s="59"/>
      <c r="AP331" s="49"/>
      <c r="AQ331" s="48"/>
      <c r="AR331" s="49"/>
      <c r="AS331" s="51"/>
      <c r="AT331" s="49" t="str">
        <f>IF(AS331&gt;0,AS331*[1]Sheet1!$AT$1,"")</f>
        <v/>
      </c>
      <c r="AU331" s="51"/>
      <c r="AV331" s="49" t="str">
        <f>IF(AU331&gt;0,AU331*[1]Sheet1!$AV$1,"")</f>
        <v/>
      </c>
      <c r="AW331" s="48"/>
      <c r="AX331" s="49" t="str">
        <f>IF(AW331&gt;0,AW331*[1]Sheet1!$AX$1,"")</f>
        <v/>
      </c>
      <c r="AY331" s="48"/>
      <c r="AZ331" s="48"/>
      <c r="BA331" s="5">
        <f t="shared" si="48"/>
        <v>3735.3484067153931</v>
      </c>
      <c r="BB331" s="11">
        <f t="shared" si="49"/>
        <v>8.6914467814568311E-2</v>
      </c>
      <c r="BC331" s="5">
        <f t="shared" si="50"/>
        <v>86.914467814568312</v>
      </c>
      <c r="BD331" s="62"/>
      <c r="BE331" s="49"/>
    </row>
    <row r="332" spans="1:57" s="61" customFormat="1" x14ac:dyDescent="0.3">
      <c r="A332" s="50" t="s">
        <v>1036</v>
      </c>
      <c r="B332" s="50" t="s">
        <v>1035</v>
      </c>
      <c r="C332" s="50" t="s">
        <v>123</v>
      </c>
      <c r="D332" s="50" t="s">
        <v>350</v>
      </c>
      <c r="E332" s="50" t="s">
        <v>67</v>
      </c>
      <c r="F332" s="50" t="s">
        <v>274</v>
      </c>
      <c r="G332" s="50" t="s">
        <v>64</v>
      </c>
      <c r="H332" s="50" t="s">
        <v>65</v>
      </c>
      <c r="I332" s="48">
        <v>320</v>
      </c>
      <c r="J332" s="48">
        <v>40.33</v>
      </c>
      <c r="K332" s="2">
        <f t="shared" si="46"/>
        <v>9.9899997711181641</v>
      </c>
      <c r="L332" s="2">
        <f t="shared" si="47"/>
        <v>0</v>
      </c>
      <c r="M332" s="51"/>
      <c r="N332" s="52"/>
      <c r="O332" s="49"/>
      <c r="P332" s="53"/>
      <c r="Q332" s="49"/>
      <c r="R332" s="54"/>
      <c r="S332" s="49"/>
      <c r="T332" s="55"/>
      <c r="U332" s="49"/>
      <c r="V332" s="56"/>
      <c r="W332" s="49"/>
      <c r="X332" s="57"/>
      <c r="Y332" s="49"/>
      <c r="Z332" s="58"/>
      <c r="AA332" s="49"/>
      <c r="AB332" s="48"/>
      <c r="AC332" s="49"/>
      <c r="AD332" s="48"/>
      <c r="AE332" s="49"/>
      <c r="AF332" s="59"/>
      <c r="AG332" s="49"/>
      <c r="AH332" s="60"/>
      <c r="AI332" s="49"/>
      <c r="AJ332" s="48"/>
      <c r="AK332" s="48"/>
      <c r="AL332" s="49"/>
      <c r="AM332" s="48">
        <v>9.9899997711181641</v>
      </c>
      <c r="AN332" s="49">
        <v>1221.4772720146179</v>
      </c>
      <c r="AO332" s="59"/>
      <c r="AP332" s="49"/>
      <c r="AQ332" s="48"/>
      <c r="AR332" s="49"/>
      <c r="AS332" s="51"/>
      <c r="AT332" s="49" t="str">
        <f>IF(AS332&gt;0,AS332*[1]Sheet1!$AT$1,"")</f>
        <v/>
      </c>
      <c r="AU332" s="51"/>
      <c r="AV332" s="49" t="str">
        <f>IF(AU332&gt;0,AU332*[1]Sheet1!$AV$1,"")</f>
        <v/>
      </c>
      <c r="AW332" s="48"/>
      <c r="AX332" s="49" t="str">
        <f>IF(AW332&gt;0,AW332*[1]Sheet1!$AX$1,"")</f>
        <v/>
      </c>
      <c r="AY332" s="48"/>
      <c r="AZ332" s="48"/>
      <c r="BA332" s="5">
        <f t="shared" si="48"/>
        <v>1221.4772720146179</v>
      </c>
      <c r="BB332" s="11">
        <f t="shared" si="49"/>
        <v>2.8421457782593973E-2</v>
      </c>
      <c r="BC332" s="5">
        <f t="shared" si="50"/>
        <v>28.421457782593972</v>
      </c>
      <c r="BD332" s="62"/>
      <c r="BE332" s="49"/>
    </row>
    <row r="333" spans="1:57" s="61" customFormat="1" x14ac:dyDescent="0.3">
      <c r="A333" s="50" t="s">
        <v>1036</v>
      </c>
      <c r="B333" s="50" t="s">
        <v>1035</v>
      </c>
      <c r="C333" s="50" t="s">
        <v>123</v>
      </c>
      <c r="D333" s="50" t="s">
        <v>350</v>
      </c>
      <c r="E333" s="50" t="s">
        <v>69</v>
      </c>
      <c r="F333" s="50" t="s">
        <v>274</v>
      </c>
      <c r="G333" s="50" t="s">
        <v>64</v>
      </c>
      <c r="H333" s="50" t="s">
        <v>65</v>
      </c>
      <c r="I333" s="48">
        <v>320</v>
      </c>
      <c r="J333" s="48">
        <v>39.25</v>
      </c>
      <c r="K333" s="2">
        <f t="shared" si="46"/>
        <v>2.7599999904632568</v>
      </c>
      <c r="L333" s="2">
        <f t="shared" si="47"/>
        <v>0</v>
      </c>
      <c r="M333" s="51"/>
      <c r="N333" s="52"/>
      <c r="O333" s="49"/>
      <c r="P333" s="53"/>
      <c r="Q333" s="49"/>
      <c r="R333" s="54"/>
      <c r="S333" s="49"/>
      <c r="T333" s="55"/>
      <c r="U333" s="49"/>
      <c r="V333" s="56"/>
      <c r="W333" s="49"/>
      <c r="X333" s="57"/>
      <c r="Y333" s="49"/>
      <c r="Z333" s="58"/>
      <c r="AA333" s="49"/>
      <c r="AB333" s="48"/>
      <c r="AC333" s="49"/>
      <c r="AD333" s="48"/>
      <c r="AE333" s="49"/>
      <c r="AF333" s="59"/>
      <c r="AG333" s="49"/>
      <c r="AH333" s="60"/>
      <c r="AI333" s="49"/>
      <c r="AJ333" s="48"/>
      <c r="AK333" s="48"/>
      <c r="AL333" s="49"/>
      <c r="AM333" s="48">
        <v>2.7599999904632568</v>
      </c>
      <c r="AN333" s="49">
        <v>337.4651988339424</v>
      </c>
      <c r="AO333" s="59"/>
      <c r="AP333" s="49"/>
      <c r="AQ333" s="48"/>
      <c r="AR333" s="49"/>
      <c r="AS333" s="51"/>
      <c r="AT333" s="49" t="str">
        <f>IF(AS333&gt;0,AS333*[1]Sheet1!$AT$1,"")</f>
        <v/>
      </c>
      <c r="AU333" s="51"/>
      <c r="AV333" s="49" t="str">
        <f>IF(AU333&gt;0,AU333*[1]Sheet1!$AV$1,"")</f>
        <v/>
      </c>
      <c r="AW333" s="48"/>
      <c r="AX333" s="49" t="str">
        <f>IF(AW333&gt;0,AW333*[1]Sheet1!$AX$1,"")</f>
        <v/>
      </c>
      <c r="AY333" s="48"/>
      <c r="AZ333" s="48"/>
      <c r="BA333" s="5">
        <f t="shared" si="48"/>
        <v>337.4651988339424</v>
      </c>
      <c r="BB333" s="11">
        <f t="shared" si="49"/>
        <v>7.8521746752884258E-3</v>
      </c>
      <c r="BC333" s="5">
        <f t="shared" si="50"/>
        <v>7.8521746752884258</v>
      </c>
      <c r="BD333" s="62"/>
      <c r="BE333" s="49"/>
    </row>
    <row r="334" spans="1:57" s="61" customFormat="1" x14ac:dyDescent="0.3">
      <c r="A334" s="50" t="s">
        <v>1036</v>
      </c>
      <c r="B334" s="50" t="s">
        <v>1035</v>
      </c>
      <c r="C334" s="50" t="s">
        <v>123</v>
      </c>
      <c r="D334" s="50" t="s">
        <v>350</v>
      </c>
      <c r="E334" s="50" t="s">
        <v>70</v>
      </c>
      <c r="F334" s="50" t="s">
        <v>274</v>
      </c>
      <c r="G334" s="50" t="s">
        <v>64</v>
      </c>
      <c r="H334" s="50" t="s">
        <v>65</v>
      </c>
      <c r="I334" s="48">
        <v>320</v>
      </c>
      <c r="J334" s="48">
        <v>40.1</v>
      </c>
      <c r="K334" s="2">
        <f t="shared" si="46"/>
        <v>2.0499999523162842</v>
      </c>
      <c r="L334" s="2">
        <f t="shared" si="47"/>
        <v>0</v>
      </c>
      <c r="M334" s="51"/>
      <c r="N334" s="52"/>
      <c r="O334" s="49"/>
      <c r="P334" s="53"/>
      <c r="Q334" s="49"/>
      <c r="R334" s="54"/>
      <c r="S334" s="49"/>
      <c r="T334" s="55"/>
      <c r="U334" s="49"/>
      <c r="V334" s="56"/>
      <c r="W334" s="49"/>
      <c r="X334" s="57"/>
      <c r="Y334" s="49"/>
      <c r="Z334" s="58"/>
      <c r="AA334" s="49"/>
      <c r="AB334" s="48"/>
      <c r="AC334" s="49"/>
      <c r="AD334" s="48"/>
      <c r="AE334" s="49"/>
      <c r="AF334" s="59"/>
      <c r="AG334" s="49"/>
      <c r="AH334" s="60"/>
      <c r="AI334" s="49"/>
      <c r="AJ334" s="48"/>
      <c r="AK334" s="48"/>
      <c r="AL334" s="49"/>
      <c r="AM334" s="48">
        <v>2.0499999523162842</v>
      </c>
      <c r="AN334" s="49">
        <v>250.65349416971199</v>
      </c>
      <c r="AO334" s="59"/>
      <c r="AP334" s="49"/>
      <c r="AQ334" s="48"/>
      <c r="AR334" s="49"/>
      <c r="AS334" s="51"/>
      <c r="AT334" s="49" t="str">
        <f>IF(AS334&gt;0,AS334*[1]Sheet1!$AT$1,"")</f>
        <v/>
      </c>
      <c r="AU334" s="51"/>
      <c r="AV334" s="49" t="str">
        <f>IF(AU334&gt;0,AU334*[1]Sheet1!$AV$1,"")</f>
        <v/>
      </c>
      <c r="AW334" s="48"/>
      <c r="AX334" s="49" t="str">
        <f>IF(AW334&gt;0,AW334*[1]Sheet1!$AX$1,"")</f>
        <v/>
      </c>
      <c r="AY334" s="48"/>
      <c r="AZ334" s="48"/>
      <c r="BA334" s="5">
        <f t="shared" si="48"/>
        <v>250.65349416971199</v>
      </c>
      <c r="BB334" s="11">
        <f t="shared" si="49"/>
        <v>5.8322310744713382E-3</v>
      </c>
      <c r="BC334" s="5">
        <f t="shared" si="50"/>
        <v>5.8322310744713386</v>
      </c>
      <c r="BD334" s="62"/>
      <c r="BE334" s="49"/>
    </row>
    <row r="335" spans="1:57" s="61" customFormat="1" x14ac:dyDescent="0.3">
      <c r="A335" s="50" t="s">
        <v>1036</v>
      </c>
      <c r="B335" s="50" t="s">
        <v>1035</v>
      </c>
      <c r="C335" s="50" t="s">
        <v>123</v>
      </c>
      <c r="D335" s="50" t="s">
        <v>350</v>
      </c>
      <c r="E335" s="50" t="s">
        <v>75</v>
      </c>
      <c r="F335" s="50" t="s">
        <v>274</v>
      </c>
      <c r="G335" s="50" t="s">
        <v>64</v>
      </c>
      <c r="H335" s="50" t="s">
        <v>65</v>
      </c>
      <c r="I335" s="48">
        <v>320</v>
      </c>
      <c r="J335" s="48">
        <v>39.5</v>
      </c>
      <c r="K335" s="2">
        <f t="shared" si="46"/>
        <v>3.9999999105930328E-2</v>
      </c>
      <c r="L335" s="2">
        <f t="shared" si="47"/>
        <v>0</v>
      </c>
      <c r="M335" s="51"/>
      <c r="N335" s="52"/>
      <c r="O335" s="49"/>
      <c r="P335" s="53"/>
      <c r="Q335" s="49"/>
      <c r="R335" s="54"/>
      <c r="S335" s="49"/>
      <c r="T335" s="55"/>
      <c r="U335" s="49"/>
      <c r="V335" s="56"/>
      <c r="W335" s="49"/>
      <c r="X335" s="57"/>
      <c r="Y335" s="49"/>
      <c r="Z335" s="58"/>
      <c r="AA335" s="49"/>
      <c r="AB335" s="48"/>
      <c r="AC335" s="49"/>
      <c r="AD335" s="48"/>
      <c r="AE335" s="49"/>
      <c r="AF335" s="59"/>
      <c r="AG335" s="49"/>
      <c r="AH335" s="60"/>
      <c r="AI335" s="49"/>
      <c r="AJ335" s="48"/>
      <c r="AK335" s="48"/>
      <c r="AL335" s="49"/>
      <c r="AM335" s="48">
        <v>3.9999999105930328E-2</v>
      </c>
      <c r="AN335" s="49">
        <v>4.8907998906821009</v>
      </c>
      <c r="AO335" s="59"/>
      <c r="AP335" s="49"/>
      <c r="AQ335" s="48"/>
      <c r="AR335" s="49"/>
      <c r="AS335" s="51"/>
      <c r="AT335" s="49" t="str">
        <f>IF(AS335&gt;0,AS335*[1]Sheet1!$AT$1,"")</f>
        <v/>
      </c>
      <c r="AU335" s="51"/>
      <c r="AV335" s="49" t="str">
        <f>IF(AU335&gt;0,AU335*[1]Sheet1!$AV$1,"")</f>
        <v/>
      </c>
      <c r="AW335" s="48"/>
      <c r="AX335" s="49" t="str">
        <f>IF(AW335&gt;0,AW335*[1]Sheet1!$AX$1,"")</f>
        <v/>
      </c>
      <c r="AY335" s="48"/>
      <c r="AZ335" s="48"/>
      <c r="BA335" s="5">
        <f t="shared" si="48"/>
        <v>4.8907998906821009</v>
      </c>
      <c r="BB335" s="11">
        <f t="shared" si="49"/>
        <v>1.1379963082479118E-4</v>
      </c>
      <c r="BC335" s="5">
        <f t="shared" si="50"/>
        <v>0.11379963082479118</v>
      </c>
      <c r="BD335" s="62"/>
      <c r="BE335" s="49"/>
    </row>
    <row r="336" spans="1:57" s="61" customFormat="1" x14ac:dyDescent="0.3">
      <c r="A336" s="50" t="s">
        <v>1034</v>
      </c>
      <c r="B336" s="50" t="s">
        <v>212</v>
      </c>
      <c r="C336" s="50" t="s">
        <v>213</v>
      </c>
      <c r="D336" s="50" t="s">
        <v>214</v>
      </c>
      <c r="E336" s="50" t="s">
        <v>62</v>
      </c>
      <c r="F336" s="50" t="s">
        <v>262</v>
      </c>
      <c r="G336" s="50" t="s">
        <v>64</v>
      </c>
      <c r="H336" s="50" t="s">
        <v>65</v>
      </c>
      <c r="I336" s="48">
        <v>158</v>
      </c>
      <c r="J336" s="48">
        <v>3.94</v>
      </c>
      <c r="K336" s="2">
        <f t="shared" si="46"/>
        <v>7.9999998211860657E-2</v>
      </c>
      <c r="L336" s="2">
        <f t="shared" si="47"/>
        <v>0</v>
      </c>
      <c r="M336" s="51"/>
      <c r="N336" s="52"/>
      <c r="O336" s="49"/>
      <c r="P336" s="53"/>
      <c r="Q336" s="49"/>
      <c r="R336" s="54"/>
      <c r="S336" s="49"/>
      <c r="T336" s="55"/>
      <c r="U336" s="49"/>
      <c r="V336" s="56"/>
      <c r="W336" s="49"/>
      <c r="X336" s="57"/>
      <c r="Y336" s="49"/>
      <c r="Z336" s="58"/>
      <c r="AA336" s="49"/>
      <c r="AB336" s="48"/>
      <c r="AC336" s="49"/>
      <c r="AD336" s="48"/>
      <c r="AE336" s="49"/>
      <c r="AF336" s="59"/>
      <c r="AG336" s="49"/>
      <c r="AH336" s="60"/>
      <c r="AI336" s="49"/>
      <c r="AJ336" s="48"/>
      <c r="AK336" s="48"/>
      <c r="AL336" s="49"/>
      <c r="AM336" s="48">
        <v>7.9999998211860657E-2</v>
      </c>
      <c r="AN336" s="49">
        <v>9.7815997813642017</v>
      </c>
      <c r="AO336" s="59"/>
      <c r="AP336" s="49"/>
      <c r="AQ336" s="48"/>
      <c r="AR336" s="49"/>
      <c r="AS336" s="51"/>
      <c r="AT336" s="49" t="str">
        <f>IF(AS336&gt;0,AS336*[1]Sheet1!$AT$1,"")</f>
        <v/>
      </c>
      <c r="AU336" s="51"/>
      <c r="AV336" s="49" t="str">
        <f>IF(AU336&gt;0,AU336*[1]Sheet1!$AV$1,"")</f>
        <v/>
      </c>
      <c r="AW336" s="48"/>
      <c r="AX336" s="49" t="str">
        <f>IF(AW336&gt;0,AW336*[1]Sheet1!$AX$1,"")</f>
        <v/>
      </c>
      <c r="AY336" s="48"/>
      <c r="AZ336" s="48"/>
      <c r="BA336" s="5">
        <f t="shared" si="48"/>
        <v>9.7815997813642017</v>
      </c>
      <c r="BB336" s="11">
        <f t="shared" si="49"/>
        <v>2.2759926164958236E-4</v>
      </c>
      <c r="BC336" s="5">
        <f t="shared" si="50"/>
        <v>0.22759926164958236</v>
      </c>
      <c r="BD336" s="62"/>
      <c r="BE336" s="49"/>
    </row>
    <row r="337" spans="1:57" s="61" customFormat="1" x14ac:dyDescent="0.3">
      <c r="A337" s="50" t="s">
        <v>1034</v>
      </c>
      <c r="B337" s="50" t="s">
        <v>212</v>
      </c>
      <c r="C337" s="50" t="s">
        <v>213</v>
      </c>
      <c r="D337" s="50" t="s">
        <v>214</v>
      </c>
      <c r="E337" s="50" t="s">
        <v>72</v>
      </c>
      <c r="F337" s="50" t="s">
        <v>262</v>
      </c>
      <c r="G337" s="50" t="s">
        <v>64</v>
      </c>
      <c r="H337" s="50" t="s">
        <v>65</v>
      </c>
      <c r="I337" s="48">
        <v>158</v>
      </c>
      <c r="J337" s="48">
        <v>39.229999999999997</v>
      </c>
      <c r="K337" s="2">
        <f t="shared" si="46"/>
        <v>0.61000001430511475</v>
      </c>
      <c r="L337" s="2">
        <f t="shared" si="47"/>
        <v>0</v>
      </c>
      <c r="M337" s="51"/>
      <c r="N337" s="52"/>
      <c r="O337" s="49"/>
      <c r="P337" s="53"/>
      <c r="Q337" s="49"/>
      <c r="R337" s="54"/>
      <c r="S337" s="49"/>
      <c r="T337" s="55"/>
      <c r="U337" s="49"/>
      <c r="V337" s="56"/>
      <c r="W337" s="49"/>
      <c r="X337" s="57"/>
      <c r="Y337" s="49"/>
      <c r="Z337" s="58"/>
      <c r="AA337" s="49"/>
      <c r="AB337" s="48"/>
      <c r="AC337" s="49"/>
      <c r="AD337" s="48"/>
      <c r="AE337" s="49"/>
      <c r="AF337" s="59"/>
      <c r="AG337" s="49"/>
      <c r="AH337" s="60"/>
      <c r="AI337" s="49"/>
      <c r="AJ337" s="48"/>
      <c r="AK337" s="48"/>
      <c r="AL337" s="49"/>
      <c r="AM337" s="48">
        <v>0.61000001430511475</v>
      </c>
      <c r="AN337" s="49">
        <v>74.584701749086378</v>
      </c>
      <c r="AO337" s="59"/>
      <c r="AP337" s="49"/>
      <c r="AQ337" s="48"/>
      <c r="AR337" s="49"/>
      <c r="AS337" s="51"/>
      <c r="AT337" s="49" t="str">
        <f>IF(AS337&gt;0,AS337*[1]Sheet1!$AT$1,"")</f>
        <v/>
      </c>
      <c r="AU337" s="51"/>
      <c r="AV337" s="49" t="str">
        <f>IF(AU337&gt;0,AU337*[1]Sheet1!$AV$1,"")</f>
        <v/>
      </c>
      <c r="AW337" s="48"/>
      <c r="AX337" s="49" t="str">
        <f>IF(AW337&gt;0,AW337*[1]Sheet1!$AX$1,"")</f>
        <v/>
      </c>
      <c r="AY337" s="48"/>
      <c r="AZ337" s="48"/>
      <c r="BA337" s="5">
        <f t="shared" si="48"/>
        <v>74.584701749086378</v>
      </c>
      <c r="BB337" s="11">
        <f t="shared" si="49"/>
        <v>1.7354444495661914E-3</v>
      </c>
      <c r="BC337" s="5">
        <f t="shared" si="50"/>
        <v>1.7354444495661914</v>
      </c>
      <c r="BD337" s="62"/>
      <c r="BE337" s="49"/>
    </row>
    <row r="338" spans="1:57" s="61" customFormat="1" x14ac:dyDescent="0.3">
      <c r="A338" s="50" t="s">
        <v>1034</v>
      </c>
      <c r="B338" s="50" t="s">
        <v>212</v>
      </c>
      <c r="C338" s="50" t="s">
        <v>213</v>
      </c>
      <c r="D338" s="50" t="s">
        <v>214</v>
      </c>
      <c r="E338" s="50" t="s">
        <v>71</v>
      </c>
      <c r="F338" s="50" t="s">
        <v>262</v>
      </c>
      <c r="G338" s="50" t="s">
        <v>64</v>
      </c>
      <c r="H338" s="50" t="s">
        <v>65</v>
      </c>
      <c r="I338" s="48">
        <v>158</v>
      </c>
      <c r="J338" s="48">
        <v>43.69</v>
      </c>
      <c r="K338" s="2">
        <f t="shared" si="46"/>
        <v>0.2199999988079071</v>
      </c>
      <c r="L338" s="2">
        <f t="shared" si="47"/>
        <v>0</v>
      </c>
      <c r="M338" s="51"/>
      <c r="N338" s="52"/>
      <c r="O338" s="49"/>
      <c r="P338" s="53"/>
      <c r="Q338" s="49"/>
      <c r="R338" s="54"/>
      <c r="S338" s="49"/>
      <c r="T338" s="55"/>
      <c r="U338" s="49"/>
      <c r="V338" s="56"/>
      <c r="W338" s="49"/>
      <c r="X338" s="57"/>
      <c r="Y338" s="49"/>
      <c r="Z338" s="58"/>
      <c r="AA338" s="49"/>
      <c r="AB338" s="48"/>
      <c r="AC338" s="49"/>
      <c r="AD338" s="48"/>
      <c r="AE338" s="49"/>
      <c r="AF338" s="59"/>
      <c r="AG338" s="49"/>
      <c r="AH338" s="60"/>
      <c r="AI338" s="49"/>
      <c r="AJ338" s="48"/>
      <c r="AK338" s="48"/>
      <c r="AL338" s="49"/>
      <c r="AM338" s="48">
        <v>0.2199999988079071</v>
      </c>
      <c r="AN338" s="49">
        <v>26.899399854242802</v>
      </c>
      <c r="AO338" s="59"/>
      <c r="AP338" s="49"/>
      <c r="AQ338" s="48"/>
      <c r="AR338" s="49"/>
      <c r="AS338" s="51"/>
      <c r="AT338" s="49" t="str">
        <f>IF(AS338&gt;0,AS338*[1]Sheet1!$AT$1,"")</f>
        <v/>
      </c>
      <c r="AU338" s="51"/>
      <c r="AV338" s="49" t="str">
        <f>IF(AU338&gt;0,AU338*[1]Sheet1!$AV$1,"")</f>
        <v/>
      </c>
      <c r="AW338" s="48"/>
      <c r="AX338" s="49" t="str">
        <f>IF(AW338&gt;0,AW338*[1]Sheet1!$AX$1,"")</f>
        <v/>
      </c>
      <c r="AY338" s="48"/>
      <c r="AZ338" s="48"/>
      <c r="BA338" s="5">
        <f t="shared" si="48"/>
        <v>26.899399854242802</v>
      </c>
      <c r="BB338" s="11">
        <f t="shared" si="49"/>
        <v>6.2589798013476831E-4</v>
      </c>
      <c r="BC338" s="5">
        <f t="shared" si="50"/>
        <v>0.62589798013476827</v>
      </c>
      <c r="BD338" s="62"/>
      <c r="BE338" s="49"/>
    </row>
    <row r="339" spans="1:57" s="61" customFormat="1" x14ac:dyDescent="0.3">
      <c r="A339" s="50" t="s">
        <v>1034</v>
      </c>
      <c r="B339" s="50" t="s">
        <v>212</v>
      </c>
      <c r="C339" s="50" t="s">
        <v>213</v>
      </c>
      <c r="D339" s="50" t="s">
        <v>214</v>
      </c>
      <c r="E339" s="50" t="s">
        <v>73</v>
      </c>
      <c r="F339" s="50" t="s">
        <v>262</v>
      </c>
      <c r="G339" s="50" t="s">
        <v>64</v>
      </c>
      <c r="H339" s="50" t="s">
        <v>65</v>
      </c>
      <c r="I339" s="48">
        <v>158</v>
      </c>
      <c r="J339" s="48">
        <v>30.82</v>
      </c>
      <c r="K339" s="2">
        <f t="shared" si="46"/>
        <v>7.0000000298023224E-2</v>
      </c>
      <c r="L339" s="2">
        <f t="shared" si="47"/>
        <v>0</v>
      </c>
      <c r="M339" s="51"/>
      <c r="N339" s="52"/>
      <c r="O339" s="49"/>
      <c r="P339" s="53"/>
      <c r="Q339" s="49"/>
      <c r="R339" s="54"/>
      <c r="S339" s="49"/>
      <c r="T339" s="55"/>
      <c r="U339" s="49"/>
      <c r="V339" s="56"/>
      <c r="W339" s="49"/>
      <c r="X339" s="57"/>
      <c r="Y339" s="49"/>
      <c r="Z339" s="58"/>
      <c r="AA339" s="49"/>
      <c r="AB339" s="48"/>
      <c r="AC339" s="49"/>
      <c r="AD339" s="48"/>
      <c r="AE339" s="49"/>
      <c r="AF339" s="59"/>
      <c r="AG339" s="49"/>
      <c r="AH339" s="60"/>
      <c r="AI339" s="49"/>
      <c r="AJ339" s="48"/>
      <c r="AK339" s="48"/>
      <c r="AL339" s="49"/>
      <c r="AM339" s="48">
        <v>7.0000000298023224E-2</v>
      </c>
      <c r="AN339" s="49">
        <v>8.5589000364392991</v>
      </c>
      <c r="AO339" s="59"/>
      <c r="AP339" s="49"/>
      <c r="AQ339" s="48"/>
      <c r="AR339" s="49"/>
      <c r="AS339" s="51"/>
      <c r="AT339" s="49" t="str">
        <f>IF(AS339&gt;0,AS339*[1]Sheet1!$AT$1,"")</f>
        <v/>
      </c>
      <c r="AU339" s="51"/>
      <c r="AV339" s="49" t="str">
        <f>IF(AU339&gt;0,AU339*[1]Sheet1!$AV$1,"")</f>
        <v/>
      </c>
      <c r="AW339" s="48"/>
      <c r="AX339" s="49" t="str">
        <f>IF(AW339&gt;0,AW339*[1]Sheet1!$AX$1,"")</f>
        <v/>
      </c>
      <c r="AY339" s="48"/>
      <c r="AZ339" s="48"/>
      <c r="BA339" s="5">
        <f t="shared" si="48"/>
        <v>8.5589000364392991</v>
      </c>
      <c r="BB339" s="11">
        <f t="shared" si="49"/>
        <v>1.9914935924259295E-4</v>
      </c>
      <c r="BC339" s="5">
        <f t="shared" si="50"/>
        <v>0.19914935924259297</v>
      </c>
      <c r="BD339" s="62"/>
      <c r="BE339" s="49"/>
    </row>
    <row r="340" spans="1:57" s="61" customFormat="1" x14ac:dyDescent="0.3">
      <c r="A340" s="50" t="s">
        <v>1033</v>
      </c>
      <c r="B340" s="50" t="s">
        <v>212</v>
      </c>
      <c r="C340" s="50" t="s">
        <v>213</v>
      </c>
      <c r="D340" s="50" t="s">
        <v>214</v>
      </c>
      <c r="E340" s="50" t="s">
        <v>91</v>
      </c>
      <c r="F340" s="50" t="s">
        <v>262</v>
      </c>
      <c r="G340" s="50" t="s">
        <v>64</v>
      </c>
      <c r="H340" s="50" t="s">
        <v>65</v>
      </c>
      <c r="I340" s="48">
        <v>158</v>
      </c>
      <c r="J340" s="48">
        <v>0.59</v>
      </c>
      <c r="K340" s="2">
        <f t="shared" si="46"/>
        <v>0.25999999046325678</v>
      </c>
      <c r="L340" s="2">
        <f t="shared" si="47"/>
        <v>0</v>
      </c>
      <c r="M340" s="51"/>
      <c r="N340" s="52"/>
      <c r="O340" s="49"/>
      <c r="P340" s="53"/>
      <c r="Q340" s="49"/>
      <c r="R340" s="54"/>
      <c r="S340" s="49"/>
      <c r="T340" s="55"/>
      <c r="U340" s="49"/>
      <c r="V340" s="56"/>
      <c r="W340" s="49"/>
      <c r="X340" s="57"/>
      <c r="Y340" s="49"/>
      <c r="Z340" s="58"/>
      <c r="AA340" s="49"/>
      <c r="AB340" s="48"/>
      <c r="AC340" s="49"/>
      <c r="AD340" s="48"/>
      <c r="AE340" s="49"/>
      <c r="AF340" s="59"/>
      <c r="AG340" s="49"/>
      <c r="AH340" s="60"/>
      <c r="AI340" s="49"/>
      <c r="AJ340" s="48"/>
      <c r="AK340" s="48"/>
      <c r="AL340" s="49"/>
      <c r="AM340" s="48">
        <v>0.25999999046325678</v>
      </c>
      <c r="AN340" s="49">
        <v>31.790198833942409</v>
      </c>
      <c r="AO340" s="59"/>
      <c r="AP340" s="49"/>
      <c r="AQ340" s="48"/>
      <c r="AR340" s="49"/>
      <c r="AS340" s="51"/>
      <c r="AT340" s="49" t="str">
        <f>IF(AS340&gt;0,AS340*[1]Sheet1!$AT$1,"")</f>
        <v/>
      </c>
      <c r="AU340" s="51"/>
      <c r="AV340" s="49" t="str">
        <f>IF(AU340&gt;0,AU340*[1]Sheet1!$AV$1,"")</f>
        <v/>
      </c>
      <c r="AW340" s="48"/>
      <c r="AX340" s="49" t="str">
        <f>IF(AW340&gt;0,AW340*[1]Sheet1!$AX$1,"")</f>
        <v/>
      </c>
      <c r="AY340" s="48"/>
      <c r="AZ340" s="48"/>
      <c r="BA340" s="5">
        <f t="shared" si="48"/>
        <v>31.790198833942409</v>
      </c>
      <c r="BB340" s="11">
        <f t="shared" si="49"/>
        <v>7.3969758976272595E-4</v>
      </c>
      <c r="BC340" s="5">
        <f t="shared" si="50"/>
        <v>0.73969758976272604</v>
      </c>
      <c r="BD340" s="62"/>
      <c r="BE340" s="49"/>
    </row>
    <row r="341" spans="1:57" s="61" customFormat="1" x14ac:dyDescent="0.3">
      <c r="A341" s="50" t="s">
        <v>1033</v>
      </c>
      <c r="B341" s="50" t="s">
        <v>212</v>
      </c>
      <c r="C341" s="50" t="s">
        <v>213</v>
      </c>
      <c r="D341" s="50" t="s">
        <v>214</v>
      </c>
      <c r="E341" s="50" t="s">
        <v>67</v>
      </c>
      <c r="F341" s="50" t="s">
        <v>262</v>
      </c>
      <c r="G341" s="50" t="s">
        <v>64</v>
      </c>
      <c r="H341" s="50" t="s">
        <v>65</v>
      </c>
      <c r="I341" s="48">
        <v>158</v>
      </c>
      <c r="J341" s="48">
        <v>1.03</v>
      </c>
      <c r="K341" s="2">
        <f t="shared" si="46"/>
        <v>0.2199999988079071</v>
      </c>
      <c r="L341" s="2">
        <f t="shared" si="47"/>
        <v>0</v>
      </c>
      <c r="M341" s="51"/>
      <c r="N341" s="52"/>
      <c r="O341" s="49"/>
      <c r="P341" s="53"/>
      <c r="Q341" s="49"/>
      <c r="R341" s="54"/>
      <c r="S341" s="49"/>
      <c r="T341" s="55"/>
      <c r="U341" s="49"/>
      <c r="V341" s="56"/>
      <c r="W341" s="49"/>
      <c r="X341" s="57"/>
      <c r="Y341" s="49"/>
      <c r="Z341" s="58"/>
      <c r="AA341" s="49"/>
      <c r="AB341" s="48"/>
      <c r="AC341" s="49"/>
      <c r="AD341" s="48"/>
      <c r="AE341" s="49"/>
      <c r="AF341" s="59"/>
      <c r="AG341" s="49"/>
      <c r="AH341" s="60"/>
      <c r="AI341" s="49"/>
      <c r="AJ341" s="48"/>
      <c r="AK341" s="48"/>
      <c r="AL341" s="49"/>
      <c r="AM341" s="48">
        <v>0.2199999988079071</v>
      </c>
      <c r="AN341" s="49">
        <v>26.899399854242802</v>
      </c>
      <c r="AO341" s="59"/>
      <c r="AP341" s="49"/>
      <c r="AQ341" s="48"/>
      <c r="AR341" s="49"/>
      <c r="AS341" s="51"/>
      <c r="AT341" s="49" t="str">
        <f>IF(AS341&gt;0,AS341*[1]Sheet1!$AT$1,"")</f>
        <v/>
      </c>
      <c r="AU341" s="51"/>
      <c r="AV341" s="49" t="str">
        <f>IF(AU341&gt;0,AU341*[1]Sheet1!$AV$1,"")</f>
        <v/>
      </c>
      <c r="AW341" s="48"/>
      <c r="AX341" s="49" t="str">
        <f>IF(AW341&gt;0,AW341*[1]Sheet1!$AX$1,"")</f>
        <v/>
      </c>
      <c r="AY341" s="48"/>
      <c r="AZ341" s="48"/>
      <c r="BA341" s="5">
        <f t="shared" si="48"/>
        <v>26.899399854242802</v>
      </c>
      <c r="BB341" s="11">
        <f t="shared" si="49"/>
        <v>6.2589798013476831E-4</v>
      </c>
      <c r="BC341" s="5">
        <f t="shared" si="50"/>
        <v>0.62589798013476827</v>
      </c>
      <c r="BD341" s="62"/>
      <c r="BE341" s="49"/>
    </row>
    <row r="342" spans="1:57" s="61" customFormat="1" x14ac:dyDescent="0.3">
      <c r="A342" s="50" t="s">
        <v>1033</v>
      </c>
      <c r="B342" s="50" t="s">
        <v>212</v>
      </c>
      <c r="C342" s="50" t="s">
        <v>213</v>
      </c>
      <c r="D342" s="50" t="s">
        <v>214</v>
      </c>
      <c r="E342" s="50" t="s">
        <v>86</v>
      </c>
      <c r="F342" s="50" t="s">
        <v>262</v>
      </c>
      <c r="G342" s="50" t="s">
        <v>64</v>
      </c>
      <c r="H342" s="50" t="s">
        <v>65</v>
      </c>
      <c r="I342" s="48">
        <v>158</v>
      </c>
      <c r="J342" s="48">
        <v>43.78</v>
      </c>
      <c r="K342" s="2">
        <f t="shared" si="46"/>
        <v>42.590000152587891</v>
      </c>
      <c r="L342" s="2">
        <f t="shared" si="47"/>
        <v>0</v>
      </c>
      <c r="M342" s="51"/>
      <c r="N342" s="52"/>
      <c r="O342" s="49"/>
      <c r="P342" s="53"/>
      <c r="Q342" s="49"/>
      <c r="R342" s="54"/>
      <c r="S342" s="49"/>
      <c r="T342" s="55"/>
      <c r="U342" s="49"/>
      <c r="V342" s="56"/>
      <c r="W342" s="49"/>
      <c r="X342" s="57"/>
      <c r="Y342" s="49"/>
      <c r="Z342" s="58"/>
      <c r="AA342" s="49"/>
      <c r="AB342" s="48"/>
      <c r="AC342" s="49"/>
      <c r="AD342" s="48"/>
      <c r="AE342" s="49"/>
      <c r="AF342" s="59"/>
      <c r="AG342" s="49"/>
      <c r="AH342" s="60"/>
      <c r="AI342" s="49"/>
      <c r="AJ342" s="48"/>
      <c r="AK342" s="48"/>
      <c r="AL342" s="49"/>
      <c r="AM342" s="48">
        <v>42.590000152587891</v>
      </c>
      <c r="AN342" s="49">
        <v>5207.4793186569214</v>
      </c>
      <c r="AO342" s="59"/>
      <c r="AP342" s="49"/>
      <c r="AQ342" s="48"/>
      <c r="AR342" s="49"/>
      <c r="AS342" s="51"/>
      <c r="AT342" s="49" t="str">
        <f>IF(AS342&gt;0,AS342*[1]Sheet1!$AT$1,"")</f>
        <v/>
      </c>
      <c r="AU342" s="51"/>
      <c r="AV342" s="49" t="str">
        <f>IF(AU342&gt;0,AU342*[1]Sheet1!$AV$1,"")</f>
        <v/>
      </c>
      <c r="AW342" s="48"/>
      <c r="AX342" s="49" t="str">
        <f>IF(AW342&gt;0,AW342*[1]Sheet1!$AX$1,"")</f>
        <v/>
      </c>
      <c r="AY342" s="48"/>
      <c r="AZ342" s="48"/>
      <c r="BA342" s="5">
        <f t="shared" si="48"/>
        <v>5207.4793186569214</v>
      </c>
      <c r="BB342" s="11">
        <f t="shared" si="49"/>
        <v>0.12116816006312699</v>
      </c>
      <c r="BC342" s="5">
        <f t="shared" si="50"/>
        <v>121.16816006312698</v>
      </c>
      <c r="BD342" s="62"/>
      <c r="BE342" s="49"/>
    </row>
    <row r="343" spans="1:57" s="61" customFormat="1" x14ac:dyDescent="0.3">
      <c r="A343" s="50" t="s">
        <v>1033</v>
      </c>
      <c r="B343" s="50" t="s">
        <v>212</v>
      </c>
      <c r="C343" s="50" t="s">
        <v>213</v>
      </c>
      <c r="D343" s="50" t="s">
        <v>214</v>
      </c>
      <c r="E343" s="50" t="s">
        <v>81</v>
      </c>
      <c r="F343" s="50" t="s">
        <v>262</v>
      </c>
      <c r="G343" s="50" t="s">
        <v>64</v>
      </c>
      <c r="H343" s="50" t="s">
        <v>65</v>
      </c>
      <c r="I343" s="48">
        <v>158</v>
      </c>
      <c r="J343" s="48">
        <v>38.630000000000003</v>
      </c>
      <c r="K343" s="2">
        <f t="shared" si="46"/>
        <v>26.04999923706055</v>
      </c>
      <c r="L343" s="2">
        <f t="shared" si="47"/>
        <v>0</v>
      </c>
      <c r="M343" s="51"/>
      <c r="N343" s="52"/>
      <c r="O343" s="49"/>
      <c r="P343" s="53"/>
      <c r="Q343" s="49"/>
      <c r="R343" s="54"/>
      <c r="S343" s="49"/>
      <c r="T343" s="55"/>
      <c r="U343" s="49"/>
      <c r="V343" s="56"/>
      <c r="W343" s="49"/>
      <c r="X343" s="57"/>
      <c r="Y343" s="49"/>
      <c r="Z343" s="58"/>
      <c r="AA343" s="49"/>
      <c r="AB343" s="48"/>
      <c r="AC343" s="49"/>
      <c r="AD343" s="48"/>
      <c r="AE343" s="49"/>
      <c r="AF343" s="59"/>
      <c r="AG343" s="49"/>
      <c r="AH343" s="60"/>
      <c r="AI343" s="49"/>
      <c r="AJ343" s="48"/>
      <c r="AK343" s="48"/>
      <c r="AL343" s="49"/>
      <c r="AM343" s="48">
        <v>26.04999923706055</v>
      </c>
      <c r="AN343" s="49">
        <v>3185.133406715393</v>
      </c>
      <c r="AO343" s="59"/>
      <c r="AP343" s="49"/>
      <c r="AQ343" s="48"/>
      <c r="AR343" s="49"/>
      <c r="AS343" s="51"/>
      <c r="AT343" s="49" t="str">
        <f>IF(AS343&gt;0,AS343*[1]Sheet1!$AT$1,"")</f>
        <v/>
      </c>
      <c r="AU343" s="51"/>
      <c r="AV343" s="49" t="str">
        <f>IF(AU343&gt;0,AU343*[1]Sheet1!$AV$1,"")</f>
        <v/>
      </c>
      <c r="AW343" s="48"/>
      <c r="AX343" s="49" t="str">
        <f>IF(AW343&gt;0,AW343*[1]Sheet1!$AX$1,"")</f>
        <v/>
      </c>
      <c r="AY343" s="48"/>
      <c r="AZ343" s="48"/>
      <c r="BA343" s="5">
        <f t="shared" si="48"/>
        <v>3185.133406715393</v>
      </c>
      <c r="BB343" s="11">
        <f t="shared" si="49"/>
        <v>7.4112009060622056E-2</v>
      </c>
      <c r="BC343" s="5">
        <f t="shared" si="50"/>
        <v>74.112009060622057</v>
      </c>
      <c r="BD343" s="62"/>
      <c r="BE343" s="49"/>
    </row>
    <row r="344" spans="1:57" s="61" customFormat="1" x14ac:dyDescent="0.3">
      <c r="A344" s="50" t="s">
        <v>1033</v>
      </c>
      <c r="B344" s="50" t="s">
        <v>212</v>
      </c>
      <c r="C344" s="50" t="s">
        <v>213</v>
      </c>
      <c r="D344" s="50" t="s">
        <v>214</v>
      </c>
      <c r="E344" s="50" t="s">
        <v>62</v>
      </c>
      <c r="F344" s="50" t="s">
        <v>262</v>
      </c>
      <c r="G344" s="50" t="s">
        <v>64</v>
      </c>
      <c r="H344" s="50" t="s">
        <v>65</v>
      </c>
      <c r="I344" s="48">
        <v>158</v>
      </c>
      <c r="J344" s="48">
        <v>32.85</v>
      </c>
      <c r="K344" s="2">
        <f t="shared" si="46"/>
        <v>2.220000028610229</v>
      </c>
      <c r="L344" s="2">
        <f t="shared" si="47"/>
        <v>0</v>
      </c>
      <c r="M344" s="51"/>
      <c r="N344" s="52"/>
      <c r="O344" s="49"/>
      <c r="P344" s="53"/>
      <c r="Q344" s="49"/>
      <c r="R344" s="54"/>
      <c r="S344" s="49"/>
      <c r="T344" s="55"/>
      <c r="U344" s="49"/>
      <c r="V344" s="56"/>
      <c r="W344" s="49"/>
      <c r="X344" s="57"/>
      <c r="Y344" s="49"/>
      <c r="Z344" s="58"/>
      <c r="AA344" s="49"/>
      <c r="AB344" s="48"/>
      <c r="AC344" s="49"/>
      <c r="AD344" s="48"/>
      <c r="AE344" s="49"/>
      <c r="AF344" s="59"/>
      <c r="AG344" s="49"/>
      <c r="AH344" s="60"/>
      <c r="AI344" s="49"/>
      <c r="AJ344" s="48"/>
      <c r="AK344" s="48"/>
      <c r="AL344" s="49"/>
      <c r="AM344" s="48">
        <v>2.220000028610229</v>
      </c>
      <c r="AN344" s="49">
        <v>271.43940349817268</v>
      </c>
      <c r="AO344" s="59"/>
      <c r="AP344" s="49"/>
      <c r="AQ344" s="48"/>
      <c r="AR344" s="49"/>
      <c r="AS344" s="51"/>
      <c r="AT344" s="49" t="str">
        <f>IF(AS344&gt;0,AS344*[1]Sheet1!$AT$1,"")</f>
        <v/>
      </c>
      <c r="AU344" s="51"/>
      <c r="AV344" s="49" t="str">
        <f>IF(AU344&gt;0,AU344*[1]Sheet1!$AV$1,"")</f>
        <v/>
      </c>
      <c r="AW344" s="48"/>
      <c r="AX344" s="49" t="str">
        <f>IF(AW344&gt;0,AW344*[1]Sheet1!$AX$1,"")</f>
        <v/>
      </c>
      <c r="AY344" s="48"/>
      <c r="AZ344" s="48"/>
      <c r="BA344" s="5">
        <f t="shared" si="48"/>
        <v>271.43940349817268</v>
      </c>
      <c r="BB344" s="11">
        <f t="shared" si="49"/>
        <v>6.3158797333426608E-3</v>
      </c>
      <c r="BC344" s="5">
        <f t="shared" si="50"/>
        <v>6.3158797333426611</v>
      </c>
      <c r="BD344" s="62"/>
      <c r="BE344" s="49"/>
    </row>
    <row r="345" spans="1:57" s="61" customFormat="1" x14ac:dyDescent="0.3">
      <c r="A345" s="50" t="s">
        <v>1033</v>
      </c>
      <c r="B345" s="50" t="s">
        <v>212</v>
      </c>
      <c r="C345" s="50" t="s">
        <v>213</v>
      </c>
      <c r="D345" s="50" t="s">
        <v>214</v>
      </c>
      <c r="E345" s="50" t="s">
        <v>66</v>
      </c>
      <c r="F345" s="50" t="s">
        <v>262</v>
      </c>
      <c r="G345" s="50" t="s">
        <v>64</v>
      </c>
      <c r="H345" s="50" t="s">
        <v>65</v>
      </c>
      <c r="I345" s="48">
        <v>158</v>
      </c>
      <c r="J345" s="48">
        <v>38.17</v>
      </c>
      <c r="K345" s="2">
        <f t="shared" si="46"/>
        <v>7.3499999046325684</v>
      </c>
      <c r="L345" s="2">
        <f t="shared" si="47"/>
        <v>0</v>
      </c>
      <c r="M345" s="51"/>
      <c r="N345" s="52"/>
      <c r="O345" s="49"/>
      <c r="P345" s="53"/>
      <c r="Q345" s="49"/>
      <c r="R345" s="54"/>
      <c r="S345" s="49"/>
      <c r="T345" s="55"/>
      <c r="U345" s="49"/>
      <c r="V345" s="56"/>
      <c r="W345" s="49"/>
      <c r="X345" s="57"/>
      <c r="Y345" s="49"/>
      <c r="Z345" s="58"/>
      <c r="AA345" s="49"/>
      <c r="AB345" s="48"/>
      <c r="AC345" s="49"/>
      <c r="AD345" s="48"/>
      <c r="AE345" s="49"/>
      <c r="AF345" s="59"/>
      <c r="AG345" s="49"/>
      <c r="AH345" s="60"/>
      <c r="AI345" s="49"/>
      <c r="AJ345" s="48"/>
      <c r="AK345" s="48"/>
      <c r="AL345" s="49"/>
      <c r="AM345" s="48">
        <v>7.3499999046325684</v>
      </c>
      <c r="AN345" s="49">
        <v>898.68448833942409</v>
      </c>
      <c r="AO345" s="59"/>
      <c r="AP345" s="49"/>
      <c r="AQ345" s="48"/>
      <c r="AR345" s="49"/>
      <c r="AS345" s="51"/>
      <c r="AT345" s="49" t="str">
        <f>IF(AS345&gt;0,AS345*[1]Sheet1!$AT$1,"")</f>
        <v/>
      </c>
      <c r="AU345" s="51"/>
      <c r="AV345" s="49" t="str">
        <f>IF(AU345&gt;0,AU345*[1]Sheet1!$AV$1,"")</f>
        <v/>
      </c>
      <c r="AW345" s="48"/>
      <c r="AX345" s="49" t="str">
        <f>IF(AW345&gt;0,AW345*[1]Sheet1!$AX$1,"")</f>
        <v/>
      </c>
      <c r="AY345" s="48"/>
      <c r="AZ345" s="48"/>
      <c r="BA345" s="5">
        <f t="shared" si="48"/>
        <v>898.68448833942409</v>
      </c>
      <c r="BB345" s="11">
        <f t="shared" si="49"/>
        <v>2.0910682360126089E-2</v>
      </c>
      <c r="BC345" s="5">
        <f t="shared" si="50"/>
        <v>20.910682360126088</v>
      </c>
      <c r="BD345" s="62"/>
      <c r="BE345" s="49"/>
    </row>
    <row r="346" spans="1:57" s="61" customFormat="1" x14ac:dyDescent="0.3">
      <c r="A346" s="50" t="s">
        <v>1032</v>
      </c>
      <c r="B346" s="50" t="s">
        <v>1031</v>
      </c>
      <c r="C346" s="50" t="s">
        <v>1030</v>
      </c>
      <c r="D346" s="50" t="s">
        <v>705</v>
      </c>
      <c r="E346" s="50" t="s">
        <v>62</v>
      </c>
      <c r="F346" s="50" t="s">
        <v>1022</v>
      </c>
      <c r="G346" s="50" t="s">
        <v>240</v>
      </c>
      <c r="H346" s="50" t="s">
        <v>65</v>
      </c>
      <c r="I346" s="48">
        <v>160</v>
      </c>
      <c r="J346" s="48">
        <v>0.27</v>
      </c>
      <c r="K346" s="2">
        <f t="shared" si="46"/>
        <v>3.9999999105930328E-2</v>
      </c>
      <c r="L346" s="2">
        <f t="shared" si="47"/>
        <v>0</v>
      </c>
      <c r="M346" s="51"/>
      <c r="N346" s="52"/>
      <c r="O346" s="49"/>
      <c r="P346" s="53"/>
      <c r="Q346" s="49"/>
      <c r="R346" s="54"/>
      <c r="S346" s="49"/>
      <c r="T346" s="55"/>
      <c r="U346" s="49"/>
      <c r="V346" s="56"/>
      <c r="W346" s="49"/>
      <c r="X346" s="57"/>
      <c r="Y346" s="49"/>
      <c r="Z346" s="58"/>
      <c r="AA346" s="49"/>
      <c r="AB346" s="48"/>
      <c r="AC346" s="49"/>
      <c r="AD346" s="48"/>
      <c r="AE346" s="49"/>
      <c r="AF346" s="59"/>
      <c r="AG346" s="49"/>
      <c r="AH346" s="60"/>
      <c r="AI346" s="49"/>
      <c r="AJ346" s="48"/>
      <c r="AK346" s="48"/>
      <c r="AL346" s="49"/>
      <c r="AM346" s="48">
        <v>3.9999999105930328E-2</v>
      </c>
      <c r="AN346" s="49">
        <v>4.8907998906821009</v>
      </c>
      <c r="AO346" s="59"/>
      <c r="AP346" s="49"/>
      <c r="AQ346" s="48"/>
      <c r="AR346" s="49"/>
      <c r="AS346" s="51"/>
      <c r="AT346" s="49" t="str">
        <f>IF(AS346&gt;0,AS346*[1]Sheet1!$AT$1,"")</f>
        <v/>
      </c>
      <c r="AU346" s="51"/>
      <c r="AV346" s="49" t="str">
        <f>IF(AU346&gt;0,AU346*[1]Sheet1!$AV$1,"")</f>
        <v/>
      </c>
      <c r="AW346" s="48"/>
      <c r="AX346" s="49" t="str">
        <f>IF(AW346&gt;0,AW346*[1]Sheet1!$AX$1,"")</f>
        <v/>
      </c>
      <c r="AY346" s="48"/>
      <c r="AZ346" s="48"/>
      <c r="BA346" s="5">
        <f t="shared" si="48"/>
        <v>4.8907998906821009</v>
      </c>
      <c r="BB346" s="11">
        <f t="shared" si="49"/>
        <v>1.1379963082479118E-4</v>
      </c>
      <c r="BC346" s="5">
        <f t="shared" si="50"/>
        <v>0.11379963082479118</v>
      </c>
      <c r="BD346" s="62"/>
      <c r="BE346" s="49"/>
    </row>
    <row r="347" spans="1:57" s="61" customFormat="1" x14ac:dyDescent="0.3">
      <c r="A347" s="50" t="s">
        <v>1032</v>
      </c>
      <c r="B347" s="50" t="s">
        <v>1031</v>
      </c>
      <c r="C347" s="50" t="s">
        <v>1030</v>
      </c>
      <c r="D347" s="50" t="s">
        <v>705</v>
      </c>
      <c r="E347" s="50" t="s">
        <v>91</v>
      </c>
      <c r="F347" s="50" t="s">
        <v>262</v>
      </c>
      <c r="G347" s="50" t="s">
        <v>64</v>
      </c>
      <c r="H347" s="50" t="s">
        <v>65</v>
      </c>
      <c r="I347" s="48">
        <v>160</v>
      </c>
      <c r="J347" s="48">
        <v>41.22</v>
      </c>
      <c r="K347" s="2">
        <f t="shared" si="46"/>
        <v>36.430000305175781</v>
      </c>
      <c r="L347" s="2">
        <f t="shared" si="47"/>
        <v>0</v>
      </c>
      <c r="M347" s="51"/>
      <c r="N347" s="52"/>
      <c r="O347" s="49"/>
      <c r="P347" s="53"/>
      <c r="Q347" s="49"/>
      <c r="R347" s="54"/>
      <c r="S347" s="49"/>
      <c r="T347" s="55"/>
      <c r="U347" s="49"/>
      <c r="V347" s="56"/>
      <c r="W347" s="49"/>
      <c r="X347" s="57"/>
      <c r="Y347" s="49"/>
      <c r="Z347" s="58"/>
      <c r="AA347" s="49"/>
      <c r="AB347" s="48"/>
      <c r="AC347" s="49"/>
      <c r="AD347" s="48"/>
      <c r="AE347" s="49"/>
      <c r="AF347" s="59"/>
      <c r="AG347" s="49"/>
      <c r="AH347" s="60"/>
      <c r="AI347" s="49"/>
      <c r="AJ347" s="48"/>
      <c r="AK347" s="48"/>
      <c r="AL347" s="49"/>
      <c r="AM347" s="48">
        <v>36.430000305175781</v>
      </c>
      <c r="AN347" s="49">
        <v>4454.2961373138423</v>
      </c>
      <c r="AO347" s="59"/>
      <c r="AP347" s="49"/>
      <c r="AQ347" s="48"/>
      <c r="AR347" s="49"/>
      <c r="AS347" s="51"/>
      <c r="AT347" s="49" t="str">
        <f>IF(AS347&gt;0,AS347*[1]Sheet1!$AT$1,"")</f>
        <v/>
      </c>
      <c r="AU347" s="51"/>
      <c r="AV347" s="49" t="str">
        <f>IF(AU347&gt;0,AU347*[1]Sheet1!$AV$1,"")</f>
        <v/>
      </c>
      <c r="AW347" s="48"/>
      <c r="AX347" s="49" t="str">
        <f>IF(AW347&gt;0,AW347*[1]Sheet1!$AX$1,"")</f>
        <v/>
      </c>
      <c r="AY347" s="48"/>
      <c r="AZ347" s="48"/>
      <c r="BA347" s="5">
        <f t="shared" si="48"/>
        <v>4454.2961373138423</v>
      </c>
      <c r="BB347" s="11">
        <f t="shared" si="49"/>
        <v>0.1036430169585028</v>
      </c>
      <c r="BC347" s="5">
        <f t="shared" si="50"/>
        <v>103.6430169585028</v>
      </c>
      <c r="BD347" s="62"/>
      <c r="BE347" s="49"/>
    </row>
    <row r="348" spans="1:57" s="61" customFormat="1" x14ac:dyDescent="0.3">
      <c r="A348" s="50" t="s">
        <v>1032</v>
      </c>
      <c r="B348" s="50" t="s">
        <v>1031</v>
      </c>
      <c r="C348" s="50" t="s">
        <v>1030</v>
      </c>
      <c r="D348" s="50" t="s">
        <v>705</v>
      </c>
      <c r="E348" s="50" t="s">
        <v>67</v>
      </c>
      <c r="F348" s="50" t="s">
        <v>262</v>
      </c>
      <c r="G348" s="50" t="s">
        <v>64</v>
      </c>
      <c r="H348" s="50" t="s">
        <v>65</v>
      </c>
      <c r="I348" s="48">
        <v>160</v>
      </c>
      <c r="J348" s="48">
        <v>35.81</v>
      </c>
      <c r="K348" s="2">
        <f t="shared" si="46"/>
        <v>11.97000026702881</v>
      </c>
      <c r="L348" s="2">
        <f t="shared" si="47"/>
        <v>0</v>
      </c>
      <c r="M348" s="51"/>
      <c r="N348" s="52"/>
      <c r="O348" s="49"/>
      <c r="P348" s="53"/>
      <c r="Q348" s="49"/>
      <c r="R348" s="54"/>
      <c r="S348" s="49"/>
      <c r="T348" s="55"/>
      <c r="U348" s="49"/>
      <c r="V348" s="56"/>
      <c r="W348" s="49"/>
      <c r="X348" s="57"/>
      <c r="Y348" s="49"/>
      <c r="Z348" s="58"/>
      <c r="AA348" s="49"/>
      <c r="AB348" s="48"/>
      <c r="AC348" s="49"/>
      <c r="AD348" s="48"/>
      <c r="AE348" s="49"/>
      <c r="AF348" s="59"/>
      <c r="AG348" s="49"/>
      <c r="AH348" s="60"/>
      <c r="AI348" s="49"/>
      <c r="AJ348" s="48"/>
      <c r="AK348" s="48"/>
      <c r="AL348" s="49"/>
      <c r="AM348" s="48">
        <v>11.97000026702881</v>
      </c>
      <c r="AN348" s="49">
        <v>1463.5719326496121</v>
      </c>
      <c r="AO348" s="59"/>
      <c r="AP348" s="49"/>
      <c r="AQ348" s="48"/>
      <c r="AR348" s="49"/>
      <c r="AS348" s="51"/>
      <c r="AT348" s="49" t="str">
        <f>IF(AS348&gt;0,AS348*[1]Sheet1!$AT$1,"")</f>
        <v/>
      </c>
      <c r="AU348" s="51"/>
      <c r="AV348" s="49" t="str">
        <f>IF(AU348&gt;0,AU348*[1]Sheet1!$AV$1,"")</f>
        <v/>
      </c>
      <c r="AW348" s="48"/>
      <c r="AX348" s="49" t="str">
        <f>IF(AW348&gt;0,AW348*[1]Sheet1!$AX$1,"")</f>
        <v/>
      </c>
      <c r="AY348" s="48"/>
      <c r="AZ348" s="48"/>
      <c r="BA348" s="5">
        <f t="shared" si="48"/>
        <v>1463.5719326496121</v>
      </c>
      <c r="BB348" s="11">
        <f t="shared" si="49"/>
        <v>3.405454104519156E-2</v>
      </c>
      <c r="BC348" s="5">
        <f t="shared" si="50"/>
        <v>34.054541045191563</v>
      </c>
      <c r="BD348" s="62"/>
      <c r="BE348" s="49"/>
    </row>
    <row r="349" spans="1:57" s="61" customFormat="1" x14ac:dyDescent="0.3">
      <c r="A349" s="50" t="s">
        <v>1032</v>
      </c>
      <c r="B349" s="50" t="s">
        <v>1031</v>
      </c>
      <c r="C349" s="50" t="s">
        <v>1030</v>
      </c>
      <c r="D349" s="50" t="s">
        <v>705</v>
      </c>
      <c r="E349" s="50" t="s">
        <v>94</v>
      </c>
      <c r="F349" s="50" t="s">
        <v>262</v>
      </c>
      <c r="G349" s="50" t="s">
        <v>64</v>
      </c>
      <c r="H349" s="50" t="s">
        <v>65</v>
      </c>
      <c r="I349" s="48">
        <v>160</v>
      </c>
      <c r="J349" s="48">
        <v>40.85</v>
      </c>
      <c r="K349" s="2">
        <f t="shared" si="46"/>
        <v>30.620000839233398</v>
      </c>
      <c r="L349" s="2">
        <f t="shared" si="47"/>
        <v>0</v>
      </c>
      <c r="M349" s="51"/>
      <c r="N349" s="52"/>
      <c r="O349" s="49"/>
      <c r="P349" s="53"/>
      <c r="Q349" s="49"/>
      <c r="R349" s="54"/>
      <c r="S349" s="49"/>
      <c r="T349" s="55"/>
      <c r="U349" s="49"/>
      <c r="V349" s="56"/>
      <c r="W349" s="49"/>
      <c r="X349" s="57"/>
      <c r="Y349" s="49"/>
      <c r="Z349" s="58"/>
      <c r="AA349" s="49"/>
      <c r="AB349" s="48"/>
      <c r="AC349" s="49"/>
      <c r="AD349" s="48"/>
      <c r="AE349" s="49"/>
      <c r="AF349" s="59"/>
      <c r="AG349" s="49"/>
      <c r="AH349" s="60"/>
      <c r="AI349" s="49"/>
      <c r="AJ349" s="48"/>
      <c r="AK349" s="48"/>
      <c r="AL349" s="49"/>
      <c r="AM349" s="48">
        <v>30.620000839233398</v>
      </c>
      <c r="AN349" s="49">
        <v>3743.9075026130681</v>
      </c>
      <c r="AO349" s="59"/>
      <c r="AP349" s="49"/>
      <c r="AQ349" s="48"/>
      <c r="AR349" s="49"/>
      <c r="AS349" s="51"/>
      <c r="AT349" s="49" t="str">
        <f>IF(AS349&gt;0,AS349*[1]Sheet1!$AT$1,"")</f>
        <v/>
      </c>
      <c r="AU349" s="51"/>
      <c r="AV349" s="49" t="str">
        <f>IF(AU349&gt;0,AU349*[1]Sheet1!$AV$1,"")</f>
        <v/>
      </c>
      <c r="AW349" s="48"/>
      <c r="AX349" s="49" t="str">
        <f>IF(AW349&gt;0,AW349*[1]Sheet1!$AX$1,"")</f>
        <v/>
      </c>
      <c r="AY349" s="48"/>
      <c r="AZ349" s="48"/>
      <c r="BA349" s="5">
        <f t="shared" si="48"/>
        <v>3743.9075026130681</v>
      </c>
      <c r="BB349" s="11">
        <f t="shared" si="49"/>
        <v>8.7113621731130117E-2</v>
      </c>
      <c r="BC349" s="5">
        <f t="shared" si="50"/>
        <v>87.11362173113011</v>
      </c>
      <c r="BD349" s="62"/>
      <c r="BE349" s="49"/>
    </row>
    <row r="350" spans="1:57" s="61" customFormat="1" x14ac:dyDescent="0.3">
      <c r="A350" s="50" t="s">
        <v>1032</v>
      </c>
      <c r="B350" s="50" t="s">
        <v>1031</v>
      </c>
      <c r="C350" s="50" t="s">
        <v>1030</v>
      </c>
      <c r="D350" s="50" t="s">
        <v>705</v>
      </c>
      <c r="E350" s="50" t="s">
        <v>68</v>
      </c>
      <c r="F350" s="50" t="s">
        <v>262</v>
      </c>
      <c r="G350" s="50" t="s">
        <v>64</v>
      </c>
      <c r="H350" s="50" t="s">
        <v>65</v>
      </c>
      <c r="I350" s="48">
        <v>160</v>
      </c>
      <c r="J350" s="48">
        <v>37.14</v>
      </c>
      <c r="K350" s="2">
        <f t="shared" si="46"/>
        <v>16.170000076293949</v>
      </c>
      <c r="L350" s="2">
        <f t="shared" si="47"/>
        <v>0</v>
      </c>
      <c r="M350" s="51"/>
      <c r="N350" s="52"/>
      <c r="O350" s="49"/>
      <c r="P350" s="53"/>
      <c r="Q350" s="49"/>
      <c r="R350" s="54"/>
      <c r="S350" s="49"/>
      <c r="T350" s="55"/>
      <c r="U350" s="49"/>
      <c r="V350" s="56"/>
      <c r="W350" s="49"/>
      <c r="X350" s="57"/>
      <c r="Y350" s="49"/>
      <c r="Z350" s="58"/>
      <c r="AA350" s="49"/>
      <c r="AB350" s="48"/>
      <c r="AC350" s="49"/>
      <c r="AD350" s="48"/>
      <c r="AE350" s="49"/>
      <c r="AF350" s="59"/>
      <c r="AG350" s="49"/>
      <c r="AH350" s="60"/>
      <c r="AI350" s="49"/>
      <c r="AJ350" s="48"/>
      <c r="AK350" s="48"/>
      <c r="AL350" s="49"/>
      <c r="AM350" s="48">
        <v>16.170000076293949</v>
      </c>
      <c r="AN350" s="49">
        <v>1977.1059093284609</v>
      </c>
      <c r="AO350" s="59"/>
      <c r="AP350" s="49"/>
      <c r="AQ350" s="48"/>
      <c r="AR350" s="49"/>
      <c r="AS350" s="51"/>
      <c r="AT350" s="49" t="str">
        <f>IF(AS350&gt;0,AS350*[1]Sheet1!$AT$1,"")</f>
        <v/>
      </c>
      <c r="AU350" s="51"/>
      <c r="AV350" s="49" t="str">
        <f>IF(AU350&gt;0,AU350*[1]Sheet1!$AV$1,"")</f>
        <v/>
      </c>
      <c r="AW350" s="48"/>
      <c r="AX350" s="49" t="str">
        <f>IF(AW350&gt;0,AW350*[1]Sheet1!$AX$1,"")</f>
        <v/>
      </c>
      <c r="AY350" s="48"/>
      <c r="AZ350" s="48"/>
      <c r="BA350" s="5">
        <f t="shared" si="48"/>
        <v>1977.1059093284609</v>
      </c>
      <c r="BB350" s="11">
        <f t="shared" si="49"/>
        <v>4.6003502006235812E-2</v>
      </c>
      <c r="BC350" s="5">
        <f t="shared" si="50"/>
        <v>46.003502006235813</v>
      </c>
      <c r="BD350" s="62"/>
      <c r="BE350" s="49"/>
    </row>
    <row r="351" spans="1:57" s="61" customFormat="1" x14ac:dyDescent="0.3">
      <c r="A351" s="50" t="s">
        <v>1029</v>
      </c>
      <c r="B351" s="50" t="s">
        <v>212</v>
      </c>
      <c r="C351" s="50" t="s">
        <v>213</v>
      </c>
      <c r="D351" s="50" t="s">
        <v>214</v>
      </c>
      <c r="E351" s="50" t="s">
        <v>68</v>
      </c>
      <c r="F351" s="50" t="s">
        <v>262</v>
      </c>
      <c r="G351" s="50" t="s">
        <v>64</v>
      </c>
      <c r="H351" s="50" t="s">
        <v>65</v>
      </c>
      <c r="I351" s="48">
        <v>160</v>
      </c>
      <c r="J351" s="48">
        <v>3.47</v>
      </c>
      <c r="K351" s="2">
        <f t="shared" si="46"/>
        <v>0.15000000596046451</v>
      </c>
      <c r="L351" s="2">
        <f t="shared" si="47"/>
        <v>0</v>
      </c>
      <c r="M351" s="51"/>
      <c r="N351" s="52"/>
      <c r="O351" s="49"/>
      <c r="P351" s="53"/>
      <c r="Q351" s="49"/>
      <c r="R351" s="54"/>
      <c r="S351" s="49"/>
      <c r="T351" s="55"/>
      <c r="U351" s="49"/>
      <c r="V351" s="56"/>
      <c r="W351" s="49"/>
      <c r="X351" s="57"/>
      <c r="Y351" s="49"/>
      <c r="Z351" s="58"/>
      <c r="AA351" s="49"/>
      <c r="AB351" s="48"/>
      <c r="AC351" s="49"/>
      <c r="AD351" s="48"/>
      <c r="AE351" s="49"/>
      <c r="AF351" s="59"/>
      <c r="AG351" s="49"/>
      <c r="AH351" s="60"/>
      <c r="AI351" s="49"/>
      <c r="AJ351" s="48"/>
      <c r="AK351" s="48"/>
      <c r="AL351" s="49"/>
      <c r="AM351" s="48">
        <v>0.15000000596046451</v>
      </c>
      <c r="AN351" s="49">
        <v>18.34050072878599</v>
      </c>
      <c r="AO351" s="59"/>
      <c r="AP351" s="49"/>
      <c r="AQ351" s="48"/>
      <c r="AR351" s="49"/>
      <c r="AS351" s="51"/>
      <c r="AT351" s="49" t="str">
        <f>IF(AS351&gt;0,AS351*[1]Sheet1!$AT$1,"")</f>
        <v/>
      </c>
      <c r="AU351" s="51"/>
      <c r="AV351" s="49" t="str">
        <f>IF(AU351&gt;0,AU351*[1]Sheet1!$AV$1,"")</f>
        <v/>
      </c>
      <c r="AW351" s="48"/>
      <c r="AX351" s="49" t="str">
        <f>IF(AW351&gt;0,AW351*[1]Sheet1!$AX$1,"")</f>
        <v/>
      </c>
      <c r="AY351" s="48"/>
      <c r="AZ351" s="48"/>
      <c r="BA351" s="5">
        <f t="shared" si="48"/>
        <v>18.34050072878599</v>
      </c>
      <c r="BB351" s="11">
        <f t="shared" si="49"/>
        <v>4.2674864208900882E-4</v>
      </c>
      <c r="BC351" s="5">
        <f t="shared" si="50"/>
        <v>0.42674864208900881</v>
      </c>
      <c r="BD351" s="62"/>
      <c r="BE351" s="49"/>
    </row>
    <row r="352" spans="1:57" s="61" customFormat="1" x14ac:dyDescent="0.3">
      <c r="A352" s="50" t="s">
        <v>1029</v>
      </c>
      <c r="B352" s="50" t="s">
        <v>212</v>
      </c>
      <c r="C352" s="50" t="s">
        <v>213</v>
      </c>
      <c r="D352" s="50" t="s">
        <v>214</v>
      </c>
      <c r="E352" s="50" t="s">
        <v>69</v>
      </c>
      <c r="F352" s="50" t="s">
        <v>262</v>
      </c>
      <c r="G352" s="50" t="s">
        <v>64</v>
      </c>
      <c r="H352" s="50" t="s">
        <v>65</v>
      </c>
      <c r="I352" s="48">
        <v>160</v>
      </c>
      <c r="J352" s="48">
        <v>42.54</v>
      </c>
      <c r="K352" s="2">
        <f t="shared" si="46"/>
        <v>5.000000074505806E-2</v>
      </c>
      <c r="L352" s="2">
        <f t="shared" si="47"/>
        <v>0</v>
      </c>
      <c r="M352" s="51"/>
      <c r="N352" s="52"/>
      <c r="O352" s="49"/>
      <c r="P352" s="53"/>
      <c r="Q352" s="49"/>
      <c r="R352" s="54"/>
      <c r="S352" s="49"/>
      <c r="T352" s="55"/>
      <c r="U352" s="49"/>
      <c r="V352" s="56"/>
      <c r="W352" s="49"/>
      <c r="X352" s="57"/>
      <c r="Y352" s="49"/>
      <c r="Z352" s="58"/>
      <c r="AA352" s="49"/>
      <c r="AB352" s="48"/>
      <c r="AC352" s="49"/>
      <c r="AD352" s="48"/>
      <c r="AE352" s="49"/>
      <c r="AF352" s="59"/>
      <c r="AG352" s="49"/>
      <c r="AH352" s="60"/>
      <c r="AI352" s="49"/>
      <c r="AJ352" s="48"/>
      <c r="AK352" s="48"/>
      <c r="AL352" s="49"/>
      <c r="AM352" s="48">
        <v>5.000000074505806E-2</v>
      </c>
      <c r="AN352" s="49">
        <v>6.1135000910982491</v>
      </c>
      <c r="AO352" s="59"/>
      <c r="AP352" s="49"/>
      <c r="AQ352" s="48"/>
      <c r="AR352" s="49"/>
      <c r="AS352" s="51"/>
      <c r="AT352" s="49" t="str">
        <f>IF(AS352&gt;0,AS352*[1]Sheet1!$AT$1,"")</f>
        <v/>
      </c>
      <c r="AU352" s="51"/>
      <c r="AV352" s="49" t="str">
        <f>IF(AU352&gt;0,AU352*[1]Sheet1!$AV$1,"")</f>
        <v/>
      </c>
      <c r="AW352" s="48"/>
      <c r="AX352" s="49" t="str">
        <f>IF(AW352&gt;0,AW352*[1]Sheet1!$AX$1,"")</f>
        <v/>
      </c>
      <c r="AY352" s="48"/>
      <c r="AZ352" s="48"/>
      <c r="BA352" s="5">
        <f t="shared" si="48"/>
        <v>6.1135000910982491</v>
      </c>
      <c r="BB352" s="11">
        <f t="shared" si="49"/>
        <v>1.4224954383019737E-4</v>
      </c>
      <c r="BC352" s="5">
        <f t="shared" si="50"/>
        <v>0.14224954383019736</v>
      </c>
      <c r="BD352" s="62"/>
      <c r="BE352" s="49"/>
    </row>
    <row r="353" spans="1:55" x14ac:dyDescent="0.3">
      <c r="A353" s="1" t="s">
        <v>215</v>
      </c>
      <c r="B353" s="1" t="s">
        <v>216</v>
      </c>
      <c r="C353" s="1" t="s">
        <v>217</v>
      </c>
      <c r="D353" s="1" t="s">
        <v>113</v>
      </c>
      <c r="E353" s="1" t="s">
        <v>62</v>
      </c>
      <c r="F353" s="1" t="s">
        <v>218</v>
      </c>
      <c r="G353" s="1" t="s">
        <v>64</v>
      </c>
      <c r="H353" s="1" t="s">
        <v>65</v>
      </c>
      <c r="I353" s="2">
        <v>160</v>
      </c>
      <c r="J353" s="2">
        <v>7.0000000000000007E-2</v>
      </c>
      <c r="K353" s="2">
        <f t="shared" si="46"/>
        <v>0</v>
      </c>
      <c r="L353" s="2">
        <f t="shared" si="47"/>
        <v>0.06</v>
      </c>
      <c r="AT353" s="5" t="str">
        <f t="shared" ref="AT353:AT368" si="51">IF(AS353&gt;0,AS353*$AT$1,"")</f>
        <v/>
      </c>
      <c r="AV353" s="5" t="str">
        <f t="shared" ref="AV353:AV368" si="52">IF(AU353&gt;0,AU353*$AV$1,"")</f>
        <v/>
      </c>
      <c r="AX353" s="5" t="str">
        <f t="shared" ref="AX353:AX368" si="53">IF(AW353&gt;0,AW353*$AX$1,"")</f>
        <v/>
      </c>
      <c r="AY353" s="2">
        <v>0.06</v>
      </c>
      <c r="BA353" s="5">
        <f t="shared" si="48"/>
        <v>0</v>
      </c>
      <c r="BB353" s="11">
        <f t="shared" si="49"/>
        <v>0</v>
      </c>
      <c r="BC353" s="5">
        <f t="shared" si="50"/>
        <v>0</v>
      </c>
    </row>
    <row r="354" spans="1:55" x14ac:dyDescent="0.3">
      <c r="A354" s="1" t="s">
        <v>215</v>
      </c>
      <c r="B354" s="1" t="s">
        <v>216</v>
      </c>
      <c r="C354" s="1" t="s">
        <v>217</v>
      </c>
      <c r="D354" s="1" t="s">
        <v>113</v>
      </c>
      <c r="E354" s="1" t="s">
        <v>66</v>
      </c>
      <c r="F354" s="1" t="s">
        <v>218</v>
      </c>
      <c r="G354" s="1" t="s">
        <v>64</v>
      </c>
      <c r="H354" s="1" t="s">
        <v>65</v>
      </c>
      <c r="I354" s="2">
        <v>160</v>
      </c>
      <c r="J354" s="2">
        <v>7.0000000000000007E-2</v>
      </c>
      <c r="K354" s="2">
        <f t="shared" si="46"/>
        <v>0</v>
      </c>
      <c r="L354" s="2">
        <f t="shared" si="47"/>
        <v>7.0000000000000007E-2</v>
      </c>
      <c r="AT354" s="5" t="str">
        <f t="shared" si="51"/>
        <v/>
      </c>
      <c r="AV354" s="5" t="str">
        <f t="shared" si="52"/>
        <v/>
      </c>
      <c r="AX354" s="5" t="str">
        <f t="shared" si="53"/>
        <v/>
      </c>
      <c r="AY354" s="2">
        <v>7.0000000000000007E-2</v>
      </c>
      <c r="BA354" s="5">
        <f t="shared" si="48"/>
        <v>0</v>
      </c>
      <c r="BB354" s="11">
        <f t="shared" si="49"/>
        <v>0</v>
      </c>
      <c r="BC354" s="5">
        <f t="shared" si="50"/>
        <v>0</v>
      </c>
    </row>
    <row r="355" spans="1:55" x14ac:dyDescent="0.3">
      <c r="A355" s="1" t="s">
        <v>215</v>
      </c>
      <c r="B355" s="1" t="s">
        <v>216</v>
      </c>
      <c r="C355" s="1" t="s">
        <v>217</v>
      </c>
      <c r="D355" s="1" t="s">
        <v>113</v>
      </c>
      <c r="E355" s="1" t="s">
        <v>71</v>
      </c>
      <c r="F355" s="1" t="s">
        <v>218</v>
      </c>
      <c r="G355" s="1" t="s">
        <v>64</v>
      </c>
      <c r="H355" s="1" t="s">
        <v>65</v>
      </c>
      <c r="I355" s="2">
        <v>160</v>
      </c>
      <c r="J355" s="2">
        <v>39.72</v>
      </c>
      <c r="K355" s="2">
        <f t="shared" si="46"/>
        <v>37.950000000000003</v>
      </c>
      <c r="L355" s="2">
        <f t="shared" si="47"/>
        <v>1.77</v>
      </c>
      <c r="N355" s="4">
        <v>3.36</v>
      </c>
      <c r="O355" s="5">
        <v>1705.2</v>
      </c>
      <c r="P355" s="6">
        <v>27.34</v>
      </c>
      <c r="Q355" s="5">
        <v>8181.4949999999999</v>
      </c>
      <c r="R355" s="7">
        <v>7.25</v>
      </c>
      <c r="S355" s="5">
        <v>1814.3125</v>
      </c>
      <c r="AT355" s="5" t="str">
        <f t="shared" si="51"/>
        <v/>
      </c>
      <c r="AU355" s="3">
        <v>0.5</v>
      </c>
      <c r="AV355" s="5">
        <f t="shared" si="52"/>
        <v>1140</v>
      </c>
      <c r="AX355" s="5" t="str">
        <f t="shared" si="53"/>
        <v/>
      </c>
      <c r="AY355" s="2">
        <v>1.27</v>
      </c>
      <c r="BA355" s="5">
        <f t="shared" si="48"/>
        <v>11701.0075</v>
      </c>
      <c r="BB355" s="11">
        <f t="shared" si="49"/>
        <v>0.27226023626830576</v>
      </c>
      <c r="BC355" s="5">
        <f t="shared" si="50"/>
        <v>272.26023626830573</v>
      </c>
    </row>
    <row r="356" spans="1:55" x14ac:dyDescent="0.3">
      <c r="A356" s="1" t="s">
        <v>215</v>
      </c>
      <c r="B356" s="1" t="s">
        <v>216</v>
      </c>
      <c r="C356" s="1" t="s">
        <v>217</v>
      </c>
      <c r="D356" s="1" t="s">
        <v>113</v>
      </c>
      <c r="E356" s="1" t="s">
        <v>72</v>
      </c>
      <c r="F356" s="1" t="s">
        <v>218</v>
      </c>
      <c r="G356" s="1" t="s">
        <v>64</v>
      </c>
      <c r="H356" s="1" t="s">
        <v>65</v>
      </c>
      <c r="I356" s="2">
        <v>160</v>
      </c>
      <c r="J356" s="2">
        <v>39.28</v>
      </c>
      <c r="K356" s="2">
        <f t="shared" si="46"/>
        <v>37.49</v>
      </c>
      <c r="L356" s="2">
        <f t="shared" si="47"/>
        <v>1.79</v>
      </c>
      <c r="N356" s="4">
        <v>0.22</v>
      </c>
      <c r="O356" s="5">
        <v>111.65</v>
      </c>
      <c r="P356" s="6">
        <v>22.94</v>
      </c>
      <c r="Q356" s="5">
        <v>6864.7950000000001</v>
      </c>
      <c r="R356" s="7">
        <v>14.33</v>
      </c>
      <c r="S356" s="5">
        <v>3586.0825</v>
      </c>
      <c r="AT356" s="5" t="str">
        <f t="shared" si="51"/>
        <v/>
      </c>
      <c r="AU356" s="3">
        <v>0.49</v>
      </c>
      <c r="AV356" s="5">
        <f t="shared" si="52"/>
        <v>1117.2</v>
      </c>
      <c r="AX356" s="5" t="str">
        <f t="shared" si="53"/>
        <v/>
      </c>
      <c r="AY356" s="2">
        <v>1.3</v>
      </c>
      <c r="BA356" s="5">
        <f t="shared" si="48"/>
        <v>10562.5275</v>
      </c>
      <c r="BB356" s="11">
        <f t="shared" si="49"/>
        <v>0.24576996747848223</v>
      </c>
      <c r="BC356" s="5">
        <f t="shared" si="50"/>
        <v>245.76996747848224</v>
      </c>
    </row>
    <row r="357" spans="1:55" x14ac:dyDescent="0.3">
      <c r="A357" s="1" t="s">
        <v>215</v>
      </c>
      <c r="B357" s="1" t="s">
        <v>216</v>
      </c>
      <c r="C357" s="1" t="s">
        <v>217</v>
      </c>
      <c r="D357" s="1" t="s">
        <v>113</v>
      </c>
      <c r="E357" s="1" t="s">
        <v>73</v>
      </c>
      <c r="F357" s="1" t="s">
        <v>218</v>
      </c>
      <c r="G357" s="1" t="s">
        <v>64</v>
      </c>
      <c r="H357" s="1" t="s">
        <v>65</v>
      </c>
      <c r="I357" s="2">
        <v>160</v>
      </c>
      <c r="J357" s="2">
        <v>38.909999999999997</v>
      </c>
      <c r="K357" s="2">
        <f t="shared" si="46"/>
        <v>38.910000000000004</v>
      </c>
      <c r="L357" s="2">
        <f t="shared" si="47"/>
        <v>0</v>
      </c>
      <c r="P357" s="6">
        <v>0.09</v>
      </c>
      <c r="Q357" s="5">
        <v>26.932500000000001</v>
      </c>
      <c r="R357" s="7">
        <v>38.82</v>
      </c>
      <c r="S357" s="5">
        <v>9714.7049999999999</v>
      </c>
      <c r="AT357" s="5" t="str">
        <f t="shared" si="51"/>
        <v/>
      </c>
      <c r="AV357" s="5" t="str">
        <f t="shared" si="52"/>
        <v/>
      </c>
      <c r="AX357" s="5" t="str">
        <f t="shared" si="53"/>
        <v/>
      </c>
      <c r="BA357" s="5">
        <f t="shared" si="48"/>
        <v>9741.6375000000007</v>
      </c>
      <c r="BB357" s="11">
        <f t="shared" si="49"/>
        <v>0.22666941520977468</v>
      </c>
      <c r="BC357" s="5">
        <f t="shared" si="50"/>
        <v>226.66941520977468</v>
      </c>
    </row>
    <row r="358" spans="1:55" x14ac:dyDescent="0.3">
      <c r="A358" s="1" t="s">
        <v>215</v>
      </c>
      <c r="B358" s="1" t="s">
        <v>216</v>
      </c>
      <c r="C358" s="1" t="s">
        <v>217</v>
      </c>
      <c r="D358" s="1" t="s">
        <v>113</v>
      </c>
      <c r="E358" s="1" t="s">
        <v>74</v>
      </c>
      <c r="F358" s="1" t="s">
        <v>218</v>
      </c>
      <c r="G358" s="1" t="s">
        <v>64</v>
      </c>
      <c r="H358" s="1" t="s">
        <v>65</v>
      </c>
      <c r="I358" s="2">
        <v>160</v>
      </c>
      <c r="J358" s="2">
        <v>39.75</v>
      </c>
      <c r="K358" s="2">
        <f t="shared" si="46"/>
        <v>39.75</v>
      </c>
      <c r="L358" s="2">
        <f t="shared" si="47"/>
        <v>0</v>
      </c>
      <c r="P358" s="6">
        <v>2.46</v>
      </c>
      <c r="Q358" s="5">
        <v>736.15499999999997</v>
      </c>
      <c r="R358" s="7">
        <v>37.29</v>
      </c>
      <c r="S358" s="5">
        <v>9331.8225000000002</v>
      </c>
      <c r="AT358" s="5" t="str">
        <f t="shared" si="51"/>
        <v/>
      </c>
      <c r="AV358" s="5" t="str">
        <f t="shared" si="52"/>
        <v/>
      </c>
      <c r="AX358" s="5" t="str">
        <f t="shared" si="53"/>
        <v/>
      </c>
      <c r="BA358" s="5">
        <f t="shared" si="48"/>
        <v>10067.977500000001</v>
      </c>
      <c r="BB358" s="11">
        <f t="shared" si="49"/>
        <v>0.23426272762358172</v>
      </c>
      <c r="BC358" s="5">
        <f t="shared" si="50"/>
        <v>234.26272762358172</v>
      </c>
    </row>
    <row r="359" spans="1:55" x14ac:dyDescent="0.3">
      <c r="A359" s="1" t="s">
        <v>219</v>
      </c>
      <c r="B359" s="1" t="s">
        <v>220</v>
      </c>
      <c r="C359" s="1" t="s">
        <v>221</v>
      </c>
      <c r="D359" s="1" t="s">
        <v>113</v>
      </c>
      <c r="E359" s="1" t="s">
        <v>67</v>
      </c>
      <c r="F359" s="1" t="s">
        <v>218</v>
      </c>
      <c r="G359" s="1" t="s">
        <v>64</v>
      </c>
      <c r="H359" s="1" t="s">
        <v>65</v>
      </c>
      <c r="I359" s="2">
        <v>160</v>
      </c>
      <c r="J359" s="2">
        <v>7.0000000000000007E-2</v>
      </c>
      <c r="K359" s="2">
        <f t="shared" si="46"/>
        <v>0</v>
      </c>
      <c r="L359" s="2">
        <f t="shared" si="47"/>
        <v>7.0000000000000007E-2</v>
      </c>
      <c r="AT359" s="5" t="str">
        <f t="shared" si="51"/>
        <v/>
      </c>
      <c r="AV359" s="5" t="str">
        <f t="shared" si="52"/>
        <v/>
      </c>
      <c r="AX359" s="5" t="str">
        <f t="shared" si="53"/>
        <v/>
      </c>
      <c r="AY359" s="2">
        <v>7.0000000000000007E-2</v>
      </c>
      <c r="BA359" s="5">
        <f t="shared" si="48"/>
        <v>0</v>
      </c>
      <c r="BB359" s="11">
        <f t="shared" si="49"/>
        <v>0</v>
      </c>
      <c r="BC359" s="5">
        <f t="shared" si="50"/>
        <v>0</v>
      </c>
    </row>
    <row r="360" spans="1:55" x14ac:dyDescent="0.3">
      <c r="A360" s="1" t="s">
        <v>219</v>
      </c>
      <c r="B360" s="1" t="s">
        <v>220</v>
      </c>
      <c r="C360" s="1" t="s">
        <v>221</v>
      </c>
      <c r="D360" s="1" t="s">
        <v>113</v>
      </c>
      <c r="E360" s="1" t="s">
        <v>68</v>
      </c>
      <c r="F360" s="1" t="s">
        <v>218</v>
      </c>
      <c r="G360" s="1" t="s">
        <v>64</v>
      </c>
      <c r="H360" s="1" t="s">
        <v>65</v>
      </c>
      <c r="I360" s="2">
        <v>160</v>
      </c>
      <c r="J360" s="2">
        <v>7.0000000000000007E-2</v>
      </c>
      <c r="K360" s="2">
        <f t="shared" si="46"/>
        <v>0</v>
      </c>
      <c r="L360" s="2">
        <f t="shared" si="47"/>
        <v>7.0000000000000007E-2</v>
      </c>
      <c r="AT360" s="5" t="str">
        <f t="shared" si="51"/>
        <v/>
      </c>
      <c r="AU360" s="3">
        <v>0.02</v>
      </c>
      <c r="AV360" s="5">
        <f t="shared" si="52"/>
        <v>45.6</v>
      </c>
      <c r="AX360" s="5" t="str">
        <f t="shared" si="53"/>
        <v/>
      </c>
      <c r="AY360" s="2">
        <v>0.05</v>
      </c>
      <c r="BA360" s="5">
        <f t="shared" si="48"/>
        <v>0</v>
      </c>
      <c r="BB360" s="11">
        <f t="shared" si="49"/>
        <v>0</v>
      </c>
      <c r="BC360" s="5">
        <f t="shared" si="50"/>
        <v>0</v>
      </c>
    </row>
    <row r="361" spans="1:55" x14ac:dyDescent="0.3">
      <c r="A361" s="1" t="s">
        <v>219</v>
      </c>
      <c r="B361" s="1" t="s">
        <v>220</v>
      </c>
      <c r="C361" s="1" t="s">
        <v>221</v>
      </c>
      <c r="D361" s="1" t="s">
        <v>113</v>
      </c>
      <c r="E361" s="1" t="s">
        <v>69</v>
      </c>
      <c r="F361" s="1" t="s">
        <v>218</v>
      </c>
      <c r="G361" s="1" t="s">
        <v>64</v>
      </c>
      <c r="H361" s="1" t="s">
        <v>65</v>
      </c>
      <c r="I361" s="2">
        <v>160</v>
      </c>
      <c r="J361" s="2">
        <v>38.46</v>
      </c>
      <c r="K361" s="2">
        <f t="shared" si="46"/>
        <v>36.57</v>
      </c>
      <c r="L361" s="2">
        <f t="shared" si="47"/>
        <v>1.89</v>
      </c>
      <c r="N361" s="4">
        <v>15.74</v>
      </c>
      <c r="O361" s="5">
        <v>7988.05</v>
      </c>
      <c r="P361" s="6">
        <v>13.97</v>
      </c>
      <c r="Q361" s="5">
        <v>4180.5225</v>
      </c>
      <c r="R361" s="7">
        <v>6.86</v>
      </c>
      <c r="S361" s="5">
        <v>1716.7149999999999</v>
      </c>
      <c r="AT361" s="5" t="str">
        <f t="shared" si="51"/>
        <v/>
      </c>
      <c r="AU361" s="3">
        <v>0.49</v>
      </c>
      <c r="AV361" s="5">
        <f t="shared" si="52"/>
        <v>1117.2</v>
      </c>
      <c r="AX361" s="5" t="str">
        <f t="shared" si="53"/>
        <v/>
      </c>
      <c r="AY361" s="2">
        <v>1.4</v>
      </c>
      <c r="BA361" s="5">
        <f t="shared" si="48"/>
        <v>13885.2875</v>
      </c>
      <c r="BB361" s="11">
        <f t="shared" si="49"/>
        <v>0.32308428615256873</v>
      </c>
      <c r="BC361" s="5">
        <f t="shared" si="50"/>
        <v>323.08428615256872</v>
      </c>
    </row>
    <row r="362" spans="1:55" x14ac:dyDescent="0.3">
      <c r="A362" s="1" t="s">
        <v>219</v>
      </c>
      <c r="B362" s="1" t="s">
        <v>220</v>
      </c>
      <c r="C362" s="1" t="s">
        <v>221</v>
      </c>
      <c r="D362" s="1" t="s">
        <v>113</v>
      </c>
      <c r="E362" s="1" t="s">
        <v>70</v>
      </c>
      <c r="F362" s="1" t="s">
        <v>218</v>
      </c>
      <c r="G362" s="1" t="s">
        <v>64</v>
      </c>
      <c r="H362" s="1" t="s">
        <v>65</v>
      </c>
      <c r="I362" s="2">
        <v>160</v>
      </c>
      <c r="J362" s="2">
        <v>39.78</v>
      </c>
      <c r="K362" s="2">
        <f t="shared" si="46"/>
        <v>37.94</v>
      </c>
      <c r="L362" s="2">
        <f t="shared" si="47"/>
        <v>1.84</v>
      </c>
      <c r="N362" s="4">
        <v>10.84</v>
      </c>
      <c r="O362" s="5">
        <v>5501.3</v>
      </c>
      <c r="P362" s="6">
        <v>27.1</v>
      </c>
      <c r="Q362" s="5">
        <v>8109.6750000000002</v>
      </c>
      <c r="AT362" s="5" t="str">
        <f t="shared" si="51"/>
        <v/>
      </c>
      <c r="AU362" s="3">
        <v>0.5</v>
      </c>
      <c r="AV362" s="5">
        <f t="shared" si="52"/>
        <v>1140</v>
      </c>
      <c r="AX362" s="5" t="str">
        <f t="shared" si="53"/>
        <v/>
      </c>
      <c r="AY362" s="2">
        <v>1.34</v>
      </c>
      <c r="BA362" s="5">
        <f t="shared" si="48"/>
        <v>13610.975</v>
      </c>
      <c r="BB362" s="11">
        <f t="shared" si="49"/>
        <v>0.31670155491670293</v>
      </c>
      <c r="BC362" s="5">
        <f t="shared" si="50"/>
        <v>316.70155491670289</v>
      </c>
    </row>
    <row r="363" spans="1:55" x14ac:dyDescent="0.3">
      <c r="A363" s="1" t="s">
        <v>219</v>
      </c>
      <c r="B363" s="1" t="s">
        <v>220</v>
      </c>
      <c r="C363" s="1" t="s">
        <v>221</v>
      </c>
      <c r="D363" s="1" t="s">
        <v>113</v>
      </c>
      <c r="E363" s="1" t="s">
        <v>71</v>
      </c>
      <c r="F363" s="1" t="s">
        <v>218</v>
      </c>
      <c r="G363" s="1" t="s">
        <v>64</v>
      </c>
      <c r="H363" s="1" t="s">
        <v>65</v>
      </c>
      <c r="I363" s="2">
        <v>160</v>
      </c>
      <c r="J363" s="2">
        <v>0.08</v>
      </c>
      <c r="K363" s="2">
        <f t="shared" si="46"/>
        <v>7.0000000000000007E-2</v>
      </c>
      <c r="L363" s="2">
        <f t="shared" si="47"/>
        <v>0</v>
      </c>
      <c r="N363" s="4">
        <v>0.02</v>
      </c>
      <c r="O363" s="5">
        <v>10.15</v>
      </c>
      <c r="P363" s="6">
        <v>0.05</v>
      </c>
      <c r="Q363" s="5">
        <v>14.9625</v>
      </c>
      <c r="AT363" s="5" t="str">
        <f t="shared" si="51"/>
        <v/>
      </c>
      <c r="AV363" s="5" t="str">
        <f t="shared" si="52"/>
        <v/>
      </c>
      <c r="AX363" s="5" t="str">
        <f t="shared" si="53"/>
        <v/>
      </c>
      <c r="BA363" s="5">
        <f t="shared" si="48"/>
        <v>25.112500000000001</v>
      </c>
      <c r="BB363" s="11">
        <f t="shared" si="49"/>
        <v>5.8432021202343715E-4</v>
      </c>
      <c r="BC363" s="5">
        <f t="shared" si="50"/>
        <v>0.5843202120234372</v>
      </c>
    </row>
    <row r="364" spans="1:55" x14ac:dyDescent="0.3">
      <c r="A364" s="1" t="s">
        <v>219</v>
      </c>
      <c r="B364" s="1" t="s">
        <v>220</v>
      </c>
      <c r="C364" s="1" t="s">
        <v>221</v>
      </c>
      <c r="D364" s="1" t="s">
        <v>113</v>
      </c>
      <c r="E364" s="1" t="s">
        <v>74</v>
      </c>
      <c r="F364" s="1" t="s">
        <v>218</v>
      </c>
      <c r="G364" s="1" t="s">
        <v>64</v>
      </c>
      <c r="H364" s="1" t="s">
        <v>65</v>
      </c>
      <c r="I364" s="2">
        <v>160</v>
      </c>
      <c r="J364" s="2">
        <v>0.08</v>
      </c>
      <c r="K364" s="2">
        <f t="shared" si="46"/>
        <v>0.08</v>
      </c>
      <c r="L364" s="2">
        <f t="shared" si="47"/>
        <v>0</v>
      </c>
      <c r="P364" s="6">
        <v>0.01</v>
      </c>
      <c r="Q364" s="5">
        <v>2.9925000000000002</v>
      </c>
      <c r="R364" s="7">
        <v>7.0000000000000007E-2</v>
      </c>
      <c r="S364" s="5">
        <v>17.517499999999998</v>
      </c>
      <c r="AT364" s="5" t="str">
        <f t="shared" si="51"/>
        <v/>
      </c>
      <c r="AV364" s="5" t="str">
        <f t="shared" si="52"/>
        <v/>
      </c>
      <c r="AX364" s="5" t="str">
        <f t="shared" si="53"/>
        <v/>
      </c>
      <c r="BA364" s="5">
        <f t="shared" si="48"/>
        <v>20.509999999999998</v>
      </c>
      <c r="BB364" s="11">
        <f t="shared" si="49"/>
        <v>4.7722877246792215E-4</v>
      </c>
      <c r="BC364" s="5">
        <f t="shared" si="50"/>
        <v>0.47722877246792211</v>
      </c>
    </row>
    <row r="365" spans="1:55" x14ac:dyDescent="0.3">
      <c r="A365" s="1" t="s">
        <v>219</v>
      </c>
      <c r="B365" s="1" t="s">
        <v>220</v>
      </c>
      <c r="C365" s="1" t="s">
        <v>221</v>
      </c>
      <c r="D365" s="1" t="s">
        <v>113</v>
      </c>
      <c r="E365" s="1" t="s">
        <v>75</v>
      </c>
      <c r="F365" s="1" t="s">
        <v>218</v>
      </c>
      <c r="G365" s="1" t="s">
        <v>64</v>
      </c>
      <c r="H365" s="1" t="s">
        <v>65</v>
      </c>
      <c r="I365" s="2">
        <v>160</v>
      </c>
      <c r="J365" s="2">
        <v>40.68</v>
      </c>
      <c r="K365" s="2">
        <f t="shared" si="46"/>
        <v>40</v>
      </c>
      <c r="L365" s="2">
        <f t="shared" si="47"/>
        <v>0</v>
      </c>
      <c r="P365" s="6">
        <v>13.95</v>
      </c>
      <c r="Q365" s="5">
        <v>4174.5374999999995</v>
      </c>
      <c r="R365" s="7">
        <v>26.05</v>
      </c>
      <c r="S365" s="5">
        <v>6519.0124999999998</v>
      </c>
      <c r="AT365" s="5" t="str">
        <f t="shared" si="51"/>
        <v/>
      </c>
      <c r="AV365" s="5" t="str">
        <f t="shared" si="52"/>
        <v/>
      </c>
      <c r="AX365" s="5" t="str">
        <f t="shared" si="53"/>
        <v/>
      </c>
      <c r="BA365" s="5">
        <f t="shared" si="48"/>
        <v>10693.55</v>
      </c>
      <c r="BB365" s="11">
        <f t="shared" si="49"/>
        <v>0.24881861237563865</v>
      </c>
      <c r="BC365" s="5">
        <f t="shared" si="50"/>
        <v>248.81861237563865</v>
      </c>
    </row>
    <row r="366" spans="1:55" x14ac:dyDescent="0.3">
      <c r="A366" s="1" t="s">
        <v>219</v>
      </c>
      <c r="B366" s="1" t="s">
        <v>220</v>
      </c>
      <c r="C366" s="1" t="s">
        <v>221</v>
      </c>
      <c r="D366" s="1" t="s">
        <v>113</v>
      </c>
      <c r="E366" s="1" t="s">
        <v>76</v>
      </c>
      <c r="F366" s="1" t="s">
        <v>218</v>
      </c>
      <c r="G366" s="1" t="s">
        <v>64</v>
      </c>
      <c r="H366" s="1" t="s">
        <v>65</v>
      </c>
      <c r="I366" s="2">
        <v>160</v>
      </c>
      <c r="J366" s="2">
        <v>38.82</v>
      </c>
      <c r="K366" s="2">
        <f t="shared" si="46"/>
        <v>38.82</v>
      </c>
      <c r="L366" s="2">
        <f t="shared" si="47"/>
        <v>0</v>
      </c>
      <c r="P366" s="6">
        <v>3.19</v>
      </c>
      <c r="Q366" s="5">
        <v>954.60749999999996</v>
      </c>
      <c r="R366" s="7">
        <v>35.630000000000003</v>
      </c>
      <c r="S366" s="5">
        <v>8916.4075000000012</v>
      </c>
      <c r="AT366" s="5" t="str">
        <f t="shared" si="51"/>
        <v/>
      </c>
      <c r="AV366" s="5" t="str">
        <f t="shared" si="52"/>
        <v/>
      </c>
      <c r="AX366" s="5" t="str">
        <f t="shared" si="53"/>
        <v/>
      </c>
      <c r="BA366" s="5">
        <f t="shared" si="48"/>
        <v>9871.0150000000012</v>
      </c>
      <c r="BB366" s="11">
        <f t="shared" si="49"/>
        <v>0.22967978407910519</v>
      </c>
      <c r="BC366" s="5">
        <f t="shared" si="50"/>
        <v>229.67978407910519</v>
      </c>
    </row>
    <row r="367" spans="1:55" x14ac:dyDescent="0.3">
      <c r="A367" s="1" t="s">
        <v>222</v>
      </c>
      <c r="B367" s="1" t="s">
        <v>216</v>
      </c>
      <c r="C367" s="1" t="s">
        <v>217</v>
      </c>
      <c r="D367" s="1" t="s">
        <v>113</v>
      </c>
      <c r="E367" s="1" t="s">
        <v>62</v>
      </c>
      <c r="F367" s="1" t="s">
        <v>218</v>
      </c>
      <c r="G367" s="1" t="s">
        <v>64</v>
      </c>
      <c r="H367" s="1" t="s">
        <v>65</v>
      </c>
      <c r="I367" s="2">
        <v>158.5</v>
      </c>
      <c r="J367" s="2">
        <v>36.96</v>
      </c>
      <c r="K367" s="2">
        <f t="shared" si="46"/>
        <v>12.720000038146971</v>
      </c>
      <c r="L367" s="2">
        <f t="shared" si="47"/>
        <v>0.6</v>
      </c>
      <c r="N367" s="4">
        <v>0.06</v>
      </c>
      <c r="O367" s="5">
        <v>30.45</v>
      </c>
      <c r="P367" s="6">
        <v>0.2</v>
      </c>
      <c r="Q367" s="5">
        <v>59.85</v>
      </c>
      <c r="AM367" s="47">
        <v>12.460000038146971</v>
      </c>
      <c r="AN367" s="45">
        <v>1523.48420466423</v>
      </c>
      <c r="AT367" s="5" t="str">
        <f t="shared" si="51"/>
        <v/>
      </c>
      <c r="AU367" s="3">
        <v>0.49</v>
      </c>
      <c r="AV367" s="5">
        <f t="shared" si="52"/>
        <v>1117.2</v>
      </c>
      <c r="AX367" s="5" t="str">
        <f t="shared" si="53"/>
        <v/>
      </c>
      <c r="AY367" s="2">
        <v>0.11</v>
      </c>
      <c r="BA367" s="5">
        <f t="shared" si="48"/>
        <v>1613.7842046642299</v>
      </c>
      <c r="BB367" s="11">
        <f t="shared" si="49"/>
        <v>3.754969551535995E-2</v>
      </c>
      <c r="BC367" s="5">
        <f t="shared" si="50"/>
        <v>37.54969551535995</v>
      </c>
    </row>
    <row r="368" spans="1:55" x14ac:dyDescent="0.3">
      <c r="A368" s="1" t="s">
        <v>222</v>
      </c>
      <c r="B368" s="1" t="s">
        <v>216</v>
      </c>
      <c r="C368" s="1" t="s">
        <v>217</v>
      </c>
      <c r="D368" s="1" t="s">
        <v>113</v>
      </c>
      <c r="E368" s="1" t="s">
        <v>66</v>
      </c>
      <c r="F368" s="1" t="s">
        <v>218</v>
      </c>
      <c r="G368" s="1" t="s">
        <v>64</v>
      </c>
      <c r="H368" s="1" t="s">
        <v>65</v>
      </c>
      <c r="I368" s="2">
        <v>158.5</v>
      </c>
      <c r="J368" s="2">
        <v>38.06</v>
      </c>
      <c r="K368" s="2">
        <f t="shared" si="46"/>
        <v>5.7800001716613769</v>
      </c>
      <c r="L368" s="2">
        <f t="shared" si="47"/>
        <v>0.66</v>
      </c>
      <c r="N368" s="4">
        <v>0.06</v>
      </c>
      <c r="O368" s="5">
        <v>30.45</v>
      </c>
      <c r="P368" s="6">
        <v>0.15</v>
      </c>
      <c r="Q368" s="5">
        <v>44.887500000000003</v>
      </c>
      <c r="AM368" s="47">
        <v>5.570000171661377</v>
      </c>
      <c r="AN368" s="45">
        <v>681.04392098903656</v>
      </c>
      <c r="AT368" s="5" t="str">
        <f t="shared" si="51"/>
        <v/>
      </c>
      <c r="AU368" s="3">
        <v>0.5</v>
      </c>
      <c r="AV368" s="5">
        <f t="shared" si="52"/>
        <v>1140</v>
      </c>
      <c r="AX368" s="5" t="str">
        <f t="shared" si="53"/>
        <v/>
      </c>
      <c r="AY368" s="2">
        <v>0.16</v>
      </c>
      <c r="BA368" s="5">
        <f t="shared" si="48"/>
        <v>756.38142098903654</v>
      </c>
      <c r="BB368" s="11">
        <f t="shared" si="49"/>
        <v>1.7599560070996619E-2</v>
      </c>
      <c r="BC368" s="5">
        <f t="shared" si="50"/>
        <v>17.59956007099662</v>
      </c>
    </row>
    <row r="369" spans="1:57" s="61" customFormat="1" x14ac:dyDescent="0.3">
      <c r="A369" s="50" t="s">
        <v>222</v>
      </c>
      <c r="B369" s="50" t="s">
        <v>216</v>
      </c>
      <c r="C369" s="50" t="s">
        <v>217</v>
      </c>
      <c r="D369" s="50" t="s">
        <v>113</v>
      </c>
      <c r="E369" s="50" t="s">
        <v>75</v>
      </c>
      <c r="F369" s="50" t="s">
        <v>262</v>
      </c>
      <c r="G369" s="50" t="s">
        <v>64</v>
      </c>
      <c r="H369" s="50" t="s">
        <v>65</v>
      </c>
      <c r="I369" s="48">
        <v>158.5</v>
      </c>
      <c r="J369" s="48">
        <v>0.09</v>
      </c>
      <c r="K369" s="2">
        <f t="shared" si="46"/>
        <v>9.0000003576278687E-2</v>
      </c>
      <c r="L369" s="2">
        <f t="shared" si="47"/>
        <v>0</v>
      </c>
      <c r="M369" s="51"/>
      <c r="N369" s="52"/>
      <c r="O369" s="49"/>
      <c r="P369" s="53"/>
      <c r="Q369" s="49"/>
      <c r="R369" s="54"/>
      <c r="S369" s="49"/>
      <c r="T369" s="55"/>
      <c r="U369" s="49"/>
      <c r="V369" s="56"/>
      <c r="W369" s="49"/>
      <c r="X369" s="57"/>
      <c r="Y369" s="49"/>
      <c r="Z369" s="58"/>
      <c r="AA369" s="49"/>
      <c r="AB369" s="48"/>
      <c r="AC369" s="49"/>
      <c r="AD369" s="48"/>
      <c r="AE369" s="49"/>
      <c r="AF369" s="59"/>
      <c r="AG369" s="49"/>
      <c r="AH369" s="60"/>
      <c r="AI369" s="49"/>
      <c r="AJ369" s="48"/>
      <c r="AK369" s="48"/>
      <c r="AL369" s="49"/>
      <c r="AM369" s="48">
        <v>9.0000003576278687E-2</v>
      </c>
      <c r="AN369" s="49">
        <v>11.00430043727159</v>
      </c>
      <c r="AO369" s="59"/>
      <c r="AP369" s="49"/>
      <c r="AQ369" s="48"/>
      <c r="AR369" s="49"/>
      <c r="AS369" s="51"/>
      <c r="AT369" s="49" t="str">
        <f>IF(AS369&gt;0,AS369*[1]Sheet1!$AT$1,"")</f>
        <v/>
      </c>
      <c r="AU369" s="51"/>
      <c r="AV369" s="49" t="str">
        <f>IF(AU369&gt;0,AU369*[1]Sheet1!$AV$1,"")</f>
        <v/>
      </c>
      <c r="AW369" s="48"/>
      <c r="AX369" s="49" t="str">
        <f>IF(AW369&gt;0,AW369*[1]Sheet1!$AX$1,"")</f>
        <v/>
      </c>
      <c r="AY369" s="48"/>
      <c r="AZ369" s="48"/>
      <c r="BA369" s="5">
        <f t="shared" si="48"/>
        <v>11.00430043727159</v>
      </c>
      <c r="BB369" s="11">
        <f t="shared" si="49"/>
        <v>2.5604918525340523E-4</v>
      </c>
      <c r="BC369" s="5">
        <f t="shared" si="50"/>
        <v>0.2560491852534052</v>
      </c>
      <c r="BD369" s="62"/>
      <c r="BE369" s="49"/>
    </row>
    <row r="370" spans="1:57" s="61" customFormat="1" x14ac:dyDescent="0.3">
      <c r="A370" s="50" t="s">
        <v>222</v>
      </c>
      <c r="B370" s="50" t="s">
        <v>216</v>
      </c>
      <c r="C370" s="50" t="s">
        <v>217</v>
      </c>
      <c r="D370" s="50" t="s">
        <v>113</v>
      </c>
      <c r="E370" s="50" t="s">
        <v>73</v>
      </c>
      <c r="F370" s="50" t="s">
        <v>262</v>
      </c>
      <c r="G370" s="50" t="s">
        <v>64</v>
      </c>
      <c r="H370" s="50" t="s">
        <v>65</v>
      </c>
      <c r="I370" s="48">
        <v>158.5</v>
      </c>
      <c r="J370" s="48">
        <v>3.95</v>
      </c>
      <c r="K370" s="2">
        <f t="shared" si="46"/>
        <v>3.9500000476837158</v>
      </c>
      <c r="L370" s="2">
        <f t="shared" si="47"/>
        <v>0</v>
      </c>
      <c r="M370" s="51"/>
      <c r="N370" s="52"/>
      <c r="O370" s="49"/>
      <c r="P370" s="53"/>
      <c r="Q370" s="49"/>
      <c r="R370" s="54"/>
      <c r="S370" s="49"/>
      <c r="T370" s="55"/>
      <c r="U370" s="49"/>
      <c r="V370" s="56"/>
      <c r="W370" s="49"/>
      <c r="X370" s="57"/>
      <c r="Y370" s="49"/>
      <c r="Z370" s="58"/>
      <c r="AA370" s="49"/>
      <c r="AB370" s="48"/>
      <c r="AC370" s="49"/>
      <c r="AD370" s="48"/>
      <c r="AE370" s="49"/>
      <c r="AF370" s="59"/>
      <c r="AG370" s="49"/>
      <c r="AH370" s="60"/>
      <c r="AI370" s="49"/>
      <c r="AJ370" s="48"/>
      <c r="AK370" s="48"/>
      <c r="AL370" s="49"/>
      <c r="AM370" s="48">
        <v>3.9500000476837158</v>
      </c>
      <c r="AN370" s="49">
        <v>482.96650583028787</v>
      </c>
      <c r="AO370" s="59"/>
      <c r="AP370" s="49"/>
      <c r="AQ370" s="48"/>
      <c r="AR370" s="49"/>
      <c r="AS370" s="51"/>
      <c r="AT370" s="49" t="str">
        <f>IF(AS370&gt;0,AS370*[1]Sheet1!$AT$1,"")</f>
        <v/>
      </c>
      <c r="AU370" s="51"/>
      <c r="AV370" s="49" t="str">
        <f>IF(AU370&gt;0,AU370*[1]Sheet1!$AV$1,"")</f>
        <v/>
      </c>
      <c r="AW370" s="48"/>
      <c r="AX370" s="49" t="str">
        <f>IF(AW370&gt;0,AW370*[1]Sheet1!$AX$1,"")</f>
        <v/>
      </c>
      <c r="AY370" s="48"/>
      <c r="AZ370" s="48"/>
      <c r="BA370" s="5">
        <f t="shared" si="48"/>
        <v>482.96650583028787</v>
      </c>
      <c r="BB370" s="11">
        <f t="shared" si="49"/>
        <v>1.1237713930790341E-2</v>
      </c>
      <c r="BC370" s="5">
        <f t="shared" si="50"/>
        <v>11.23771393079034</v>
      </c>
      <c r="BD370" s="62"/>
      <c r="BE370" s="49"/>
    </row>
    <row r="371" spans="1:57" s="61" customFormat="1" x14ac:dyDescent="0.3">
      <c r="A371" s="50" t="s">
        <v>222</v>
      </c>
      <c r="B371" s="50" t="s">
        <v>216</v>
      </c>
      <c r="C371" s="50" t="s">
        <v>217</v>
      </c>
      <c r="D371" s="50" t="s">
        <v>113</v>
      </c>
      <c r="E371" s="50" t="s">
        <v>74</v>
      </c>
      <c r="F371" s="50" t="s">
        <v>262</v>
      </c>
      <c r="G371" s="50" t="s">
        <v>64</v>
      </c>
      <c r="H371" s="50" t="s">
        <v>65</v>
      </c>
      <c r="I371" s="48">
        <v>158.5</v>
      </c>
      <c r="J371" s="48">
        <v>4.21</v>
      </c>
      <c r="K371" s="2">
        <f t="shared" si="46"/>
        <v>4.2100000381469727</v>
      </c>
      <c r="L371" s="2">
        <f t="shared" si="47"/>
        <v>0</v>
      </c>
      <c r="M371" s="51"/>
      <c r="N371" s="52"/>
      <c r="O371" s="49"/>
      <c r="P371" s="53"/>
      <c r="Q371" s="49"/>
      <c r="R371" s="54"/>
      <c r="S371" s="49"/>
      <c r="T371" s="55"/>
      <c r="U371" s="49"/>
      <c r="V371" s="56"/>
      <c r="W371" s="49"/>
      <c r="X371" s="57"/>
      <c r="Y371" s="49"/>
      <c r="Z371" s="58"/>
      <c r="AA371" s="49"/>
      <c r="AB371" s="48"/>
      <c r="AC371" s="49"/>
      <c r="AD371" s="48"/>
      <c r="AE371" s="49"/>
      <c r="AF371" s="59"/>
      <c r="AG371" s="49"/>
      <c r="AH371" s="60"/>
      <c r="AI371" s="49"/>
      <c r="AJ371" s="48"/>
      <c r="AK371" s="48"/>
      <c r="AL371" s="49"/>
      <c r="AM371" s="48">
        <v>4.2100000381469727</v>
      </c>
      <c r="AN371" s="49">
        <v>514.75670466423037</v>
      </c>
      <c r="AO371" s="59"/>
      <c r="AP371" s="49"/>
      <c r="AQ371" s="48"/>
      <c r="AR371" s="49"/>
      <c r="AS371" s="51"/>
      <c r="AT371" s="49" t="str">
        <f>IF(AS371&gt;0,AS371*[1]Sheet1!$AT$1,"")</f>
        <v/>
      </c>
      <c r="AU371" s="51"/>
      <c r="AV371" s="49" t="str">
        <f>IF(AU371&gt;0,AU371*[1]Sheet1!$AV$1,"")</f>
        <v/>
      </c>
      <c r="AW371" s="48"/>
      <c r="AX371" s="49" t="str">
        <f>IF(AW371&gt;0,AW371*[1]Sheet1!$AX$1,"")</f>
        <v/>
      </c>
      <c r="AY371" s="48"/>
      <c r="AZ371" s="48"/>
      <c r="BA371" s="5">
        <f t="shared" si="48"/>
        <v>514.75670466423037</v>
      </c>
      <c r="BB371" s="11">
        <f t="shared" si="49"/>
        <v>1.1977411520553068E-2</v>
      </c>
      <c r="BC371" s="5">
        <f t="shared" si="50"/>
        <v>11.977411520553069</v>
      </c>
      <c r="BD371" s="62"/>
      <c r="BE371" s="49"/>
    </row>
    <row r="372" spans="1:57" s="61" customFormat="1" x14ac:dyDescent="0.3">
      <c r="A372" s="50" t="s">
        <v>222</v>
      </c>
      <c r="B372" s="50" t="s">
        <v>216</v>
      </c>
      <c r="C372" s="50" t="s">
        <v>217</v>
      </c>
      <c r="D372" s="50" t="s">
        <v>113</v>
      </c>
      <c r="E372" s="50" t="s">
        <v>91</v>
      </c>
      <c r="F372" s="50" t="s">
        <v>218</v>
      </c>
      <c r="G372" s="50" t="s">
        <v>64</v>
      </c>
      <c r="H372" s="50" t="s">
        <v>65</v>
      </c>
      <c r="I372" s="48">
        <v>158.5</v>
      </c>
      <c r="J372" s="48">
        <v>0.87</v>
      </c>
      <c r="K372" s="2">
        <f t="shared" si="46"/>
        <v>0.82999998331069946</v>
      </c>
      <c r="L372" s="2">
        <f t="shared" si="47"/>
        <v>0</v>
      </c>
      <c r="M372" s="51"/>
      <c r="N372" s="52"/>
      <c r="O372" s="49"/>
      <c r="P372" s="53"/>
      <c r="Q372" s="49"/>
      <c r="R372" s="54"/>
      <c r="S372" s="49"/>
      <c r="T372" s="55"/>
      <c r="U372" s="49"/>
      <c r="V372" s="56"/>
      <c r="W372" s="49"/>
      <c r="X372" s="57"/>
      <c r="Y372" s="49"/>
      <c r="Z372" s="58"/>
      <c r="AA372" s="49"/>
      <c r="AB372" s="48"/>
      <c r="AC372" s="49"/>
      <c r="AD372" s="48"/>
      <c r="AE372" s="49"/>
      <c r="AF372" s="59"/>
      <c r="AG372" s="49"/>
      <c r="AH372" s="60"/>
      <c r="AI372" s="49"/>
      <c r="AJ372" s="48"/>
      <c r="AK372" s="48"/>
      <c r="AL372" s="49"/>
      <c r="AM372" s="48">
        <v>0.82999998331069946</v>
      </c>
      <c r="AN372" s="49">
        <v>101.48409795939919</v>
      </c>
      <c r="AO372" s="59"/>
      <c r="AP372" s="49"/>
      <c r="AQ372" s="48"/>
      <c r="AR372" s="49"/>
      <c r="AS372" s="51"/>
      <c r="AT372" s="49" t="str">
        <f>IF(AS372&gt;0,AS372*[1]Sheet1!$AT$1,"")</f>
        <v/>
      </c>
      <c r="AU372" s="51"/>
      <c r="AV372" s="49" t="str">
        <f>IF(AU372&gt;0,AU372*[1]Sheet1!$AV$1,"")</f>
        <v/>
      </c>
      <c r="AW372" s="48"/>
      <c r="AX372" s="49" t="str">
        <f>IF(AW372&gt;0,AW372*[1]Sheet1!$AX$1,"")</f>
        <v/>
      </c>
      <c r="AY372" s="48"/>
      <c r="AZ372" s="48"/>
      <c r="BA372" s="5">
        <f t="shared" si="48"/>
        <v>101.48409795939919</v>
      </c>
      <c r="BB372" s="11">
        <f t="shared" si="49"/>
        <v>2.3613423449136248E-3</v>
      </c>
      <c r="BC372" s="5">
        <f t="shared" si="50"/>
        <v>2.3613423449136248</v>
      </c>
      <c r="BD372" s="62"/>
      <c r="BE372" s="49"/>
    </row>
    <row r="373" spans="1:57" s="61" customFormat="1" x14ac:dyDescent="0.3">
      <c r="A373" s="50" t="s">
        <v>222</v>
      </c>
      <c r="B373" s="50" t="s">
        <v>216</v>
      </c>
      <c r="C373" s="50" t="s">
        <v>217</v>
      </c>
      <c r="D373" s="50" t="s">
        <v>113</v>
      </c>
      <c r="E373" s="50" t="s">
        <v>86</v>
      </c>
      <c r="F373" s="50" t="s">
        <v>218</v>
      </c>
      <c r="G373" s="50" t="s">
        <v>64</v>
      </c>
      <c r="H373" s="50" t="s">
        <v>65</v>
      </c>
      <c r="I373" s="48">
        <v>158.5</v>
      </c>
      <c r="J373" s="48">
        <v>42.76</v>
      </c>
      <c r="K373" s="2">
        <f t="shared" si="46"/>
        <v>42.610000610351563</v>
      </c>
      <c r="L373" s="2">
        <f t="shared" si="47"/>
        <v>0</v>
      </c>
      <c r="M373" s="51"/>
      <c r="N373" s="52"/>
      <c r="O373" s="49"/>
      <c r="P373" s="53"/>
      <c r="Q373" s="49"/>
      <c r="R373" s="54"/>
      <c r="S373" s="49"/>
      <c r="T373" s="55"/>
      <c r="U373" s="49"/>
      <c r="V373" s="56"/>
      <c r="W373" s="49"/>
      <c r="X373" s="57"/>
      <c r="Y373" s="49"/>
      <c r="Z373" s="58"/>
      <c r="AA373" s="49"/>
      <c r="AB373" s="48"/>
      <c r="AC373" s="49"/>
      <c r="AD373" s="48"/>
      <c r="AE373" s="49"/>
      <c r="AF373" s="59"/>
      <c r="AG373" s="49"/>
      <c r="AH373" s="60"/>
      <c r="AI373" s="49"/>
      <c r="AJ373" s="48"/>
      <c r="AK373" s="48"/>
      <c r="AL373" s="49"/>
      <c r="AM373" s="48">
        <v>42.610000610351563</v>
      </c>
      <c r="AN373" s="49">
        <v>5209.9247746276851</v>
      </c>
      <c r="AO373" s="59"/>
      <c r="AP373" s="49"/>
      <c r="AQ373" s="48"/>
      <c r="AR373" s="49"/>
      <c r="AS373" s="51"/>
      <c r="AT373" s="49" t="str">
        <f>IF(AS373&gt;0,AS373*[1]Sheet1!$AT$1,"")</f>
        <v/>
      </c>
      <c r="AU373" s="51"/>
      <c r="AV373" s="49" t="str">
        <f>IF(AU373&gt;0,AU373*[1]Sheet1!$AV$1,"")</f>
        <v/>
      </c>
      <c r="AW373" s="48"/>
      <c r="AX373" s="49" t="str">
        <f>IF(AW373&gt;0,AW373*[1]Sheet1!$AX$1,"")</f>
        <v/>
      </c>
      <c r="AY373" s="48"/>
      <c r="AZ373" s="48"/>
      <c r="BA373" s="5">
        <f t="shared" si="48"/>
        <v>5209.9247746276851</v>
      </c>
      <c r="BB373" s="11">
        <f t="shared" si="49"/>
        <v>0.12122506118214464</v>
      </c>
      <c r="BC373" s="5">
        <f t="shared" si="50"/>
        <v>121.22506118214464</v>
      </c>
      <c r="BD373" s="62"/>
      <c r="BE373" s="49"/>
    </row>
    <row r="374" spans="1:57" s="61" customFormat="1" x14ac:dyDescent="0.3">
      <c r="A374" s="50" t="s">
        <v>222</v>
      </c>
      <c r="B374" s="50" t="s">
        <v>216</v>
      </c>
      <c r="C374" s="50" t="s">
        <v>217</v>
      </c>
      <c r="D374" s="50" t="s">
        <v>113</v>
      </c>
      <c r="E374" s="50" t="s">
        <v>81</v>
      </c>
      <c r="F374" s="50" t="s">
        <v>218</v>
      </c>
      <c r="G374" s="50" t="s">
        <v>64</v>
      </c>
      <c r="H374" s="50" t="s">
        <v>65</v>
      </c>
      <c r="I374" s="48">
        <v>158.5</v>
      </c>
      <c r="J374" s="48">
        <v>41.13</v>
      </c>
      <c r="K374" s="2">
        <f t="shared" si="46"/>
        <v>40</v>
      </c>
      <c r="L374" s="2">
        <f t="shared" si="47"/>
        <v>0</v>
      </c>
      <c r="M374" s="51"/>
      <c r="N374" s="52"/>
      <c r="O374" s="49"/>
      <c r="P374" s="53"/>
      <c r="Q374" s="49"/>
      <c r="R374" s="54"/>
      <c r="S374" s="49"/>
      <c r="T374" s="55"/>
      <c r="U374" s="49"/>
      <c r="V374" s="56"/>
      <c r="W374" s="49"/>
      <c r="X374" s="57"/>
      <c r="Y374" s="49"/>
      <c r="Z374" s="58"/>
      <c r="AA374" s="49"/>
      <c r="AB374" s="48"/>
      <c r="AC374" s="49"/>
      <c r="AD374" s="48"/>
      <c r="AE374" s="49"/>
      <c r="AF374" s="59"/>
      <c r="AG374" s="49"/>
      <c r="AH374" s="60"/>
      <c r="AI374" s="49"/>
      <c r="AJ374" s="48"/>
      <c r="AK374" s="48"/>
      <c r="AL374" s="49"/>
      <c r="AM374" s="48">
        <v>40</v>
      </c>
      <c r="AN374" s="49">
        <v>4890.8</v>
      </c>
      <c r="AO374" s="59"/>
      <c r="AP374" s="49"/>
      <c r="AQ374" s="48"/>
      <c r="AR374" s="49"/>
      <c r="AS374" s="51"/>
      <c r="AT374" s="49" t="str">
        <f>IF(AS374&gt;0,AS374*[1]Sheet1!$AT$1,"")</f>
        <v/>
      </c>
      <c r="AU374" s="51"/>
      <c r="AV374" s="49" t="str">
        <f>IF(AU374&gt;0,AU374*[1]Sheet1!$AV$1,"")</f>
        <v/>
      </c>
      <c r="AW374" s="48"/>
      <c r="AX374" s="49" t="str">
        <f>IF(AW374&gt;0,AW374*[1]Sheet1!$AX$1,"")</f>
        <v/>
      </c>
      <c r="AY374" s="48"/>
      <c r="AZ374" s="48"/>
      <c r="BA374" s="5">
        <f t="shared" si="48"/>
        <v>4890.8</v>
      </c>
      <c r="BB374" s="11">
        <f t="shared" si="49"/>
        <v>0.1137996333684112</v>
      </c>
      <c r="BC374" s="5">
        <f t="shared" si="50"/>
        <v>113.79963336841121</v>
      </c>
      <c r="BD374" s="62"/>
      <c r="BE374" s="49"/>
    </row>
    <row r="375" spans="1:57" x14ac:dyDescent="0.3">
      <c r="A375" s="1" t="s">
        <v>223</v>
      </c>
      <c r="B375" s="1" t="s">
        <v>220</v>
      </c>
      <c r="C375" s="1" t="s">
        <v>221</v>
      </c>
      <c r="D375" s="1" t="s">
        <v>113</v>
      </c>
      <c r="E375" s="1" t="s">
        <v>67</v>
      </c>
      <c r="F375" s="1" t="s">
        <v>218</v>
      </c>
      <c r="G375" s="1" t="s">
        <v>64</v>
      </c>
      <c r="H375" s="1" t="s">
        <v>65</v>
      </c>
      <c r="I375" s="2">
        <v>79.5</v>
      </c>
      <c r="J375" s="2">
        <v>38.29</v>
      </c>
      <c r="K375" s="2">
        <f t="shared" si="46"/>
        <v>5.020000190734863</v>
      </c>
      <c r="L375" s="2">
        <f t="shared" si="47"/>
        <v>0.59</v>
      </c>
      <c r="N375" s="4">
        <v>0.19</v>
      </c>
      <c r="O375" s="5">
        <v>96.424999999999997</v>
      </c>
      <c r="P375" s="6">
        <v>0.03</v>
      </c>
      <c r="Q375" s="5">
        <v>8.9774999999999991</v>
      </c>
      <c r="AM375" s="47">
        <v>4.8000001907348633</v>
      </c>
      <c r="AN375" s="45">
        <v>586.89602332115169</v>
      </c>
      <c r="AT375" s="5" t="str">
        <f>IF(AS375&gt;0,AS375*$AT$1,"")</f>
        <v/>
      </c>
      <c r="AU375" s="3">
        <v>0.5</v>
      </c>
      <c r="AV375" s="5">
        <f>IF(AU375&gt;0,AU375*$AV$1,"")</f>
        <v>1140</v>
      </c>
      <c r="AX375" s="5" t="str">
        <f>IF(AW375&gt;0,AW375*$AX$1,"")</f>
        <v/>
      </c>
      <c r="AY375" s="2">
        <v>0.09</v>
      </c>
      <c r="BA375" s="5">
        <f t="shared" si="48"/>
        <v>692.29852332115172</v>
      </c>
      <c r="BB375" s="11">
        <f t="shared" si="49"/>
        <v>1.6108472670205189E-2</v>
      </c>
      <c r="BC375" s="5">
        <f t="shared" si="50"/>
        <v>16.108472670205188</v>
      </c>
    </row>
    <row r="376" spans="1:57" s="61" customFormat="1" x14ac:dyDescent="0.3">
      <c r="A376" s="50" t="s">
        <v>223</v>
      </c>
      <c r="B376" s="50" t="s">
        <v>220</v>
      </c>
      <c r="C376" s="50" t="s">
        <v>221</v>
      </c>
      <c r="D376" s="50" t="s">
        <v>113</v>
      </c>
      <c r="E376" s="50" t="s">
        <v>75</v>
      </c>
      <c r="F376" s="50" t="s">
        <v>262</v>
      </c>
      <c r="G376" s="50" t="s">
        <v>64</v>
      </c>
      <c r="H376" s="50" t="s">
        <v>65</v>
      </c>
      <c r="I376" s="48">
        <v>79.5</v>
      </c>
      <c r="J376" s="48">
        <v>4.12</v>
      </c>
      <c r="K376" s="2">
        <f t="shared" si="46"/>
        <v>4.1599998846650124</v>
      </c>
      <c r="L376" s="2">
        <f t="shared" si="47"/>
        <v>0</v>
      </c>
      <c r="M376" s="51"/>
      <c r="N376" s="52"/>
      <c r="O376" s="49"/>
      <c r="P376" s="53"/>
      <c r="Q376" s="49"/>
      <c r="R376" s="54"/>
      <c r="S376" s="49"/>
      <c r="T376" s="55"/>
      <c r="U376" s="49"/>
      <c r="V376" s="56"/>
      <c r="W376" s="49"/>
      <c r="X376" s="57"/>
      <c r="Y376" s="49"/>
      <c r="Z376" s="58"/>
      <c r="AA376" s="49"/>
      <c r="AB376" s="48"/>
      <c r="AC376" s="49"/>
      <c r="AD376" s="48"/>
      <c r="AE376" s="49"/>
      <c r="AF376" s="59"/>
      <c r="AG376" s="49"/>
      <c r="AH376" s="60"/>
      <c r="AI376" s="49"/>
      <c r="AJ376" s="48"/>
      <c r="AK376" s="48"/>
      <c r="AL376" s="49"/>
      <c r="AM376" s="48">
        <v>4.1599998846650124</v>
      </c>
      <c r="AN376" s="49">
        <v>508.64318589799097</v>
      </c>
      <c r="AO376" s="59"/>
      <c r="AP376" s="49"/>
      <c r="AQ376" s="48"/>
      <c r="AR376" s="49"/>
      <c r="AS376" s="51"/>
      <c r="AT376" s="49" t="str">
        <f>IF(AS376&gt;0,AS376*[1]Sheet1!$AT$1,"")</f>
        <v/>
      </c>
      <c r="AU376" s="51"/>
      <c r="AV376" s="49" t="str">
        <f>IF(AU376&gt;0,AU376*[1]Sheet1!$AV$1,"")</f>
        <v/>
      </c>
      <c r="AW376" s="48"/>
      <c r="AX376" s="49" t="str">
        <f>IF(AW376&gt;0,AW376*[1]Sheet1!$AX$1,"")</f>
        <v/>
      </c>
      <c r="AY376" s="48"/>
      <c r="AZ376" s="48"/>
      <c r="BA376" s="5">
        <f t="shared" si="48"/>
        <v>508.64318589799097</v>
      </c>
      <c r="BB376" s="11">
        <f t="shared" si="49"/>
        <v>1.1835161542187781E-2</v>
      </c>
      <c r="BC376" s="5">
        <f t="shared" si="50"/>
        <v>11.835161542187782</v>
      </c>
      <c r="BD376" s="62"/>
      <c r="BE376" s="49"/>
    </row>
    <row r="377" spans="1:57" s="61" customFormat="1" x14ac:dyDescent="0.3">
      <c r="A377" s="50" t="s">
        <v>223</v>
      </c>
      <c r="B377" s="50" t="s">
        <v>220</v>
      </c>
      <c r="C377" s="50" t="s">
        <v>221</v>
      </c>
      <c r="D377" s="50" t="s">
        <v>113</v>
      </c>
      <c r="E377" s="50" t="s">
        <v>76</v>
      </c>
      <c r="F377" s="50" t="s">
        <v>262</v>
      </c>
      <c r="G377" s="50" t="s">
        <v>64</v>
      </c>
      <c r="H377" s="50" t="s">
        <v>65</v>
      </c>
      <c r="I377" s="48">
        <v>79.5</v>
      </c>
      <c r="J377" s="48">
        <v>0.05</v>
      </c>
      <c r="K377" s="2">
        <f t="shared" si="46"/>
        <v>8.9999999850988388E-2</v>
      </c>
      <c r="L377" s="2">
        <f t="shared" si="47"/>
        <v>0</v>
      </c>
      <c r="M377" s="51"/>
      <c r="N377" s="52"/>
      <c r="O377" s="49"/>
      <c r="P377" s="53"/>
      <c r="Q377" s="49"/>
      <c r="R377" s="54"/>
      <c r="S377" s="49"/>
      <c r="T377" s="55"/>
      <c r="U377" s="49"/>
      <c r="V377" s="56"/>
      <c r="W377" s="49"/>
      <c r="X377" s="57"/>
      <c r="Y377" s="49"/>
      <c r="Z377" s="58"/>
      <c r="AA377" s="49"/>
      <c r="AB377" s="48"/>
      <c r="AC377" s="49"/>
      <c r="AD377" s="48"/>
      <c r="AE377" s="49"/>
      <c r="AF377" s="59"/>
      <c r="AG377" s="49"/>
      <c r="AH377" s="60"/>
      <c r="AI377" s="49"/>
      <c r="AJ377" s="48"/>
      <c r="AK377" s="48"/>
      <c r="AL377" s="49"/>
      <c r="AM377" s="48">
        <v>8.9999999850988388E-2</v>
      </c>
      <c r="AN377" s="49">
        <v>11.004299981780351</v>
      </c>
      <c r="AO377" s="59"/>
      <c r="AP377" s="49"/>
      <c r="AQ377" s="48"/>
      <c r="AR377" s="49"/>
      <c r="AS377" s="51"/>
      <c r="AT377" s="49" t="str">
        <f>IF(AS377&gt;0,AS377*[1]Sheet1!$AT$1,"")</f>
        <v/>
      </c>
      <c r="AU377" s="51"/>
      <c r="AV377" s="49" t="str">
        <f>IF(AU377&gt;0,AU377*[1]Sheet1!$AV$1,"")</f>
        <v/>
      </c>
      <c r="AW377" s="48"/>
      <c r="AX377" s="49" t="str">
        <f>IF(AW377&gt;0,AW377*[1]Sheet1!$AX$1,"")</f>
        <v/>
      </c>
      <c r="AY377" s="48"/>
      <c r="AZ377" s="48"/>
      <c r="BA377" s="5">
        <f t="shared" si="48"/>
        <v>11.004299981780351</v>
      </c>
      <c r="BB377" s="11">
        <f t="shared" si="49"/>
        <v>2.5604917465498855E-4</v>
      </c>
      <c r="BC377" s="5">
        <f t="shared" si="50"/>
        <v>0.25604917465498855</v>
      </c>
      <c r="BD377" s="62"/>
      <c r="BE377" s="49"/>
    </row>
    <row r="378" spans="1:57" s="61" customFormat="1" x14ac:dyDescent="0.3">
      <c r="A378" s="50" t="s">
        <v>223</v>
      </c>
      <c r="B378" s="50" t="s">
        <v>220</v>
      </c>
      <c r="C378" s="50" t="s">
        <v>221</v>
      </c>
      <c r="D378" s="50" t="s">
        <v>113</v>
      </c>
      <c r="E378" s="50" t="s">
        <v>94</v>
      </c>
      <c r="F378" s="50" t="s">
        <v>218</v>
      </c>
      <c r="G378" s="50" t="s">
        <v>64</v>
      </c>
      <c r="H378" s="50" t="s">
        <v>65</v>
      </c>
      <c r="I378" s="48">
        <v>79.5</v>
      </c>
      <c r="J378" s="48">
        <v>0.85</v>
      </c>
      <c r="K378" s="2">
        <f t="shared" si="46"/>
        <v>0.74000000953674316</v>
      </c>
      <c r="L378" s="2">
        <f t="shared" si="47"/>
        <v>0</v>
      </c>
      <c r="M378" s="51"/>
      <c r="N378" s="52"/>
      <c r="O378" s="49"/>
      <c r="P378" s="53"/>
      <c r="Q378" s="49"/>
      <c r="R378" s="54"/>
      <c r="S378" s="49"/>
      <c r="T378" s="55"/>
      <c r="U378" s="49"/>
      <c r="V378" s="56"/>
      <c r="W378" s="49"/>
      <c r="X378" s="57"/>
      <c r="Y378" s="49"/>
      <c r="Z378" s="58"/>
      <c r="AA378" s="49"/>
      <c r="AB378" s="48"/>
      <c r="AC378" s="49"/>
      <c r="AD378" s="48"/>
      <c r="AE378" s="49"/>
      <c r="AF378" s="59"/>
      <c r="AG378" s="49"/>
      <c r="AH378" s="60"/>
      <c r="AI378" s="49"/>
      <c r="AJ378" s="48"/>
      <c r="AK378" s="48"/>
      <c r="AL378" s="49"/>
      <c r="AM378" s="48">
        <v>0.74000000953674316</v>
      </c>
      <c r="AN378" s="49">
        <v>90.479801166057584</v>
      </c>
      <c r="AO378" s="59"/>
      <c r="AP378" s="49"/>
      <c r="AQ378" s="48"/>
      <c r="AR378" s="49"/>
      <c r="AS378" s="51"/>
      <c r="AT378" s="49" t="str">
        <f>IF(AS378&gt;0,AS378*[1]Sheet1!$AT$1,"")</f>
        <v/>
      </c>
      <c r="AU378" s="51"/>
      <c r="AV378" s="49" t="str">
        <f>IF(AU378&gt;0,AU378*[1]Sheet1!$AV$1,"")</f>
        <v/>
      </c>
      <c r="AW378" s="48"/>
      <c r="AX378" s="49" t="str">
        <f>IF(AW378&gt;0,AW378*[1]Sheet1!$AX$1,"")</f>
        <v/>
      </c>
      <c r="AY378" s="48"/>
      <c r="AZ378" s="48"/>
      <c r="BA378" s="5">
        <f t="shared" si="48"/>
        <v>90.479801166057584</v>
      </c>
      <c r="BB378" s="11">
        <f t="shared" si="49"/>
        <v>2.105293244447554E-3</v>
      </c>
      <c r="BC378" s="5">
        <f t="shared" si="50"/>
        <v>2.1052932444475543</v>
      </c>
      <c r="BD378" s="62"/>
      <c r="BE378" s="49"/>
    </row>
    <row r="379" spans="1:57" s="61" customFormat="1" x14ac:dyDescent="0.3">
      <c r="A379" s="50" t="s">
        <v>223</v>
      </c>
      <c r="B379" s="50" t="s">
        <v>220</v>
      </c>
      <c r="C379" s="50" t="s">
        <v>221</v>
      </c>
      <c r="D379" s="50" t="s">
        <v>113</v>
      </c>
      <c r="E379" s="50" t="s">
        <v>91</v>
      </c>
      <c r="F379" s="50" t="s">
        <v>218</v>
      </c>
      <c r="G379" s="50" t="s">
        <v>64</v>
      </c>
      <c r="H379" s="50" t="s">
        <v>65</v>
      </c>
      <c r="I379" s="48">
        <v>79.5</v>
      </c>
      <c r="J379" s="48">
        <v>41.06</v>
      </c>
      <c r="K379" s="2">
        <f t="shared" si="46"/>
        <v>40</v>
      </c>
      <c r="L379" s="2">
        <f t="shared" si="47"/>
        <v>0</v>
      </c>
      <c r="M379" s="51"/>
      <c r="N379" s="52"/>
      <c r="O379" s="49"/>
      <c r="P379" s="53"/>
      <c r="Q379" s="49"/>
      <c r="R379" s="54"/>
      <c r="S379" s="49"/>
      <c r="T379" s="55"/>
      <c r="U379" s="49"/>
      <c r="V379" s="56"/>
      <c r="W379" s="49"/>
      <c r="X379" s="57"/>
      <c r="Y379" s="49"/>
      <c r="Z379" s="58"/>
      <c r="AA379" s="49"/>
      <c r="AB379" s="48"/>
      <c r="AC379" s="49"/>
      <c r="AD379" s="48"/>
      <c r="AE379" s="49"/>
      <c r="AF379" s="59"/>
      <c r="AG379" s="49"/>
      <c r="AH379" s="60"/>
      <c r="AI379" s="49"/>
      <c r="AJ379" s="48"/>
      <c r="AK379" s="48"/>
      <c r="AL379" s="49"/>
      <c r="AM379" s="48">
        <v>40</v>
      </c>
      <c r="AN379" s="49">
        <v>4890.8</v>
      </c>
      <c r="AO379" s="59"/>
      <c r="AP379" s="49"/>
      <c r="AQ379" s="48"/>
      <c r="AR379" s="49"/>
      <c r="AS379" s="51"/>
      <c r="AT379" s="49" t="str">
        <f>IF(AS379&gt;0,AS379*[1]Sheet1!$AT$1,"")</f>
        <v/>
      </c>
      <c r="AU379" s="51"/>
      <c r="AV379" s="49" t="str">
        <f>IF(AU379&gt;0,AU379*[1]Sheet1!$AV$1,"")</f>
        <v/>
      </c>
      <c r="AW379" s="48"/>
      <c r="AX379" s="49" t="str">
        <f>IF(AW379&gt;0,AW379*[1]Sheet1!$AX$1,"")</f>
        <v/>
      </c>
      <c r="AY379" s="48"/>
      <c r="AZ379" s="48"/>
      <c r="BA379" s="5">
        <f t="shared" si="48"/>
        <v>4890.8</v>
      </c>
      <c r="BB379" s="11">
        <f t="shared" si="49"/>
        <v>0.1137996333684112</v>
      </c>
      <c r="BC379" s="5">
        <f t="shared" si="50"/>
        <v>113.79963336841121</v>
      </c>
      <c r="BD379" s="62"/>
      <c r="BE379" s="49"/>
    </row>
    <row r="380" spans="1:57" s="61" customFormat="1" x14ac:dyDescent="0.3">
      <c r="A380" s="50" t="s">
        <v>223</v>
      </c>
      <c r="B380" s="50" t="s">
        <v>220</v>
      </c>
      <c r="C380" s="50" t="s">
        <v>221</v>
      </c>
      <c r="D380" s="50" t="s">
        <v>113</v>
      </c>
      <c r="E380" s="50" t="s">
        <v>68</v>
      </c>
      <c r="F380" s="50" t="s">
        <v>218</v>
      </c>
      <c r="G380" s="50" t="s">
        <v>64</v>
      </c>
      <c r="H380" s="50" t="s">
        <v>65</v>
      </c>
      <c r="I380" s="48">
        <v>79.5</v>
      </c>
      <c r="J380" s="48">
        <v>0.68</v>
      </c>
      <c r="K380" s="2">
        <f t="shared" si="46"/>
        <v>7.0000000298023224E-2</v>
      </c>
      <c r="L380" s="2">
        <f t="shared" si="47"/>
        <v>0</v>
      </c>
      <c r="M380" s="51"/>
      <c r="N380" s="52"/>
      <c r="O380" s="49"/>
      <c r="P380" s="53"/>
      <c r="Q380" s="49"/>
      <c r="R380" s="54"/>
      <c r="S380" s="49"/>
      <c r="T380" s="55"/>
      <c r="U380" s="49"/>
      <c r="V380" s="56"/>
      <c r="W380" s="49"/>
      <c r="X380" s="57"/>
      <c r="Y380" s="49"/>
      <c r="Z380" s="58"/>
      <c r="AA380" s="49"/>
      <c r="AB380" s="48"/>
      <c r="AC380" s="49"/>
      <c r="AD380" s="48"/>
      <c r="AE380" s="49"/>
      <c r="AF380" s="59"/>
      <c r="AG380" s="49"/>
      <c r="AH380" s="60"/>
      <c r="AI380" s="49"/>
      <c r="AJ380" s="48"/>
      <c r="AK380" s="48"/>
      <c r="AL380" s="49"/>
      <c r="AM380" s="48">
        <v>7.0000000298023224E-2</v>
      </c>
      <c r="AN380" s="49">
        <v>8.5589000364392991</v>
      </c>
      <c r="AO380" s="59"/>
      <c r="AP380" s="49"/>
      <c r="AQ380" s="48"/>
      <c r="AR380" s="49"/>
      <c r="AS380" s="51"/>
      <c r="AT380" s="49" t="str">
        <f>IF(AS380&gt;0,AS380*[1]Sheet1!$AT$1,"")</f>
        <v/>
      </c>
      <c r="AU380" s="51"/>
      <c r="AV380" s="49" t="str">
        <f>IF(AU380&gt;0,AU380*[1]Sheet1!$AV$1,"")</f>
        <v/>
      </c>
      <c r="AW380" s="48"/>
      <c r="AX380" s="49" t="str">
        <f>IF(AW380&gt;0,AW380*[1]Sheet1!$AX$1,"")</f>
        <v/>
      </c>
      <c r="AY380" s="48"/>
      <c r="AZ380" s="48"/>
      <c r="BA380" s="5">
        <f t="shared" si="48"/>
        <v>8.5589000364392991</v>
      </c>
      <c r="BB380" s="11">
        <f t="shared" si="49"/>
        <v>1.9914935924259295E-4</v>
      </c>
      <c r="BC380" s="5">
        <f t="shared" si="50"/>
        <v>0.19914935924259297</v>
      </c>
      <c r="BD380" s="62"/>
      <c r="BE380" s="49"/>
    </row>
    <row r="381" spans="1:57" x14ac:dyDescent="0.3">
      <c r="A381" s="1" t="s">
        <v>224</v>
      </c>
      <c r="B381" s="1" t="s">
        <v>212</v>
      </c>
      <c r="C381" s="1" t="s">
        <v>213</v>
      </c>
      <c r="D381" s="1" t="s">
        <v>214</v>
      </c>
      <c r="E381" s="1" t="s">
        <v>68</v>
      </c>
      <c r="F381" s="1" t="s">
        <v>218</v>
      </c>
      <c r="G381" s="1" t="s">
        <v>64</v>
      </c>
      <c r="H381" s="1" t="s">
        <v>65</v>
      </c>
      <c r="I381" s="2">
        <v>78</v>
      </c>
      <c r="J381" s="2">
        <v>37.880000000000003</v>
      </c>
      <c r="K381" s="2">
        <f t="shared" si="46"/>
        <v>1.609999952316284</v>
      </c>
      <c r="L381" s="2">
        <f t="shared" si="47"/>
        <v>0.48</v>
      </c>
      <c r="N381" s="4">
        <v>0.31</v>
      </c>
      <c r="O381" s="5">
        <v>157.32499999999999</v>
      </c>
      <c r="AM381" s="47">
        <v>1.299999952316284</v>
      </c>
      <c r="AN381" s="45">
        <v>158.95099416971209</v>
      </c>
      <c r="AT381" s="5" t="str">
        <f>IF(AS381&gt;0,AS381*$AT$1,"")</f>
        <v/>
      </c>
      <c r="AU381" s="3">
        <v>0.47</v>
      </c>
      <c r="AV381" s="5">
        <f>IF(AU381&gt;0,AU381*$AV$1,"")</f>
        <v>1071.5999999999999</v>
      </c>
      <c r="AX381" s="5" t="str">
        <f>IF(AW381&gt;0,AW381*$AX$1,"")</f>
        <v/>
      </c>
      <c r="AY381" s="2">
        <v>0.01</v>
      </c>
      <c r="BA381" s="5">
        <f t="shared" si="48"/>
        <v>316.27599416971208</v>
      </c>
      <c r="BB381" s="11">
        <f t="shared" si="49"/>
        <v>7.3591420993994842E-3</v>
      </c>
      <c r="BC381" s="5">
        <f t="shared" si="50"/>
        <v>7.3591420993994836</v>
      </c>
    </row>
    <row r="382" spans="1:57" s="61" customFormat="1" x14ac:dyDescent="0.3">
      <c r="A382" s="50" t="s">
        <v>224</v>
      </c>
      <c r="B382" s="50" t="s">
        <v>212</v>
      </c>
      <c r="C382" s="50" t="s">
        <v>213</v>
      </c>
      <c r="D382" s="50" t="s">
        <v>214</v>
      </c>
      <c r="E382" s="50" t="s">
        <v>81</v>
      </c>
      <c r="F382" s="50" t="s">
        <v>1028</v>
      </c>
      <c r="G382" s="50" t="s">
        <v>240</v>
      </c>
      <c r="H382" s="50" t="s">
        <v>65</v>
      </c>
      <c r="I382" s="48">
        <v>78</v>
      </c>
      <c r="J382" s="48">
        <v>0.04</v>
      </c>
      <c r="K382" s="2">
        <f t="shared" si="46"/>
        <v>2.999999932944775E-2</v>
      </c>
      <c r="L382" s="2">
        <f t="shared" si="47"/>
        <v>0</v>
      </c>
      <c r="M382" s="51"/>
      <c r="N382" s="52"/>
      <c r="O382" s="49"/>
      <c r="P382" s="53"/>
      <c r="Q382" s="49"/>
      <c r="R382" s="54"/>
      <c r="S382" s="49"/>
      <c r="T382" s="55"/>
      <c r="U382" s="49"/>
      <c r="V382" s="56"/>
      <c r="W382" s="49"/>
      <c r="X382" s="57"/>
      <c r="Y382" s="49"/>
      <c r="Z382" s="58"/>
      <c r="AA382" s="49"/>
      <c r="AB382" s="48"/>
      <c r="AC382" s="49"/>
      <c r="AD382" s="48"/>
      <c r="AE382" s="49"/>
      <c r="AF382" s="59"/>
      <c r="AG382" s="49"/>
      <c r="AH382" s="60"/>
      <c r="AI382" s="49"/>
      <c r="AJ382" s="48"/>
      <c r="AK382" s="48"/>
      <c r="AL382" s="49"/>
      <c r="AM382" s="48">
        <v>2.999999932944775E-2</v>
      </c>
      <c r="AN382" s="49">
        <v>3.6680999180115759</v>
      </c>
      <c r="AO382" s="59"/>
      <c r="AP382" s="49"/>
      <c r="AQ382" s="48"/>
      <c r="AR382" s="49"/>
      <c r="AS382" s="51"/>
      <c r="AT382" s="49" t="str">
        <f>IF(AS382&gt;0,AS382*[1]Sheet1!$AT$1,"")</f>
        <v/>
      </c>
      <c r="AU382" s="51"/>
      <c r="AV382" s="49" t="str">
        <f>IF(AU382&gt;0,AU382*[1]Sheet1!$AV$1,"")</f>
        <v/>
      </c>
      <c r="AW382" s="48"/>
      <c r="AX382" s="49" t="str">
        <f>IF(AW382&gt;0,AW382*[1]Sheet1!$AX$1,"")</f>
        <v/>
      </c>
      <c r="AY382" s="48"/>
      <c r="AZ382" s="48"/>
      <c r="BA382" s="5">
        <f t="shared" si="48"/>
        <v>3.6680999180115759</v>
      </c>
      <c r="BB382" s="11">
        <f t="shared" si="49"/>
        <v>8.5349723118593391E-5</v>
      </c>
      <c r="BC382" s="5">
        <f t="shared" si="50"/>
        <v>8.5349723118593387E-2</v>
      </c>
      <c r="BD382" s="62"/>
      <c r="BE382" s="49"/>
    </row>
    <row r="383" spans="1:57" s="61" customFormat="1" x14ac:dyDescent="0.3">
      <c r="A383" s="50" t="s">
        <v>224</v>
      </c>
      <c r="B383" s="50" t="s">
        <v>212</v>
      </c>
      <c r="C383" s="50" t="s">
        <v>213</v>
      </c>
      <c r="D383" s="50" t="s">
        <v>214</v>
      </c>
      <c r="E383" s="50" t="s">
        <v>76</v>
      </c>
      <c r="F383" s="50" t="s">
        <v>262</v>
      </c>
      <c r="G383" s="50" t="s">
        <v>64</v>
      </c>
      <c r="H383" s="50" t="s">
        <v>65</v>
      </c>
      <c r="I383" s="48">
        <v>78</v>
      </c>
      <c r="J383" s="48">
        <v>4.1500000000000004</v>
      </c>
      <c r="K383" s="2">
        <f t="shared" si="46"/>
        <v>4.1500000953674316</v>
      </c>
      <c r="L383" s="2">
        <f t="shared" si="47"/>
        <v>0</v>
      </c>
      <c r="M383" s="51"/>
      <c r="N383" s="52"/>
      <c r="O383" s="49"/>
      <c r="P383" s="53"/>
      <c r="Q383" s="49"/>
      <c r="R383" s="54"/>
      <c r="S383" s="49"/>
      <c r="T383" s="55"/>
      <c r="U383" s="49"/>
      <c r="V383" s="56"/>
      <c r="W383" s="49"/>
      <c r="X383" s="57"/>
      <c r="Y383" s="49"/>
      <c r="Z383" s="58"/>
      <c r="AA383" s="49"/>
      <c r="AB383" s="48"/>
      <c r="AC383" s="49"/>
      <c r="AD383" s="48"/>
      <c r="AE383" s="49"/>
      <c r="AF383" s="59"/>
      <c r="AG383" s="49"/>
      <c r="AH383" s="60"/>
      <c r="AI383" s="49"/>
      <c r="AJ383" s="48"/>
      <c r="AK383" s="48"/>
      <c r="AL383" s="49"/>
      <c r="AM383" s="48">
        <v>4.1500000953674316</v>
      </c>
      <c r="AN383" s="49">
        <v>507.42051166057593</v>
      </c>
      <c r="AO383" s="59"/>
      <c r="AP383" s="49"/>
      <c r="AQ383" s="48"/>
      <c r="AR383" s="49"/>
      <c r="AS383" s="51"/>
      <c r="AT383" s="49" t="str">
        <f>IF(AS383&gt;0,AS383*[1]Sheet1!$AT$1,"")</f>
        <v/>
      </c>
      <c r="AU383" s="51"/>
      <c r="AV383" s="49" t="str">
        <f>IF(AU383&gt;0,AU383*[1]Sheet1!$AV$1,"")</f>
        <v/>
      </c>
      <c r="AW383" s="48"/>
      <c r="AX383" s="49" t="str">
        <f>IF(AW383&gt;0,AW383*[1]Sheet1!$AX$1,"")</f>
        <v/>
      </c>
      <c r="AY383" s="48"/>
      <c r="AZ383" s="48"/>
      <c r="BA383" s="5">
        <f t="shared" si="48"/>
        <v>507.42051166057593</v>
      </c>
      <c r="BB383" s="11">
        <f t="shared" si="49"/>
        <v>1.1806712233292133E-2</v>
      </c>
      <c r="BC383" s="5">
        <f t="shared" si="50"/>
        <v>11.806712233292131</v>
      </c>
      <c r="BD383" s="62"/>
      <c r="BE383" s="49"/>
    </row>
    <row r="384" spans="1:57" s="61" customFormat="1" x14ac:dyDescent="0.3">
      <c r="A384" s="50" t="s">
        <v>224</v>
      </c>
      <c r="B384" s="50" t="s">
        <v>212</v>
      </c>
      <c r="C384" s="50" t="s">
        <v>213</v>
      </c>
      <c r="D384" s="50" t="s">
        <v>214</v>
      </c>
      <c r="E384" s="50" t="s">
        <v>94</v>
      </c>
      <c r="F384" s="50" t="s">
        <v>218</v>
      </c>
      <c r="G384" s="50" t="s">
        <v>64</v>
      </c>
      <c r="H384" s="50" t="s">
        <v>65</v>
      </c>
      <c r="I384" s="48">
        <v>78</v>
      </c>
      <c r="J384" s="48">
        <v>40.520000000000003</v>
      </c>
      <c r="K384" s="2">
        <f t="shared" si="46"/>
        <v>38.659999847412109</v>
      </c>
      <c r="L384" s="2">
        <f t="shared" si="47"/>
        <v>0</v>
      </c>
      <c r="M384" s="51"/>
      <c r="N384" s="52"/>
      <c r="O384" s="49"/>
      <c r="P384" s="53"/>
      <c r="Q384" s="49"/>
      <c r="R384" s="54"/>
      <c r="S384" s="49"/>
      <c r="T384" s="55"/>
      <c r="U384" s="49"/>
      <c r="V384" s="56"/>
      <c r="W384" s="49"/>
      <c r="X384" s="57"/>
      <c r="Y384" s="49"/>
      <c r="Z384" s="58"/>
      <c r="AA384" s="49"/>
      <c r="AB384" s="48"/>
      <c r="AC384" s="49"/>
      <c r="AD384" s="48"/>
      <c r="AE384" s="49"/>
      <c r="AF384" s="59"/>
      <c r="AG384" s="49"/>
      <c r="AH384" s="60"/>
      <c r="AI384" s="49"/>
      <c r="AJ384" s="48"/>
      <c r="AK384" s="48"/>
      <c r="AL384" s="49"/>
      <c r="AM384" s="48">
        <v>38.659999847412109</v>
      </c>
      <c r="AN384" s="49">
        <v>4726.9581813430786</v>
      </c>
      <c r="AO384" s="59"/>
      <c r="AP384" s="49"/>
      <c r="AQ384" s="48"/>
      <c r="AR384" s="49"/>
      <c r="AS384" s="51"/>
      <c r="AT384" s="49" t="str">
        <f>IF(AS384&gt;0,AS384*[1]Sheet1!$AT$1,"")</f>
        <v/>
      </c>
      <c r="AU384" s="51"/>
      <c r="AV384" s="49" t="str">
        <f>IF(AU384&gt;0,AU384*[1]Sheet1!$AV$1,"")</f>
        <v/>
      </c>
      <c r="AW384" s="48"/>
      <c r="AX384" s="49" t="str">
        <f>IF(AW384&gt;0,AW384*[1]Sheet1!$AX$1,"")</f>
        <v/>
      </c>
      <c r="AY384" s="48"/>
      <c r="AZ384" s="48"/>
      <c r="BA384" s="5">
        <f t="shared" si="48"/>
        <v>4726.9581813430786</v>
      </c>
      <c r="BB384" s="11">
        <f t="shared" si="49"/>
        <v>0.10998734521645828</v>
      </c>
      <c r="BC384" s="5">
        <f t="shared" si="50"/>
        <v>109.98734521645828</v>
      </c>
      <c r="BD384" s="62"/>
      <c r="BE384" s="49"/>
    </row>
    <row r="385" spans="1:55" x14ac:dyDescent="0.3">
      <c r="A385" s="1" t="s">
        <v>225</v>
      </c>
      <c r="B385" s="1" t="s">
        <v>226</v>
      </c>
      <c r="C385" s="1" t="s">
        <v>227</v>
      </c>
      <c r="D385" s="1" t="s">
        <v>61</v>
      </c>
      <c r="E385" s="1" t="s">
        <v>62</v>
      </c>
      <c r="F385" s="1" t="s">
        <v>228</v>
      </c>
      <c r="G385" s="1" t="s">
        <v>64</v>
      </c>
      <c r="H385" s="1" t="s">
        <v>65</v>
      </c>
      <c r="I385" s="2">
        <v>160</v>
      </c>
      <c r="J385" s="2">
        <v>7.0000000000000007E-2</v>
      </c>
      <c r="K385" s="2">
        <f t="shared" si="46"/>
        <v>0.06</v>
      </c>
      <c r="L385" s="2">
        <f t="shared" si="47"/>
        <v>0.01</v>
      </c>
      <c r="R385" s="7">
        <v>0.06</v>
      </c>
      <c r="S385" s="5">
        <v>15.015000000000001</v>
      </c>
      <c r="AT385" s="5" t="str">
        <f t="shared" ref="AT385:AT414" si="54">IF(AS385&gt;0,AS385*$AT$1,"")</f>
        <v/>
      </c>
      <c r="AV385" s="5" t="str">
        <f t="shared" ref="AV385:AV414" si="55">IF(AU385&gt;0,AU385*$AV$1,"")</f>
        <v/>
      </c>
      <c r="AX385" s="5" t="str">
        <f t="shared" ref="AX385:AX414" si="56">IF(AW385&gt;0,AW385*$AX$1,"")</f>
        <v/>
      </c>
      <c r="AZ385" s="2">
        <v>0.01</v>
      </c>
      <c r="BA385" s="5">
        <f t="shared" si="48"/>
        <v>15.015000000000001</v>
      </c>
      <c r="BB385" s="11">
        <f t="shared" si="49"/>
        <v>3.4937055185791575E-4</v>
      </c>
      <c r="BC385" s="5">
        <f t="shared" si="50"/>
        <v>0.34937055185791577</v>
      </c>
    </row>
    <row r="386" spans="1:55" x14ac:dyDescent="0.3">
      <c r="A386" s="1" t="s">
        <v>225</v>
      </c>
      <c r="B386" s="1" t="s">
        <v>226</v>
      </c>
      <c r="C386" s="1" t="s">
        <v>227</v>
      </c>
      <c r="D386" s="1" t="s">
        <v>61</v>
      </c>
      <c r="E386" s="1" t="s">
        <v>66</v>
      </c>
      <c r="F386" s="1" t="s">
        <v>228</v>
      </c>
      <c r="G386" s="1" t="s">
        <v>64</v>
      </c>
      <c r="H386" s="1" t="s">
        <v>65</v>
      </c>
      <c r="I386" s="2">
        <v>160</v>
      </c>
      <c r="J386" s="2">
        <v>7.0000000000000007E-2</v>
      </c>
      <c r="K386" s="2">
        <f t="shared" si="46"/>
        <v>7.0000000000000007E-2</v>
      </c>
      <c r="L386" s="2">
        <f t="shared" si="47"/>
        <v>0</v>
      </c>
      <c r="R386" s="7">
        <v>7.0000000000000007E-2</v>
      </c>
      <c r="S386" s="5">
        <v>17.517499999999998</v>
      </c>
      <c r="AT386" s="5" t="str">
        <f t="shared" si="54"/>
        <v/>
      </c>
      <c r="AV386" s="5" t="str">
        <f t="shared" si="55"/>
        <v/>
      </c>
      <c r="AX386" s="5" t="str">
        <f t="shared" si="56"/>
        <v/>
      </c>
      <c r="BA386" s="5">
        <f t="shared" si="48"/>
        <v>17.517499999999998</v>
      </c>
      <c r="BB386" s="11">
        <f t="shared" si="49"/>
        <v>4.0759897716756833E-4</v>
      </c>
      <c r="BC386" s="5">
        <f t="shared" si="50"/>
        <v>0.40759897716756832</v>
      </c>
    </row>
    <row r="387" spans="1:55" x14ac:dyDescent="0.3">
      <c r="A387" s="1" t="s">
        <v>225</v>
      </c>
      <c r="B387" s="1" t="s">
        <v>226</v>
      </c>
      <c r="C387" s="1" t="s">
        <v>227</v>
      </c>
      <c r="D387" s="1" t="s">
        <v>61</v>
      </c>
      <c r="E387" s="1" t="s">
        <v>71</v>
      </c>
      <c r="F387" s="1" t="s">
        <v>228</v>
      </c>
      <c r="G387" s="1" t="s">
        <v>64</v>
      </c>
      <c r="H387" s="1" t="s">
        <v>65</v>
      </c>
      <c r="I387" s="2">
        <v>160</v>
      </c>
      <c r="J387" s="2">
        <v>39.549999999999997</v>
      </c>
      <c r="K387" s="2">
        <f t="shared" si="46"/>
        <v>39.549999999999997</v>
      </c>
      <c r="L387" s="2">
        <f t="shared" si="47"/>
        <v>0</v>
      </c>
      <c r="R387" s="7">
        <v>39.549999999999997</v>
      </c>
      <c r="S387" s="5">
        <v>9897.3874999999989</v>
      </c>
      <c r="AT387" s="5" t="str">
        <f t="shared" si="54"/>
        <v/>
      </c>
      <c r="AV387" s="5" t="str">
        <f t="shared" si="55"/>
        <v/>
      </c>
      <c r="AX387" s="5" t="str">
        <f t="shared" si="56"/>
        <v/>
      </c>
      <c r="BA387" s="5">
        <f t="shared" si="48"/>
        <v>9897.3874999999989</v>
      </c>
      <c r="BB387" s="11">
        <f t="shared" si="49"/>
        <v>0.23029342209967613</v>
      </c>
      <c r="BC387" s="5">
        <f t="shared" si="50"/>
        <v>230.29342209967612</v>
      </c>
    </row>
    <row r="388" spans="1:55" x14ac:dyDescent="0.3">
      <c r="A388" s="1" t="s">
        <v>225</v>
      </c>
      <c r="B388" s="1" t="s">
        <v>226</v>
      </c>
      <c r="C388" s="1" t="s">
        <v>227</v>
      </c>
      <c r="D388" s="1" t="s">
        <v>61</v>
      </c>
      <c r="E388" s="1" t="s">
        <v>72</v>
      </c>
      <c r="F388" s="1" t="s">
        <v>228</v>
      </c>
      <c r="G388" s="1" t="s">
        <v>64</v>
      </c>
      <c r="H388" s="1" t="s">
        <v>65</v>
      </c>
      <c r="I388" s="2">
        <v>160</v>
      </c>
      <c r="J388" s="2">
        <v>39.86</v>
      </c>
      <c r="K388" s="2">
        <f t="shared" ref="K388:K451" si="57">SUM(N388,P388,R388,T388,AB388,AD388,AF388,AH388,AK388,AO388,AQ388,V388,X388,Z388,BD388,AM388)</f>
        <v>35.130000000000003</v>
      </c>
      <c r="L388" s="2">
        <f t="shared" ref="L388:L451" si="58">SUM(M388,AJ388,AS388,AU388,AW388,AY388,AZ388)</f>
        <v>4.7300000000000004</v>
      </c>
      <c r="R388" s="7">
        <v>35.130000000000003</v>
      </c>
      <c r="S388" s="5">
        <v>8791.2825000000012</v>
      </c>
      <c r="AT388" s="5" t="str">
        <f t="shared" si="54"/>
        <v/>
      </c>
      <c r="AV388" s="5" t="str">
        <f t="shared" si="55"/>
        <v/>
      </c>
      <c r="AX388" s="5" t="str">
        <f t="shared" si="56"/>
        <v/>
      </c>
      <c r="AZ388" s="2">
        <v>4.7300000000000004</v>
      </c>
      <c r="BA388" s="5">
        <f t="shared" ref="BA388:BA451" si="59">SUM(O388,Q388,S388,U388,AC388,AE388,AG388,AI388,AL388,AP388,AR388,W388,Y388,AA388,BE388,AN388)</f>
        <v>8791.2825000000012</v>
      </c>
      <c r="BB388" s="11">
        <f t="shared" ref="BB388:BB451" si="60">(BA388/$BA$2287)*100</f>
        <v>0.20455645811280967</v>
      </c>
      <c r="BC388" s="5">
        <f t="shared" ref="BC388:BC451" si="61">(BB388/100)*$BC$1</f>
        <v>204.55645811280968</v>
      </c>
    </row>
    <row r="389" spans="1:55" x14ac:dyDescent="0.3">
      <c r="A389" s="1" t="s">
        <v>225</v>
      </c>
      <c r="B389" s="1" t="s">
        <v>226</v>
      </c>
      <c r="C389" s="1" t="s">
        <v>227</v>
      </c>
      <c r="D389" s="1" t="s">
        <v>61</v>
      </c>
      <c r="E389" s="1" t="s">
        <v>73</v>
      </c>
      <c r="F389" s="1" t="s">
        <v>228</v>
      </c>
      <c r="G389" s="1" t="s">
        <v>64</v>
      </c>
      <c r="H389" s="1" t="s">
        <v>65</v>
      </c>
      <c r="I389" s="2">
        <v>160</v>
      </c>
      <c r="J389" s="2">
        <v>38.49</v>
      </c>
      <c r="K389" s="2">
        <f t="shared" si="57"/>
        <v>34.53</v>
      </c>
      <c r="L389" s="2">
        <f t="shared" si="58"/>
        <v>3.96</v>
      </c>
      <c r="R389" s="7">
        <v>30.8</v>
      </c>
      <c r="S389" s="5">
        <v>7707.7</v>
      </c>
      <c r="T389" s="8">
        <v>3.73</v>
      </c>
      <c r="U389" s="5">
        <v>466.71625</v>
      </c>
      <c r="AT389" s="5" t="str">
        <f t="shared" si="54"/>
        <v/>
      </c>
      <c r="AV389" s="5" t="str">
        <f t="shared" si="55"/>
        <v/>
      </c>
      <c r="AX389" s="5" t="str">
        <f t="shared" si="56"/>
        <v/>
      </c>
      <c r="AZ389" s="2">
        <v>3.96</v>
      </c>
      <c r="BA389" s="5">
        <f t="shared" si="59"/>
        <v>8174.4162500000002</v>
      </c>
      <c r="BB389" s="11">
        <f t="shared" si="60"/>
        <v>0.1902031512739803</v>
      </c>
      <c r="BC389" s="5">
        <f t="shared" si="61"/>
        <v>190.2031512739803</v>
      </c>
    </row>
    <row r="390" spans="1:55" x14ac:dyDescent="0.3">
      <c r="A390" s="1" t="s">
        <v>225</v>
      </c>
      <c r="B390" s="1" t="s">
        <v>226</v>
      </c>
      <c r="C390" s="1" t="s">
        <v>227</v>
      </c>
      <c r="D390" s="1" t="s">
        <v>61</v>
      </c>
      <c r="E390" s="1" t="s">
        <v>74</v>
      </c>
      <c r="F390" s="1" t="s">
        <v>228</v>
      </c>
      <c r="G390" s="1" t="s">
        <v>64</v>
      </c>
      <c r="H390" s="1" t="s">
        <v>65</v>
      </c>
      <c r="I390" s="2">
        <v>160</v>
      </c>
      <c r="J390" s="2">
        <v>38.36</v>
      </c>
      <c r="K390" s="2">
        <f t="shared" si="57"/>
        <v>38.370000000000005</v>
      </c>
      <c r="L390" s="2">
        <f t="shared" si="58"/>
        <v>0</v>
      </c>
      <c r="R390" s="7">
        <v>19.48</v>
      </c>
      <c r="S390" s="5">
        <v>4874.87</v>
      </c>
      <c r="T390" s="8">
        <v>18.89</v>
      </c>
      <c r="U390" s="5">
        <v>2363.6112499999999</v>
      </c>
      <c r="AT390" s="5" t="str">
        <f t="shared" si="54"/>
        <v/>
      </c>
      <c r="AV390" s="5" t="str">
        <f t="shared" si="55"/>
        <v/>
      </c>
      <c r="AX390" s="5" t="str">
        <f t="shared" si="56"/>
        <v/>
      </c>
      <c r="BA390" s="5">
        <f t="shared" si="59"/>
        <v>7238.4812499999998</v>
      </c>
      <c r="BB390" s="11">
        <f t="shared" si="60"/>
        <v>0.1684257202081702</v>
      </c>
      <c r="BC390" s="5">
        <f t="shared" si="61"/>
        <v>168.42572020817022</v>
      </c>
    </row>
    <row r="391" spans="1:55" x14ac:dyDescent="0.3">
      <c r="A391" s="1" t="s">
        <v>229</v>
      </c>
      <c r="B391" s="1" t="s">
        <v>226</v>
      </c>
      <c r="C391" s="1" t="s">
        <v>227</v>
      </c>
      <c r="D391" s="1" t="s">
        <v>61</v>
      </c>
      <c r="E391" s="1" t="s">
        <v>62</v>
      </c>
      <c r="F391" s="1" t="s">
        <v>228</v>
      </c>
      <c r="G391" s="1" t="s">
        <v>64</v>
      </c>
      <c r="H391" s="1" t="s">
        <v>65</v>
      </c>
      <c r="I391" s="2">
        <v>160</v>
      </c>
      <c r="J391" s="2">
        <v>39</v>
      </c>
      <c r="K391" s="2">
        <f t="shared" si="57"/>
        <v>34.4</v>
      </c>
      <c r="L391" s="2">
        <f t="shared" si="58"/>
        <v>4.5999999999999996</v>
      </c>
      <c r="R391" s="7">
        <v>34.4</v>
      </c>
      <c r="S391" s="5">
        <v>8608.6</v>
      </c>
      <c r="AT391" s="5" t="str">
        <f t="shared" si="54"/>
        <v/>
      </c>
      <c r="AV391" s="5" t="str">
        <f t="shared" si="55"/>
        <v/>
      </c>
      <c r="AX391" s="5" t="str">
        <f t="shared" si="56"/>
        <v/>
      </c>
      <c r="AZ391" s="2">
        <v>4.5999999999999996</v>
      </c>
      <c r="BA391" s="5">
        <f t="shared" si="59"/>
        <v>8608.6</v>
      </c>
      <c r="BB391" s="11">
        <f t="shared" si="60"/>
        <v>0.20030578306520505</v>
      </c>
      <c r="BC391" s="5">
        <f t="shared" si="61"/>
        <v>200.30578306520505</v>
      </c>
    </row>
    <row r="392" spans="1:55" x14ac:dyDescent="0.3">
      <c r="A392" s="1" t="s">
        <v>229</v>
      </c>
      <c r="B392" s="1" t="s">
        <v>226</v>
      </c>
      <c r="C392" s="1" t="s">
        <v>227</v>
      </c>
      <c r="D392" s="1" t="s">
        <v>61</v>
      </c>
      <c r="E392" s="1" t="s">
        <v>66</v>
      </c>
      <c r="F392" s="1" t="s">
        <v>228</v>
      </c>
      <c r="G392" s="1" t="s">
        <v>64</v>
      </c>
      <c r="H392" s="1" t="s">
        <v>65</v>
      </c>
      <c r="I392" s="2">
        <v>160</v>
      </c>
      <c r="J392" s="2">
        <v>39.270000000000003</v>
      </c>
      <c r="K392" s="2">
        <f t="shared" si="57"/>
        <v>39.270000000000003</v>
      </c>
      <c r="L392" s="2">
        <f t="shared" si="58"/>
        <v>0</v>
      </c>
      <c r="R392" s="7">
        <v>39.270000000000003</v>
      </c>
      <c r="S392" s="5">
        <v>9827.317500000001</v>
      </c>
      <c r="AT392" s="5" t="str">
        <f t="shared" si="54"/>
        <v/>
      </c>
      <c r="AV392" s="5" t="str">
        <f t="shared" si="55"/>
        <v/>
      </c>
      <c r="AX392" s="5" t="str">
        <f t="shared" si="56"/>
        <v/>
      </c>
      <c r="BA392" s="5">
        <f t="shared" si="59"/>
        <v>9827.317500000001</v>
      </c>
      <c r="BB392" s="11">
        <f t="shared" si="60"/>
        <v>0.22866302619100587</v>
      </c>
      <c r="BC392" s="5">
        <f t="shared" si="61"/>
        <v>228.66302619100588</v>
      </c>
    </row>
    <row r="393" spans="1:55" x14ac:dyDescent="0.3">
      <c r="A393" s="1" t="s">
        <v>229</v>
      </c>
      <c r="B393" s="1" t="s">
        <v>226</v>
      </c>
      <c r="C393" s="1" t="s">
        <v>227</v>
      </c>
      <c r="D393" s="1" t="s">
        <v>61</v>
      </c>
      <c r="E393" s="1" t="s">
        <v>86</v>
      </c>
      <c r="F393" s="1" t="s">
        <v>228</v>
      </c>
      <c r="G393" s="1" t="s">
        <v>64</v>
      </c>
      <c r="H393" s="1" t="s">
        <v>65</v>
      </c>
      <c r="I393" s="2">
        <v>160</v>
      </c>
      <c r="J393" s="2">
        <v>38.25</v>
      </c>
      <c r="K393" s="2">
        <f t="shared" si="57"/>
        <v>37.540000000000006</v>
      </c>
      <c r="L393" s="2">
        <f t="shared" si="58"/>
        <v>0.71</v>
      </c>
      <c r="P393" s="6">
        <v>2.77</v>
      </c>
      <c r="Q393" s="5">
        <v>828.92250000000001</v>
      </c>
      <c r="R393" s="7">
        <v>34.770000000000003</v>
      </c>
      <c r="S393" s="5">
        <v>8701.192500000001</v>
      </c>
      <c r="AT393" s="5" t="str">
        <f t="shared" si="54"/>
        <v/>
      </c>
      <c r="AV393" s="5" t="str">
        <f t="shared" si="55"/>
        <v/>
      </c>
      <c r="AX393" s="5" t="str">
        <f t="shared" si="56"/>
        <v/>
      </c>
      <c r="AZ393" s="2">
        <v>0.71</v>
      </c>
      <c r="BA393" s="5">
        <f t="shared" si="59"/>
        <v>9530.1150000000016</v>
      </c>
      <c r="BB393" s="11">
        <f t="shared" si="60"/>
        <v>0.2217476880998602</v>
      </c>
      <c r="BC393" s="5">
        <f t="shared" si="61"/>
        <v>221.7476880998602</v>
      </c>
    </row>
    <row r="394" spans="1:55" x14ac:dyDescent="0.3">
      <c r="A394" s="1" t="s">
        <v>229</v>
      </c>
      <c r="B394" s="1" t="s">
        <v>226</v>
      </c>
      <c r="C394" s="1" t="s">
        <v>227</v>
      </c>
      <c r="D394" s="1" t="s">
        <v>61</v>
      </c>
      <c r="E394" s="1" t="s">
        <v>81</v>
      </c>
      <c r="F394" s="1" t="s">
        <v>228</v>
      </c>
      <c r="G394" s="1" t="s">
        <v>64</v>
      </c>
      <c r="H394" s="1" t="s">
        <v>65</v>
      </c>
      <c r="I394" s="2">
        <v>160</v>
      </c>
      <c r="J394" s="2">
        <v>38.99</v>
      </c>
      <c r="K394" s="2">
        <f t="shared" si="57"/>
        <v>34.979999999999997</v>
      </c>
      <c r="L394" s="2">
        <f t="shared" si="58"/>
        <v>4.01</v>
      </c>
      <c r="P394" s="6">
        <v>20.04</v>
      </c>
      <c r="Q394" s="5">
        <v>5996.9699999999993</v>
      </c>
      <c r="R394" s="7">
        <v>14.94</v>
      </c>
      <c r="S394" s="5">
        <v>3738.7350000000001</v>
      </c>
      <c r="AT394" s="5" t="str">
        <f t="shared" si="54"/>
        <v/>
      </c>
      <c r="AV394" s="5" t="str">
        <f t="shared" si="55"/>
        <v/>
      </c>
      <c r="AX394" s="5" t="str">
        <f t="shared" si="56"/>
        <v/>
      </c>
      <c r="AZ394" s="2">
        <v>4.01</v>
      </c>
      <c r="BA394" s="5">
        <f t="shared" si="59"/>
        <v>9735.7049999999999</v>
      </c>
      <c r="BB394" s="11">
        <f t="shared" si="60"/>
        <v>0.22653137719453012</v>
      </c>
      <c r="BC394" s="5">
        <f t="shared" si="61"/>
        <v>226.53137719453011</v>
      </c>
    </row>
    <row r="395" spans="1:55" x14ac:dyDescent="0.3">
      <c r="A395" s="1" t="s">
        <v>230</v>
      </c>
      <c r="B395" s="1" t="s">
        <v>216</v>
      </c>
      <c r="C395" s="1" t="s">
        <v>217</v>
      </c>
      <c r="D395" s="1" t="s">
        <v>113</v>
      </c>
      <c r="E395" s="1" t="s">
        <v>66</v>
      </c>
      <c r="F395" s="1" t="s">
        <v>228</v>
      </c>
      <c r="G395" s="1" t="s">
        <v>64</v>
      </c>
      <c r="H395" s="1" t="s">
        <v>65</v>
      </c>
      <c r="I395" s="2">
        <v>80</v>
      </c>
      <c r="J395" s="2">
        <v>0.09</v>
      </c>
      <c r="K395" s="2">
        <f t="shared" si="57"/>
        <v>0.09</v>
      </c>
      <c r="L395" s="2">
        <f t="shared" si="58"/>
        <v>0</v>
      </c>
      <c r="R395" s="7">
        <v>0.09</v>
      </c>
      <c r="S395" s="5">
        <v>22.522500000000001</v>
      </c>
      <c r="AT395" s="5" t="str">
        <f t="shared" si="54"/>
        <v/>
      </c>
      <c r="AV395" s="5" t="str">
        <f t="shared" si="55"/>
        <v/>
      </c>
      <c r="AX395" s="5" t="str">
        <f t="shared" si="56"/>
        <v/>
      </c>
      <c r="BA395" s="5">
        <f t="shared" si="59"/>
        <v>22.522500000000001</v>
      </c>
      <c r="BB395" s="11">
        <f t="shared" si="60"/>
        <v>5.240558277868736E-4</v>
      </c>
      <c r="BC395" s="5">
        <f t="shared" si="61"/>
        <v>0.52405582778687365</v>
      </c>
    </row>
    <row r="396" spans="1:55" x14ac:dyDescent="0.3">
      <c r="A396" s="1" t="s">
        <v>230</v>
      </c>
      <c r="B396" s="1" t="s">
        <v>216</v>
      </c>
      <c r="C396" s="1" t="s">
        <v>217</v>
      </c>
      <c r="D396" s="1" t="s">
        <v>113</v>
      </c>
      <c r="E396" s="1" t="s">
        <v>67</v>
      </c>
      <c r="F396" s="1" t="s">
        <v>228</v>
      </c>
      <c r="G396" s="1" t="s">
        <v>64</v>
      </c>
      <c r="H396" s="1" t="s">
        <v>65</v>
      </c>
      <c r="I396" s="2">
        <v>80</v>
      </c>
      <c r="J396" s="2">
        <v>40.11</v>
      </c>
      <c r="K396" s="2">
        <f t="shared" si="57"/>
        <v>40</v>
      </c>
      <c r="L396" s="2">
        <f t="shared" si="58"/>
        <v>0</v>
      </c>
      <c r="R396" s="7">
        <v>39.840000000000003</v>
      </c>
      <c r="S396" s="5">
        <v>9969.9600000000009</v>
      </c>
      <c r="T396" s="8">
        <v>0.16</v>
      </c>
      <c r="U396" s="5">
        <v>20.02</v>
      </c>
      <c r="AT396" s="5" t="str">
        <f t="shared" si="54"/>
        <v/>
      </c>
      <c r="AV396" s="5" t="str">
        <f t="shared" si="55"/>
        <v/>
      </c>
      <c r="AX396" s="5" t="str">
        <f t="shared" si="56"/>
        <v/>
      </c>
      <c r="BA396" s="5">
        <f t="shared" si="59"/>
        <v>9989.9800000000014</v>
      </c>
      <c r="BB396" s="11">
        <f t="shared" si="60"/>
        <v>0.2324478738361333</v>
      </c>
      <c r="BC396" s="5">
        <f t="shared" si="61"/>
        <v>232.44787383613331</v>
      </c>
    </row>
    <row r="397" spans="1:55" x14ac:dyDescent="0.3">
      <c r="A397" s="1" t="s">
        <v>230</v>
      </c>
      <c r="B397" s="1" t="s">
        <v>216</v>
      </c>
      <c r="C397" s="1" t="s">
        <v>217</v>
      </c>
      <c r="D397" s="1" t="s">
        <v>113</v>
      </c>
      <c r="E397" s="1" t="s">
        <v>68</v>
      </c>
      <c r="F397" s="1" t="s">
        <v>228</v>
      </c>
      <c r="G397" s="1" t="s">
        <v>64</v>
      </c>
      <c r="H397" s="1" t="s">
        <v>65</v>
      </c>
      <c r="I397" s="2">
        <v>80</v>
      </c>
      <c r="J397" s="2">
        <v>38.130000000000003</v>
      </c>
      <c r="K397" s="2">
        <f t="shared" si="57"/>
        <v>38.130000000000003</v>
      </c>
      <c r="L397" s="2">
        <f t="shared" si="58"/>
        <v>0</v>
      </c>
      <c r="R397" s="7">
        <v>38.130000000000003</v>
      </c>
      <c r="S397" s="5">
        <v>9542.0325000000012</v>
      </c>
      <c r="AT397" s="5" t="str">
        <f t="shared" si="54"/>
        <v/>
      </c>
      <c r="AV397" s="5" t="str">
        <f t="shared" si="55"/>
        <v/>
      </c>
      <c r="AX397" s="5" t="str">
        <f t="shared" si="56"/>
        <v/>
      </c>
      <c r="BA397" s="5">
        <f t="shared" si="59"/>
        <v>9542.0325000000012</v>
      </c>
      <c r="BB397" s="11">
        <f t="shared" si="60"/>
        <v>0.22202498570570547</v>
      </c>
      <c r="BC397" s="5">
        <f t="shared" si="61"/>
        <v>222.02498570570549</v>
      </c>
    </row>
    <row r="398" spans="1:55" x14ac:dyDescent="0.3">
      <c r="A398" s="1" t="s">
        <v>230</v>
      </c>
      <c r="B398" s="1" t="s">
        <v>216</v>
      </c>
      <c r="C398" s="1" t="s">
        <v>217</v>
      </c>
      <c r="D398" s="1" t="s">
        <v>113</v>
      </c>
      <c r="E398" s="1" t="s">
        <v>94</v>
      </c>
      <c r="F398" s="1" t="s">
        <v>228</v>
      </c>
      <c r="G398" s="1" t="s">
        <v>64</v>
      </c>
      <c r="H398" s="1" t="s">
        <v>65</v>
      </c>
      <c r="I398" s="2">
        <v>80</v>
      </c>
      <c r="J398" s="2">
        <v>7.0000000000000007E-2</v>
      </c>
      <c r="K398" s="2">
        <f t="shared" si="57"/>
        <v>7.0000000000000007E-2</v>
      </c>
      <c r="L398" s="2">
        <f t="shared" si="58"/>
        <v>0</v>
      </c>
      <c r="R398" s="7">
        <v>7.0000000000000007E-2</v>
      </c>
      <c r="S398" s="5">
        <v>17.517499999999998</v>
      </c>
      <c r="AT398" s="5" t="str">
        <f t="shared" si="54"/>
        <v/>
      </c>
      <c r="AV398" s="5" t="str">
        <f t="shared" si="55"/>
        <v/>
      </c>
      <c r="AX398" s="5" t="str">
        <f t="shared" si="56"/>
        <v/>
      </c>
      <c r="BA398" s="5">
        <f t="shared" si="59"/>
        <v>17.517499999999998</v>
      </c>
      <c r="BB398" s="11">
        <f t="shared" si="60"/>
        <v>4.0759897716756833E-4</v>
      </c>
      <c r="BC398" s="5">
        <f t="shared" si="61"/>
        <v>0.40759897716756832</v>
      </c>
    </row>
    <row r="399" spans="1:55" x14ac:dyDescent="0.3">
      <c r="A399" s="1" t="s">
        <v>230</v>
      </c>
      <c r="B399" s="1" t="s">
        <v>216</v>
      </c>
      <c r="C399" s="1" t="s">
        <v>217</v>
      </c>
      <c r="D399" s="1" t="s">
        <v>113</v>
      </c>
      <c r="E399" s="1" t="s">
        <v>91</v>
      </c>
      <c r="F399" s="1" t="s">
        <v>228</v>
      </c>
      <c r="G399" s="1" t="s">
        <v>64</v>
      </c>
      <c r="H399" s="1" t="s">
        <v>65</v>
      </c>
      <c r="I399" s="2">
        <v>80</v>
      </c>
      <c r="J399" s="2">
        <v>7.0000000000000007E-2</v>
      </c>
      <c r="K399" s="2">
        <f t="shared" si="57"/>
        <v>7.0000000000000007E-2</v>
      </c>
      <c r="L399" s="2">
        <f t="shared" si="58"/>
        <v>0</v>
      </c>
      <c r="R399" s="7">
        <v>7.0000000000000007E-2</v>
      </c>
      <c r="S399" s="5">
        <v>17.517499999999998</v>
      </c>
      <c r="AT399" s="5" t="str">
        <f t="shared" si="54"/>
        <v/>
      </c>
      <c r="AV399" s="5" t="str">
        <f t="shared" si="55"/>
        <v/>
      </c>
      <c r="AX399" s="5" t="str">
        <f t="shared" si="56"/>
        <v/>
      </c>
      <c r="BA399" s="5">
        <f t="shared" si="59"/>
        <v>17.517499999999998</v>
      </c>
      <c r="BB399" s="11">
        <f t="shared" si="60"/>
        <v>4.0759897716756833E-4</v>
      </c>
      <c r="BC399" s="5">
        <f t="shared" si="61"/>
        <v>0.40759897716756832</v>
      </c>
    </row>
    <row r="400" spans="1:55" x14ac:dyDescent="0.3">
      <c r="A400" s="1" t="s">
        <v>231</v>
      </c>
      <c r="B400" s="1" t="s">
        <v>220</v>
      </c>
      <c r="C400" s="1" t="s">
        <v>221</v>
      </c>
      <c r="D400" s="1" t="s">
        <v>113</v>
      </c>
      <c r="E400" s="1" t="s">
        <v>75</v>
      </c>
      <c r="F400" s="1" t="s">
        <v>218</v>
      </c>
      <c r="G400" s="1" t="s">
        <v>64</v>
      </c>
      <c r="H400" s="1" t="s">
        <v>65</v>
      </c>
      <c r="I400" s="2">
        <v>80</v>
      </c>
      <c r="J400" s="2">
        <v>0.04</v>
      </c>
      <c r="K400" s="2">
        <f t="shared" si="57"/>
        <v>0.04</v>
      </c>
      <c r="L400" s="2">
        <f t="shared" si="58"/>
        <v>0</v>
      </c>
      <c r="R400" s="7">
        <v>0.04</v>
      </c>
      <c r="S400" s="5">
        <v>10.01</v>
      </c>
      <c r="AT400" s="5" t="str">
        <f t="shared" si="54"/>
        <v/>
      </c>
      <c r="AV400" s="5" t="str">
        <f t="shared" si="55"/>
        <v/>
      </c>
      <c r="AX400" s="5" t="str">
        <f t="shared" si="56"/>
        <v/>
      </c>
      <c r="BA400" s="5">
        <f t="shared" si="59"/>
        <v>10.01</v>
      </c>
      <c r="BB400" s="11">
        <f t="shared" si="60"/>
        <v>2.3291370123861051E-4</v>
      </c>
      <c r="BC400" s="5">
        <f t="shared" si="61"/>
        <v>0.23291370123861049</v>
      </c>
    </row>
    <row r="401" spans="1:55" x14ac:dyDescent="0.3">
      <c r="A401" s="1" t="s">
        <v>231</v>
      </c>
      <c r="B401" s="1" t="s">
        <v>220</v>
      </c>
      <c r="C401" s="1" t="s">
        <v>221</v>
      </c>
      <c r="D401" s="1" t="s">
        <v>113</v>
      </c>
      <c r="E401" s="1" t="s">
        <v>76</v>
      </c>
      <c r="F401" s="1" t="s">
        <v>218</v>
      </c>
      <c r="G401" s="1" t="s">
        <v>64</v>
      </c>
      <c r="H401" s="1" t="s">
        <v>65</v>
      </c>
      <c r="I401" s="2">
        <v>80</v>
      </c>
      <c r="J401" s="2">
        <v>7.0000000000000007E-2</v>
      </c>
      <c r="K401" s="2">
        <f t="shared" si="57"/>
        <v>7.0000000000000007E-2</v>
      </c>
      <c r="L401" s="2">
        <f t="shared" si="58"/>
        <v>0</v>
      </c>
      <c r="R401" s="7">
        <v>7.0000000000000007E-2</v>
      </c>
      <c r="S401" s="5">
        <v>17.517499999999998</v>
      </c>
      <c r="AT401" s="5" t="str">
        <f t="shared" si="54"/>
        <v/>
      </c>
      <c r="AV401" s="5" t="str">
        <f t="shared" si="55"/>
        <v/>
      </c>
      <c r="AX401" s="5" t="str">
        <f t="shared" si="56"/>
        <v/>
      </c>
      <c r="BA401" s="5">
        <f t="shared" si="59"/>
        <v>17.517499999999998</v>
      </c>
      <c r="BB401" s="11">
        <f t="shared" si="60"/>
        <v>4.0759897716756833E-4</v>
      </c>
      <c r="BC401" s="5">
        <f t="shared" si="61"/>
        <v>0.40759897716756832</v>
      </c>
    </row>
    <row r="402" spans="1:55" x14ac:dyDescent="0.3">
      <c r="A402" s="1" t="s">
        <v>231</v>
      </c>
      <c r="B402" s="1" t="s">
        <v>220</v>
      </c>
      <c r="C402" s="1" t="s">
        <v>221</v>
      </c>
      <c r="D402" s="1" t="s">
        <v>113</v>
      </c>
      <c r="E402" s="1" t="s">
        <v>94</v>
      </c>
      <c r="F402" s="1" t="s">
        <v>228</v>
      </c>
      <c r="G402" s="1" t="s">
        <v>64</v>
      </c>
      <c r="H402" s="1" t="s">
        <v>65</v>
      </c>
      <c r="I402" s="2">
        <v>80</v>
      </c>
      <c r="J402" s="2">
        <v>36.159999999999997</v>
      </c>
      <c r="K402" s="2">
        <f t="shared" si="57"/>
        <v>36.15</v>
      </c>
      <c r="L402" s="2">
        <f t="shared" si="58"/>
        <v>0</v>
      </c>
      <c r="P402" s="6">
        <v>0.1</v>
      </c>
      <c r="Q402" s="5">
        <v>29.925000000000001</v>
      </c>
      <c r="R402" s="7">
        <v>36.049999999999997</v>
      </c>
      <c r="S402" s="5">
        <v>9021.5124999999989</v>
      </c>
      <c r="AT402" s="5" t="str">
        <f t="shared" si="54"/>
        <v/>
      </c>
      <c r="AV402" s="5" t="str">
        <f t="shared" si="55"/>
        <v/>
      </c>
      <c r="AX402" s="5" t="str">
        <f t="shared" si="56"/>
        <v/>
      </c>
      <c r="BA402" s="5">
        <f t="shared" si="59"/>
        <v>9051.4374999999982</v>
      </c>
      <c r="BB402" s="11">
        <f t="shared" si="60"/>
        <v>0.21060977119430122</v>
      </c>
      <c r="BC402" s="5">
        <f t="shared" si="61"/>
        <v>210.60977119430123</v>
      </c>
    </row>
    <row r="403" spans="1:55" x14ac:dyDescent="0.3">
      <c r="A403" s="1" t="s">
        <v>231</v>
      </c>
      <c r="B403" s="1" t="s">
        <v>220</v>
      </c>
      <c r="C403" s="1" t="s">
        <v>221</v>
      </c>
      <c r="D403" s="1" t="s">
        <v>113</v>
      </c>
      <c r="E403" s="1" t="s">
        <v>91</v>
      </c>
      <c r="F403" s="1" t="s">
        <v>228</v>
      </c>
      <c r="G403" s="1" t="s">
        <v>64</v>
      </c>
      <c r="H403" s="1" t="s">
        <v>65</v>
      </c>
      <c r="I403" s="2">
        <v>80</v>
      </c>
      <c r="J403" s="2">
        <v>38.17</v>
      </c>
      <c r="K403" s="2">
        <f t="shared" si="57"/>
        <v>38.17</v>
      </c>
      <c r="L403" s="2">
        <f t="shared" si="58"/>
        <v>0</v>
      </c>
      <c r="R403" s="7">
        <v>38.17</v>
      </c>
      <c r="S403" s="5">
        <v>9552.0424999999996</v>
      </c>
      <c r="AT403" s="5" t="str">
        <f t="shared" si="54"/>
        <v/>
      </c>
      <c r="AV403" s="5" t="str">
        <f t="shared" si="55"/>
        <v/>
      </c>
      <c r="AX403" s="5" t="str">
        <f t="shared" si="56"/>
        <v/>
      </c>
      <c r="BA403" s="5">
        <f t="shared" si="59"/>
        <v>9552.0424999999996</v>
      </c>
      <c r="BB403" s="11">
        <f t="shared" si="60"/>
        <v>0.22225789940694407</v>
      </c>
      <c r="BC403" s="5">
        <f t="shared" si="61"/>
        <v>222.25789940694406</v>
      </c>
    </row>
    <row r="404" spans="1:55" x14ac:dyDescent="0.3">
      <c r="A404" s="1" t="s">
        <v>231</v>
      </c>
      <c r="B404" s="1" t="s">
        <v>220</v>
      </c>
      <c r="C404" s="1" t="s">
        <v>221</v>
      </c>
      <c r="D404" s="1" t="s">
        <v>113</v>
      </c>
      <c r="E404" s="1" t="s">
        <v>86</v>
      </c>
      <c r="F404" s="1" t="s">
        <v>228</v>
      </c>
      <c r="G404" s="1" t="s">
        <v>64</v>
      </c>
      <c r="H404" s="1" t="s">
        <v>65</v>
      </c>
      <c r="I404" s="2">
        <v>80</v>
      </c>
      <c r="J404" s="2">
        <v>0.09</v>
      </c>
      <c r="K404" s="2">
        <f t="shared" si="57"/>
        <v>0.09</v>
      </c>
      <c r="L404" s="2">
        <f t="shared" si="58"/>
        <v>0</v>
      </c>
      <c r="R404" s="7">
        <v>0.09</v>
      </c>
      <c r="S404" s="5">
        <v>22.522500000000001</v>
      </c>
      <c r="AT404" s="5" t="str">
        <f t="shared" si="54"/>
        <v/>
      </c>
      <c r="AV404" s="5" t="str">
        <f t="shared" si="55"/>
        <v/>
      </c>
      <c r="AX404" s="5" t="str">
        <f t="shared" si="56"/>
        <v/>
      </c>
      <c r="BA404" s="5">
        <f t="shared" si="59"/>
        <v>22.522500000000001</v>
      </c>
      <c r="BB404" s="11">
        <f t="shared" si="60"/>
        <v>5.240558277868736E-4</v>
      </c>
      <c r="BC404" s="5">
        <f t="shared" si="61"/>
        <v>0.52405582778687365</v>
      </c>
    </row>
    <row r="405" spans="1:55" x14ac:dyDescent="0.3">
      <c r="A405" s="1" t="s">
        <v>232</v>
      </c>
      <c r="B405" s="1" t="s">
        <v>1099</v>
      </c>
      <c r="C405" s="1" t="s">
        <v>233</v>
      </c>
      <c r="D405" s="1" t="s">
        <v>61</v>
      </c>
      <c r="E405" s="1" t="s">
        <v>67</v>
      </c>
      <c r="F405" s="1" t="s">
        <v>228</v>
      </c>
      <c r="G405" s="1" t="s">
        <v>64</v>
      </c>
      <c r="H405" s="1" t="s">
        <v>65</v>
      </c>
      <c r="I405" s="2">
        <v>80</v>
      </c>
      <c r="J405" s="2">
        <v>7.0000000000000007E-2</v>
      </c>
      <c r="K405" s="2">
        <f t="shared" si="57"/>
        <v>6.9999999999999993E-2</v>
      </c>
      <c r="L405" s="2">
        <f t="shared" si="58"/>
        <v>0</v>
      </c>
      <c r="R405" s="7">
        <v>0.06</v>
      </c>
      <c r="S405" s="5">
        <v>15.015000000000001</v>
      </c>
      <c r="T405" s="8">
        <v>0.01</v>
      </c>
      <c r="U405" s="5">
        <v>1.25125</v>
      </c>
      <c r="AT405" s="5" t="str">
        <f t="shared" si="54"/>
        <v/>
      </c>
      <c r="AV405" s="5" t="str">
        <f t="shared" si="55"/>
        <v/>
      </c>
      <c r="AX405" s="5" t="str">
        <f t="shared" si="56"/>
        <v/>
      </c>
      <c r="BA405" s="5">
        <f t="shared" si="59"/>
        <v>16.266249999999999</v>
      </c>
      <c r="BB405" s="11">
        <f t="shared" si="60"/>
        <v>3.7848476451274207E-4</v>
      </c>
      <c r="BC405" s="5">
        <f t="shared" si="61"/>
        <v>0.37848476451274204</v>
      </c>
    </row>
    <row r="406" spans="1:55" x14ac:dyDescent="0.3">
      <c r="A406" s="1" t="s">
        <v>232</v>
      </c>
      <c r="B406" s="1" t="s">
        <v>1099</v>
      </c>
      <c r="C406" s="1" t="s">
        <v>233</v>
      </c>
      <c r="D406" s="1" t="s">
        <v>61</v>
      </c>
      <c r="E406" s="1" t="s">
        <v>68</v>
      </c>
      <c r="F406" s="1" t="s">
        <v>228</v>
      </c>
      <c r="G406" s="1" t="s">
        <v>64</v>
      </c>
      <c r="H406" s="1" t="s">
        <v>65</v>
      </c>
      <c r="I406" s="2">
        <v>80</v>
      </c>
      <c r="J406" s="2">
        <v>0.06</v>
      </c>
      <c r="K406" s="2">
        <f t="shared" si="57"/>
        <v>0.06</v>
      </c>
      <c r="L406" s="2">
        <f t="shared" si="58"/>
        <v>0</v>
      </c>
      <c r="R406" s="7">
        <v>0.06</v>
      </c>
      <c r="S406" s="5">
        <v>15.015000000000001</v>
      </c>
      <c r="AT406" s="5" t="str">
        <f t="shared" si="54"/>
        <v/>
      </c>
      <c r="AV406" s="5" t="str">
        <f t="shared" si="55"/>
        <v/>
      </c>
      <c r="AX406" s="5" t="str">
        <f t="shared" si="56"/>
        <v/>
      </c>
      <c r="BA406" s="5">
        <f t="shared" si="59"/>
        <v>15.015000000000001</v>
      </c>
      <c r="BB406" s="11">
        <f t="shared" si="60"/>
        <v>3.4937055185791575E-4</v>
      </c>
      <c r="BC406" s="5">
        <f t="shared" si="61"/>
        <v>0.34937055185791577</v>
      </c>
    </row>
    <row r="407" spans="1:55" x14ac:dyDescent="0.3">
      <c r="A407" s="1" t="s">
        <v>232</v>
      </c>
      <c r="B407" s="1" t="s">
        <v>1099</v>
      </c>
      <c r="C407" s="1" t="s">
        <v>233</v>
      </c>
      <c r="D407" s="1" t="s">
        <v>61</v>
      </c>
      <c r="E407" s="1" t="s">
        <v>69</v>
      </c>
      <c r="F407" s="1" t="s">
        <v>228</v>
      </c>
      <c r="G407" s="1" t="s">
        <v>64</v>
      </c>
      <c r="H407" s="1" t="s">
        <v>65</v>
      </c>
      <c r="I407" s="2">
        <v>80</v>
      </c>
      <c r="J407" s="2">
        <v>38.200000000000003</v>
      </c>
      <c r="K407" s="2">
        <f t="shared" si="57"/>
        <v>38.200000000000003</v>
      </c>
      <c r="L407" s="2">
        <f t="shared" si="58"/>
        <v>0</v>
      </c>
      <c r="R407" s="7">
        <v>16.96</v>
      </c>
      <c r="S407" s="5">
        <v>4244.24</v>
      </c>
      <c r="T407" s="8">
        <v>21.24</v>
      </c>
      <c r="U407" s="5">
        <v>2657.6550000000002</v>
      </c>
      <c r="AT407" s="5" t="str">
        <f t="shared" si="54"/>
        <v/>
      </c>
      <c r="AV407" s="5" t="str">
        <f t="shared" si="55"/>
        <v/>
      </c>
      <c r="AX407" s="5" t="str">
        <f t="shared" si="56"/>
        <v/>
      </c>
      <c r="BA407" s="5">
        <f t="shared" si="59"/>
        <v>6901.8950000000004</v>
      </c>
      <c r="BB407" s="11">
        <f t="shared" si="60"/>
        <v>0.16059399700402194</v>
      </c>
      <c r="BC407" s="5">
        <f t="shared" si="61"/>
        <v>160.59399700402193</v>
      </c>
    </row>
    <row r="408" spans="1:55" x14ac:dyDescent="0.3">
      <c r="A408" s="1" t="s">
        <v>232</v>
      </c>
      <c r="B408" s="1" t="s">
        <v>1099</v>
      </c>
      <c r="C408" s="1" t="s">
        <v>233</v>
      </c>
      <c r="D408" s="1" t="s">
        <v>61</v>
      </c>
      <c r="E408" s="1" t="s">
        <v>70</v>
      </c>
      <c r="F408" s="1" t="s">
        <v>228</v>
      </c>
      <c r="G408" s="1" t="s">
        <v>64</v>
      </c>
      <c r="H408" s="1" t="s">
        <v>65</v>
      </c>
      <c r="I408" s="2">
        <v>80</v>
      </c>
      <c r="J408" s="2">
        <v>40.119999999999997</v>
      </c>
      <c r="K408" s="2">
        <f t="shared" si="57"/>
        <v>40</v>
      </c>
      <c r="L408" s="2">
        <f t="shared" si="58"/>
        <v>0</v>
      </c>
      <c r="R408" s="7">
        <v>34.340000000000003</v>
      </c>
      <c r="S408" s="5">
        <v>8593.5850000000009</v>
      </c>
      <c r="T408" s="8">
        <v>5.66</v>
      </c>
      <c r="U408" s="5">
        <v>708.20749999999998</v>
      </c>
      <c r="AT408" s="5" t="str">
        <f t="shared" si="54"/>
        <v/>
      </c>
      <c r="AV408" s="5" t="str">
        <f t="shared" si="55"/>
        <v/>
      </c>
      <c r="AX408" s="5" t="str">
        <f t="shared" si="56"/>
        <v/>
      </c>
      <c r="BA408" s="5">
        <f t="shared" si="59"/>
        <v>9301.7925000000014</v>
      </c>
      <c r="BB408" s="11">
        <f t="shared" si="60"/>
        <v>0.2164350568759788</v>
      </c>
      <c r="BC408" s="5">
        <f t="shared" si="61"/>
        <v>216.43505687597883</v>
      </c>
    </row>
    <row r="409" spans="1:55" x14ac:dyDescent="0.3">
      <c r="A409" s="1" t="s">
        <v>232</v>
      </c>
      <c r="B409" s="1" t="s">
        <v>1099</v>
      </c>
      <c r="C409" s="1" t="s">
        <v>233</v>
      </c>
      <c r="D409" s="1" t="s">
        <v>61</v>
      </c>
      <c r="E409" s="1" t="s">
        <v>71</v>
      </c>
      <c r="F409" s="1" t="s">
        <v>228</v>
      </c>
      <c r="G409" s="1" t="s">
        <v>64</v>
      </c>
      <c r="H409" s="1" t="s">
        <v>65</v>
      </c>
      <c r="I409" s="2">
        <v>80</v>
      </c>
      <c r="J409" s="2">
        <v>0.09</v>
      </c>
      <c r="K409" s="2">
        <f t="shared" si="57"/>
        <v>0.09</v>
      </c>
      <c r="L409" s="2">
        <f t="shared" si="58"/>
        <v>0</v>
      </c>
      <c r="R409" s="7">
        <v>0.09</v>
      </c>
      <c r="S409" s="5">
        <v>22.522500000000001</v>
      </c>
      <c r="AT409" s="5" t="str">
        <f t="shared" si="54"/>
        <v/>
      </c>
      <c r="AV409" s="5" t="str">
        <f t="shared" si="55"/>
        <v/>
      </c>
      <c r="AX409" s="5" t="str">
        <f t="shared" si="56"/>
        <v/>
      </c>
      <c r="BA409" s="5">
        <f t="shared" si="59"/>
        <v>22.522500000000001</v>
      </c>
      <c r="BB409" s="11">
        <f t="shared" si="60"/>
        <v>5.240558277868736E-4</v>
      </c>
      <c r="BC409" s="5">
        <f t="shared" si="61"/>
        <v>0.52405582778687365</v>
      </c>
    </row>
    <row r="410" spans="1:55" x14ac:dyDescent="0.3">
      <c r="A410" s="1" t="s">
        <v>234</v>
      </c>
      <c r="B410" s="1" t="s">
        <v>1099</v>
      </c>
      <c r="C410" s="1" t="s">
        <v>233</v>
      </c>
      <c r="D410" s="1" t="s">
        <v>61</v>
      </c>
      <c r="E410" s="1" t="s">
        <v>69</v>
      </c>
      <c r="F410" s="1" t="s">
        <v>228</v>
      </c>
      <c r="G410" s="1" t="s">
        <v>64</v>
      </c>
      <c r="H410" s="1" t="s">
        <v>65</v>
      </c>
      <c r="I410" s="2">
        <v>80</v>
      </c>
      <c r="J410" s="2">
        <v>7.0000000000000007E-2</v>
      </c>
      <c r="K410" s="2">
        <f t="shared" si="57"/>
        <v>6.0000000000000005E-2</v>
      </c>
      <c r="L410" s="2">
        <f t="shared" si="58"/>
        <v>0</v>
      </c>
      <c r="R410" s="7">
        <v>0.01</v>
      </c>
      <c r="S410" s="5">
        <v>2.5024999999999999</v>
      </c>
      <c r="T410" s="8">
        <v>0.05</v>
      </c>
      <c r="U410" s="5">
        <v>6.2562500000000014</v>
      </c>
      <c r="AT410" s="5" t="str">
        <f t="shared" si="54"/>
        <v/>
      </c>
      <c r="AV410" s="5" t="str">
        <f t="shared" si="55"/>
        <v/>
      </c>
      <c r="AX410" s="5" t="str">
        <f t="shared" si="56"/>
        <v/>
      </c>
      <c r="BA410" s="5">
        <f t="shared" si="59"/>
        <v>8.7587500000000009</v>
      </c>
      <c r="BB410" s="11">
        <f t="shared" si="60"/>
        <v>2.0379948858378419E-4</v>
      </c>
      <c r="BC410" s="5">
        <f t="shared" si="61"/>
        <v>0.20379948858378419</v>
      </c>
    </row>
    <row r="411" spans="1:55" x14ac:dyDescent="0.3">
      <c r="A411" s="1" t="s">
        <v>234</v>
      </c>
      <c r="B411" s="1" t="s">
        <v>1099</v>
      </c>
      <c r="C411" s="1" t="s">
        <v>233</v>
      </c>
      <c r="D411" s="1" t="s">
        <v>61</v>
      </c>
      <c r="E411" s="1" t="s">
        <v>70</v>
      </c>
      <c r="F411" s="1" t="s">
        <v>228</v>
      </c>
      <c r="G411" s="1" t="s">
        <v>64</v>
      </c>
      <c r="H411" s="1" t="s">
        <v>65</v>
      </c>
      <c r="I411" s="2">
        <v>80</v>
      </c>
      <c r="J411" s="2">
        <v>7.0000000000000007E-2</v>
      </c>
      <c r="K411" s="2">
        <f t="shared" si="57"/>
        <v>7.0000000000000007E-2</v>
      </c>
      <c r="L411" s="2">
        <f t="shared" si="58"/>
        <v>0</v>
      </c>
      <c r="R411" s="7">
        <v>0.04</v>
      </c>
      <c r="S411" s="5">
        <v>10.01</v>
      </c>
      <c r="T411" s="8">
        <v>0.03</v>
      </c>
      <c r="U411" s="5">
        <v>3.7537500000000001</v>
      </c>
      <c r="AT411" s="5" t="str">
        <f t="shared" si="54"/>
        <v/>
      </c>
      <c r="AV411" s="5" t="str">
        <f t="shared" si="55"/>
        <v/>
      </c>
      <c r="AX411" s="5" t="str">
        <f t="shared" si="56"/>
        <v/>
      </c>
      <c r="BA411" s="5">
        <f t="shared" si="59"/>
        <v>13.76375</v>
      </c>
      <c r="BB411" s="11">
        <f t="shared" si="60"/>
        <v>3.2025633920308944E-4</v>
      </c>
      <c r="BC411" s="5">
        <f t="shared" si="61"/>
        <v>0.32025633920308944</v>
      </c>
    </row>
    <row r="412" spans="1:55" x14ac:dyDescent="0.3">
      <c r="A412" s="1" t="s">
        <v>234</v>
      </c>
      <c r="B412" s="1" t="s">
        <v>1099</v>
      </c>
      <c r="C412" s="1" t="s">
        <v>233</v>
      </c>
      <c r="D412" s="1" t="s">
        <v>61</v>
      </c>
      <c r="E412" s="1" t="s">
        <v>74</v>
      </c>
      <c r="F412" s="1" t="s">
        <v>228</v>
      </c>
      <c r="G412" s="1" t="s">
        <v>64</v>
      </c>
      <c r="H412" s="1" t="s">
        <v>65</v>
      </c>
      <c r="I412" s="2">
        <v>80</v>
      </c>
      <c r="J412" s="2">
        <v>0.09</v>
      </c>
      <c r="K412" s="2">
        <f t="shared" si="57"/>
        <v>0.09</v>
      </c>
      <c r="L412" s="2">
        <f t="shared" si="58"/>
        <v>0</v>
      </c>
      <c r="R412" s="7">
        <v>0.05</v>
      </c>
      <c r="S412" s="5">
        <v>12.512499999999999</v>
      </c>
      <c r="T412" s="8">
        <v>0.04</v>
      </c>
      <c r="U412" s="5">
        <v>5.0049999999999999</v>
      </c>
      <c r="AT412" s="5" t="str">
        <f t="shared" si="54"/>
        <v/>
      </c>
      <c r="AV412" s="5" t="str">
        <f t="shared" si="55"/>
        <v/>
      </c>
      <c r="AX412" s="5" t="str">
        <f t="shared" si="56"/>
        <v/>
      </c>
      <c r="BA412" s="5">
        <f t="shared" si="59"/>
        <v>17.517499999999998</v>
      </c>
      <c r="BB412" s="11">
        <f t="shared" si="60"/>
        <v>4.0759897716756833E-4</v>
      </c>
      <c r="BC412" s="5">
        <f t="shared" si="61"/>
        <v>0.40759897716756832</v>
      </c>
    </row>
    <row r="413" spans="1:55" x14ac:dyDescent="0.3">
      <c r="A413" s="1" t="s">
        <v>234</v>
      </c>
      <c r="B413" s="1" t="s">
        <v>1099</v>
      </c>
      <c r="C413" s="1" t="s">
        <v>233</v>
      </c>
      <c r="D413" s="1" t="s">
        <v>61</v>
      </c>
      <c r="E413" s="1" t="s">
        <v>75</v>
      </c>
      <c r="F413" s="1" t="s">
        <v>228</v>
      </c>
      <c r="G413" s="1" t="s">
        <v>64</v>
      </c>
      <c r="H413" s="1" t="s">
        <v>65</v>
      </c>
      <c r="I413" s="2">
        <v>80</v>
      </c>
      <c r="J413" s="2">
        <v>39.11</v>
      </c>
      <c r="K413" s="2">
        <f t="shared" si="57"/>
        <v>39.11</v>
      </c>
      <c r="L413" s="2">
        <f t="shared" si="58"/>
        <v>0</v>
      </c>
      <c r="R413" s="7">
        <v>2.12</v>
      </c>
      <c r="S413" s="5">
        <v>530.53</v>
      </c>
      <c r="T413" s="8">
        <v>36.99</v>
      </c>
      <c r="U413" s="5">
        <v>4628.3737500000007</v>
      </c>
      <c r="AT413" s="5" t="str">
        <f t="shared" si="54"/>
        <v/>
      </c>
      <c r="AV413" s="5" t="str">
        <f t="shared" si="55"/>
        <v/>
      </c>
      <c r="AX413" s="5" t="str">
        <f t="shared" si="56"/>
        <v/>
      </c>
      <c r="BA413" s="5">
        <f t="shared" si="59"/>
        <v>5158.9037500000004</v>
      </c>
      <c r="BB413" s="11">
        <f t="shared" si="60"/>
        <v>0.12003789877584889</v>
      </c>
      <c r="BC413" s="5">
        <f t="shared" si="61"/>
        <v>120.03789877584889</v>
      </c>
    </row>
    <row r="414" spans="1:55" x14ac:dyDescent="0.3">
      <c r="A414" s="1" t="s">
        <v>234</v>
      </c>
      <c r="B414" s="1" t="s">
        <v>1099</v>
      </c>
      <c r="C414" s="1" t="s">
        <v>233</v>
      </c>
      <c r="D414" s="1" t="s">
        <v>61</v>
      </c>
      <c r="E414" s="1" t="s">
        <v>76</v>
      </c>
      <c r="F414" s="1" t="s">
        <v>228</v>
      </c>
      <c r="G414" s="1" t="s">
        <v>64</v>
      </c>
      <c r="H414" s="1" t="s">
        <v>65</v>
      </c>
      <c r="I414" s="2">
        <v>80</v>
      </c>
      <c r="J414" s="2">
        <v>37.28</v>
      </c>
      <c r="K414" s="2">
        <f t="shared" si="57"/>
        <v>37.269999999999996</v>
      </c>
      <c r="L414" s="2">
        <f t="shared" si="58"/>
        <v>0</v>
      </c>
      <c r="R414" s="7">
        <v>0.36</v>
      </c>
      <c r="S414" s="5">
        <v>90.09</v>
      </c>
      <c r="T414" s="8">
        <v>36.909999999999997</v>
      </c>
      <c r="U414" s="5">
        <v>4618.3637500000004</v>
      </c>
      <c r="AT414" s="5" t="str">
        <f t="shared" si="54"/>
        <v/>
      </c>
      <c r="AV414" s="5" t="str">
        <f t="shared" si="55"/>
        <v/>
      </c>
      <c r="AX414" s="5" t="str">
        <f t="shared" si="56"/>
        <v/>
      </c>
      <c r="BA414" s="5">
        <f t="shared" si="59"/>
        <v>4708.4537500000006</v>
      </c>
      <c r="BB414" s="11">
        <f t="shared" si="60"/>
        <v>0.10955678222011142</v>
      </c>
      <c r="BC414" s="5">
        <f t="shared" si="61"/>
        <v>109.55678222011143</v>
      </c>
    </row>
    <row r="415" spans="1:55" x14ac:dyDescent="0.3">
      <c r="A415" s="1" t="s">
        <v>981</v>
      </c>
      <c r="B415" s="1" t="s">
        <v>980</v>
      </c>
      <c r="C415" s="1" t="s">
        <v>984</v>
      </c>
      <c r="D415" s="1" t="s">
        <v>985</v>
      </c>
      <c r="E415" s="1" t="s">
        <v>73</v>
      </c>
      <c r="F415" s="1" t="s">
        <v>109</v>
      </c>
      <c r="G415" s="1" t="s">
        <v>64</v>
      </c>
      <c r="H415" s="1" t="s">
        <v>65</v>
      </c>
      <c r="J415" s="2">
        <v>2.2400000000000002</v>
      </c>
      <c r="K415" s="2">
        <f t="shared" si="57"/>
        <v>0.02</v>
      </c>
      <c r="L415" s="2">
        <f t="shared" si="58"/>
        <v>2.220000028610229</v>
      </c>
      <c r="AO415" s="9">
        <v>0.02</v>
      </c>
      <c r="AP415" s="5">
        <v>5.54</v>
      </c>
      <c r="AT415" s="5" t="s">
        <v>986</v>
      </c>
      <c r="AV415" s="5" t="s">
        <v>986</v>
      </c>
      <c r="AX415" s="5" t="s">
        <v>986</v>
      </c>
      <c r="AZ415" s="2">
        <v>2.220000028610229</v>
      </c>
      <c r="BA415" s="5">
        <f t="shared" si="59"/>
        <v>5.54</v>
      </c>
      <c r="BB415" s="11">
        <f t="shared" si="60"/>
        <v>1.2890528520098922E-4</v>
      </c>
      <c r="BC415" s="5">
        <f t="shared" si="61"/>
        <v>0.12890528520098923</v>
      </c>
    </row>
    <row r="416" spans="1:55" x14ac:dyDescent="0.3">
      <c r="A416" s="1" t="s">
        <v>981</v>
      </c>
      <c r="B416" s="1" t="s">
        <v>980</v>
      </c>
      <c r="C416" s="1" t="s">
        <v>984</v>
      </c>
      <c r="D416" s="1" t="s">
        <v>985</v>
      </c>
      <c r="E416" s="1" t="s">
        <v>69</v>
      </c>
      <c r="F416" s="1" t="s">
        <v>101</v>
      </c>
      <c r="G416" s="1" t="s">
        <v>64</v>
      </c>
      <c r="H416" s="1" t="s">
        <v>65</v>
      </c>
      <c r="J416" s="2">
        <v>3.08</v>
      </c>
      <c r="K416" s="2">
        <f t="shared" si="57"/>
        <v>0</v>
      </c>
      <c r="L416" s="2">
        <f t="shared" si="58"/>
        <v>1.49</v>
      </c>
      <c r="AT416" s="5" t="s">
        <v>986</v>
      </c>
      <c r="AV416" s="5" t="s">
        <v>986</v>
      </c>
      <c r="AX416" s="5" t="s">
        <v>986</v>
      </c>
      <c r="AZ416" s="2">
        <v>1.49</v>
      </c>
      <c r="BA416" s="5">
        <f t="shared" si="59"/>
        <v>0</v>
      </c>
      <c r="BB416" s="11">
        <f t="shared" si="60"/>
        <v>0</v>
      </c>
      <c r="BC416" s="5">
        <f t="shared" si="61"/>
        <v>0</v>
      </c>
    </row>
    <row r="417" spans="1:55" x14ac:dyDescent="0.3">
      <c r="A417" s="1" t="s">
        <v>981</v>
      </c>
      <c r="B417" s="1" t="s">
        <v>980</v>
      </c>
      <c r="C417" s="1" t="s">
        <v>984</v>
      </c>
      <c r="D417" s="1" t="s">
        <v>985</v>
      </c>
      <c r="E417" s="1" t="s">
        <v>76</v>
      </c>
      <c r="F417" s="1" t="s">
        <v>101</v>
      </c>
      <c r="G417" s="1" t="s">
        <v>64</v>
      </c>
      <c r="H417" s="1" t="s">
        <v>65</v>
      </c>
      <c r="J417" s="2">
        <v>1.22</v>
      </c>
      <c r="K417" s="2">
        <f t="shared" si="57"/>
        <v>9.9999997764825821E-3</v>
      </c>
      <c r="L417" s="2">
        <f t="shared" si="58"/>
        <v>1.2100000381469731</v>
      </c>
      <c r="AO417" s="9">
        <v>9.9999997764825821E-3</v>
      </c>
      <c r="AP417" s="5">
        <v>2.9009749999999999</v>
      </c>
      <c r="AT417" s="5" t="s">
        <v>986</v>
      </c>
      <c r="AV417" s="5" t="s">
        <v>986</v>
      </c>
      <c r="AX417" s="5" t="s">
        <v>986</v>
      </c>
      <c r="AZ417" s="2">
        <v>1.2100000381469731</v>
      </c>
      <c r="BA417" s="5">
        <f t="shared" si="59"/>
        <v>2.9009749999999999</v>
      </c>
      <c r="BB417" s="11">
        <f t="shared" si="60"/>
        <v>6.7500182262805001E-5</v>
      </c>
      <c r="BC417" s="5">
        <f t="shared" si="61"/>
        <v>6.7500182262804992E-2</v>
      </c>
    </row>
    <row r="418" spans="1:55" x14ac:dyDescent="0.3">
      <c r="A418" s="1" t="s">
        <v>981</v>
      </c>
      <c r="B418" s="1" t="s">
        <v>980</v>
      </c>
      <c r="C418" s="1" t="s">
        <v>984</v>
      </c>
      <c r="D418" s="1" t="s">
        <v>985</v>
      </c>
      <c r="E418" s="1" t="s">
        <v>86</v>
      </c>
      <c r="F418" s="1" t="s">
        <v>125</v>
      </c>
      <c r="G418" s="1" t="s">
        <v>64</v>
      </c>
      <c r="H418" s="1" t="s">
        <v>65</v>
      </c>
      <c r="J418" s="2">
        <v>1.24</v>
      </c>
      <c r="K418" s="2">
        <f t="shared" si="57"/>
        <v>9.9999997764825821E-3</v>
      </c>
      <c r="L418" s="2">
        <f t="shared" si="58"/>
        <v>1.2300000190734861</v>
      </c>
      <c r="AO418" s="9">
        <v>9.9999997764825821E-3</v>
      </c>
      <c r="AP418" s="5">
        <v>2.6372499410528691</v>
      </c>
      <c r="AT418" s="5" t="s">
        <v>986</v>
      </c>
      <c r="AV418" s="5" t="s">
        <v>986</v>
      </c>
      <c r="AX418" s="5" t="s">
        <v>986</v>
      </c>
      <c r="AZ418" s="2">
        <v>1.2300000190734861</v>
      </c>
      <c r="BA418" s="5">
        <f t="shared" si="59"/>
        <v>2.6372499410528691</v>
      </c>
      <c r="BB418" s="11">
        <f t="shared" si="60"/>
        <v>6.1363800685507603E-5</v>
      </c>
      <c r="BC418" s="5">
        <f t="shared" si="61"/>
        <v>6.1363800685507598E-2</v>
      </c>
    </row>
    <row r="419" spans="1:55" x14ac:dyDescent="0.3">
      <c r="A419" s="1" t="s">
        <v>981</v>
      </c>
      <c r="B419" s="1" t="s">
        <v>980</v>
      </c>
      <c r="C419" s="1" t="s">
        <v>984</v>
      </c>
      <c r="D419" s="1" t="s">
        <v>985</v>
      </c>
      <c r="E419" s="1" t="s">
        <v>81</v>
      </c>
      <c r="F419" s="1" t="s">
        <v>125</v>
      </c>
      <c r="G419" s="1" t="s">
        <v>64</v>
      </c>
      <c r="H419" s="1" t="s">
        <v>65</v>
      </c>
      <c r="J419" s="2">
        <v>2.5099999999999998</v>
      </c>
      <c r="K419" s="2">
        <f t="shared" si="57"/>
        <v>2.999999932944775E-2</v>
      </c>
      <c r="L419" s="2">
        <f t="shared" si="58"/>
        <v>2.4800000190734859</v>
      </c>
      <c r="AO419" s="9">
        <v>2.999999932944775E-2</v>
      </c>
      <c r="AP419" s="5">
        <v>7.9117498231586083</v>
      </c>
      <c r="AT419" s="5" t="s">
        <v>986</v>
      </c>
      <c r="AV419" s="5" t="s">
        <v>986</v>
      </c>
      <c r="AX419" s="5" t="s">
        <v>986</v>
      </c>
      <c r="AZ419" s="2">
        <v>2.4800000190734859</v>
      </c>
      <c r="BA419" s="5">
        <f t="shared" si="59"/>
        <v>7.9117498231586083</v>
      </c>
      <c r="BB419" s="11">
        <f t="shared" si="60"/>
        <v>1.8409140205652284E-4</v>
      </c>
      <c r="BC419" s="5">
        <f t="shared" si="61"/>
        <v>0.18409140205652283</v>
      </c>
    </row>
    <row r="420" spans="1:55" x14ac:dyDescent="0.3">
      <c r="A420" s="1" t="s">
        <v>981</v>
      </c>
      <c r="B420" s="1" t="s">
        <v>980</v>
      </c>
      <c r="C420" s="1" t="s">
        <v>984</v>
      </c>
      <c r="D420" s="1" t="s">
        <v>985</v>
      </c>
      <c r="E420" s="1" t="s">
        <v>66</v>
      </c>
      <c r="F420" s="1" t="s">
        <v>125</v>
      </c>
      <c r="G420" s="1" t="s">
        <v>64</v>
      </c>
      <c r="H420" s="1" t="s">
        <v>65</v>
      </c>
      <c r="J420" s="2">
        <v>3.62</v>
      </c>
      <c r="K420" s="2">
        <f t="shared" si="57"/>
        <v>3.9999999105930328E-2</v>
      </c>
      <c r="L420" s="2">
        <f t="shared" si="58"/>
        <v>3.5799999237060551</v>
      </c>
      <c r="AO420" s="9">
        <v>3.9999999105930328E-2</v>
      </c>
      <c r="AP420" s="5">
        <v>10.548999764211477</v>
      </c>
      <c r="AT420" s="5" t="s">
        <v>986</v>
      </c>
      <c r="AV420" s="5" t="s">
        <v>986</v>
      </c>
      <c r="AX420" s="5" t="s">
        <v>986</v>
      </c>
      <c r="AZ420" s="2">
        <v>3.5799999237060551</v>
      </c>
      <c r="BA420" s="5">
        <f t="shared" si="59"/>
        <v>10.548999764211477</v>
      </c>
      <c r="BB420" s="11">
        <f t="shared" si="60"/>
        <v>2.4545520274203041E-4</v>
      </c>
      <c r="BC420" s="5">
        <f t="shared" si="61"/>
        <v>0.24545520274203039</v>
      </c>
    </row>
    <row r="421" spans="1:55" x14ac:dyDescent="0.3">
      <c r="A421" s="1" t="s">
        <v>981</v>
      </c>
      <c r="B421" s="1" t="s">
        <v>980</v>
      </c>
      <c r="C421" s="1" t="s">
        <v>984</v>
      </c>
      <c r="D421" s="1" t="s">
        <v>985</v>
      </c>
      <c r="E421" s="1" t="s">
        <v>67</v>
      </c>
      <c r="F421" s="1" t="s">
        <v>125</v>
      </c>
      <c r="G421" s="1" t="s">
        <v>64</v>
      </c>
      <c r="H421" s="1" t="s">
        <v>65</v>
      </c>
      <c r="J421" s="2">
        <v>7.0000000000000007E-2</v>
      </c>
      <c r="K421" s="2">
        <f t="shared" si="57"/>
        <v>9.9999997764825821E-3</v>
      </c>
      <c r="L421" s="2">
        <f t="shared" si="58"/>
        <v>5.9999998658895493E-2</v>
      </c>
      <c r="AO421" s="9">
        <v>9.9999997764825821E-3</v>
      </c>
      <c r="AP421" s="5">
        <v>2.6372499410528691</v>
      </c>
      <c r="AT421" s="5" t="s">
        <v>986</v>
      </c>
      <c r="AV421" s="5" t="s">
        <v>986</v>
      </c>
      <c r="AX421" s="5" t="s">
        <v>986</v>
      </c>
      <c r="AZ421" s="2">
        <v>5.9999998658895493E-2</v>
      </c>
      <c r="BA421" s="5">
        <f t="shared" si="59"/>
        <v>2.6372499410528691</v>
      </c>
      <c r="BB421" s="11">
        <f t="shared" si="60"/>
        <v>6.1363800685507603E-5</v>
      </c>
      <c r="BC421" s="5">
        <f t="shared" si="61"/>
        <v>6.1363800685507598E-2</v>
      </c>
    </row>
    <row r="422" spans="1:55" x14ac:dyDescent="0.3">
      <c r="A422" s="1" t="s">
        <v>981</v>
      </c>
      <c r="B422" s="1" t="s">
        <v>980</v>
      </c>
      <c r="C422" s="1" t="s">
        <v>984</v>
      </c>
      <c r="D422" s="1" t="s">
        <v>985</v>
      </c>
      <c r="E422" s="1" t="s">
        <v>70</v>
      </c>
      <c r="F422" s="1" t="s">
        <v>125</v>
      </c>
      <c r="G422" s="1" t="s">
        <v>64</v>
      </c>
      <c r="H422" s="1" t="s">
        <v>65</v>
      </c>
      <c r="J422" s="2">
        <v>6.37</v>
      </c>
      <c r="K422" s="2">
        <f t="shared" si="57"/>
        <v>1.37</v>
      </c>
      <c r="L422" s="2">
        <f t="shared" si="58"/>
        <v>7.2499998807907096</v>
      </c>
      <c r="AO422" s="9">
        <v>1.37</v>
      </c>
      <c r="AP422" s="5">
        <v>321.98</v>
      </c>
      <c r="AT422" s="5" t="s">
        <v>986</v>
      </c>
      <c r="AV422" s="5" t="s">
        <v>986</v>
      </c>
      <c r="AX422" s="5" t="s">
        <v>986</v>
      </c>
      <c r="AZ422" s="2">
        <v>7.2499998807907096</v>
      </c>
      <c r="BA422" s="5">
        <f t="shared" si="59"/>
        <v>321.98</v>
      </c>
      <c r="BB422" s="11">
        <f t="shared" si="60"/>
        <v>7.4918634889917894E-3</v>
      </c>
      <c r="BC422" s="5">
        <f t="shared" si="61"/>
        <v>7.4918634889917888</v>
      </c>
    </row>
    <row r="423" spans="1:55" x14ac:dyDescent="0.3">
      <c r="A423" s="1" t="s">
        <v>981</v>
      </c>
      <c r="B423" s="1" t="s">
        <v>980</v>
      </c>
      <c r="C423" s="1" t="s">
        <v>984</v>
      </c>
      <c r="D423" s="1" t="s">
        <v>985</v>
      </c>
      <c r="E423" s="1" t="s">
        <v>71</v>
      </c>
      <c r="F423" s="1" t="s">
        <v>125</v>
      </c>
      <c r="G423" s="1" t="s">
        <v>64</v>
      </c>
      <c r="H423" s="1" t="s">
        <v>65</v>
      </c>
      <c r="J423" s="2">
        <v>0.24</v>
      </c>
      <c r="K423" s="2">
        <f t="shared" si="57"/>
        <v>0.34</v>
      </c>
      <c r="L423" s="2">
        <f t="shared" si="58"/>
        <v>0.35999999195337301</v>
      </c>
      <c r="AO423" s="9">
        <v>0.34</v>
      </c>
      <c r="AP423" s="5">
        <v>82.95</v>
      </c>
      <c r="AT423" s="5" t="s">
        <v>986</v>
      </c>
      <c r="AV423" s="5" t="s">
        <v>986</v>
      </c>
      <c r="AX423" s="5" t="s">
        <v>986</v>
      </c>
      <c r="AZ423" s="2">
        <v>0.35999999195337301</v>
      </c>
      <c r="BA423" s="5">
        <f t="shared" si="59"/>
        <v>82.95</v>
      </c>
      <c r="BB423" s="11">
        <f t="shared" si="60"/>
        <v>1.9300890627115624E-3</v>
      </c>
      <c r="BC423" s="5">
        <f t="shared" si="61"/>
        <v>1.9300890627115623</v>
      </c>
    </row>
    <row r="424" spans="1:55" x14ac:dyDescent="0.3">
      <c r="A424" s="1" t="s">
        <v>981</v>
      </c>
      <c r="B424" s="1" t="s">
        <v>980</v>
      </c>
      <c r="C424" s="1" t="s">
        <v>984</v>
      </c>
      <c r="D424" s="1" t="s">
        <v>985</v>
      </c>
      <c r="E424" s="1" t="s">
        <v>73</v>
      </c>
      <c r="F424" s="1" t="s">
        <v>125</v>
      </c>
      <c r="G424" s="1" t="s">
        <v>64</v>
      </c>
      <c r="H424" s="1" t="s">
        <v>65</v>
      </c>
      <c r="J424" s="2">
        <v>1.92</v>
      </c>
      <c r="K424" s="2">
        <f t="shared" si="57"/>
        <v>1.919999957084656</v>
      </c>
      <c r="L424" s="2">
        <f t="shared" si="58"/>
        <v>0</v>
      </c>
      <c r="AO424" s="9">
        <v>1.919999957084656</v>
      </c>
      <c r="AP424" s="5">
        <v>460.31998971104628</v>
      </c>
      <c r="AT424" s="5" t="s">
        <v>986</v>
      </c>
      <c r="AV424" s="5" t="s">
        <v>986</v>
      </c>
      <c r="AX424" s="5" t="s">
        <v>986</v>
      </c>
      <c r="BA424" s="5">
        <f t="shared" si="59"/>
        <v>460.31998971104628</v>
      </c>
      <c r="BB424" s="11">
        <f t="shared" si="60"/>
        <v>1.07107724832886E-2</v>
      </c>
      <c r="BC424" s="5">
        <f t="shared" si="61"/>
        <v>10.710772483288601</v>
      </c>
    </row>
    <row r="425" spans="1:55" x14ac:dyDescent="0.3">
      <c r="A425" s="1" t="s">
        <v>981</v>
      </c>
      <c r="B425" s="1" t="s">
        <v>980</v>
      </c>
      <c r="C425" s="1" t="s">
        <v>984</v>
      </c>
      <c r="D425" s="1" t="s">
        <v>985</v>
      </c>
      <c r="E425" s="1" t="s">
        <v>74</v>
      </c>
      <c r="F425" s="1" t="s">
        <v>125</v>
      </c>
      <c r="G425" s="1" t="s">
        <v>64</v>
      </c>
      <c r="H425" s="1" t="s">
        <v>65</v>
      </c>
      <c r="J425" s="2">
        <v>1.54</v>
      </c>
      <c r="K425" s="2">
        <f t="shared" si="57"/>
        <v>1.98</v>
      </c>
      <c r="L425" s="2">
        <f t="shared" si="58"/>
        <v>0.2399999983608723</v>
      </c>
      <c r="AO425" s="9">
        <v>1.98</v>
      </c>
      <c r="AP425" s="5">
        <v>472.79</v>
      </c>
      <c r="AT425" s="5" t="s">
        <v>986</v>
      </c>
      <c r="AV425" s="5" t="s">
        <v>986</v>
      </c>
      <c r="AX425" s="5" t="s">
        <v>986</v>
      </c>
      <c r="AZ425" s="2">
        <v>0.2399999983608723</v>
      </c>
      <c r="BA425" s="5">
        <f t="shared" si="59"/>
        <v>472.79</v>
      </c>
      <c r="BB425" s="11">
        <f t="shared" si="60"/>
        <v>1.1000925954905361E-2</v>
      </c>
      <c r="BC425" s="5">
        <f t="shared" si="61"/>
        <v>11.000925954905362</v>
      </c>
    </row>
    <row r="426" spans="1:55" x14ac:dyDescent="0.3">
      <c r="A426" s="1" t="s">
        <v>981</v>
      </c>
      <c r="B426" s="1" t="s">
        <v>980</v>
      </c>
      <c r="C426" s="1" t="s">
        <v>984</v>
      </c>
      <c r="D426" s="1" t="s">
        <v>985</v>
      </c>
      <c r="E426" s="1" t="s">
        <v>75</v>
      </c>
      <c r="F426" s="1" t="s">
        <v>125</v>
      </c>
      <c r="G426" s="1" t="s">
        <v>64</v>
      </c>
      <c r="H426" s="1" t="s">
        <v>65</v>
      </c>
      <c r="J426" s="2">
        <v>0</v>
      </c>
      <c r="K426" s="2">
        <f t="shared" si="57"/>
        <v>4.8099999999999996</v>
      </c>
      <c r="L426" s="2">
        <f t="shared" si="58"/>
        <v>3.0799999237060551</v>
      </c>
      <c r="AO426" s="9">
        <v>4.8099999999999996</v>
      </c>
      <c r="AP426" s="5">
        <v>1121.55</v>
      </c>
      <c r="AT426" s="5" t="s">
        <v>986</v>
      </c>
      <c r="AV426" s="5" t="s">
        <v>986</v>
      </c>
      <c r="AX426" s="5" t="s">
        <v>986</v>
      </c>
      <c r="AZ426" s="2">
        <v>3.0799999237060551</v>
      </c>
      <c r="BA426" s="5">
        <f t="shared" si="59"/>
        <v>1121.55</v>
      </c>
      <c r="BB426" s="11">
        <f t="shared" si="60"/>
        <v>2.6096339822593764E-2</v>
      </c>
      <c r="BC426" s="5">
        <f t="shared" si="61"/>
        <v>26.096339822593766</v>
      </c>
    </row>
    <row r="427" spans="1:55" x14ac:dyDescent="0.3">
      <c r="A427" s="1" t="s">
        <v>981</v>
      </c>
      <c r="B427" s="1" t="s">
        <v>980</v>
      </c>
      <c r="C427" s="1" t="s">
        <v>984</v>
      </c>
      <c r="D427" s="1" t="s">
        <v>985</v>
      </c>
      <c r="E427" s="1" t="s">
        <v>76</v>
      </c>
      <c r="F427" s="1" t="s">
        <v>125</v>
      </c>
      <c r="G427" s="1" t="s">
        <v>64</v>
      </c>
      <c r="H427" s="1" t="s">
        <v>65</v>
      </c>
      <c r="J427" s="2">
        <v>0.56000000000000005</v>
      </c>
      <c r="K427" s="2">
        <f t="shared" si="57"/>
        <v>0.56999999999999995</v>
      </c>
      <c r="L427" s="2">
        <f t="shared" si="58"/>
        <v>7.3600001335144043</v>
      </c>
      <c r="AO427" s="9">
        <v>0.56999999999999995</v>
      </c>
      <c r="AP427" s="5">
        <v>133.30000000000001</v>
      </c>
      <c r="AT427" s="5" t="s">
        <v>986</v>
      </c>
      <c r="AV427" s="5" t="s">
        <v>986</v>
      </c>
      <c r="AX427" s="5" t="s">
        <v>986</v>
      </c>
      <c r="AZ427" s="2">
        <v>7.3600001335144043</v>
      </c>
      <c r="BA427" s="5">
        <f t="shared" si="59"/>
        <v>133.30000000000001</v>
      </c>
      <c r="BB427" s="11">
        <f t="shared" si="60"/>
        <v>3.1016379995111674E-3</v>
      </c>
      <c r="BC427" s="5">
        <f t="shared" si="61"/>
        <v>3.1016379995111674</v>
      </c>
    </row>
    <row r="428" spans="1:55" x14ac:dyDescent="0.3">
      <c r="A428" s="1" t="s">
        <v>235</v>
      </c>
      <c r="B428" s="1" t="s">
        <v>236</v>
      </c>
      <c r="C428" s="1" t="s">
        <v>237</v>
      </c>
      <c r="D428" s="1" t="s">
        <v>238</v>
      </c>
      <c r="E428" s="1" t="s">
        <v>62</v>
      </c>
      <c r="F428" s="1" t="s">
        <v>239</v>
      </c>
      <c r="G428" s="1" t="s">
        <v>240</v>
      </c>
      <c r="H428" s="1" t="s">
        <v>241</v>
      </c>
      <c r="I428" s="2">
        <v>156.88999999999999</v>
      </c>
      <c r="J428" s="2">
        <v>7.0000000000000007E-2</v>
      </c>
      <c r="K428" s="2">
        <f t="shared" si="57"/>
        <v>0</v>
      </c>
      <c r="L428" s="2">
        <f t="shared" si="58"/>
        <v>7.0000000000000007E-2</v>
      </c>
      <c r="AT428" s="5" t="str">
        <f t="shared" ref="AT428:AT491" si="62">IF(AS428&gt;0,AS428*$AT$1,"")</f>
        <v/>
      </c>
      <c r="AV428" s="5" t="str">
        <f t="shared" ref="AV428:AV491" si="63">IF(AU428&gt;0,AU428*$AV$1,"")</f>
        <v/>
      </c>
      <c r="AX428" s="5" t="str">
        <f t="shared" ref="AX428:AX491" si="64">IF(AW428&gt;0,AW428*$AX$1,"")</f>
        <v/>
      </c>
      <c r="AZ428" s="2">
        <v>7.0000000000000007E-2</v>
      </c>
      <c r="BA428" s="5">
        <f t="shared" si="59"/>
        <v>0</v>
      </c>
      <c r="BB428" s="11">
        <f t="shared" si="60"/>
        <v>0</v>
      </c>
      <c r="BC428" s="5">
        <f t="shared" si="61"/>
        <v>0</v>
      </c>
    </row>
    <row r="429" spans="1:55" x14ac:dyDescent="0.3">
      <c r="A429" s="1" t="s">
        <v>235</v>
      </c>
      <c r="B429" s="1" t="s">
        <v>236</v>
      </c>
      <c r="C429" s="1" t="s">
        <v>237</v>
      </c>
      <c r="D429" s="1" t="s">
        <v>238</v>
      </c>
      <c r="E429" s="1" t="s">
        <v>66</v>
      </c>
      <c r="F429" s="1" t="s">
        <v>239</v>
      </c>
      <c r="G429" s="1" t="s">
        <v>240</v>
      </c>
      <c r="H429" s="1" t="s">
        <v>241</v>
      </c>
      <c r="I429" s="2">
        <v>156.88999999999999</v>
      </c>
      <c r="J429" s="2">
        <v>7.0000000000000007E-2</v>
      </c>
      <c r="K429" s="2">
        <f t="shared" si="57"/>
        <v>0.03</v>
      </c>
      <c r="L429" s="2">
        <f t="shared" si="58"/>
        <v>0.04</v>
      </c>
      <c r="X429" s="13">
        <v>0.03</v>
      </c>
      <c r="Y429" s="5">
        <v>3.0405375000000001</v>
      </c>
      <c r="AT429" s="5" t="str">
        <f t="shared" si="62"/>
        <v/>
      </c>
      <c r="AV429" s="5" t="str">
        <f t="shared" si="63"/>
        <v/>
      </c>
      <c r="AX429" s="5" t="str">
        <f t="shared" si="64"/>
        <v/>
      </c>
      <c r="AZ429" s="2">
        <v>0.04</v>
      </c>
      <c r="BA429" s="5">
        <f t="shared" si="59"/>
        <v>3.0405375000000001</v>
      </c>
      <c r="BB429" s="11">
        <f t="shared" si="60"/>
        <v>7.0747536751227942E-5</v>
      </c>
      <c r="BC429" s="5">
        <f t="shared" si="61"/>
        <v>7.0747536751227941E-2</v>
      </c>
    </row>
    <row r="430" spans="1:55" x14ac:dyDescent="0.3">
      <c r="A430" s="1" t="s">
        <v>235</v>
      </c>
      <c r="B430" s="1" t="s">
        <v>236</v>
      </c>
      <c r="C430" s="1" t="s">
        <v>237</v>
      </c>
      <c r="D430" s="1" t="s">
        <v>238</v>
      </c>
      <c r="E430" s="1" t="s">
        <v>71</v>
      </c>
      <c r="F430" s="1" t="s">
        <v>239</v>
      </c>
      <c r="G430" s="1" t="s">
        <v>240</v>
      </c>
      <c r="H430" s="1" t="s">
        <v>241</v>
      </c>
      <c r="I430" s="2">
        <v>156.88999999999999</v>
      </c>
      <c r="J430" s="2">
        <v>39.4</v>
      </c>
      <c r="K430" s="2">
        <f t="shared" si="57"/>
        <v>24.96</v>
      </c>
      <c r="L430" s="2">
        <f t="shared" si="58"/>
        <v>14.44</v>
      </c>
      <c r="X430" s="13">
        <v>24.96</v>
      </c>
      <c r="Y430" s="5">
        <v>2529.7271999999998</v>
      </c>
      <c r="AT430" s="5" t="str">
        <f t="shared" si="62"/>
        <v/>
      </c>
      <c r="AV430" s="5" t="str">
        <f t="shared" si="63"/>
        <v/>
      </c>
      <c r="AX430" s="5" t="str">
        <f t="shared" si="64"/>
        <v/>
      </c>
      <c r="AZ430" s="2">
        <v>14.44</v>
      </c>
      <c r="BA430" s="5">
        <f t="shared" si="59"/>
        <v>2529.7271999999998</v>
      </c>
      <c r="BB430" s="11">
        <f t="shared" si="60"/>
        <v>5.8861950577021635E-2</v>
      </c>
      <c r="BC430" s="5">
        <f t="shared" si="61"/>
        <v>58.861950577021638</v>
      </c>
    </row>
    <row r="431" spans="1:55" x14ac:dyDescent="0.3">
      <c r="A431" s="1" t="s">
        <v>235</v>
      </c>
      <c r="B431" s="1" t="s">
        <v>236</v>
      </c>
      <c r="C431" s="1" t="s">
        <v>237</v>
      </c>
      <c r="D431" s="1" t="s">
        <v>238</v>
      </c>
      <c r="E431" s="1" t="s">
        <v>72</v>
      </c>
      <c r="F431" s="1" t="s">
        <v>239</v>
      </c>
      <c r="G431" s="1" t="s">
        <v>240</v>
      </c>
      <c r="H431" s="1" t="s">
        <v>241</v>
      </c>
      <c r="I431" s="2">
        <v>156.88999999999999</v>
      </c>
      <c r="J431" s="2">
        <v>39.58</v>
      </c>
      <c r="K431" s="2">
        <f t="shared" si="57"/>
        <v>33.659999999999997</v>
      </c>
      <c r="L431" s="2">
        <f t="shared" si="58"/>
        <v>5.91</v>
      </c>
      <c r="X431" s="13">
        <v>33.659999999999997</v>
      </c>
      <c r="Y431" s="5">
        <v>3411.4830750000001</v>
      </c>
      <c r="AT431" s="5" t="str">
        <f t="shared" si="62"/>
        <v/>
      </c>
      <c r="AV431" s="5" t="str">
        <f t="shared" si="63"/>
        <v/>
      </c>
      <c r="AX431" s="5" t="str">
        <f t="shared" si="64"/>
        <v/>
      </c>
      <c r="AZ431" s="2">
        <v>5.91</v>
      </c>
      <c r="BA431" s="5">
        <f t="shared" si="59"/>
        <v>3411.4830750000001</v>
      </c>
      <c r="BB431" s="11">
        <f t="shared" si="60"/>
        <v>7.9378736234877748E-2</v>
      </c>
      <c r="BC431" s="5">
        <f t="shared" si="61"/>
        <v>79.378736234877749</v>
      </c>
    </row>
    <row r="432" spans="1:55" x14ac:dyDescent="0.3">
      <c r="A432" s="1" t="s">
        <v>235</v>
      </c>
      <c r="B432" s="1" t="s">
        <v>236</v>
      </c>
      <c r="C432" s="1" t="s">
        <v>237</v>
      </c>
      <c r="D432" s="1" t="s">
        <v>238</v>
      </c>
      <c r="E432" s="1" t="s">
        <v>73</v>
      </c>
      <c r="F432" s="1" t="s">
        <v>239</v>
      </c>
      <c r="G432" s="1" t="s">
        <v>240</v>
      </c>
      <c r="H432" s="1" t="s">
        <v>241</v>
      </c>
      <c r="I432" s="2">
        <v>156.88999999999999</v>
      </c>
      <c r="J432" s="2">
        <v>37.619999999999997</v>
      </c>
      <c r="K432" s="2">
        <f t="shared" si="57"/>
        <v>7.85</v>
      </c>
      <c r="L432" s="2">
        <f t="shared" si="58"/>
        <v>29.77</v>
      </c>
      <c r="X432" s="13">
        <v>7.85</v>
      </c>
      <c r="Y432" s="5">
        <v>795.60731249999992</v>
      </c>
      <c r="AT432" s="5" t="str">
        <f t="shared" si="62"/>
        <v/>
      </c>
      <c r="AV432" s="5" t="str">
        <f t="shared" si="63"/>
        <v/>
      </c>
      <c r="AX432" s="5" t="str">
        <f t="shared" si="64"/>
        <v/>
      </c>
      <c r="AZ432" s="2">
        <v>29.77</v>
      </c>
      <c r="BA432" s="5">
        <f t="shared" si="59"/>
        <v>795.60731249999992</v>
      </c>
      <c r="BB432" s="11">
        <f t="shared" si="60"/>
        <v>1.8512272116571308E-2</v>
      </c>
      <c r="BC432" s="5">
        <f t="shared" si="61"/>
        <v>18.512272116571307</v>
      </c>
    </row>
    <row r="433" spans="1:55" x14ac:dyDescent="0.3">
      <c r="A433" s="1" t="s">
        <v>235</v>
      </c>
      <c r="B433" s="1" t="s">
        <v>236</v>
      </c>
      <c r="C433" s="1" t="s">
        <v>237</v>
      </c>
      <c r="D433" s="1" t="s">
        <v>238</v>
      </c>
      <c r="E433" s="1" t="s">
        <v>74</v>
      </c>
      <c r="F433" s="1" t="s">
        <v>239</v>
      </c>
      <c r="G433" s="1" t="s">
        <v>240</v>
      </c>
      <c r="H433" s="1" t="s">
        <v>241</v>
      </c>
      <c r="I433" s="2">
        <v>156.88999999999999</v>
      </c>
      <c r="J433" s="2">
        <v>37.72</v>
      </c>
      <c r="K433" s="2">
        <f t="shared" si="57"/>
        <v>0</v>
      </c>
      <c r="L433" s="2">
        <f t="shared" si="58"/>
        <v>37.72</v>
      </c>
      <c r="AT433" s="5" t="str">
        <f t="shared" si="62"/>
        <v/>
      </c>
      <c r="AV433" s="5" t="str">
        <f t="shared" si="63"/>
        <v/>
      </c>
      <c r="AX433" s="5" t="str">
        <f t="shared" si="64"/>
        <v/>
      </c>
      <c r="AZ433" s="2">
        <v>37.72</v>
      </c>
      <c r="BA433" s="5">
        <f t="shared" si="59"/>
        <v>0</v>
      </c>
      <c r="BB433" s="11">
        <f t="shared" si="60"/>
        <v>0</v>
      </c>
      <c r="BC433" s="5">
        <f t="shared" si="61"/>
        <v>0</v>
      </c>
    </row>
    <row r="434" spans="1:55" x14ac:dyDescent="0.3">
      <c r="A434" s="1" t="s">
        <v>235</v>
      </c>
      <c r="B434" s="1" t="s">
        <v>236</v>
      </c>
      <c r="C434" s="1" t="s">
        <v>237</v>
      </c>
      <c r="D434" s="1" t="s">
        <v>238</v>
      </c>
      <c r="E434" s="1" t="s">
        <v>69</v>
      </c>
      <c r="F434" s="1" t="s">
        <v>218</v>
      </c>
      <c r="G434" s="1" t="s">
        <v>64</v>
      </c>
      <c r="H434" s="1" t="s">
        <v>241</v>
      </c>
      <c r="I434" s="2">
        <v>156.88999999999999</v>
      </c>
      <c r="J434" s="2">
        <v>0.09</v>
      </c>
      <c r="K434" s="2">
        <f t="shared" si="57"/>
        <v>0</v>
      </c>
      <c r="L434" s="2">
        <f t="shared" si="58"/>
        <v>0.09</v>
      </c>
      <c r="AT434" s="5" t="str">
        <f t="shared" si="62"/>
        <v/>
      </c>
      <c r="AV434" s="5" t="str">
        <f t="shared" si="63"/>
        <v/>
      </c>
      <c r="AX434" s="5" t="str">
        <f t="shared" si="64"/>
        <v/>
      </c>
      <c r="AZ434" s="2">
        <v>0.09</v>
      </c>
      <c r="BA434" s="5">
        <f t="shared" si="59"/>
        <v>0</v>
      </c>
      <c r="BB434" s="11">
        <f t="shared" si="60"/>
        <v>0</v>
      </c>
      <c r="BC434" s="5">
        <f t="shared" si="61"/>
        <v>0</v>
      </c>
    </row>
    <row r="435" spans="1:55" x14ac:dyDescent="0.3">
      <c r="A435" s="1" t="s">
        <v>235</v>
      </c>
      <c r="B435" s="1" t="s">
        <v>236</v>
      </c>
      <c r="C435" s="1" t="s">
        <v>237</v>
      </c>
      <c r="D435" s="1" t="s">
        <v>238</v>
      </c>
      <c r="E435" s="1" t="s">
        <v>76</v>
      </c>
      <c r="F435" s="1" t="s">
        <v>218</v>
      </c>
      <c r="G435" s="1" t="s">
        <v>64</v>
      </c>
      <c r="H435" s="1" t="s">
        <v>241</v>
      </c>
      <c r="I435" s="2">
        <v>156.88999999999999</v>
      </c>
      <c r="J435" s="2">
        <v>0.09</v>
      </c>
      <c r="K435" s="2">
        <f t="shared" si="57"/>
        <v>0</v>
      </c>
      <c r="L435" s="2">
        <f t="shared" si="58"/>
        <v>0.09</v>
      </c>
      <c r="AT435" s="5" t="str">
        <f t="shared" si="62"/>
        <v/>
      </c>
      <c r="AV435" s="5" t="str">
        <f t="shared" si="63"/>
        <v/>
      </c>
      <c r="AX435" s="5" t="str">
        <f t="shared" si="64"/>
        <v/>
      </c>
      <c r="AZ435" s="2">
        <v>0.09</v>
      </c>
      <c r="BA435" s="5">
        <f t="shared" si="59"/>
        <v>0</v>
      </c>
      <c r="BB435" s="11">
        <f t="shared" si="60"/>
        <v>0</v>
      </c>
      <c r="BC435" s="5">
        <f t="shared" si="61"/>
        <v>0</v>
      </c>
    </row>
    <row r="436" spans="1:55" x14ac:dyDescent="0.3">
      <c r="A436" s="1" t="s">
        <v>242</v>
      </c>
      <c r="B436" s="1" t="s">
        <v>243</v>
      </c>
      <c r="C436" s="1" t="s">
        <v>244</v>
      </c>
      <c r="D436" s="1" t="s">
        <v>245</v>
      </c>
      <c r="E436" s="1" t="s">
        <v>86</v>
      </c>
      <c r="F436" s="1" t="s">
        <v>239</v>
      </c>
      <c r="G436" s="1" t="s">
        <v>240</v>
      </c>
      <c r="H436" s="1" t="s">
        <v>241</v>
      </c>
      <c r="I436" s="2">
        <v>158.88999999999999</v>
      </c>
      <c r="J436" s="2">
        <v>38.53</v>
      </c>
      <c r="K436" s="2">
        <f t="shared" si="57"/>
        <v>38.53</v>
      </c>
      <c r="L436" s="2">
        <f t="shared" si="58"/>
        <v>0</v>
      </c>
      <c r="X436" s="13">
        <v>38.53</v>
      </c>
      <c r="Y436" s="5">
        <v>3905.0636625000002</v>
      </c>
      <c r="AT436" s="5" t="str">
        <f t="shared" si="62"/>
        <v/>
      </c>
      <c r="AV436" s="5" t="str">
        <f t="shared" si="63"/>
        <v/>
      </c>
      <c r="AX436" s="5" t="str">
        <f t="shared" si="64"/>
        <v/>
      </c>
      <c r="BA436" s="5">
        <f t="shared" si="59"/>
        <v>3905.0636625000002</v>
      </c>
      <c r="BB436" s="11">
        <f t="shared" si="60"/>
        <v>9.0863419700827092E-2</v>
      </c>
      <c r="BC436" s="5">
        <f t="shared" si="61"/>
        <v>90.863419700827095</v>
      </c>
    </row>
    <row r="437" spans="1:55" x14ac:dyDescent="0.3">
      <c r="A437" s="1" t="s">
        <v>242</v>
      </c>
      <c r="B437" s="1" t="s">
        <v>243</v>
      </c>
      <c r="C437" s="1" t="s">
        <v>244</v>
      </c>
      <c r="D437" s="1" t="s">
        <v>245</v>
      </c>
      <c r="E437" s="1" t="s">
        <v>81</v>
      </c>
      <c r="F437" s="1" t="s">
        <v>239</v>
      </c>
      <c r="G437" s="1" t="s">
        <v>240</v>
      </c>
      <c r="H437" s="1" t="s">
        <v>241</v>
      </c>
      <c r="I437" s="2">
        <v>158.88999999999999</v>
      </c>
      <c r="J437" s="2">
        <v>37.479999999999997</v>
      </c>
      <c r="K437" s="2">
        <f t="shared" si="57"/>
        <v>26.63</v>
      </c>
      <c r="L437" s="2">
        <f t="shared" si="58"/>
        <v>10.85</v>
      </c>
      <c r="X437" s="13">
        <v>26.63</v>
      </c>
      <c r="Y437" s="5">
        <v>2698.9837874999998</v>
      </c>
      <c r="AT437" s="5" t="str">
        <f t="shared" si="62"/>
        <v/>
      </c>
      <c r="AV437" s="5" t="str">
        <f t="shared" si="63"/>
        <v/>
      </c>
      <c r="AX437" s="5" t="str">
        <f t="shared" si="64"/>
        <v/>
      </c>
      <c r="AZ437" s="2">
        <v>10.85</v>
      </c>
      <c r="BA437" s="5">
        <f t="shared" si="59"/>
        <v>2698.9837874999998</v>
      </c>
      <c r="BB437" s="11">
        <f t="shared" si="60"/>
        <v>6.2800230122840001E-2</v>
      </c>
      <c r="BC437" s="5">
        <f t="shared" si="61"/>
        <v>62.800230122839999</v>
      </c>
    </row>
    <row r="438" spans="1:55" x14ac:dyDescent="0.3">
      <c r="A438" s="1" t="s">
        <v>242</v>
      </c>
      <c r="B438" s="1" t="s">
        <v>243</v>
      </c>
      <c r="C438" s="1" t="s">
        <v>244</v>
      </c>
      <c r="D438" s="1" t="s">
        <v>245</v>
      </c>
      <c r="E438" s="1" t="s">
        <v>62</v>
      </c>
      <c r="F438" s="1" t="s">
        <v>239</v>
      </c>
      <c r="G438" s="1" t="s">
        <v>240</v>
      </c>
      <c r="H438" s="1" t="s">
        <v>241</v>
      </c>
      <c r="I438" s="2">
        <v>158.88999999999999</v>
      </c>
      <c r="J438" s="2">
        <v>35.57</v>
      </c>
      <c r="K438" s="2">
        <f t="shared" si="57"/>
        <v>2.76</v>
      </c>
      <c r="L438" s="2">
        <f t="shared" si="58"/>
        <v>32.799999999999997</v>
      </c>
      <c r="X438" s="13">
        <v>2.76</v>
      </c>
      <c r="Y438" s="5">
        <v>279.72944999999999</v>
      </c>
      <c r="AT438" s="5" t="str">
        <f t="shared" si="62"/>
        <v/>
      </c>
      <c r="AV438" s="5" t="str">
        <f t="shared" si="63"/>
        <v/>
      </c>
      <c r="AX438" s="5" t="str">
        <f t="shared" si="64"/>
        <v/>
      </c>
      <c r="AZ438" s="2">
        <v>32.799999999999997</v>
      </c>
      <c r="BA438" s="5">
        <f t="shared" si="59"/>
        <v>279.72944999999999</v>
      </c>
      <c r="BB438" s="11">
        <f t="shared" si="60"/>
        <v>6.5087733811129691E-3</v>
      </c>
      <c r="BC438" s="5">
        <f t="shared" si="61"/>
        <v>6.5087733811129693</v>
      </c>
    </row>
    <row r="439" spans="1:55" x14ac:dyDescent="0.3">
      <c r="A439" s="1" t="s">
        <v>242</v>
      </c>
      <c r="B439" s="1" t="s">
        <v>243</v>
      </c>
      <c r="C439" s="1" t="s">
        <v>244</v>
      </c>
      <c r="D439" s="1" t="s">
        <v>245</v>
      </c>
      <c r="E439" s="1" t="s">
        <v>66</v>
      </c>
      <c r="F439" s="1" t="s">
        <v>239</v>
      </c>
      <c r="G439" s="1" t="s">
        <v>240</v>
      </c>
      <c r="H439" s="1" t="s">
        <v>241</v>
      </c>
      <c r="I439" s="2">
        <v>158.88999999999999</v>
      </c>
      <c r="J439" s="2">
        <v>39.39</v>
      </c>
      <c r="K439" s="2">
        <f t="shared" si="57"/>
        <v>27.02</v>
      </c>
      <c r="L439" s="2">
        <f t="shared" si="58"/>
        <v>12.37</v>
      </c>
      <c r="X439" s="13">
        <v>27.02</v>
      </c>
      <c r="Y439" s="5">
        <v>2738.5107750000002</v>
      </c>
      <c r="AT439" s="5" t="str">
        <f t="shared" si="62"/>
        <v/>
      </c>
      <c r="AV439" s="5" t="str">
        <f t="shared" si="63"/>
        <v/>
      </c>
      <c r="AX439" s="5" t="str">
        <f t="shared" si="64"/>
        <v/>
      </c>
      <c r="AZ439" s="2">
        <v>12.37</v>
      </c>
      <c r="BA439" s="5">
        <f t="shared" si="59"/>
        <v>2738.5107750000002</v>
      </c>
      <c r="BB439" s="11">
        <f t="shared" si="60"/>
        <v>6.3719948100605966E-2</v>
      </c>
      <c r="BC439" s="5">
        <f t="shared" si="61"/>
        <v>63.719948100605968</v>
      </c>
    </row>
    <row r="440" spans="1:55" x14ac:dyDescent="0.3">
      <c r="A440" s="1" t="s">
        <v>242</v>
      </c>
      <c r="B440" s="1" t="s">
        <v>243</v>
      </c>
      <c r="C440" s="1" t="s">
        <v>244</v>
      </c>
      <c r="D440" s="1" t="s">
        <v>245</v>
      </c>
      <c r="E440" s="1" t="s">
        <v>68</v>
      </c>
      <c r="F440" s="1" t="s">
        <v>218</v>
      </c>
      <c r="G440" s="1" t="s">
        <v>64</v>
      </c>
      <c r="H440" s="1" t="s">
        <v>241</v>
      </c>
      <c r="I440" s="2">
        <v>158.88999999999999</v>
      </c>
      <c r="J440" s="2">
        <v>0.04</v>
      </c>
      <c r="K440" s="2">
        <f t="shared" si="57"/>
        <v>0</v>
      </c>
      <c r="L440" s="2">
        <f t="shared" si="58"/>
        <v>0.04</v>
      </c>
      <c r="AT440" s="5" t="str">
        <f t="shared" si="62"/>
        <v/>
      </c>
      <c r="AV440" s="5" t="str">
        <f t="shared" si="63"/>
        <v/>
      </c>
      <c r="AX440" s="5" t="str">
        <f t="shared" si="64"/>
        <v/>
      </c>
      <c r="AZ440" s="2">
        <v>0.04</v>
      </c>
      <c r="BA440" s="5">
        <f t="shared" si="59"/>
        <v>0</v>
      </c>
      <c r="BB440" s="11">
        <f t="shared" si="60"/>
        <v>0</v>
      </c>
      <c r="BC440" s="5">
        <f t="shared" si="61"/>
        <v>0</v>
      </c>
    </row>
    <row r="441" spans="1:55" x14ac:dyDescent="0.3">
      <c r="A441" s="1" t="s">
        <v>246</v>
      </c>
      <c r="B441" s="1" t="s">
        <v>247</v>
      </c>
      <c r="C441" s="1" t="s">
        <v>987</v>
      </c>
      <c r="D441" s="1" t="s">
        <v>988</v>
      </c>
      <c r="E441" s="1" t="s">
        <v>62</v>
      </c>
      <c r="F441" s="1" t="s">
        <v>239</v>
      </c>
      <c r="G441" s="1" t="s">
        <v>240</v>
      </c>
      <c r="H441" s="1" t="s">
        <v>241</v>
      </c>
      <c r="I441" s="2">
        <v>3.25</v>
      </c>
      <c r="J441" s="2">
        <v>3.14</v>
      </c>
      <c r="K441" s="2">
        <f t="shared" si="57"/>
        <v>1.45</v>
      </c>
      <c r="L441" s="2">
        <f t="shared" si="58"/>
        <v>1.69</v>
      </c>
      <c r="X441" s="13">
        <v>1.45</v>
      </c>
      <c r="Y441" s="5">
        <v>146.95931250000001</v>
      </c>
      <c r="AT441" s="5" t="str">
        <f t="shared" si="62"/>
        <v/>
      </c>
      <c r="AV441" s="5" t="str">
        <f t="shared" si="63"/>
        <v/>
      </c>
      <c r="AX441" s="5" t="str">
        <f t="shared" si="64"/>
        <v/>
      </c>
      <c r="AZ441" s="2">
        <v>1.69</v>
      </c>
      <c r="BA441" s="5">
        <f t="shared" si="59"/>
        <v>146.95931250000001</v>
      </c>
      <c r="BB441" s="11">
        <f t="shared" si="60"/>
        <v>3.4194642763093509E-3</v>
      </c>
      <c r="BC441" s="5">
        <f t="shared" si="61"/>
        <v>3.419464276309351</v>
      </c>
    </row>
    <row r="442" spans="1:55" x14ac:dyDescent="0.3">
      <c r="A442" s="1" t="s">
        <v>246</v>
      </c>
      <c r="B442" s="1" t="s">
        <v>247</v>
      </c>
      <c r="C442" s="1" t="s">
        <v>987</v>
      </c>
      <c r="D442" s="1" t="s">
        <v>988</v>
      </c>
      <c r="E442" s="1" t="s">
        <v>68</v>
      </c>
      <c r="F442" s="1" t="s">
        <v>218</v>
      </c>
      <c r="G442" s="1" t="s">
        <v>64</v>
      </c>
      <c r="H442" s="1" t="s">
        <v>241</v>
      </c>
      <c r="I442" s="2">
        <v>3.25</v>
      </c>
      <c r="J442" s="2">
        <v>0.02</v>
      </c>
      <c r="K442" s="2">
        <f t="shared" si="57"/>
        <v>0.02</v>
      </c>
      <c r="L442" s="2">
        <f t="shared" si="58"/>
        <v>0</v>
      </c>
      <c r="X442" s="13">
        <v>0.02</v>
      </c>
      <c r="Y442" s="5">
        <v>2.0270250000000001</v>
      </c>
      <c r="AT442" s="5" t="str">
        <f t="shared" si="62"/>
        <v/>
      </c>
      <c r="AV442" s="5" t="str">
        <f t="shared" si="63"/>
        <v/>
      </c>
      <c r="AX442" s="5" t="str">
        <f t="shared" si="64"/>
        <v/>
      </c>
      <c r="BA442" s="5">
        <f t="shared" si="59"/>
        <v>2.0270250000000001</v>
      </c>
      <c r="BB442" s="11">
        <f t="shared" si="60"/>
        <v>4.7165024500818624E-5</v>
      </c>
      <c r="BC442" s="5">
        <f t="shared" si="61"/>
        <v>4.7165024500818629E-2</v>
      </c>
    </row>
    <row r="443" spans="1:55" x14ac:dyDescent="0.3">
      <c r="A443" s="1" t="s">
        <v>250</v>
      </c>
      <c r="B443" s="1" t="s">
        <v>251</v>
      </c>
      <c r="C443" s="1" t="s">
        <v>252</v>
      </c>
      <c r="D443" s="1" t="s">
        <v>253</v>
      </c>
      <c r="E443" s="1" t="s">
        <v>94</v>
      </c>
      <c r="F443" s="1" t="s">
        <v>239</v>
      </c>
      <c r="G443" s="1" t="s">
        <v>240</v>
      </c>
      <c r="H443" s="1" t="s">
        <v>241</v>
      </c>
      <c r="I443" s="2">
        <v>158.27000000000001</v>
      </c>
      <c r="J443" s="2">
        <v>36.590000000000003</v>
      </c>
      <c r="K443" s="2">
        <f t="shared" si="57"/>
        <v>23.81</v>
      </c>
      <c r="L443" s="2">
        <f t="shared" si="58"/>
        <v>12.78</v>
      </c>
      <c r="V443" s="12">
        <v>17.43</v>
      </c>
      <c r="W443" s="5">
        <v>1962.835875</v>
      </c>
      <c r="X443" s="13">
        <v>3.62</v>
      </c>
      <c r="Y443" s="5">
        <v>366.891525</v>
      </c>
      <c r="AF443" s="9">
        <v>2.76</v>
      </c>
      <c r="AG443" s="5">
        <v>105.35993999999999</v>
      </c>
      <c r="AT443" s="5" t="str">
        <f t="shared" si="62"/>
        <v/>
      </c>
      <c r="AV443" s="5" t="str">
        <f t="shared" si="63"/>
        <v/>
      </c>
      <c r="AX443" s="5" t="str">
        <f t="shared" si="64"/>
        <v/>
      </c>
      <c r="AZ443" s="2">
        <v>12.78</v>
      </c>
      <c r="BA443" s="5">
        <f t="shared" si="59"/>
        <v>2435.08734</v>
      </c>
      <c r="BB443" s="11">
        <f t="shared" si="60"/>
        <v>5.6659860659209069E-2</v>
      </c>
      <c r="BC443" s="5">
        <f t="shared" si="61"/>
        <v>56.659860659209066</v>
      </c>
    </row>
    <row r="444" spans="1:55" x14ac:dyDescent="0.3">
      <c r="A444" s="1" t="s">
        <v>250</v>
      </c>
      <c r="B444" s="1" t="s">
        <v>251</v>
      </c>
      <c r="C444" s="1" t="s">
        <v>252</v>
      </c>
      <c r="D444" s="1" t="s">
        <v>253</v>
      </c>
      <c r="E444" s="1" t="s">
        <v>91</v>
      </c>
      <c r="F444" s="1" t="s">
        <v>239</v>
      </c>
      <c r="G444" s="1" t="s">
        <v>240</v>
      </c>
      <c r="H444" s="1" t="s">
        <v>241</v>
      </c>
      <c r="I444" s="2">
        <v>158.27000000000001</v>
      </c>
      <c r="J444" s="2">
        <v>38.04</v>
      </c>
      <c r="K444" s="2">
        <f t="shared" si="57"/>
        <v>25.31</v>
      </c>
      <c r="L444" s="2">
        <f t="shared" si="58"/>
        <v>12.73</v>
      </c>
      <c r="X444" s="13">
        <v>24.81</v>
      </c>
      <c r="Y444" s="5">
        <v>2514.5245125000001</v>
      </c>
      <c r="AF444" s="9">
        <v>0.5</v>
      </c>
      <c r="AG444" s="5">
        <v>18.179437499999999</v>
      </c>
      <c r="AT444" s="5" t="str">
        <f t="shared" si="62"/>
        <v/>
      </c>
      <c r="AV444" s="5" t="str">
        <f t="shared" si="63"/>
        <v/>
      </c>
      <c r="AX444" s="5" t="str">
        <f t="shared" si="64"/>
        <v/>
      </c>
      <c r="AZ444" s="2">
        <v>12.73</v>
      </c>
      <c r="BA444" s="5">
        <f t="shared" si="59"/>
        <v>2532.7039500000001</v>
      </c>
      <c r="BB444" s="11">
        <f t="shared" si="60"/>
        <v>5.893121389971516E-2</v>
      </c>
      <c r="BC444" s="5">
        <f t="shared" si="61"/>
        <v>58.931213899715161</v>
      </c>
    </row>
    <row r="445" spans="1:55" x14ac:dyDescent="0.3">
      <c r="A445" s="1" t="s">
        <v>250</v>
      </c>
      <c r="B445" s="1" t="s">
        <v>251</v>
      </c>
      <c r="C445" s="1" t="s">
        <v>252</v>
      </c>
      <c r="D445" s="1" t="s">
        <v>253</v>
      </c>
      <c r="E445" s="1" t="s">
        <v>86</v>
      </c>
      <c r="F445" s="1" t="s">
        <v>239</v>
      </c>
      <c r="G445" s="1" t="s">
        <v>240</v>
      </c>
      <c r="H445" s="1" t="s">
        <v>241</v>
      </c>
      <c r="I445" s="2">
        <v>158.27000000000001</v>
      </c>
      <c r="J445" s="2">
        <v>0.09</v>
      </c>
      <c r="K445" s="2">
        <f t="shared" si="57"/>
        <v>0.09</v>
      </c>
      <c r="L445" s="2">
        <f t="shared" si="58"/>
        <v>0</v>
      </c>
      <c r="X445" s="13">
        <v>0.09</v>
      </c>
      <c r="Y445" s="5">
        <v>9.1216124999999995</v>
      </c>
      <c r="AT445" s="5" t="str">
        <f t="shared" si="62"/>
        <v/>
      </c>
      <c r="AV445" s="5" t="str">
        <f t="shared" si="63"/>
        <v/>
      </c>
      <c r="AX445" s="5" t="str">
        <f t="shared" si="64"/>
        <v/>
      </c>
      <c r="BA445" s="5">
        <f t="shared" si="59"/>
        <v>9.1216124999999995</v>
      </c>
      <c r="BB445" s="11">
        <f t="shared" si="60"/>
        <v>2.1224261025368379E-4</v>
      </c>
      <c r="BC445" s="5">
        <f t="shared" si="61"/>
        <v>0.21224261025368379</v>
      </c>
    </row>
    <row r="446" spans="1:55" x14ac:dyDescent="0.3">
      <c r="A446" s="1" t="s">
        <v>250</v>
      </c>
      <c r="B446" s="1" t="s">
        <v>251</v>
      </c>
      <c r="C446" s="1" t="s">
        <v>252</v>
      </c>
      <c r="D446" s="1" t="s">
        <v>253</v>
      </c>
      <c r="E446" s="1" t="s">
        <v>66</v>
      </c>
      <c r="F446" s="1" t="s">
        <v>239</v>
      </c>
      <c r="G446" s="1" t="s">
        <v>240</v>
      </c>
      <c r="H446" s="1" t="s">
        <v>241</v>
      </c>
      <c r="I446" s="2">
        <v>158.27000000000001</v>
      </c>
      <c r="J446" s="2">
        <v>0.09</v>
      </c>
      <c r="K446" s="2">
        <f t="shared" si="57"/>
        <v>0.06</v>
      </c>
      <c r="L446" s="2">
        <f t="shared" si="58"/>
        <v>0.04</v>
      </c>
      <c r="X446" s="13">
        <v>0.06</v>
      </c>
      <c r="Y446" s="5">
        <v>6.0810749999999993</v>
      </c>
      <c r="AT446" s="5" t="str">
        <f t="shared" si="62"/>
        <v/>
      </c>
      <c r="AV446" s="5" t="str">
        <f t="shared" si="63"/>
        <v/>
      </c>
      <c r="AX446" s="5" t="str">
        <f t="shared" si="64"/>
        <v/>
      </c>
      <c r="AZ446" s="2">
        <v>0.04</v>
      </c>
      <c r="BA446" s="5">
        <f t="shared" si="59"/>
        <v>6.0810749999999993</v>
      </c>
      <c r="BB446" s="11">
        <f t="shared" si="60"/>
        <v>1.4149507350245586E-4</v>
      </c>
      <c r="BC446" s="5">
        <f t="shared" si="61"/>
        <v>0.14149507350245585</v>
      </c>
    </row>
    <row r="447" spans="1:55" x14ac:dyDescent="0.3">
      <c r="A447" s="1" t="s">
        <v>250</v>
      </c>
      <c r="B447" s="1" t="s">
        <v>251</v>
      </c>
      <c r="C447" s="1" t="s">
        <v>252</v>
      </c>
      <c r="D447" s="1" t="s">
        <v>253</v>
      </c>
      <c r="E447" s="1" t="s">
        <v>67</v>
      </c>
      <c r="F447" s="1" t="s">
        <v>239</v>
      </c>
      <c r="G447" s="1" t="s">
        <v>240</v>
      </c>
      <c r="H447" s="1" t="s">
        <v>241</v>
      </c>
      <c r="I447" s="2">
        <v>158.27000000000001</v>
      </c>
      <c r="J447" s="2">
        <v>39.64</v>
      </c>
      <c r="K447" s="2">
        <f t="shared" si="57"/>
        <v>39.619999999999997</v>
      </c>
      <c r="L447" s="2">
        <f t="shared" si="58"/>
        <v>0.01</v>
      </c>
      <c r="X447" s="13">
        <v>39.619999999999997</v>
      </c>
      <c r="Y447" s="5">
        <v>4015.536525</v>
      </c>
      <c r="AT447" s="5" t="str">
        <f t="shared" si="62"/>
        <v/>
      </c>
      <c r="AV447" s="5" t="str">
        <f t="shared" si="63"/>
        <v/>
      </c>
      <c r="AX447" s="5" t="str">
        <f t="shared" si="64"/>
        <v/>
      </c>
      <c r="AZ447" s="2">
        <v>0.01</v>
      </c>
      <c r="BA447" s="5">
        <f t="shared" si="59"/>
        <v>4015.536525</v>
      </c>
      <c r="BB447" s="11">
        <f t="shared" si="60"/>
        <v>9.3433913536121696E-2</v>
      </c>
      <c r="BC447" s="5">
        <f t="shared" si="61"/>
        <v>93.433913536121693</v>
      </c>
    </row>
    <row r="448" spans="1:55" x14ac:dyDescent="0.3">
      <c r="A448" s="1" t="s">
        <v>250</v>
      </c>
      <c r="B448" s="1" t="s">
        <v>251</v>
      </c>
      <c r="C448" s="1" t="s">
        <v>252</v>
      </c>
      <c r="D448" s="1" t="s">
        <v>253</v>
      </c>
      <c r="E448" s="1" t="s">
        <v>68</v>
      </c>
      <c r="F448" s="1" t="s">
        <v>239</v>
      </c>
      <c r="G448" s="1" t="s">
        <v>240</v>
      </c>
      <c r="H448" s="1" t="s">
        <v>241</v>
      </c>
      <c r="I448" s="2">
        <v>158.27000000000001</v>
      </c>
      <c r="J448" s="2">
        <v>38.65</v>
      </c>
      <c r="K448" s="2">
        <f t="shared" si="57"/>
        <v>32.46</v>
      </c>
      <c r="L448" s="2">
        <f t="shared" si="58"/>
        <v>6.19</v>
      </c>
      <c r="V448" s="12">
        <v>5.3</v>
      </c>
      <c r="W448" s="5">
        <v>596.84624999999994</v>
      </c>
      <c r="X448" s="13">
        <v>27.16</v>
      </c>
      <c r="Y448" s="5">
        <v>2752.6999500000002</v>
      </c>
      <c r="AT448" s="5" t="str">
        <f t="shared" si="62"/>
        <v/>
      </c>
      <c r="AV448" s="5" t="str">
        <f t="shared" si="63"/>
        <v/>
      </c>
      <c r="AX448" s="5" t="str">
        <f t="shared" si="64"/>
        <v/>
      </c>
      <c r="AZ448" s="2">
        <v>6.19</v>
      </c>
      <c r="BA448" s="5">
        <f t="shared" si="59"/>
        <v>3349.5462000000002</v>
      </c>
      <c r="BB448" s="11">
        <f t="shared" si="60"/>
        <v>7.7937582708463848E-2</v>
      </c>
      <c r="BC448" s="5">
        <f t="shared" si="61"/>
        <v>77.93758270846385</v>
      </c>
    </row>
    <row r="449" spans="1:55" x14ac:dyDescent="0.3">
      <c r="A449" s="1" t="s">
        <v>254</v>
      </c>
      <c r="B449" s="1" t="s">
        <v>236</v>
      </c>
      <c r="C449" s="1" t="s">
        <v>237</v>
      </c>
      <c r="D449" s="1" t="s">
        <v>238</v>
      </c>
      <c r="E449" s="1" t="s">
        <v>67</v>
      </c>
      <c r="F449" s="1" t="s">
        <v>239</v>
      </c>
      <c r="G449" s="1" t="s">
        <v>240</v>
      </c>
      <c r="H449" s="1" t="s">
        <v>241</v>
      </c>
      <c r="I449" s="2">
        <v>69</v>
      </c>
      <c r="J449" s="2">
        <v>7.0000000000000007E-2</v>
      </c>
      <c r="K449" s="2">
        <f t="shared" si="57"/>
        <v>7.0000000000000007E-2</v>
      </c>
      <c r="L449" s="2">
        <f t="shared" si="58"/>
        <v>0</v>
      </c>
      <c r="X449" s="13">
        <v>7.0000000000000007E-2</v>
      </c>
      <c r="Y449" s="5">
        <v>7.0945875000000003</v>
      </c>
      <c r="AT449" s="5" t="str">
        <f t="shared" si="62"/>
        <v/>
      </c>
      <c r="AV449" s="5" t="str">
        <f t="shared" si="63"/>
        <v/>
      </c>
      <c r="AX449" s="5" t="str">
        <f t="shared" si="64"/>
        <v/>
      </c>
      <c r="BA449" s="5">
        <f t="shared" si="59"/>
        <v>7.0945875000000003</v>
      </c>
      <c r="BB449" s="11">
        <f t="shared" si="60"/>
        <v>1.650775857528652E-4</v>
      </c>
      <c r="BC449" s="5">
        <f t="shared" si="61"/>
        <v>0.16507758575286521</v>
      </c>
    </row>
    <row r="450" spans="1:55" x14ac:dyDescent="0.3">
      <c r="A450" s="1" t="s">
        <v>254</v>
      </c>
      <c r="B450" s="1" t="s">
        <v>236</v>
      </c>
      <c r="C450" s="1" t="s">
        <v>237</v>
      </c>
      <c r="D450" s="1" t="s">
        <v>238</v>
      </c>
      <c r="E450" s="1" t="s">
        <v>70</v>
      </c>
      <c r="F450" s="1" t="s">
        <v>239</v>
      </c>
      <c r="G450" s="1" t="s">
        <v>240</v>
      </c>
      <c r="H450" s="1" t="s">
        <v>241</v>
      </c>
      <c r="I450" s="2">
        <v>69</v>
      </c>
      <c r="J450" s="2">
        <v>29.74</v>
      </c>
      <c r="K450" s="2">
        <f t="shared" si="57"/>
        <v>15.68</v>
      </c>
      <c r="L450" s="2">
        <f t="shared" si="58"/>
        <v>14.05</v>
      </c>
      <c r="X450" s="13">
        <v>12.9</v>
      </c>
      <c r="Y450" s="5">
        <v>1307.4321</v>
      </c>
      <c r="AK450" s="2">
        <v>2.78</v>
      </c>
      <c r="AL450" s="5">
        <v>126.49</v>
      </c>
      <c r="AT450" s="5" t="str">
        <f t="shared" si="62"/>
        <v/>
      </c>
      <c r="AV450" s="5" t="str">
        <f t="shared" si="63"/>
        <v/>
      </c>
      <c r="AX450" s="5" t="str">
        <f t="shared" si="64"/>
        <v/>
      </c>
      <c r="AZ450" s="2">
        <v>14.05</v>
      </c>
      <c r="BA450" s="5">
        <f t="shared" si="59"/>
        <v>1433.9221</v>
      </c>
      <c r="BB450" s="11">
        <f t="shared" si="60"/>
        <v>3.336464571416993E-2</v>
      </c>
      <c r="BC450" s="5">
        <f t="shared" si="61"/>
        <v>33.364645714169924</v>
      </c>
    </row>
    <row r="451" spans="1:55" x14ac:dyDescent="0.3">
      <c r="A451" s="1" t="s">
        <v>254</v>
      </c>
      <c r="B451" s="1" t="s">
        <v>236</v>
      </c>
      <c r="C451" s="1" t="s">
        <v>237</v>
      </c>
      <c r="D451" s="1" t="s">
        <v>238</v>
      </c>
      <c r="E451" s="1" t="s">
        <v>71</v>
      </c>
      <c r="F451" s="1" t="s">
        <v>239</v>
      </c>
      <c r="G451" s="1" t="s">
        <v>240</v>
      </c>
      <c r="H451" s="1" t="s">
        <v>241</v>
      </c>
      <c r="I451" s="2">
        <v>69</v>
      </c>
      <c r="J451" s="2">
        <v>0.09</v>
      </c>
      <c r="K451" s="2">
        <f t="shared" si="57"/>
        <v>0.01</v>
      </c>
      <c r="L451" s="2">
        <f t="shared" si="58"/>
        <v>0.09</v>
      </c>
      <c r="X451" s="13">
        <v>0.01</v>
      </c>
      <c r="Y451" s="5">
        <v>1.0135125</v>
      </c>
      <c r="AT451" s="5" t="str">
        <f t="shared" si="62"/>
        <v/>
      </c>
      <c r="AV451" s="5" t="str">
        <f t="shared" si="63"/>
        <v/>
      </c>
      <c r="AX451" s="5" t="str">
        <f t="shared" si="64"/>
        <v/>
      </c>
      <c r="AZ451" s="2">
        <v>0.09</v>
      </c>
      <c r="BA451" s="5">
        <f t="shared" si="59"/>
        <v>1.0135125</v>
      </c>
      <c r="BB451" s="11">
        <f t="shared" si="60"/>
        <v>2.3582512250409312E-5</v>
      </c>
      <c r="BC451" s="5">
        <f t="shared" si="61"/>
        <v>2.3582512250409315E-2</v>
      </c>
    </row>
    <row r="452" spans="1:55" x14ac:dyDescent="0.3">
      <c r="A452" s="1" t="s">
        <v>254</v>
      </c>
      <c r="B452" s="1" t="s">
        <v>236</v>
      </c>
      <c r="C452" s="1" t="s">
        <v>237</v>
      </c>
      <c r="D452" s="1" t="s">
        <v>238</v>
      </c>
      <c r="E452" s="1" t="s">
        <v>74</v>
      </c>
      <c r="F452" s="1" t="s">
        <v>239</v>
      </c>
      <c r="G452" s="1" t="s">
        <v>240</v>
      </c>
      <c r="H452" s="1" t="s">
        <v>241</v>
      </c>
      <c r="I452" s="2">
        <v>69</v>
      </c>
      <c r="J452" s="2">
        <v>0.09</v>
      </c>
      <c r="K452" s="2">
        <f t="shared" ref="K452:K515" si="65">SUM(N452,P452,R452,T452,AB452,AD452,AF452,AH452,AK452,AO452,AQ452,V452,X452,Z452,BD452,AM452)</f>
        <v>0</v>
      </c>
      <c r="L452" s="2">
        <f t="shared" ref="L452:L515" si="66">SUM(M452,AJ452,AS452,AU452,AW452,AY452,AZ452)</f>
        <v>0.09</v>
      </c>
      <c r="AT452" s="5" t="str">
        <f t="shared" si="62"/>
        <v/>
      </c>
      <c r="AV452" s="5" t="str">
        <f t="shared" si="63"/>
        <v/>
      </c>
      <c r="AX452" s="5" t="str">
        <f t="shared" si="64"/>
        <v/>
      </c>
      <c r="AZ452" s="2">
        <v>0.09</v>
      </c>
      <c r="BA452" s="5">
        <f t="shared" ref="BA452:BA515" si="67">SUM(O452,Q452,S452,U452,AC452,AE452,AG452,AI452,AL452,AP452,AR452,W452,Y452,AA452,BE452,AN452)</f>
        <v>0</v>
      </c>
      <c r="BB452" s="11">
        <f t="shared" ref="BB452:BB515" si="68">(BA452/$BA$2287)*100</f>
        <v>0</v>
      </c>
      <c r="BC452" s="5">
        <f t="shared" ref="BC452:BC515" si="69">(BB452/100)*$BC$1</f>
        <v>0</v>
      </c>
    </row>
    <row r="453" spans="1:55" x14ac:dyDescent="0.3">
      <c r="A453" s="1" t="s">
        <v>254</v>
      </c>
      <c r="B453" s="1" t="s">
        <v>236</v>
      </c>
      <c r="C453" s="1" t="s">
        <v>237</v>
      </c>
      <c r="D453" s="1" t="s">
        <v>238</v>
      </c>
      <c r="E453" s="1" t="s">
        <v>75</v>
      </c>
      <c r="F453" s="1" t="s">
        <v>239</v>
      </c>
      <c r="G453" s="1" t="s">
        <v>240</v>
      </c>
      <c r="H453" s="1" t="s">
        <v>241</v>
      </c>
      <c r="I453" s="2">
        <v>69</v>
      </c>
      <c r="J453" s="2">
        <v>37.97</v>
      </c>
      <c r="K453" s="2">
        <f t="shared" si="65"/>
        <v>11.76</v>
      </c>
      <c r="L453" s="2">
        <f t="shared" si="66"/>
        <v>26.21</v>
      </c>
      <c r="X453" s="13">
        <v>11.76</v>
      </c>
      <c r="Y453" s="5">
        <v>1191.8906999999999</v>
      </c>
      <c r="AT453" s="5" t="str">
        <f t="shared" si="62"/>
        <v/>
      </c>
      <c r="AV453" s="5" t="str">
        <f t="shared" si="63"/>
        <v/>
      </c>
      <c r="AX453" s="5" t="str">
        <f t="shared" si="64"/>
        <v/>
      </c>
      <c r="AZ453" s="2">
        <v>26.21</v>
      </c>
      <c r="BA453" s="5">
        <f t="shared" si="67"/>
        <v>1191.8906999999999</v>
      </c>
      <c r="BB453" s="11">
        <f t="shared" si="68"/>
        <v>2.7733034406481349E-2</v>
      </c>
      <c r="BC453" s="5">
        <f t="shared" si="69"/>
        <v>27.733034406481348</v>
      </c>
    </row>
    <row r="454" spans="1:55" x14ac:dyDescent="0.3">
      <c r="A454" s="1" t="s">
        <v>255</v>
      </c>
      <c r="B454" s="1" t="s">
        <v>256</v>
      </c>
      <c r="C454" s="1" t="s">
        <v>257</v>
      </c>
      <c r="D454" s="1" t="s">
        <v>61</v>
      </c>
      <c r="E454" s="1" t="s">
        <v>70</v>
      </c>
      <c r="F454" s="1" t="s">
        <v>239</v>
      </c>
      <c r="G454" s="1" t="s">
        <v>240</v>
      </c>
      <c r="H454" s="1" t="s">
        <v>241</v>
      </c>
      <c r="I454" s="2">
        <v>10</v>
      </c>
      <c r="J454" s="2">
        <v>9.68</v>
      </c>
      <c r="K454" s="2">
        <f t="shared" si="65"/>
        <v>0</v>
      </c>
      <c r="L454" s="2">
        <f t="shared" si="66"/>
        <v>9.68</v>
      </c>
      <c r="AT454" s="5" t="str">
        <f t="shared" si="62"/>
        <v/>
      </c>
      <c r="AV454" s="5" t="str">
        <f t="shared" si="63"/>
        <v/>
      </c>
      <c r="AX454" s="5" t="str">
        <f t="shared" si="64"/>
        <v/>
      </c>
      <c r="AZ454" s="2">
        <v>9.68</v>
      </c>
      <c r="BA454" s="5">
        <f t="shared" si="67"/>
        <v>0</v>
      </c>
      <c r="BB454" s="11">
        <f t="shared" si="68"/>
        <v>0</v>
      </c>
      <c r="BC454" s="5">
        <f t="shared" si="69"/>
        <v>0</v>
      </c>
    </row>
    <row r="455" spans="1:55" x14ac:dyDescent="0.3">
      <c r="A455" s="1" t="s">
        <v>255</v>
      </c>
      <c r="B455" s="1" t="s">
        <v>256</v>
      </c>
      <c r="C455" s="1" t="s">
        <v>257</v>
      </c>
      <c r="D455" s="1" t="s">
        <v>61</v>
      </c>
      <c r="E455" s="1" t="s">
        <v>75</v>
      </c>
      <c r="F455" s="1" t="s">
        <v>239</v>
      </c>
      <c r="G455" s="1" t="s">
        <v>240</v>
      </c>
      <c r="H455" s="1" t="s">
        <v>241</v>
      </c>
      <c r="I455" s="2">
        <v>10</v>
      </c>
      <c r="J455" s="2">
        <v>0.32</v>
      </c>
      <c r="K455" s="2">
        <f t="shared" si="65"/>
        <v>0</v>
      </c>
      <c r="L455" s="2">
        <f t="shared" si="66"/>
        <v>0.32</v>
      </c>
      <c r="AT455" s="5" t="str">
        <f t="shared" si="62"/>
        <v/>
      </c>
      <c r="AV455" s="5" t="str">
        <f t="shared" si="63"/>
        <v/>
      </c>
      <c r="AX455" s="5" t="str">
        <f t="shared" si="64"/>
        <v/>
      </c>
      <c r="AZ455" s="2">
        <v>0.32</v>
      </c>
      <c r="BA455" s="5">
        <f t="shared" si="67"/>
        <v>0</v>
      </c>
      <c r="BB455" s="11">
        <f t="shared" si="68"/>
        <v>0</v>
      </c>
      <c r="BC455" s="5">
        <f t="shared" si="69"/>
        <v>0</v>
      </c>
    </row>
    <row r="456" spans="1:55" x14ac:dyDescent="0.3">
      <c r="A456" s="1" t="s">
        <v>258</v>
      </c>
      <c r="B456" s="1" t="s">
        <v>236</v>
      </c>
      <c r="C456" s="1" t="s">
        <v>237</v>
      </c>
      <c r="D456" s="1" t="s">
        <v>238</v>
      </c>
      <c r="E456" s="1" t="s">
        <v>68</v>
      </c>
      <c r="F456" s="1" t="s">
        <v>239</v>
      </c>
      <c r="G456" s="1" t="s">
        <v>240</v>
      </c>
      <c r="H456" s="1" t="s">
        <v>241</v>
      </c>
      <c r="I456" s="2">
        <v>79</v>
      </c>
      <c r="J456" s="2">
        <v>7.0000000000000007E-2</v>
      </c>
      <c r="K456" s="2">
        <f t="shared" si="65"/>
        <v>0.05</v>
      </c>
      <c r="L456" s="2">
        <f t="shared" si="66"/>
        <v>0.02</v>
      </c>
      <c r="X456" s="13">
        <v>0.05</v>
      </c>
      <c r="Y456" s="5">
        <v>5.0675625000000002</v>
      </c>
      <c r="AT456" s="5" t="str">
        <f t="shared" si="62"/>
        <v/>
      </c>
      <c r="AV456" s="5" t="str">
        <f t="shared" si="63"/>
        <v/>
      </c>
      <c r="AX456" s="5" t="str">
        <f t="shared" si="64"/>
        <v/>
      </c>
      <c r="AZ456" s="2">
        <v>0.02</v>
      </c>
      <c r="BA456" s="5">
        <f t="shared" si="67"/>
        <v>5.0675625000000002</v>
      </c>
      <c r="BB456" s="11">
        <f t="shared" si="68"/>
        <v>1.1791256125204658E-4</v>
      </c>
      <c r="BC456" s="5">
        <f t="shared" si="69"/>
        <v>0.11791256125204658</v>
      </c>
    </row>
    <row r="457" spans="1:55" x14ac:dyDescent="0.3">
      <c r="A457" s="1" t="s">
        <v>258</v>
      </c>
      <c r="B457" s="1" t="s">
        <v>236</v>
      </c>
      <c r="C457" s="1" t="s">
        <v>237</v>
      </c>
      <c r="D457" s="1" t="s">
        <v>238</v>
      </c>
      <c r="E457" s="1" t="s">
        <v>69</v>
      </c>
      <c r="F457" s="1" t="s">
        <v>239</v>
      </c>
      <c r="G457" s="1" t="s">
        <v>240</v>
      </c>
      <c r="H457" s="1" t="s">
        <v>241</v>
      </c>
      <c r="I457" s="2">
        <v>79</v>
      </c>
      <c r="J457" s="2">
        <v>37.92</v>
      </c>
      <c r="K457" s="2">
        <f t="shared" si="65"/>
        <v>34.870000000000005</v>
      </c>
      <c r="L457" s="2">
        <f t="shared" si="66"/>
        <v>3.05</v>
      </c>
      <c r="X457" s="13">
        <v>24.78</v>
      </c>
      <c r="Y457" s="5">
        <v>2511.4852000000001</v>
      </c>
      <c r="AF457" s="9">
        <v>0.17</v>
      </c>
      <c r="AG457" s="5">
        <v>6.1810087500000002</v>
      </c>
      <c r="AK457" s="2">
        <v>9.92</v>
      </c>
      <c r="AL457" s="5">
        <v>451.36</v>
      </c>
      <c r="AT457" s="5" t="str">
        <f t="shared" si="62"/>
        <v/>
      </c>
      <c r="AV457" s="5" t="str">
        <f t="shared" si="63"/>
        <v/>
      </c>
      <c r="AX457" s="5" t="str">
        <f t="shared" si="64"/>
        <v/>
      </c>
      <c r="AZ457" s="2">
        <v>3.05</v>
      </c>
      <c r="BA457" s="5">
        <f t="shared" si="67"/>
        <v>2969.02620875</v>
      </c>
      <c r="BB457" s="11">
        <f t="shared" si="68"/>
        <v>6.9083604730709472E-2</v>
      </c>
      <c r="BC457" s="5">
        <f t="shared" si="69"/>
        <v>69.083604730709467</v>
      </c>
    </row>
    <row r="458" spans="1:55" x14ac:dyDescent="0.3">
      <c r="A458" s="1" t="s">
        <v>258</v>
      </c>
      <c r="B458" s="1" t="s">
        <v>236</v>
      </c>
      <c r="C458" s="1" t="s">
        <v>237</v>
      </c>
      <c r="D458" s="1" t="s">
        <v>238</v>
      </c>
      <c r="E458" s="1" t="s">
        <v>70</v>
      </c>
      <c r="F458" s="1" t="s">
        <v>239</v>
      </c>
      <c r="G458" s="1" t="s">
        <v>240</v>
      </c>
      <c r="H458" s="1" t="s">
        <v>241</v>
      </c>
      <c r="I458" s="2">
        <v>79</v>
      </c>
      <c r="J458" s="2">
        <v>0.09</v>
      </c>
      <c r="K458" s="2">
        <f t="shared" si="65"/>
        <v>7.0000000000000007E-2</v>
      </c>
      <c r="L458" s="2">
        <f t="shared" si="66"/>
        <v>0.02</v>
      </c>
      <c r="X458" s="13">
        <v>7.0000000000000007E-2</v>
      </c>
      <c r="Y458" s="5">
        <v>7.0945875000000003</v>
      </c>
      <c r="AT458" s="5" t="str">
        <f t="shared" si="62"/>
        <v/>
      </c>
      <c r="AV458" s="5" t="str">
        <f t="shared" si="63"/>
        <v/>
      </c>
      <c r="AX458" s="5" t="str">
        <f t="shared" si="64"/>
        <v/>
      </c>
      <c r="AZ458" s="2">
        <v>0.02</v>
      </c>
      <c r="BA458" s="5">
        <f t="shared" si="67"/>
        <v>7.0945875000000003</v>
      </c>
      <c r="BB458" s="11">
        <f t="shared" si="68"/>
        <v>1.650775857528652E-4</v>
      </c>
      <c r="BC458" s="5">
        <f t="shared" si="69"/>
        <v>0.16507758575286521</v>
      </c>
    </row>
    <row r="459" spans="1:55" x14ac:dyDescent="0.3">
      <c r="A459" s="1" t="s">
        <v>258</v>
      </c>
      <c r="B459" s="1" t="s">
        <v>236</v>
      </c>
      <c r="C459" s="1" t="s">
        <v>237</v>
      </c>
      <c r="D459" s="1" t="s">
        <v>238</v>
      </c>
      <c r="E459" s="1" t="s">
        <v>75</v>
      </c>
      <c r="F459" s="1" t="s">
        <v>239</v>
      </c>
      <c r="G459" s="1" t="s">
        <v>240</v>
      </c>
      <c r="H459" s="1" t="s">
        <v>241</v>
      </c>
      <c r="I459" s="2">
        <v>79</v>
      </c>
      <c r="J459" s="2">
        <v>0.09</v>
      </c>
      <c r="K459" s="2">
        <f t="shared" si="65"/>
        <v>0.06</v>
      </c>
      <c r="L459" s="2">
        <f t="shared" si="66"/>
        <v>0.03</v>
      </c>
      <c r="X459" s="13">
        <v>0.06</v>
      </c>
      <c r="Y459" s="5">
        <v>6.0810749999999993</v>
      </c>
      <c r="AT459" s="5" t="str">
        <f t="shared" si="62"/>
        <v/>
      </c>
      <c r="AV459" s="5" t="str">
        <f t="shared" si="63"/>
        <v/>
      </c>
      <c r="AX459" s="5" t="str">
        <f t="shared" si="64"/>
        <v/>
      </c>
      <c r="AZ459" s="2">
        <v>0.03</v>
      </c>
      <c r="BA459" s="5">
        <f t="shared" si="67"/>
        <v>6.0810749999999993</v>
      </c>
      <c r="BB459" s="11">
        <f t="shared" si="68"/>
        <v>1.4149507350245586E-4</v>
      </c>
      <c r="BC459" s="5">
        <f t="shared" si="69"/>
        <v>0.14149507350245585</v>
      </c>
    </row>
    <row r="460" spans="1:55" x14ac:dyDescent="0.3">
      <c r="A460" s="1" t="s">
        <v>258</v>
      </c>
      <c r="B460" s="1" t="s">
        <v>236</v>
      </c>
      <c r="C460" s="1" t="s">
        <v>237</v>
      </c>
      <c r="D460" s="1" t="s">
        <v>238</v>
      </c>
      <c r="E460" s="1" t="s">
        <v>76</v>
      </c>
      <c r="F460" s="1" t="s">
        <v>239</v>
      </c>
      <c r="G460" s="1" t="s">
        <v>240</v>
      </c>
      <c r="H460" s="1" t="s">
        <v>241</v>
      </c>
      <c r="I460" s="2">
        <v>79</v>
      </c>
      <c r="J460" s="2">
        <v>37.24</v>
      </c>
      <c r="K460" s="2">
        <f t="shared" si="65"/>
        <v>32.769999999999996</v>
      </c>
      <c r="L460" s="2">
        <f t="shared" si="66"/>
        <v>4.47</v>
      </c>
      <c r="X460" s="13">
        <v>29.11</v>
      </c>
      <c r="Y460" s="5">
        <v>2950.3355000000001</v>
      </c>
      <c r="AF460" s="9">
        <v>2.64</v>
      </c>
      <c r="AG460" s="5">
        <v>95.987430000000003</v>
      </c>
      <c r="AK460" s="2">
        <v>1.02</v>
      </c>
      <c r="AL460" s="5">
        <v>46.41</v>
      </c>
      <c r="AT460" s="5" t="str">
        <f t="shared" si="62"/>
        <v/>
      </c>
      <c r="AV460" s="5" t="str">
        <f t="shared" si="63"/>
        <v/>
      </c>
      <c r="AX460" s="5" t="str">
        <f t="shared" si="64"/>
        <v/>
      </c>
      <c r="AZ460" s="2">
        <v>4.47</v>
      </c>
      <c r="BA460" s="5">
        <f t="shared" si="67"/>
        <v>3092.7329300000001</v>
      </c>
      <c r="BB460" s="11">
        <f t="shared" si="68"/>
        <v>7.196202534154171E-2</v>
      </c>
      <c r="BC460" s="5">
        <f t="shared" si="69"/>
        <v>71.962025341541718</v>
      </c>
    </row>
    <row r="461" spans="1:55" x14ac:dyDescent="0.3">
      <c r="A461" s="1" t="s">
        <v>259</v>
      </c>
      <c r="B461" s="1" t="s">
        <v>271</v>
      </c>
      <c r="C461" s="1" t="s">
        <v>260</v>
      </c>
      <c r="D461" s="1" t="s">
        <v>61</v>
      </c>
      <c r="E461" s="1" t="s">
        <v>86</v>
      </c>
      <c r="F461" s="1" t="s">
        <v>261</v>
      </c>
      <c r="G461" s="1" t="s">
        <v>240</v>
      </c>
      <c r="H461" s="1" t="s">
        <v>241</v>
      </c>
      <c r="I461" s="2">
        <v>316.75</v>
      </c>
      <c r="J461" s="2">
        <v>5.17</v>
      </c>
      <c r="K461" s="2">
        <f t="shared" si="65"/>
        <v>5.16</v>
      </c>
      <c r="L461" s="2">
        <f t="shared" si="66"/>
        <v>0.01</v>
      </c>
      <c r="V461" s="12">
        <v>5.16</v>
      </c>
      <c r="W461" s="5">
        <v>581.08049999999992</v>
      </c>
      <c r="AT461" s="5" t="str">
        <f t="shared" si="62"/>
        <v/>
      </c>
      <c r="AV461" s="5" t="str">
        <f t="shared" si="63"/>
        <v/>
      </c>
      <c r="AX461" s="5" t="str">
        <f t="shared" si="64"/>
        <v/>
      </c>
      <c r="AZ461" s="2">
        <v>0.01</v>
      </c>
      <c r="BA461" s="5">
        <f t="shared" si="67"/>
        <v>581.08049999999992</v>
      </c>
      <c r="BB461" s="11">
        <f t="shared" si="68"/>
        <v>1.3520640356901337E-2</v>
      </c>
      <c r="BC461" s="5">
        <f t="shared" si="69"/>
        <v>13.520640356901337</v>
      </c>
    </row>
    <row r="462" spans="1:55" x14ac:dyDescent="0.3">
      <c r="A462" s="1" t="s">
        <v>259</v>
      </c>
      <c r="B462" s="1" t="s">
        <v>271</v>
      </c>
      <c r="C462" s="1" t="s">
        <v>260</v>
      </c>
      <c r="D462" s="1" t="s">
        <v>61</v>
      </c>
      <c r="E462" s="1" t="s">
        <v>81</v>
      </c>
      <c r="F462" s="1" t="s">
        <v>261</v>
      </c>
      <c r="G462" s="1" t="s">
        <v>240</v>
      </c>
      <c r="H462" s="1" t="s">
        <v>241</v>
      </c>
      <c r="I462" s="2">
        <v>316.75</v>
      </c>
      <c r="J462" s="2">
        <v>0.12</v>
      </c>
      <c r="K462" s="2">
        <f t="shared" si="65"/>
        <v>0.12</v>
      </c>
      <c r="L462" s="2">
        <f t="shared" si="66"/>
        <v>0</v>
      </c>
      <c r="V462" s="12">
        <v>0.12</v>
      </c>
      <c r="W462" s="5">
        <v>13.513500000000001</v>
      </c>
      <c r="AT462" s="5" t="str">
        <f t="shared" si="62"/>
        <v/>
      </c>
      <c r="AV462" s="5" t="str">
        <f t="shared" si="63"/>
        <v/>
      </c>
      <c r="AX462" s="5" t="str">
        <f t="shared" si="64"/>
        <v/>
      </c>
      <c r="BA462" s="5">
        <f t="shared" si="67"/>
        <v>13.513500000000001</v>
      </c>
      <c r="BB462" s="11">
        <f t="shared" si="68"/>
        <v>3.1443349667212419E-4</v>
      </c>
      <c r="BC462" s="5">
        <f t="shared" si="69"/>
        <v>0.31443349667212417</v>
      </c>
    </row>
    <row r="463" spans="1:55" x14ac:dyDescent="0.3">
      <c r="A463" s="1" t="s">
        <v>259</v>
      </c>
      <c r="B463" s="1" t="s">
        <v>271</v>
      </c>
      <c r="C463" s="1" t="s">
        <v>260</v>
      </c>
      <c r="D463" s="1" t="s">
        <v>61</v>
      </c>
      <c r="E463" s="1" t="s">
        <v>62</v>
      </c>
      <c r="F463" s="1" t="s">
        <v>261</v>
      </c>
      <c r="G463" s="1" t="s">
        <v>240</v>
      </c>
      <c r="H463" s="1" t="s">
        <v>241</v>
      </c>
      <c r="I463" s="2">
        <v>316.75</v>
      </c>
      <c r="J463" s="2">
        <v>39.799999999999997</v>
      </c>
      <c r="K463" s="2">
        <f t="shared" si="65"/>
        <v>19</v>
      </c>
      <c r="L463" s="2">
        <f t="shared" si="66"/>
        <v>20.8</v>
      </c>
      <c r="V463" s="12">
        <v>19</v>
      </c>
      <c r="W463" s="5">
        <v>2139.6374999999998</v>
      </c>
      <c r="AT463" s="5" t="str">
        <f t="shared" si="62"/>
        <v/>
      </c>
      <c r="AV463" s="5" t="str">
        <f t="shared" si="63"/>
        <v/>
      </c>
      <c r="AX463" s="5" t="str">
        <f t="shared" si="64"/>
        <v/>
      </c>
      <c r="AZ463" s="2">
        <v>20.8</v>
      </c>
      <c r="BA463" s="5">
        <f t="shared" si="67"/>
        <v>2139.6374999999998</v>
      </c>
      <c r="BB463" s="11">
        <f t="shared" si="68"/>
        <v>4.978530363975299E-2</v>
      </c>
      <c r="BC463" s="5">
        <f t="shared" si="69"/>
        <v>49.785303639752989</v>
      </c>
    </row>
    <row r="464" spans="1:55" x14ac:dyDescent="0.3">
      <c r="A464" s="1" t="s">
        <v>259</v>
      </c>
      <c r="B464" s="1" t="s">
        <v>271</v>
      </c>
      <c r="C464" s="1" t="s">
        <v>260</v>
      </c>
      <c r="D464" s="1" t="s">
        <v>61</v>
      </c>
      <c r="E464" s="1" t="s">
        <v>66</v>
      </c>
      <c r="F464" s="1" t="s">
        <v>261</v>
      </c>
      <c r="G464" s="1" t="s">
        <v>240</v>
      </c>
      <c r="H464" s="1" t="s">
        <v>241</v>
      </c>
      <c r="I464" s="2">
        <v>316.75</v>
      </c>
      <c r="J464" s="2">
        <v>32.07</v>
      </c>
      <c r="K464" s="2">
        <f t="shared" si="65"/>
        <v>22.01</v>
      </c>
      <c r="L464" s="2">
        <f t="shared" si="66"/>
        <v>10.07</v>
      </c>
      <c r="V464" s="12">
        <v>22.01</v>
      </c>
      <c r="W464" s="5">
        <v>2478.6011250000001</v>
      </c>
      <c r="AT464" s="5" t="str">
        <f t="shared" si="62"/>
        <v/>
      </c>
      <c r="AV464" s="5" t="str">
        <f t="shared" si="63"/>
        <v/>
      </c>
      <c r="AX464" s="5" t="str">
        <f t="shared" si="64"/>
        <v/>
      </c>
      <c r="AZ464" s="2">
        <v>10.07</v>
      </c>
      <c r="BA464" s="5">
        <f t="shared" si="67"/>
        <v>2478.6011250000001</v>
      </c>
      <c r="BB464" s="11">
        <f t="shared" si="68"/>
        <v>5.7672343847945451E-2</v>
      </c>
      <c r="BC464" s="5">
        <f t="shared" si="69"/>
        <v>57.672343847945449</v>
      </c>
    </row>
    <row r="465" spans="1:55" x14ac:dyDescent="0.3">
      <c r="A465" s="1" t="s">
        <v>259</v>
      </c>
      <c r="B465" s="1" t="s">
        <v>271</v>
      </c>
      <c r="C465" s="1" t="s">
        <v>260</v>
      </c>
      <c r="D465" s="1" t="s">
        <v>61</v>
      </c>
      <c r="E465" s="1" t="s">
        <v>67</v>
      </c>
      <c r="F465" s="1" t="s">
        <v>261</v>
      </c>
      <c r="G465" s="1" t="s">
        <v>240</v>
      </c>
      <c r="H465" s="1" t="s">
        <v>241</v>
      </c>
      <c r="I465" s="2">
        <v>316.75</v>
      </c>
      <c r="J465" s="2">
        <v>1.2</v>
      </c>
      <c r="K465" s="2">
        <f t="shared" si="65"/>
        <v>1.2</v>
      </c>
      <c r="L465" s="2">
        <f t="shared" si="66"/>
        <v>0</v>
      </c>
      <c r="V465" s="12">
        <v>1.2</v>
      </c>
      <c r="W465" s="5">
        <v>135.13499999999999</v>
      </c>
      <c r="AT465" s="5" t="str">
        <f t="shared" si="62"/>
        <v/>
      </c>
      <c r="AV465" s="5" t="str">
        <f t="shared" si="63"/>
        <v/>
      </c>
      <c r="AX465" s="5" t="str">
        <f t="shared" si="64"/>
        <v/>
      </c>
      <c r="BA465" s="5">
        <f t="shared" si="67"/>
        <v>135.13499999999999</v>
      </c>
      <c r="BB465" s="11">
        <f t="shared" si="68"/>
        <v>3.1443349667212416E-3</v>
      </c>
      <c r="BC465" s="5">
        <f t="shared" si="69"/>
        <v>3.1443349667212419</v>
      </c>
    </row>
    <row r="466" spans="1:55" x14ac:dyDescent="0.3">
      <c r="A466" s="1" t="s">
        <v>259</v>
      </c>
      <c r="B466" s="1" t="s">
        <v>271</v>
      </c>
      <c r="C466" s="1" t="s">
        <v>260</v>
      </c>
      <c r="D466" s="1" t="s">
        <v>61</v>
      </c>
      <c r="E466" s="1" t="s">
        <v>70</v>
      </c>
      <c r="F466" s="1" t="s">
        <v>261</v>
      </c>
      <c r="G466" s="1" t="s">
        <v>240</v>
      </c>
      <c r="H466" s="1" t="s">
        <v>241</v>
      </c>
      <c r="I466" s="2">
        <v>316.75</v>
      </c>
      <c r="J466" s="2">
        <v>24.09</v>
      </c>
      <c r="K466" s="2">
        <f t="shared" si="65"/>
        <v>24.090000000000003</v>
      </c>
      <c r="L466" s="2">
        <f t="shared" si="66"/>
        <v>0</v>
      </c>
      <c r="V466" s="12">
        <v>23.01</v>
      </c>
      <c r="W466" s="5">
        <v>2591.2136249999999</v>
      </c>
      <c r="X466" s="13">
        <v>1.08</v>
      </c>
      <c r="Y466" s="5">
        <v>109.45935</v>
      </c>
      <c r="AT466" s="5" t="str">
        <f t="shared" si="62"/>
        <v/>
      </c>
      <c r="AV466" s="5" t="str">
        <f t="shared" si="63"/>
        <v/>
      </c>
      <c r="AX466" s="5" t="str">
        <f t="shared" si="64"/>
        <v/>
      </c>
      <c r="BA466" s="5">
        <f t="shared" si="67"/>
        <v>2700.672975</v>
      </c>
      <c r="BB466" s="11">
        <f t="shared" si="68"/>
        <v>6.2839534309924006E-2</v>
      </c>
      <c r="BC466" s="5">
        <f t="shared" si="69"/>
        <v>62.839534309923998</v>
      </c>
    </row>
    <row r="467" spans="1:55" x14ac:dyDescent="0.3">
      <c r="A467" s="1" t="s">
        <v>259</v>
      </c>
      <c r="B467" s="1" t="s">
        <v>271</v>
      </c>
      <c r="C467" s="1" t="s">
        <v>260</v>
      </c>
      <c r="D467" s="1" t="s">
        <v>61</v>
      </c>
      <c r="E467" s="1" t="s">
        <v>71</v>
      </c>
      <c r="F467" s="1" t="s">
        <v>261</v>
      </c>
      <c r="G467" s="1" t="s">
        <v>240</v>
      </c>
      <c r="H467" s="1" t="s">
        <v>241</v>
      </c>
      <c r="I467" s="2">
        <v>316.75</v>
      </c>
      <c r="J467" s="2">
        <v>40.31</v>
      </c>
      <c r="K467" s="2">
        <f t="shared" si="65"/>
        <v>39.78</v>
      </c>
      <c r="L467" s="2">
        <f t="shared" si="66"/>
        <v>0.22</v>
      </c>
      <c r="V467" s="12">
        <v>38.04</v>
      </c>
      <c r="W467" s="5">
        <v>4283.7794999999996</v>
      </c>
      <c r="X467" s="13">
        <v>1.74</v>
      </c>
      <c r="Y467" s="5">
        <v>176.35117500000001</v>
      </c>
      <c r="AT467" s="5" t="str">
        <f t="shared" si="62"/>
        <v/>
      </c>
      <c r="AV467" s="5" t="str">
        <f t="shared" si="63"/>
        <v/>
      </c>
      <c r="AX467" s="5" t="str">
        <f t="shared" si="64"/>
        <v/>
      </c>
      <c r="AZ467" s="2">
        <v>0.22</v>
      </c>
      <c r="BA467" s="5">
        <f t="shared" si="67"/>
        <v>4460.1306749999994</v>
      </c>
      <c r="BB467" s="11">
        <f t="shared" si="68"/>
        <v>0.10377877557663456</v>
      </c>
      <c r="BC467" s="5">
        <f t="shared" si="69"/>
        <v>103.77877557663456</v>
      </c>
    </row>
    <row r="468" spans="1:55" x14ac:dyDescent="0.3">
      <c r="A468" s="1" t="s">
        <v>259</v>
      </c>
      <c r="B468" s="1" t="s">
        <v>271</v>
      </c>
      <c r="C468" s="1" t="s">
        <v>260</v>
      </c>
      <c r="D468" s="1" t="s">
        <v>61</v>
      </c>
      <c r="E468" s="1" t="s">
        <v>72</v>
      </c>
      <c r="F468" s="1" t="s">
        <v>261</v>
      </c>
      <c r="G468" s="1" t="s">
        <v>240</v>
      </c>
      <c r="H468" s="1" t="s">
        <v>241</v>
      </c>
      <c r="I468" s="2">
        <v>316.75</v>
      </c>
      <c r="J468" s="2">
        <v>37.35</v>
      </c>
      <c r="K468" s="2">
        <f t="shared" si="65"/>
        <v>25.36</v>
      </c>
      <c r="L468" s="2">
        <f t="shared" si="66"/>
        <v>12</v>
      </c>
      <c r="V468" s="12">
        <v>17.72</v>
      </c>
      <c r="W468" s="5">
        <v>1995.4935</v>
      </c>
      <c r="X468" s="13">
        <v>7.21</v>
      </c>
      <c r="Y468" s="5">
        <v>730.74251249999998</v>
      </c>
      <c r="AF468" s="9">
        <v>0.43</v>
      </c>
      <c r="AG468" s="5">
        <v>17.290665000000001</v>
      </c>
      <c r="AT468" s="5" t="str">
        <f t="shared" si="62"/>
        <v/>
      </c>
      <c r="AV468" s="5" t="str">
        <f t="shared" si="63"/>
        <v/>
      </c>
      <c r="AX468" s="5" t="str">
        <f t="shared" si="64"/>
        <v/>
      </c>
      <c r="AZ468" s="2">
        <v>12</v>
      </c>
      <c r="BA468" s="5">
        <f t="shared" si="67"/>
        <v>2743.5266775</v>
      </c>
      <c r="BB468" s="11">
        <f t="shared" si="68"/>
        <v>6.3836658631707566E-2</v>
      </c>
      <c r="BC468" s="5">
        <f t="shared" si="69"/>
        <v>63.836658631707564</v>
      </c>
    </row>
    <row r="469" spans="1:55" x14ac:dyDescent="0.3">
      <c r="A469" s="1" t="s">
        <v>259</v>
      </c>
      <c r="B469" s="1" t="s">
        <v>271</v>
      </c>
      <c r="C469" s="1" t="s">
        <v>260</v>
      </c>
      <c r="D469" s="1" t="s">
        <v>61</v>
      </c>
      <c r="E469" s="1" t="s">
        <v>73</v>
      </c>
      <c r="F469" s="1" t="s">
        <v>261</v>
      </c>
      <c r="G469" s="1" t="s">
        <v>240</v>
      </c>
      <c r="H469" s="1" t="s">
        <v>241</v>
      </c>
      <c r="I469" s="2">
        <v>316.75</v>
      </c>
      <c r="J469" s="2">
        <v>37.71</v>
      </c>
      <c r="K469" s="2">
        <f t="shared" si="65"/>
        <v>37.71</v>
      </c>
      <c r="L469" s="2">
        <f t="shared" si="66"/>
        <v>0</v>
      </c>
      <c r="V469" s="12">
        <v>4.21</v>
      </c>
      <c r="W469" s="5">
        <v>474.09862499999991</v>
      </c>
      <c r="X469" s="13">
        <v>33.26</v>
      </c>
      <c r="Y469" s="5">
        <v>3370.942575</v>
      </c>
      <c r="AF469" s="9">
        <v>0.24</v>
      </c>
      <c r="AG469" s="5">
        <v>9.6957000000000004</v>
      </c>
      <c r="AT469" s="5" t="str">
        <f t="shared" si="62"/>
        <v/>
      </c>
      <c r="AV469" s="5" t="str">
        <f t="shared" si="63"/>
        <v/>
      </c>
      <c r="AX469" s="5" t="str">
        <f t="shared" si="64"/>
        <v/>
      </c>
      <c r="BA469" s="5">
        <f t="shared" si="67"/>
        <v>3854.7368999999999</v>
      </c>
      <c r="BB469" s="11">
        <f t="shared" si="68"/>
        <v>8.9692411456548216E-2</v>
      </c>
      <c r="BC469" s="5">
        <f t="shared" si="69"/>
        <v>89.692411456548214</v>
      </c>
    </row>
    <row r="470" spans="1:55" x14ac:dyDescent="0.3">
      <c r="A470" s="1" t="s">
        <v>259</v>
      </c>
      <c r="B470" s="1" t="s">
        <v>271</v>
      </c>
      <c r="C470" s="1" t="s">
        <v>260</v>
      </c>
      <c r="D470" s="1" t="s">
        <v>61</v>
      </c>
      <c r="E470" s="1" t="s">
        <v>74</v>
      </c>
      <c r="F470" s="1" t="s">
        <v>261</v>
      </c>
      <c r="G470" s="1" t="s">
        <v>240</v>
      </c>
      <c r="H470" s="1" t="s">
        <v>241</v>
      </c>
      <c r="I470" s="2">
        <v>316.75</v>
      </c>
      <c r="J470" s="2">
        <v>39.07</v>
      </c>
      <c r="K470" s="2">
        <f t="shared" si="65"/>
        <v>39.07</v>
      </c>
      <c r="L470" s="2">
        <f t="shared" si="66"/>
        <v>0</v>
      </c>
      <c r="V470" s="12">
        <v>16.760000000000002</v>
      </c>
      <c r="W470" s="5">
        <v>1887.3855000000001</v>
      </c>
      <c r="X470" s="13">
        <v>22.31</v>
      </c>
      <c r="Y470" s="5">
        <v>2261.146387499999</v>
      </c>
      <c r="AT470" s="5" t="str">
        <f t="shared" si="62"/>
        <v/>
      </c>
      <c r="AV470" s="5" t="str">
        <f t="shared" si="63"/>
        <v/>
      </c>
      <c r="AX470" s="5" t="str">
        <f t="shared" si="64"/>
        <v/>
      </c>
      <c r="BA470" s="5">
        <f t="shared" si="67"/>
        <v>4148.5318874999994</v>
      </c>
      <c r="BB470" s="11">
        <f t="shared" si="68"/>
        <v>9.6528463199203163E-2</v>
      </c>
      <c r="BC470" s="5">
        <f t="shared" si="69"/>
        <v>96.528463199203159</v>
      </c>
    </row>
    <row r="471" spans="1:55" x14ac:dyDescent="0.3">
      <c r="A471" s="1" t="s">
        <v>259</v>
      </c>
      <c r="B471" s="1" t="s">
        <v>271</v>
      </c>
      <c r="C471" s="1" t="s">
        <v>260</v>
      </c>
      <c r="D471" s="1" t="s">
        <v>61</v>
      </c>
      <c r="E471" s="1" t="s">
        <v>75</v>
      </c>
      <c r="F471" s="1" t="s">
        <v>261</v>
      </c>
      <c r="G471" s="1" t="s">
        <v>240</v>
      </c>
      <c r="H471" s="1" t="s">
        <v>241</v>
      </c>
      <c r="I471" s="2">
        <v>316.75</v>
      </c>
      <c r="J471" s="2">
        <v>38.74</v>
      </c>
      <c r="K471" s="2">
        <f t="shared" si="65"/>
        <v>38.74</v>
      </c>
      <c r="L471" s="2">
        <f t="shared" si="66"/>
        <v>0</v>
      </c>
      <c r="V471" s="12">
        <v>23.73</v>
      </c>
      <c r="W471" s="5">
        <v>2672.294625</v>
      </c>
      <c r="X471" s="13">
        <v>15.01</v>
      </c>
      <c r="Y471" s="5">
        <v>1521.2822624999999</v>
      </c>
      <c r="AT471" s="5" t="str">
        <f t="shared" si="62"/>
        <v/>
      </c>
      <c r="AV471" s="5" t="str">
        <f t="shared" si="63"/>
        <v/>
      </c>
      <c r="AX471" s="5" t="str">
        <f t="shared" si="64"/>
        <v/>
      </c>
      <c r="BA471" s="5">
        <f t="shared" si="67"/>
        <v>4193.5768874999994</v>
      </c>
      <c r="BB471" s="11">
        <f t="shared" si="68"/>
        <v>9.7576574854776915E-2</v>
      </c>
      <c r="BC471" s="5">
        <f t="shared" si="69"/>
        <v>97.576574854776922</v>
      </c>
    </row>
    <row r="472" spans="1:55" x14ac:dyDescent="0.3">
      <c r="A472" s="1" t="s">
        <v>259</v>
      </c>
      <c r="B472" s="1" t="s">
        <v>271</v>
      </c>
      <c r="C472" s="1" t="s">
        <v>260</v>
      </c>
      <c r="D472" s="1" t="s">
        <v>61</v>
      </c>
      <c r="E472" s="1" t="s">
        <v>76</v>
      </c>
      <c r="F472" s="1" t="s">
        <v>261</v>
      </c>
      <c r="G472" s="1" t="s">
        <v>240</v>
      </c>
      <c r="H472" s="1" t="s">
        <v>241</v>
      </c>
      <c r="I472" s="2">
        <v>316.75</v>
      </c>
      <c r="J472" s="2">
        <v>14.92</v>
      </c>
      <c r="K472" s="2">
        <f t="shared" si="65"/>
        <v>14.92</v>
      </c>
      <c r="L472" s="2">
        <f t="shared" si="66"/>
        <v>0</v>
      </c>
      <c r="V472" s="12">
        <v>3.76</v>
      </c>
      <c r="W472" s="5">
        <v>423.42299999999989</v>
      </c>
      <c r="X472" s="13">
        <v>11.16</v>
      </c>
      <c r="Y472" s="5">
        <v>1131.0799500000001</v>
      </c>
      <c r="AT472" s="5" t="str">
        <f t="shared" si="62"/>
        <v/>
      </c>
      <c r="AV472" s="5" t="str">
        <f t="shared" si="63"/>
        <v/>
      </c>
      <c r="AX472" s="5" t="str">
        <f t="shared" si="64"/>
        <v/>
      </c>
      <c r="BA472" s="5">
        <f t="shared" si="67"/>
        <v>1554.5029500000001</v>
      </c>
      <c r="BB472" s="11">
        <f t="shared" si="68"/>
        <v>3.6170333233850022E-2</v>
      </c>
      <c r="BC472" s="5">
        <f t="shared" si="69"/>
        <v>36.170333233850023</v>
      </c>
    </row>
    <row r="473" spans="1:55" x14ac:dyDescent="0.3">
      <c r="A473" s="1" t="s">
        <v>259</v>
      </c>
      <c r="B473" s="1" t="s">
        <v>271</v>
      </c>
      <c r="C473" s="1" t="s">
        <v>260</v>
      </c>
      <c r="D473" s="1" t="s">
        <v>61</v>
      </c>
      <c r="E473" s="1" t="s">
        <v>68</v>
      </c>
      <c r="F473" s="1" t="s">
        <v>262</v>
      </c>
      <c r="G473" s="1" t="s">
        <v>64</v>
      </c>
      <c r="H473" s="1" t="s">
        <v>241</v>
      </c>
      <c r="I473" s="2">
        <v>316.75</v>
      </c>
      <c r="J473" s="2">
        <v>0.09</v>
      </c>
      <c r="K473" s="2">
        <f t="shared" si="65"/>
        <v>0.09</v>
      </c>
      <c r="L473" s="2">
        <f t="shared" si="66"/>
        <v>0</v>
      </c>
      <c r="V473" s="12">
        <v>0.09</v>
      </c>
      <c r="W473" s="5">
        <v>10.135125</v>
      </c>
      <c r="AT473" s="5" t="str">
        <f t="shared" si="62"/>
        <v/>
      </c>
      <c r="AV473" s="5" t="str">
        <f t="shared" si="63"/>
        <v/>
      </c>
      <c r="AX473" s="5" t="str">
        <f t="shared" si="64"/>
        <v/>
      </c>
      <c r="BA473" s="5">
        <f t="shared" si="67"/>
        <v>10.135125</v>
      </c>
      <c r="BB473" s="11">
        <f t="shared" si="68"/>
        <v>2.3582512250409316E-4</v>
      </c>
      <c r="BC473" s="5">
        <f t="shared" si="69"/>
        <v>0.23582512250409315</v>
      </c>
    </row>
    <row r="474" spans="1:55" x14ac:dyDescent="0.3">
      <c r="A474" s="1" t="s">
        <v>259</v>
      </c>
      <c r="B474" s="1" t="s">
        <v>271</v>
      </c>
      <c r="C474" s="1" t="s">
        <v>260</v>
      </c>
      <c r="D474" s="1" t="s">
        <v>61</v>
      </c>
      <c r="E474" s="1" t="s">
        <v>69</v>
      </c>
      <c r="F474" s="1" t="s">
        <v>262</v>
      </c>
      <c r="G474" s="1" t="s">
        <v>64</v>
      </c>
      <c r="H474" s="1" t="s">
        <v>241</v>
      </c>
      <c r="I474" s="2">
        <v>316.75</v>
      </c>
      <c r="J474" s="2">
        <v>0.06</v>
      </c>
      <c r="K474" s="2">
        <f t="shared" si="65"/>
        <v>0</v>
      </c>
      <c r="L474" s="2">
        <f t="shared" si="66"/>
        <v>0.06</v>
      </c>
      <c r="AT474" s="5" t="str">
        <f t="shared" si="62"/>
        <v/>
      </c>
      <c r="AV474" s="5" t="str">
        <f t="shared" si="63"/>
        <v/>
      </c>
      <c r="AX474" s="5" t="str">
        <f t="shared" si="64"/>
        <v/>
      </c>
      <c r="AZ474" s="2">
        <v>0.06</v>
      </c>
      <c r="BA474" s="5">
        <f t="shared" si="67"/>
        <v>0</v>
      </c>
      <c r="BB474" s="11">
        <f t="shared" si="68"/>
        <v>0</v>
      </c>
      <c r="BC474" s="5">
        <f t="shared" si="69"/>
        <v>0</v>
      </c>
    </row>
    <row r="475" spans="1:55" x14ac:dyDescent="0.3">
      <c r="A475" s="1" t="s">
        <v>263</v>
      </c>
      <c r="B475" s="1" t="s">
        <v>264</v>
      </c>
      <c r="C475" s="1" t="s">
        <v>265</v>
      </c>
      <c r="D475" s="1" t="s">
        <v>61</v>
      </c>
      <c r="E475" s="1" t="s">
        <v>72</v>
      </c>
      <c r="F475" s="1" t="s">
        <v>261</v>
      </c>
      <c r="G475" s="1" t="s">
        <v>240</v>
      </c>
      <c r="H475" s="1" t="s">
        <v>241</v>
      </c>
      <c r="I475" s="2">
        <v>2.75</v>
      </c>
      <c r="J475" s="2">
        <v>2.71</v>
      </c>
      <c r="K475" s="2">
        <f t="shared" si="65"/>
        <v>0.69</v>
      </c>
      <c r="L475" s="2">
        <f t="shared" si="66"/>
        <v>2.0099999999999998</v>
      </c>
      <c r="V475" s="12">
        <v>0.01</v>
      </c>
      <c r="W475" s="5">
        <v>1.126125</v>
      </c>
      <c r="AF475" s="9">
        <v>0.67999999999999994</v>
      </c>
      <c r="AG475" s="5">
        <v>27.147960000000001</v>
      </c>
      <c r="AT475" s="5" t="str">
        <f t="shared" si="62"/>
        <v/>
      </c>
      <c r="AV475" s="5" t="str">
        <f t="shared" si="63"/>
        <v/>
      </c>
      <c r="AX475" s="5" t="str">
        <f t="shared" si="64"/>
        <v/>
      </c>
      <c r="AZ475" s="2">
        <v>2.0099999999999998</v>
      </c>
      <c r="BA475" s="5">
        <f t="shared" si="67"/>
        <v>28.274084999999999</v>
      </c>
      <c r="BB475" s="11">
        <f t="shared" si="68"/>
        <v>6.5788429435415375E-4</v>
      </c>
      <c r="BC475" s="5">
        <f t="shared" si="69"/>
        <v>0.65788429435415374</v>
      </c>
    </row>
    <row r="476" spans="1:55" x14ac:dyDescent="0.3">
      <c r="A476" s="1" t="s">
        <v>263</v>
      </c>
      <c r="B476" s="1" t="s">
        <v>264</v>
      </c>
      <c r="C476" s="1" t="s">
        <v>265</v>
      </c>
      <c r="D476" s="1" t="s">
        <v>61</v>
      </c>
      <c r="E476" s="1" t="s">
        <v>69</v>
      </c>
      <c r="F476" s="1" t="s">
        <v>262</v>
      </c>
      <c r="G476" s="1" t="s">
        <v>64</v>
      </c>
      <c r="H476" s="1" t="s">
        <v>241</v>
      </c>
      <c r="I476" s="2">
        <v>2.75</v>
      </c>
      <c r="J476" s="2">
        <v>0.03</v>
      </c>
      <c r="K476" s="2">
        <f t="shared" si="65"/>
        <v>0</v>
      </c>
      <c r="L476" s="2">
        <f t="shared" si="66"/>
        <v>0.02</v>
      </c>
      <c r="AT476" s="5" t="str">
        <f t="shared" si="62"/>
        <v/>
      </c>
      <c r="AV476" s="5" t="str">
        <f t="shared" si="63"/>
        <v/>
      </c>
      <c r="AX476" s="5" t="str">
        <f t="shared" si="64"/>
        <v/>
      </c>
      <c r="AZ476" s="2">
        <v>0.02</v>
      </c>
      <c r="BA476" s="5">
        <f t="shared" si="67"/>
        <v>0</v>
      </c>
      <c r="BB476" s="11">
        <f t="shared" si="68"/>
        <v>0</v>
      </c>
      <c r="BC476" s="5">
        <f t="shared" si="69"/>
        <v>0</v>
      </c>
    </row>
    <row r="477" spans="1:55" x14ac:dyDescent="0.3">
      <c r="A477" s="1" t="s">
        <v>266</v>
      </c>
      <c r="B477" s="1" t="s">
        <v>267</v>
      </c>
      <c r="C477" s="1" t="s">
        <v>268</v>
      </c>
      <c r="D477" s="1" t="s">
        <v>269</v>
      </c>
      <c r="E477" s="1" t="s">
        <v>81</v>
      </c>
      <c r="F477" s="1" t="s">
        <v>261</v>
      </c>
      <c r="G477" s="1" t="s">
        <v>240</v>
      </c>
      <c r="H477" s="1" t="s">
        <v>241</v>
      </c>
      <c r="I477" s="2">
        <v>37.729999999999997</v>
      </c>
      <c r="J477" s="2">
        <v>35.659999999999997</v>
      </c>
      <c r="K477" s="2">
        <f t="shared" si="65"/>
        <v>35.659999999999997</v>
      </c>
      <c r="L477" s="2">
        <f t="shared" si="66"/>
        <v>0</v>
      </c>
      <c r="V477" s="12">
        <v>35.659999999999997</v>
      </c>
      <c r="W477" s="5">
        <v>4015.7617499999992</v>
      </c>
      <c r="AT477" s="5" t="str">
        <f t="shared" si="62"/>
        <v/>
      </c>
      <c r="AV477" s="5" t="str">
        <f t="shared" si="63"/>
        <v/>
      </c>
      <c r="AX477" s="5" t="str">
        <f t="shared" si="64"/>
        <v/>
      </c>
      <c r="BA477" s="5">
        <f t="shared" si="67"/>
        <v>4015.7617499999992</v>
      </c>
      <c r="BB477" s="11">
        <f t="shared" si="68"/>
        <v>9.343915409439954E-2</v>
      </c>
      <c r="BC477" s="5">
        <f t="shared" si="69"/>
        <v>93.439154094399541</v>
      </c>
    </row>
    <row r="478" spans="1:55" x14ac:dyDescent="0.3">
      <c r="A478" s="1" t="s">
        <v>270</v>
      </c>
      <c r="B478" s="1" t="s">
        <v>271</v>
      </c>
      <c r="C478" s="1" t="s">
        <v>260</v>
      </c>
      <c r="D478" s="1" t="s">
        <v>61</v>
      </c>
      <c r="E478" s="1" t="s">
        <v>94</v>
      </c>
      <c r="F478" s="1" t="s">
        <v>261</v>
      </c>
      <c r="G478" s="1" t="s">
        <v>240</v>
      </c>
      <c r="H478" s="1" t="s">
        <v>241</v>
      </c>
      <c r="I478" s="2">
        <v>270.89999999999998</v>
      </c>
      <c r="J478" s="2">
        <v>37.67</v>
      </c>
      <c r="K478" s="2">
        <f t="shared" si="65"/>
        <v>0</v>
      </c>
      <c r="L478" s="2">
        <f t="shared" si="66"/>
        <v>0.99</v>
      </c>
      <c r="AT478" s="5" t="str">
        <f t="shared" si="62"/>
        <v/>
      </c>
      <c r="AV478" s="5" t="str">
        <f t="shared" si="63"/>
        <v/>
      </c>
      <c r="AX478" s="5" t="str">
        <f t="shared" si="64"/>
        <v/>
      </c>
      <c r="AZ478" s="2">
        <v>0.99</v>
      </c>
      <c r="BA478" s="5">
        <f t="shared" si="67"/>
        <v>0</v>
      </c>
      <c r="BB478" s="11">
        <f t="shared" si="68"/>
        <v>0</v>
      </c>
      <c r="BC478" s="5">
        <f t="shared" si="69"/>
        <v>0</v>
      </c>
    </row>
    <row r="479" spans="1:55" x14ac:dyDescent="0.3">
      <c r="A479" s="1" t="s">
        <v>270</v>
      </c>
      <c r="B479" s="1" t="s">
        <v>271</v>
      </c>
      <c r="C479" s="1" t="s">
        <v>260</v>
      </c>
      <c r="D479" s="1" t="s">
        <v>61</v>
      </c>
      <c r="E479" s="1" t="s">
        <v>91</v>
      </c>
      <c r="F479" s="1" t="s">
        <v>261</v>
      </c>
      <c r="G479" s="1" t="s">
        <v>240</v>
      </c>
      <c r="H479" s="1" t="s">
        <v>241</v>
      </c>
      <c r="I479" s="2">
        <v>270.89999999999998</v>
      </c>
      <c r="J479" s="2">
        <v>37.61</v>
      </c>
      <c r="K479" s="2">
        <f t="shared" si="65"/>
        <v>22.369999999999997</v>
      </c>
      <c r="L479" s="2">
        <f t="shared" si="66"/>
        <v>12.56</v>
      </c>
      <c r="V479" s="12">
        <v>16.79</v>
      </c>
      <c r="W479" s="5">
        <v>1890.7638750000001</v>
      </c>
      <c r="AF479" s="9">
        <v>5.58</v>
      </c>
      <c r="AG479" s="5">
        <v>225.42502500000001</v>
      </c>
      <c r="AT479" s="5" t="str">
        <f t="shared" si="62"/>
        <v/>
      </c>
      <c r="AV479" s="5" t="str">
        <f t="shared" si="63"/>
        <v/>
      </c>
      <c r="AX479" s="5" t="str">
        <f t="shared" si="64"/>
        <v/>
      </c>
      <c r="AZ479" s="2">
        <v>12.56</v>
      </c>
      <c r="BA479" s="5">
        <f t="shared" si="67"/>
        <v>2116.1889000000001</v>
      </c>
      <c r="BB479" s="11">
        <f t="shared" si="68"/>
        <v>4.9239699222683703E-2</v>
      </c>
      <c r="BC479" s="5">
        <f t="shared" si="69"/>
        <v>49.239699222683704</v>
      </c>
    </row>
    <row r="480" spans="1:55" x14ac:dyDescent="0.3">
      <c r="A480" s="1" t="s">
        <v>270</v>
      </c>
      <c r="B480" s="1" t="s">
        <v>271</v>
      </c>
      <c r="C480" s="1" t="s">
        <v>260</v>
      </c>
      <c r="D480" s="1" t="s">
        <v>61</v>
      </c>
      <c r="E480" s="1" t="s">
        <v>86</v>
      </c>
      <c r="F480" s="1" t="s">
        <v>261</v>
      </c>
      <c r="G480" s="1" t="s">
        <v>240</v>
      </c>
      <c r="H480" s="1" t="s">
        <v>241</v>
      </c>
      <c r="I480" s="2">
        <v>270.89999999999998</v>
      </c>
      <c r="J480" s="2">
        <v>28.48</v>
      </c>
      <c r="K480" s="2">
        <f t="shared" si="65"/>
        <v>19.420000000000002</v>
      </c>
      <c r="L480" s="2">
        <f t="shared" si="66"/>
        <v>9.06</v>
      </c>
      <c r="V480" s="12">
        <v>19.420000000000002</v>
      </c>
      <c r="W480" s="5">
        <v>2186.9347499999999</v>
      </c>
      <c r="AT480" s="5" t="str">
        <f t="shared" si="62"/>
        <v/>
      </c>
      <c r="AV480" s="5" t="str">
        <f t="shared" si="63"/>
        <v/>
      </c>
      <c r="AX480" s="5" t="str">
        <f t="shared" si="64"/>
        <v/>
      </c>
      <c r="AZ480" s="2">
        <v>9.06</v>
      </c>
      <c r="BA480" s="5">
        <f t="shared" si="67"/>
        <v>2186.9347499999999</v>
      </c>
      <c r="BB480" s="11">
        <f t="shared" si="68"/>
        <v>5.0885820878105427E-2</v>
      </c>
      <c r="BC480" s="5">
        <f t="shared" si="69"/>
        <v>50.885820878105427</v>
      </c>
    </row>
    <row r="481" spans="1:55" x14ac:dyDescent="0.3">
      <c r="A481" s="1" t="s">
        <v>270</v>
      </c>
      <c r="B481" s="1" t="s">
        <v>271</v>
      </c>
      <c r="C481" s="1" t="s">
        <v>260</v>
      </c>
      <c r="D481" s="1" t="s">
        <v>61</v>
      </c>
      <c r="E481" s="1" t="s">
        <v>81</v>
      </c>
      <c r="F481" s="1" t="s">
        <v>261</v>
      </c>
      <c r="G481" s="1" t="s">
        <v>240</v>
      </c>
      <c r="H481" s="1" t="s">
        <v>241</v>
      </c>
      <c r="I481" s="2">
        <v>270.89999999999998</v>
      </c>
      <c r="J481" s="2">
        <v>0.33</v>
      </c>
      <c r="K481" s="2">
        <f t="shared" si="65"/>
        <v>0.33</v>
      </c>
      <c r="L481" s="2">
        <f t="shared" si="66"/>
        <v>0</v>
      </c>
      <c r="V481" s="12">
        <v>0.33</v>
      </c>
      <c r="W481" s="5">
        <v>37.162125000000003</v>
      </c>
      <c r="AT481" s="5" t="str">
        <f t="shared" si="62"/>
        <v/>
      </c>
      <c r="AV481" s="5" t="str">
        <f t="shared" si="63"/>
        <v/>
      </c>
      <c r="AX481" s="5" t="str">
        <f t="shared" si="64"/>
        <v/>
      </c>
      <c r="BA481" s="5">
        <f t="shared" si="67"/>
        <v>37.162125000000003</v>
      </c>
      <c r="BB481" s="11">
        <f t="shared" si="68"/>
        <v>8.6469211584834157E-4</v>
      </c>
      <c r="BC481" s="5">
        <f t="shared" si="69"/>
        <v>0.8646921158483416</v>
      </c>
    </row>
    <row r="482" spans="1:55" x14ac:dyDescent="0.3">
      <c r="A482" s="1" t="s">
        <v>270</v>
      </c>
      <c r="B482" s="1" t="s">
        <v>271</v>
      </c>
      <c r="C482" s="1" t="s">
        <v>260</v>
      </c>
      <c r="D482" s="1" t="s">
        <v>61</v>
      </c>
      <c r="E482" s="1" t="s">
        <v>66</v>
      </c>
      <c r="F482" s="1" t="s">
        <v>261</v>
      </c>
      <c r="G482" s="1" t="s">
        <v>240</v>
      </c>
      <c r="H482" s="1" t="s">
        <v>241</v>
      </c>
      <c r="I482" s="2">
        <v>270.89999999999998</v>
      </c>
      <c r="J482" s="2">
        <v>3.45</v>
      </c>
      <c r="K482" s="2">
        <f t="shared" si="65"/>
        <v>0.35</v>
      </c>
      <c r="L482" s="2">
        <f t="shared" si="66"/>
        <v>3.1</v>
      </c>
      <c r="V482" s="12">
        <v>0.35</v>
      </c>
      <c r="W482" s="5">
        <v>39.414374999999993</v>
      </c>
      <c r="AT482" s="5" t="str">
        <f t="shared" si="62"/>
        <v/>
      </c>
      <c r="AV482" s="5" t="str">
        <f t="shared" si="63"/>
        <v/>
      </c>
      <c r="AX482" s="5" t="str">
        <f t="shared" si="64"/>
        <v/>
      </c>
      <c r="AZ482" s="2">
        <v>3.1</v>
      </c>
      <c r="BA482" s="5">
        <f t="shared" si="67"/>
        <v>39.414374999999993</v>
      </c>
      <c r="BB482" s="11">
        <f t="shared" si="68"/>
        <v>9.170976986270287E-4</v>
      </c>
      <c r="BC482" s="5">
        <f t="shared" si="69"/>
        <v>0.91709769862702861</v>
      </c>
    </row>
    <row r="483" spans="1:55" x14ac:dyDescent="0.3">
      <c r="A483" s="1" t="s">
        <v>270</v>
      </c>
      <c r="B483" s="1" t="s">
        <v>271</v>
      </c>
      <c r="C483" s="1" t="s">
        <v>260</v>
      </c>
      <c r="D483" s="1" t="s">
        <v>61</v>
      </c>
      <c r="E483" s="1" t="s">
        <v>67</v>
      </c>
      <c r="F483" s="1" t="s">
        <v>261</v>
      </c>
      <c r="G483" s="1" t="s">
        <v>240</v>
      </c>
      <c r="H483" s="1" t="s">
        <v>241</v>
      </c>
      <c r="I483" s="2">
        <v>270.89999999999998</v>
      </c>
      <c r="J483" s="2">
        <v>35.51</v>
      </c>
      <c r="K483" s="2">
        <f t="shared" si="65"/>
        <v>20.68</v>
      </c>
      <c r="L483" s="2">
        <f t="shared" si="66"/>
        <v>11.38</v>
      </c>
      <c r="V483" s="12">
        <v>20.68</v>
      </c>
      <c r="W483" s="5">
        <v>2328.8265000000001</v>
      </c>
      <c r="AT483" s="5" t="str">
        <f t="shared" si="62"/>
        <v/>
      </c>
      <c r="AV483" s="5" t="str">
        <f t="shared" si="63"/>
        <v/>
      </c>
      <c r="AX483" s="5" t="str">
        <f t="shared" si="64"/>
        <v/>
      </c>
      <c r="AZ483" s="2">
        <v>11.38</v>
      </c>
      <c r="BA483" s="5">
        <f t="shared" si="67"/>
        <v>2328.8265000000001</v>
      </c>
      <c r="BB483" s="11">
        <f t="shared" si="68"/>
        <v>5.4187372593162732E-2</v>
      </c>
      <c r="BC483" s="5">
        <f t="shared" si="69"/>
        <v>54.187372593162735</v>
      </c>
    </row>
    <row r="484" spans="1:55" x14ac:dyDescent="0.3">
      <c r="A484" s="1" t="s">
        <v>270</v>
      </c>
      <c r="B484" s="1" t="s">
        <v>271</v>
      </c>
      <c r="C484" s="1" t="s">
        <v>260</v>
      </c>
      <c r="D484" s="1" t="s">
        <v>61</v>
      </c>
      <c r="E484" s="1" t="s">
        <v>68</v>
      </c>
      <c r="F484" s="1" t="s">
        <v>261</v>
      </c>
      <c r="G484" s="1" t="s">
        <v>240</v>
      </c>
      <c r="H484" s="1" t="s">
        <v>241</v>
      </c>
      <c r="I484" s="2">
        <v>270.89999999999998</v>
      </c>
      <c r="J484" s="2">
        <v>40.549999999999997</v>
      </c>
      <c r="K484" s="2">
        <f t="shared" si="65"/>
        <v>0.05</v>
      </c>
      <c r="L484" s="2">
        <f t="shared" si="66"/>
        <v>0</v>
      </c>
      <c r="V484" s="12">
        <v>0.05</v>
      </c>
      <c r="W484" s="5">
        <v>5.6306249999999993</v>
      </c>
      <c r="AT484" s="5" t="str">
        <f t="shared" si="62"/>
        <v/>
      </c>
      <c r="AV484" s="5" t="str">
        <f t="shared" si="63"/>
        <v/>
      </c>
      <c r="AX484" s="5" t="str">
        <f t="shared" si="64"/>
        <v/>
      </c>
      <c r="BA484" s="5">
        <f t="shared" si="67"/>
        <v>5.6306249999999993</v>
      </c>
      <c r="BB484" s="11">
        <f t="shared" si="68"/>
        <v>1.3101395694671837E-4</v>
      </c>
      <c r="BC484" s="5">
        <f t="shared" si="69"/>
        <v>0.13101395694671839</v>
      </c>
    </row>
    <row r="485" spans="1:55" x14ac:dyDescent="0.3">
      <c r="A485" s="1" t="s">
        <v>270</v>
      </c>
      <c r="B485" s="1" t="s">
        <v>271</v>
      </c>
      <c r="C485" s="1" t="s">
        <v>260</v>
      </c>
      <c r="D485" s="1" t="s">
        <v>61</v>
      </c>
      <c r="E485" s="1" t="s">
        <v>69</v>
      </c>
      <c r="F485" s="1" t="s">
        <v>261</v>
      </c>
      <c r="G485" s="1" t="s">
        <v>240</v>
      </c>
      <c r="H485" s="1" t="s">
        <v>241</v>
      </c>
      <c r="I485" s="2">
        <v>270.89999999999998</v>
      </c>
      <c r="J485" s="2">
        <v>39.549999999999997</v>
      </c>
      <c r="K485" s="2">
        <f t="shared" si="65"/>
        <v>14.29</v>
      </c>
      <c r="L485" s="2">
        <f t="shared" si="66"/>
        <v>0.28000000000000003</v>
      </c>
      <c r="V485" s="12">
        <v>14.29</v>
      </c>
      <c r="W485" s="5">
        <v>1609.2326250000001</v>
      </c>
      <c r="AT485" s="5" t="str">
        <f t="shared" si="62"/>
        <v/>
      </c>
      <c r="AV485" s="5" t="str">
        <f t="shared" si="63"/>
        <v/>
      </c>
      <c r="AX485" s="5" t="str">
        <f t="shared" si="64"/>
        <v/>
      </c>
      <c r="AZ485" s="2">
        <v>0.28000000000000003</v>
      </c>
      <c r="BA485" s="5">
        <f t="shared" si="67"/>
        <v>1609.2326250000001</v>
      </c>
      <c r="BB485" s="11">
        <f t="shared" si="68"/>
        <v>3.7443788895372122E-2</v>
      </c>
      <c r="BC485" s="5">
        <f t="shared" si="69"/>
        <v>37.443788895372123</v>
      </c>
    </row>
    <row r="486" spans="1:55" x14ac:dyDescent="0.3">
      <c r="A486" s="1" t="s">
        <v>270</v>
      </c>
      <c r="B486" s="1" t="s">
        <v>271</v>
      </c>
      <c r="C486" s="1" t="s">
        <v>260</v>
      </c>
      <c r="D486" s="1" t="s">
        <v>61</v>
      </c>
      <c r="E486" s="1" t="s">
        <v>70</v>
      </c>
      <c r="F486" s="1" t="s">
        <v>261</v>
      </c>
      <c r="G486" s="1" t="s">
        <v>240</v>
      </c>
      <c r="H486" s="1" t="s">
        <v>241</v>
      </c>
      <c r="I486" s="2">
        <v>270.89999999999998</v>
      </c>
      <c r="J486" s="2">
        <v>8.89</v>
      </c>
      <c r="K486" s="2">
        <f t="shared" si="65"/>
        <v>8.89</v>
      </c>
      <c r="L486" s="2">
        <f t="shared" si="66"/>
        <v>0</v>
      </c>
      <c r="V486" s="12">
        <v>8.89</v>
      </c>
      <c r="W486" s="5">
        <v>1001.125125</v>
      </c>
      <c r="AT486" s="5" t="str">
        <f t="shared" si="62"/>
        <v/>
      </c>
      <c r="AV486" s="5" t="str">
        <f t="shared" si="63"/>
        <v/>
      </c>
      <c r="AX486" s="5" t="str">
        <f t="shared" si="64"/>
        <v/>
      </c>
      <c r="BA486" s="5">
        <f t="shared" si="67"/>
        <v>1001.125125</v>
      </c>
      <c r="BB486" s="11">
        <f t="shared" si="68"/>
        <v>2.3294281545126534E-2</v>
      </c>
      <c r="BC486" s="5">
        <f t="shared" si="69"/>
        <v>23.294281545126534</v>
      </c>
    </row>
    <row r="487" spans="1:55" x14ac:dyDescent="0.3">
      <c r="A487" s="1" t="s">
        <v>270</v>
      </c>
      <c r="B487" s="1" t="s">
        <v>271</v>
      </c>
      <c r="C487" s="1" t="s">
        <v>260</v>
      </c>
      <c r="D487" s="1" t="s">
        <v>61</v>
      </c>
      <c r="E487" s="1" t="s">
        <v>76</v>
      </c>
      <c r="F487" s="1" t="s">
        <v>261</v>
      </c>
      <c r="G487" s="1" t="s">
        <v>240</v>
      </c>
      <c r="H487" s="1" t="s">
        <v>241</v>
      </c>
      <c r="I487" s="2">
        <v>270.89999999999998</v>
      </c>
      <c r="J487" s="2">
        <v>17.47</v>
      </c>
      <c r="K487" s="2">
        <f t="shared" si="65"/>
        <v>16.88</v>
      </c>
      <c r="L487" s="2">
        <f t="shared" si="66"/>
        <v>0.06</v>
      </c>
      <c r="V487" s="12">
        <v>16.88</v>
      </c>
      <c r="W487" s="5">
        <v>1900.8989999999999</v>
      </c>
      <c r="AT487" s="5" t="str">
        <f t="shared" si="62"/>
        <v/>
      </c>
      <c r="AV487" s="5" t="str">
        <f t="shared" si="63"/>
        <v/>
      </c>
      <c r="AX487" s="5" t="str">
        <f t="shared" si="64"/>
        <v/>
      </c>
      <c r="AZ487" s="2">
        <v>0.06</v>
      </c>
      <c r="BA487" s="5">
        <f t="shared" si="67"/>
        <v>1900.8989999999999</v>
      </c>
      <c r="BB487" s="11">
        <f t="shared" si="68"/>
        <v>4.4230311865212125E-2</v>
      </c>
      <c r="BC487" s="5">
        <f t="shared" si="69"/>
        <v>44.230311865212123</v>
      </c>
    </row>
    <row r="488" spans="1:55" x14ac:dyDescent="0.3">
      <c r="A488" s="1" t="s">
        <v>272</v>
      </c>
      <c r="B488" s="1" t="s">
        <v>251</v>
      </c>
      <c r="C488" s="1" t="s">
        <v>273</v>
      </c>
      <c r="D488" s="1" t="s">
        <v>61</v>
      </c>
      <c r="E488" s="1" t="s">
        <v>69</v>
      </c>
      <c r="F488" s="1" t="s">
        <v>274</v>
      </c>
      <c r="G488" s="1" t="s">
        <v>64</v>
      </c>
      <c r="H488" s="1" t="s">
        <v>241</v>
      </c>
      <c r="I488" s="2">
        <v>153.91999999999999</v>
      </c>
      <c r="J488" s="2">
        <v>0.08</v>
      </c>
      <c r="K488" s="2">
        <f t="shared" si="65"/>
        <v>0.08</v>
      </c>
      <c r="L488" s="2">
        <f t="shared" si="66"/>
        <v>0</v>
      </c>
      <c r="T488" s="8">
        <v>0.01</v>
      </c>
      <c r="U488" s="5">
        <v>1.25125</v>
      </c>
      <c r="V488" s="12">
        <v>7.0000000000000007E-2</v>
      </c>
      <c r="W488" s="5">
        <v>7.8828749999999994</v>
      </c>
      <c r="AT488" s="5" t="str">
        <f t="shared" si="62"/>
        <v/>
      </c>
      <c r="AV488" s="5" t="str">
        <f t="shared" si="63"/>
        <v/>
      </c>
      <c r="AX488" s="5" t="str">
        <f t="shared" si="64"/>
        <v/>
      </c>
      <c r="BA488" s="5">
        <f t="shared" si="67"/>
        <v>9.1341249999999992</v>
      </c>
      <c r="BB488" s="11">
        <f t="shared" si="68"/>
        <v>2.1253375238023206E-4</v>
      </c>
      <c r="BC488" s="5">
        <f t="shared" si="69"/>
        <v>0.21253375238023206</v>
      </c>
    </row>
    <row r="489" spans="1:55" x14ac:dyDescent="0.3">
      <c r="A489" s="1" t="s">
        <v>272</v>
      </c>
      <c r="B489" s="1" t="s">
        <v>251</v>
      </c>
      <c r="C489" s="1" t="s">
        <v>273</v>
      </c>
      <c r="D489" s="1" t="s">
        <v>61</v>
      </c>
      <c r="E489" s="1" t="s">
        <v>76</v>
      </c>
      <c r="F489" s="1" t="s">
        <v>274</v>
      </c>
      <c r="G489" s="1" t="s">
        <v>64</v>
      </c>
      <c r="H489" s="1" t="s">
        <v>241</v>
      </c>
      <c r="I489" s="2">
        <v>153.91999999999999</v>
      </c>
      <c r="J489" s="2">
        <v>0.08</v>
      </c>
      <c r="K489" s="2">
        <f t="shared" si="65"/>
        <v>0.08</v>
      </c>
      <c r="L489" s="2">
        <f t="shared" si="66"/>
        <v>0</v>
      </c>
      <c r="V489" s="12">
        <v>0.08</v>
      </c>
      <c r="W489" s="5">
        <v>9.0089999999999986</v>
      </c>
      <c r="AT489" s="5" t="str">
        <f t="shared" si="62"/>
        <v/>
      </c>
      <c r="AV489" s="5" t="str">
        <f t="shared" si="63"/>
        <v/>
      </c>
      <c r="AX489" s="5" t="str">
        <f t="shared" si="64"/>
        <v/>
      </c>
      <c r="BA489" s="5">
        <f t="shared" si="67"/>
        <v>9.0089999999999986</v>
      </c>
      <c r="BB489" s="11">
        <f t="shared" si="68"/>
        <v>2.0962233111474941E-4</v>
      </c>
      <c r="BC489" s="5">
        <f t="shared" si="69"/>
        <v>0.20962233111474943</v>
      </c>
    </row>
    <row r="490" spans="1:55" x14ac:dyDescent="0.3">
      <c r="A490" s="1" t="s">
        <v>272</v>
      </c>
      <c r="B490" s="1" t="s">
        <v>251</v>
      </c>
      <c r="C490" s="1" t="s">
        <v>273</v>
      </c>
      <c r="D490" s="1" t="s">
        <v>61</v>
      </c>
      <c r="E490" s="1" t="s">
        <v>62</v>
      </c>
      <c r="F490" s="1" t="s">
        <v>275</v>
      </c>
      <c r="G490" s="1" t="s">
        <v>240</v>
      </c>
      <c r="H490" s="1" t="s">
        <v>241</v>
      </c>
      <c r="I490" s="2">
        <v>153.91999999999999</v>
      </c>
      <c r="J490" s="2">
        <v>7.0000000000000007E-2</v>
      </c>
      <c r="K490" s="2">
        <f t="shared" si="65"/>
        <v>0.04</v>
      </c>
      <c r="L490" s="2">
        <f t="shared" si="66"/>
        <v>0.03</v>
      </c>
      <c r="V490" s="12">
        <v>0.04</v>
      </c>
      <c r="W490" s="5">
        <v>4.5044999999999993</v>
      </c>
      <c r="AT490" s="5" t="str">
        <f t="shared" si="62"/>
        <v/>
      </c>
      <c r="AV490" s="5" t="str">
        <f t="shared" si="63"/>
        <v/>
      </c>
      <c r="AX490" s="5" t="str">
        <f t="shared" si="64"/>
        <v/>
      </c>
      <c r="AZ490" s="2">
        <v>0.03</v>
      </c>
      <c r="BA490" s="5">
        <f t="shared" si="67"/>
        <v>4.5044999999999993</v>
      </c>
      <c r="BB490" s="11">
        <f t="shared" si="68"/>
        <v>1.048111655573747E-4</v>
      </c>
      <c r="BC490" s="5">
        <f t="shared" si="69"/>
        <v>0.10481116555737471</v>
      </c>
    </row>
    <row r="491" spans="1:55" x14ac:dyDescent="0.3">
      <c r="A491" s="1" t="s">
        <v>272</v>
      </c>
      <c r="B491" s="1" t="s">
        <v>251</v>
      </c>
      <c r="C491" s="1" t="s">
        <v>273</v>
      </c>
      <c r="D491" s="1" t="s">
        <v>61</v>
      </c>
      <c r="E491" s="1" t="s">
        <v>66</v>
      </c>
      <c r="F491" s="1" t="s">
        <v>275</v>
      </c>
      <c r="G491" s="1" t="s">
        <v>240</v>
      </c>
      <c r="H491" s="1" t="s">
        <v>241</v>
      </c>
      <c r="I491" s="2">
        <v>153.91999999999999</v>
      </c>
      <c r="J491" s="2">
        <v>7.0000000000000007E-2</v>
      </c>
      <c r="K491" s="2">
        <f t="shared" si="65"/>
        <v>7.0000000000000007E-2</v>
      </c>
      <c r="L491" s="2">
        <f t="shared" si="66"/>
        <v>0</v>
      </c>
      <c r="V491" s="12">
        <v>7.0000000000000007E-2</v>
      </c>
      <c r="W491" s="5">
        <v>7.8828749999999994</v>
      </c>
      <c r="AT491" s="5" t="str">
        <f t="shared" si="62"/>
        <v/>
      </c>
      <c r="AV491" s="5" t="str">
        <f t="shared" si="63"/>
        <v/>
      </c>
      <c r="AX491" s="5" t="str">
        <f t="shared" si="64"/>
        <v/>
      </c>
      <c r="BA491" s="5">
        <f t="shared" si="67"/>
        <v>7.8828749999999994</v>
      </c>
      <c r="BB491" s="11">
        <f t="shared" si="68"/>
        <v>1.8341953972540574E-4</v>
      </c>
      <c r="BC491" s="5">
        <f t="shared" si="69"/>
        <v>0.18341953972540576</v>
      </c>
    </row>
    <row r="492" spans="1:55" x14ac:dyDescent="0.3">
      <c r="A492" s="1" t="s">
        <v>272</v>
      </c>
      <c r="B492" s="1" t="s">
        <v>251</v>
      </c>
      <c r="C492" s="1" t="s">
        <v>273</v>
      </c>
      <c r="D492" s="1" t="s">
        <v>61</v>
      </c>
      <c r="E492" s="1" t="s">
        <v>71</v>
      </c>
      <c r="F492" s="1" t="s">
        <v>275</v>
      </c>
      <c r="G492" s="1" t="s">
        <v>240</v>
      </c>
      <c r="H492" s="1" t="s">
        <v>241</v>
      </c>
      <c r="I492" s="2">
        <v>153.91999999999999</v>
      </c>
      <c r="J492" s="2">
        <v>40.69</v>
      </c>
      <c r="K492" s="2">
        <f t="shared" si="65"/>
        <v>40</v>
      </c>
      <c r="L492" s="2">
        <f t="shared" si="66"/>
        <v>0</v>
      </c>
      <c r="V492" s="12">
        <v>40</v>
      </c>
      <c r="W492" s="5">
        <v>4504.4999999999991</v>
      </c>
      <c r="AT492" s="5" t="str">
        <f t="shared" ref="AT492:AT555" si="70">IF(AS492&gt;0,AS492*$AT$1,"")</f>
        <v/>
      </c>
      <c r="AV492" s="5" t="str">
        <f t="shared" ref="AV492:AV555" si="71">IF(AU492&gt;0,AU492*$AV$1,"")</f>
        <v/>
      </c>
      <c r="AX492" s="5" t="str">
        <f t="shared" ref="AX492:AX555" si="72">IF(AW492&gt;0,AW492*$AX$1,"")</f>
        <v/>
      </c>
      <c r="BA492" s="5">
        <f t="shared" si="67"/>
        <v>4504.4999999999991</v>
      </c>
      <c r="BB492" s="11">
        <f t="shared" si="68"/>
        <v>0.1048111655573747</v>
      </c>
      <c r="BC492" s="5">
        <f t="shared" si="69"/>
        <v>104.81116555737469</v>
      </c>
    </row>
    <row r="493" spans="1:55" x14ac:dyDescent="0.3">
      <c r="A493" s="1" t="s">
        <v>272</v>
      </c>
      <c r="B493" s="1" t="s">
        <v>251</v>
      </c>
      <c r="C493" s="1" t="s">
        <v>273</v>
      </c>
      <c r="D493" s="1" t="s">
        <v>61</v>
      </c>
      <c r="E493" s="1" t="s">
        <v>72</v>
      </c>
      <c r="F493" s="1" t="s">
        <v>275</v>
      </c>
      <c r="G493" s="1" t="s">
        <v>240</v>
      </c>
      <c r="H493" s="1" t="s">
        <v>241</v>
      </c>
      <c r="I493" s="2">
        <v>153.91999999999999</v>
      </c>
      <c r="J493" s="2">
        <v>40.31</v>
      </c>
      <c r="K493" s="2">
        <f t="shared" si="65"/>
        <v>39.78</v>
      </c>
      <c r="L493" s="2">
        <f t="shared" si="66"/>
        <v>0.22</v>
      </c>
      <c r="T493" s="8">
        <v>0.43</v>
      </c>
      <c r="U493" s="5">
        <v>53.803750000000001</v>
      </c>
      <c r="V493" s="12">
        <v>39.35</v>
      </c>
      <c r="W493" s="5">
        <v>4431.3018749999992</v>
      </c>
      <c r="AT493" s="5" t="str">
        <f t="shared" si="70"/>
        <v/>
      </c>
      <c r="AV493" s="5" t="str">
        <f t="shared" si="71"/>
        <v/>
      </c>
      <c r="AX493" s="5" t="str">
        <f t="shared" si="72"/>
        <v/>
      </c>
      <c r="AZ493" s="2">
        <v>0.22</v>
      </c>
      <c r="BA493" s="5">
        <f t="shared" si="67"/>
        <v>4485.1056249999992</v>
      </c>
      <c r="BB493" s="11">
        <f t="shared" si="68"/>
        <v>0.1043598952612249</v>
      </c>
      <c r="BC493" s="5">
        <f t="shared" si="69"/>
        <v>104.35989526122491</v>
      </c>
    </row>
    <row r="494" spans="1:55" x14ac:dyDescent="0.3">
      <c r="A494" s="1" t="s">
        <v>272</v>
      </c>
      <c r="B494" s="1" t="s">
        <v>251</v>
      </c>
      <c r="C494" s="1" t="s">
        <v>273</v>
      </c>
      <c r="D494" s="1" t="s">
        <v>61</v>
      </c>
      <c r="E494" s="1" t="s">
        <v>73</v>
      </c>
      <c r="F494" s="1" t="s">
        <v>275</v>
      </c>
      <c r="G494" s="1" t="s">
        <v>240</v>
      </c>
      <c r="H494" s="1" t="s">
        <v>241</v>
      </c>
      <c r="I494" s="2">
        <v>153.91999999999999</v>
      </c>
      <c r="J494" s="2">
        <v>32.31</v>
      </c>
      <c r="K494" s="2">
        <f t="shared" si="65"/>
        <v>26.14</v>
      </c>
      <c r="L494" s="2">
        <f t="shared" si="66"/>
        <v>6.17</v>
      </c>
      <c r="T494" s="8">
        <v>0.21</v>
      </c>
      <c r="U494" s="5">
        <v>26.276250000000001</v>
      </c>
      <c r="V494" s="12">
        <v>17.18</v>
      </c>
      <c r="W494" s="5">
        <v>1934.6827499999999</v>
      </c>
      <c r="AF494" s="9">
        <v>8.75</v>
      </c>
      <c r="AG494" s="5">
        <v>353.48906249999999</v>
      </c>
      <c r="AT494" s="5" t="str">
        <f t="shared" si="70"/>
        <v/>
      </c>
      <c r="AV494" s="5" t="str">
        <f t="shared" si="71"/>
        <v/>
      </c>
      <c r="AX494" s="5" t="str">
        <f t="shared" si="72"/>
        <v/>
      </c>
      <c r="AZ494" s="2">
        <v>6.17</v>
      </c>
      <c r="BA494" s="5">
        <f t="shared" si="67"/>
        <v>2314.4480625000001</v>
      </c>
      <c r="BB494" s="11">
        <f t="shared" si="68"/>
        <v>5.3852813642498096E-2</v>
      </c>
      <c r="BC494" s="5">
        <f t="shared" si="69"/>
        <v>53.852813642498091</v>
      </c>
    </row>
    <row r="495" spans="1:55" x14ac:dyDescent="0.3">
      <c r="A495" s="1" t="s">
        <v>272</v>
      </c>
      <c r="B495" s="1" t="s">
        <v>251</v>
      </c>
      <c r="C495" s="1" t="s">
        <v>273</v>
      </c>
      <c r="D495" s="1" t="s">
        <v>61</v>
      </c>
      <c r="E495" s="1" t="s">
        <v>74</v>
      </c>
      <c r="F495" s="1" t="s">
        <v>275</v>
      </c>
      <c r="G495" s="1" t="s">
        <v>240</v>
      </c>
      <c r="H495" s="1" t="s">
        <v>241</v>
      </c>
      <c r="I495" s="2">
        <v>153.91999999999999</v>
      </c>
      <c r="J495" s="2">
        <v>38.42</v>
      </c>
      <c r="K495" s="2">
        <f t="shared" si="65"/>
        <v>38.42</v>
      </c>
      <c r="L495" s="2">
        <f t="shared" si="66"/>
        <v>0</v>
      </c>
      <c r="V495" s="12">
        <v>38.42</v>
      </c>
      <c r="W495" s="5">
        <v>4326.5722499999993</v>
      </c>
      <c r="AT495" s="5" t="str">
        <f t="shared" si="70"/>
        <v/>
      </c>
      <c r="AV495" s="5" t="str">
        <f t="shared" si="71"/>
        <v/>
      </c>
      <c r="AX495" s="5" t="str">
        <f t="shared" si="72"/>
        <v/>
      </c>
      <c r="BA495" s="5">
        <f t="shared" si="67"/>
        <v>4326.5722499999993</v>
      </c>
      <c r="BB495" s="11">
        <f t="shared" si="68"/>
        <v>0.1006711245178584</v>
      </c>
      <c r="BC495" s="5">
        <f t="shared" si="69"/>
        <v>100.6711245178584</v>
      </c>
    </row>
    <row r="496" spans="1:55" x14ac:dyDescent="0.3">
      <c r="A496" s="1" t="s">
        <v>276</v>
      </c>
      <c r="B496" s="1" t="s">
        <v>277</v>
      </c>
      <c r="C496" s="1" t="s">
        <v>278</v>
      </c>
      <c r="D496" s="1" t="s">
        <v>61</v>
      </c>
      <c r="E496" s="1" t="s">
        <v>94</v>
      </c>
      <c r="F496" s="1" t="s">
        <v>274</v>
      </c>
      <c r="G496" s="1" t="s">
        <v>64</v>
      </c>
      <c r="H496" s="1" t="s">
        <v>241</v>
      </c>
      <c r="I496" s="2">
        <v>316.2</v>
      </c>
      <c r="J496" s="2">
        <v>0.09</v>
      </c>
      <c r="K496" s="2">
        <f t="shared" si="65"/>
        <v>0</v>
      </c>
      <c r="L496" s="2">
        <f t="shared" si="66"/>
        <v>0.09</v>
      </c>
      <c r="AT496" s="5" t="str">
        <f t="shared" si="70"/>
        <v/>
      </c>
      <c r="AV496" s="5" t="str">
        <f t="shared" si="71"/>
        <v/>
      </c>
      <c r="AX496" s="5" t="str">
        <f t="shared" si="72"/>
        <v/>
      </c>
      <c r="AZ496" s="2">
        <v>0.09</v>
      </c>
      <c r="BA496" s="5">
        <f t="shared" si="67"/>
        <v>0</v>
      </c>
      <c r="BB496" s="11">
        <f t="shared" si="68"/>
        <v>0</v>
      </c>
      <c r="BC496" s="5">
        <f t="shared" si="69"/>
        <v>0</v>
      </c>
    </row>
    <row r="497" spans="1:55" x14ac:dyDescent="0.3">
      <c r="A497" s="1" t="s">
        <v>276</v>
      </c>
      <c r="B497" s="1" t="s">
        <v>277</v>
      </c>
      <c r="C497" s="1" t="s">
        <v>278</v>
      </c>
      <c r="D497" s="1" t="s">
        <v>61</v>
      </c>
      <c r="E497" s="1" t="s">
        <v>68</v>
      </c>
      <c r="F497" s="1" t="s">
        <v>274</v>
      </c>
      <c r="G497" s="1" t="s">
        <v>64</v>
      </c>
      <c r="H497" s="1" t="s">
        <v>241</v>
      </c>
      <c r="I497" s="2">
        <v>316.2</v>
      </c>
      <c r="J497" s="2">
        <v>0.09</v>
      </c>
      <c r="K497" s="2">
        <f t="shared" si="65"/>
        <v>0</v>
      </c>
      <c r="L497" s="2">
        <f t="shared" si="66"/>
        <v>0.09</v>
      </c>
      <c r="AT497" s="5" t="str">
        <f t="shared" si="70"/>
        <v/>
      </c>
      <c r="AV497" s="5" t="str">
        <f t="shared" si="71"/>
        <v/>
      </c>
      <c r="AX497" s="5" t="str">
        <f t="shared" si="72"/>
        <v/>
      </c>
      <c r="AZ497" s="2">
        <v>0.09</v>
      </c>
      <c r="BA497" s="5">
        <f t="shared" si="67"/>
        <v>0</v>
      </c>
      <c r="BB497" s="11">
        <f t="shared" si="68"/>
        <v>0</v>
      </c>
      <c r="BC497" s="5">
        <f t="shared" si="69"/>
        <v>0</v>
      </c>
    </row>
    <row r="498" spans="1:55" x14ac:dyDescent="0.3">
      <c r="A498" s="1" t="s">
        <v>276</v>
      </c>
      <c r="B498" s="1" t="s">
        <v>277</v>
      </c>
      <c r="C498" s="1" t="s">
        <v>278</v>
      </c>
      <c r="D498" s="1" t="s">
        <v>61</v>
      </c>
      <c r="E498" s="1" t="s">
        <v>81</v>
      </c>
      <c r="F498" s="1" t="s">
        <v>275</v>
      </c>
      <c r="G498" s="1" t="s">
        <v>240</v>
      </c>
      <c r="H498" s="1" t="s">
        <v>241</v>
      </c>
      <c r="I498" s="2">
        <v>316.2</v>
      </c>
      <c r="J498" s="2">
        <v>40.950000000000003</v>
      </c>
      <c r="K498" s="2">
        <f t="shared" si="65"/>
        <v>21.51</v>
      </c>
      <c r="L498" s="2">
        <f t="shared" si="66"/>
        <v>18.489999999999998</v>
      </c>
      <c r="V498" s="12">
        <v>21.51</v>
      </c>
      <c r="W498" s="5">
        <v>2422.294875</v>
      </c>
      <c r="AT498" s="5" t="str">
        <f t="shared" si="70"/>
        <v/>
      </c>
      <c r="AV498" s="5" t="str">
        <f t="shared" si="71"/>
        <v/>
      </c>
      <c r="AX498" s="5" t="str">
        <f t="shared" si="72"/>
        <v/>
      </c>
      <c r="AZ498" s="2">
        <v>18.489999999999998</v>
      </c>
      <c r="BA498" s="5">
        <f t="shared" si="67"/>
        <v>2422.294875</v>
      </c>
      <c r="BB498" s="11">
        <f t="shared" si="68"/>
        <v>5.636220427847826E-2</v>
      </c>
      <c r="BC498" s="5">
        <f t="shared" si="69"/>
        <v>56.362204278478259</v>
      </c>
    </row>
    <row r="499" spans="1:55" x14ac:dyDescent="0.3">
      <c r="A499" s="1" t="s">
        <v>276</v>
      </c>
      <c r="B499" s="1" t="s">
        <v>277</v>
      </c>
      <c r="C499" s="1" t="s">
        <v>278</v>
      </c>
      <c r="D499" s="1" t="s">
        <v>61</v>
      </c>
      <c r="E499" s="1" t="s">
        <v>86</v>
      </c>
      <c r="F499" s="1" t="s">
        <v>275</v>
      </c>
      <c r="G499" s="1" t="s">
        <v>240</v>
      </c>
      <c r="H499" s="1" t="s">
        <v>241</v>
      </c>
      <c r="I499" s="2">
        <v>316.2</v>
      </c>
      <c r="J499" s="2">
        <v>41.47</v>
      </c>
      <c r="K499" s="2">
        <f t="shared" si="65"/>
        <v>31.7</v>
      </c>
      <c r="L499" s="2">
        <f t="shared" si="66"/>
        <v>8.3000000000000007</v>
      </c>
      <c r="V499" s="12">
        <v>31.7</v>
      </c>
      <c r="W499" s="5">
        <v>3569.8162499999989</v>
      </c>
      <c r="AT499" s="5" t="str">
        <f t="shared" si="70"/>
        <v/>
      </c>
      <c r="AV499" s="5" t="str">
        <f t="shared" si="71"/>
        <v/>
      </c>
      <c r="AX499" s="5" t="str">
        <f t="shared" si="72"/>
        <v/>
      </c>
      <c r="AZ499" s="2">
        <v>8.3000000000000007</v>
      </c>
      <c r="BA499" s="5">
        <f t="shared" si="67"/>
        <v>3569.8162499999989</v>
      </c>
      <c r="BB499" s="11">
        <f t="shared" si="68"/>
        <v>8.3062848704219441E-2</v>
      </c>
      <c r="BC499" s="5">
        <f t="shared" si="69"/>
        <v>83.062848704219434</v>
      </c>
    </row>
    <row r="500" spans="1:55" x14ac:dyDescent="0.3">
      <c r="A500" s="1" t="s">
        <v>276</v>
      </c>
      <c r="B500" s="1" t="s">
        <v>277</v>
      </c>
      <c r="C500" s="1" t="s">
        <v>278</v>
      </c>
      <c r="D500" s="1" t="s">
        <v>61</v>
      </c>
      <c r="E500" s="1" t="s">
        <v>91</v>
      </c>
      <c r="F500" s="1" t="s">
        <v>275</v>
      </c>
      <c r="G500" s="1" t="s">
        <v>240</v>
      </c>
      <c r="H500" s="1" t="s">
        <v>241</v>
      </c>
      <c r="I500" s="2">
        <v>316.2</v>
      </c>
      <c r="J500" s="2">
        <v>40.659999999999997</v>
      </c>
      <c r="K500" s="2">
        <f t="shared" si="65"/>
        <v>40</v>
      </c>
      <c r="L500" s="2">
        <f t="shared" si="66"/>
        <v>0</v>
      </c>
      <c r="V500" s="12">
        <v>40</v>
      </c>
      <c r="W500" s="5">
        <v>4504.4999999999991</v>
      </c>
      <c r="AT500" s="5" t="str">
        <f t="shared" si="70"/>
        <v/>
      </c>
      <c r="AV500" s="5" t="str">
        <f t="shared" si="71"/>
        <v/>
      </c>
      <c r="AX500" s="5" t="str">
        <f t="shared" si="72"/>
        <v/>
      </c>
      <c r="BA500" s="5">
        <f t="shared" si="67"/>
        <v>4504.4999999999991</v>
      </c>
      <c r="BB500" s="11">
        <f t="shared" si="68"/>
        <v>0.1048111655573747</v>
      </c>
      <c r="BC500" s="5">
        <f t="shared" si="69"/>
        <v>104.81116555737469</v>
      </c>
    </row>
    <row r="501" spans="1:55" x14ac:dyDescent="0.3">
      <c r="A501" s="1" t="s">
        <v>276</v>
      </c>
      <c r="B501" s="1" t="s">
        <v>277</v>
      </c>
      <c r="C501" s="1" t="s">
        <v>278</v>
      </c>
      <c r="D501" s="1" t="s">
        <v>61</v>
      </c>
      <c r="E501" s="1" t="s">
        <v>94</v>
      </c>
      <c r="F501" s="1" t="s">
        <v>275</v>
      </c>
      <c r="G501" s="1" t="s">
        <v>240</v>
      </c>
      <c r="H501" s="1" t="s">
        <v>241</v>
      </c>
      <c r="I501" s="2">
        <v>316.2</v>
      </c>
      <c r="J501" s="2">
        <v>39.18</v>
      </c>
      <c r="K501" s="2">
        <f t="shared" si="65"/>
        <v>27.41</v>
      </c>
      <c r="L501" s="2">
        <f t="shared" si="66"/>
        <v>11.77</v>
      </c>
      <c r="V501" s="12">
        <v>27.41</v>
      </c>
      <c r="W501" s="5">
        <v>3086.7086250000002</v>
      </c>
      <c r="AT501" s="5" t="str">
        <f t="shared" si="70"/>
        <v/>
      </c>
      <c r="AV501" s="5" t="str">
        <f t="shared" si="71"/>
        <v/>
      </c>
      <c r="AX501" s="5" t="str">
        <f t="shared" si="72"/>
        <v/>
      </c>
      <c r="AZ501" s="2">
        <v>11.77</v>
      </c>
      <c r="BA501" s="5">
        <f t="shared" si="67"/>
        <v>3086.7086250000002</v>
      </c>
      <c r="BB501" s="11">
        <f t="shared" si="68"/>
        <v>7.1821851198191039E-2</v>
      </c>
      <c r="BC501" s="5">
        <f t="shared" si="69"/>
        <v>71.821851198191041</v>
      </c>
    </row>
    <row r="502" spans="1:55" x14ac:dyDescent="0.3">
      <c r="A502" s="1" t="s">
        <v>276</v>
      </c>
      <c r="B502" s="1" t="s">
        <v>277</v>
      </c>
      <c r="C502" s="1" t="s">
        <v>278</v>
      </c>
      <c r="D502" s="1" t="s">
        <v>61</v>
      </c>
      <c r="E502" s="1" t="s">
        <v>62</v>
      </c>
      <c r="F502" s="1" t="s">
        <v>275</v>
      </c>
      <c r="G502" s="1" t="s">
        <v>240</v>
      </c>
      <c r="H502" s="1" t="s">
        <v>241</v>
      </c>
      <c r="I502" s="2">
        <v>316.2</v>
      </c>
      <c r="J502" s="2">
        <v>38.58</v>
      </c>
      <c r="K502" s="2">
        <f t="shared" si="65"/>
        <v>28.32</v>
      </c>
      <c r="L502" s="2">
        <f t="shared" si="66"/>
        <v>10.25</v>
      </c>
      <c r="V502" s="12">
        <v>28.32</v>
      </c>
      <c r="W502" s="5">
        <v>3189.1860000000001</v>
      </c>
      <c r="AT502" s="5" t="str">
        <f t="shared" si="70"/>
        <v/>
      </c>
      <c r="AV502" s="5" t="str">
        <f t="shared" si="71"/>
        <v/>
      </c>
      <c r="AX502" s="5" t="str">
        <f t="shared" si="72"/>
        <v/>
      </c>
      <c r="AZ502" s="2">
        <v>10.25</v>
      </c>
      <c r="BA502" s="5">
        <f t="shared" si="67"/>
        <v>3189.1860000000001</v>
      </c>
      <c r="BB502" s="11">
        <f t="shared" si="68"/>
        <v>7.4206305214621307E-2</v>
      </c>
      <c r="BC502" s="5">
        <f t="shared" si="69"/>
        <v>74.20630521462131</v>
      </c>
    </row>
    <row r="503" spans="1:55" x14ac:dyDescent="0.3">
      <c r="A503" s="1" t="s">
        <v>276</v>
      </c>
      <c r="B503" s="1" t="s">
        <v>277</v>
      </c>
      <c r="C503" s="1" t="s">
        <v>278</v>
      </c>
      <c r="D503" s="1" t="s">
        <v>61</v>
      </c>
      <c r="E503" s="1" t="s">
        <v>66</v>
      </c>
      <c r="F503" s="1" t="s">
        <v>275</v>
      </c>
      <c r="G503" s="1" t="s">
        <v>240</v>
      </c>
      <c r="H503" s="1" t="s">
        <v>241</v>
      </c>
      <c r="I503" s="2">
        <v>316.2</v>
      </c>
      <c r="J503" s="2">
        <v>38.880000000000003</v>
      </c>
      <c r="K503" s="2">
        <f t="shared" si="65"/>
        <v>34.29</v>
      </c>
      <c r="L503" s="2">
        <f t="shared" si="66"/>
        <v>4.59</v>
      </c>
      <c r="V503" s="12">
        <v>34.29</v>
      </c>
      <c r="W503" s="5">
        <v>3861.4826249999992</v>
      </c>
      <c r="AT503" s="5" t="str">
        <f t="shared" si="70"/>
        <v/>
      </c>
      <c r="AV503" s="5" t="str">
        <f t="shared" si="71"/>
        <v/>
      </c>
      <c r="AX503" s="5" t="str">
        <f t="shared" si="72"/>
        <v/>
      </c>
      <c r="AZ503" s="2">
        <v>4.59</v>
      </c>
      <c r="BA503" s="5">
        <f t="shared" si="67"/>
        <v>3861.4826249999992</v>
      </c>
      <c r="BB503" s="11">
        <f t="shared" si="68"/>
        <v>8.9849371674059458E-2</v>
      </c>
      <c r="BC503" s="5">
        <f t="shared" si="69"/>
        <v>89.849371674059455</v>
      </c>
    </row>
    <row r="504" spans="1:55" x14ac:dyDescent="0.3">
      <c r="A504" s="1" t="s">
        <v>276</v>
      </c>
      <c r="B504" s="1" t="s">
        <v>277</v>
      </c>
      <c r="C504" s="1" t="s">
        <v>278</v>
      </c>
      <c r="D504" s="1" t="s">
        <v>61</v>
      </c>
      <c r="E504" s="1" t="s">
        <v>67</v>
      </c>
      <c r="F504" s="1" t="s">
        <v>275</v>
      </c>
      <c r="G504" s="1" t="s">
        <v>240</v>
      </c>
      <c r="H504" s="1" t="s">
        <v>241</v>
      </c>
      <c r="I504" s="2">
        <v>316.2</v>
      </c>
      <c r="J504" s="2">
        <v>38.75</v>
      </c>
      <c r="K504" s="2">
        <f t="shared" si="65"/>
        <v>37.18</v>
      </c>
      <c r="L504" s="2">
        <f t="shared" si="66"/>
        <v>1.57</v>
      </c>
      <c r="V504" s="12">
        <v>37.18</v>
      </c>
      <c r="W504" s="5">
        <v>4186.932749999999</v>
      </c>
      <c r="AT504" s="5" t="str">
        <f t="shared" si="70"/>
        <v/>
      </c>
      <c r="AV504" s="5" t="str">
        <f t="shared" si="71"/>
        <v/>
      </c>
      <c r="AX504" s="5" t="str">
        <f t="shared" si="72"/>
        <v/>
      </c>
      <c r="AZ504" s="2">
        <v>1.57</v>
      </c>
      <c r="BA504" s="5">
        <f t="shared" si="67"/>
        <v>4186.932749999999</v>
      </c>
      <c r="BB504" s="11">
        <f t="shared" si="68"/>
        <v>9.7421978385579783E-2</v>
      </c>
      <c r="BC504" s="5">
        <f t="shared" si="69"/>
        <v>97.421978385579777</v>
      </c>
    </row>
    <row r="505" spans="1:55" x14ac:dyDescent="0.3">
      <c r="A505" s="1" t="s">
        <v>276</v>
      </c>
      <c r="B505" s="1" t="s">
        <v>277</v>
      </c>
      <c r="C505" s="1" t="s">
        <v>278</v>
      </c>
      <c r="D505" s="1" t="s">
        <v>61</v>
      </c>
      <c r="E505" s="1" t="s">
        <v>68</v>
      </c>
      <c r="F505" s="1" t="s">
        <v>275</v>
      </c>
      <c r="G505" s="1" t="s">
        <v>240</v>
      </c>
      <c r="H505" s="1" t="s">
        <v>241</v>
      </c>
      <c r="I505" s="2">
        <v>316.2</v>
      </c>
      <c r="J505" s="2">
        <v>37.26</v>
      </c>
      <c r="K505" s="2">
        <f t="shared" si="65"/>
        <v>15.03</v>
      </c>
      <c r="L505" s="2">
        <f t="shared" si="66"/>
        <v>22.22</v>
      </c>
      <c r="V505" s="12">
        <v>15.03</v>
      </c>
      <c r="W505" s="5">
        <v>1692.565875</v>
      </c>
      <c r="AT505" s="5" t="str">
        <f t="shared" si="70"/>
        <v/>
      </c>
      <c r="AV505" s="5" t="str">
        <f t="shared" si="71"/>
        <v/>
      </c>
      <c r="AX505" s="5" t="str">
        <f t="shared" si="72"/>
        <v/>
      </c>
      <c r="AZ505" s="2">
        <v>22.22</v>
      </c>
      <c r="BA505" s="5">
        <f t="shared" si="67"/>
        <v>1692.565875</v>
      </c>
      <c r="BB505" s="11">
        <f t="shared" si="68"/>
        <v>3.9382795458183552E-2</v>
      </c>
      <c r="BC505" s="5">
        <f t="shared" si="69"/>
        <v>39.382795458183551</v>
      </c>
    </row>
    <row r="506" spans="1:55" x14ac:dyDescent="0.3">
      <c r="A506" s="1" t="s">
        <v>276</v>
      </c>
      <c r="B506" s="1" t="s">
        <v>277</v>
      </c>
      <c r="C506" s="1" t="s">
        <v>278</v>
      </c>
      <c r="D506" s="1" t="s">
        <v>61</v>
      </c>
      <c r="E506" s="1" t="s">
        <v>74</v>
      </c>
      <c r="F506" s="1" t="s">
        <v>279</v>
      </c>
      <c r="G506" s="1" t="s">
        <v>240</v>
      </c>
      <c r="H506" s="1" t="s">
        <v>241</v>
      </c>
      <c r="I506" s="2">
        <v>316.2</v>
      </c>
      <c r="J506" s="2">
        <v>7.0000000000000007E-2</v>
      </c>
      <c r="K506" s="2">
        <f t="shared" si="65"/>
        <v>7.0000000000000007E-2</v>
      </c>
      <c r="L506" s="2">
        <f t="shared" si="66"/>
        <v>0</v>
      </c>
      <c r="V506" s="12">
        <v>7.0000000000000007E-2</v>
      </c>
      <c r="W506" s="5">
        <v>7.8828749999999994</v>
      </c>
      <c r="AT506" s="5" t="str">
        <f t="shared" si="70"/>
        <v/>
      </c>
      <c r="AV506" s="5" t="str">
        <f t="shared" si="71"/>
        <v/>
      </c>
      <c r="AX506" s="5" t="str">
        <f t="shared" si="72"/>
        <v/>
      </c>
      <c r="BA506" s="5">
        <f t="shared" si="67"/>
        <v>7.8828749999999994</v>
      </c>
      <c r="BB506" s="11">
        <f t="shared" si="68"/>
        <v>1.8341953972540574E-4</v>
      </c>
      <c r="BC506" s="5">
        <f t="shared" si="69"/>
        <v>0.18341953972540576</v>
      </c>
    </row>
    <row r="507" spans="1:55" x14ac:dyDescent="0.3">
      <c r="A507" s="1" t="s">
        <v>276</v>
      </c>
      <c r="B507" s="1" t="s">
        <v>277</v>
      </c>
      <c r="C507" s="1" t="s">
        <v>278</v>
      </c>
      <c r="D507" s="1" t="s">
        <v>61</v>
      </c>
      <c r="E507" s="1" t="s">
        <v>73</v>
      </c>
      <c r="F507" s="1" t="s">
        <v>279</v>
      </c>
      <c r="G507" s="1" t="s">
        <v>240</v>
      </c>
      <c r="H507" s="1" t="s">
        <v>241</v>
      </c>
      <c r="I507" s="2">
        <v>316.2</v>
      </c>
      <c r="J507" s="2">
        <v>7.0000000000000007E-2</v>
      </c>
      <c r="K507" s="2">
        <f t="shared" si="65"/>
        <v>0.05</v>
      </c>
      <c r="L507" s="2">
        <f t="shared" si="66"/>
        <v>0.02</v>
      </c>
      <c r="V507" s="12">
        <v>0.05</v>
      </c>
      <c r="W507" s="5">
        <v>5.6306249999999993</v>
      </c>
      <c r="AT507" s="5" t="str">
        <f t="shared" si="70"/>
        <v/>
      </c>
      <c r="AV507" s="5" t="str">
        <f t="shared" si="71"/>
        <v/>
      </c>
      <c r="AX507" s="5" t="str">
        <f t="shared" si="72"/>
        <v/>
      </c>
      <c r="AZ507" s="2">
        <v>0.02</v>
      </c>
      <c r="BA507" s="5">
        <f t="shared" si="67"/>
        <v>5.6306249999999993</v>
      </c>
      <c r="BB507" s="11">
        <f t="shared" si="68"/>
        <v>1.3101395694671837E-4</v>
      </c>
      <c r="BC507" s="5">
        <f t="shared" si="69"/>
        <v>0.13101395694671839</v>
      </c>
    </row>
    <row r="508" spans="1:55" x14ac:dyDescent="0.3">
      <c r="A508" s="1" t="s">
        <v>280</v>
      </c>
      <c r="B508" s="1" t="s">
        <v>277</v>
      </c>
      <c r="C508" s="1" t="s">
        <v>278</v>
      </c>
      <c r="D508" s="1" t="s">
        <v>61</v>
      </c>
      <c r="E508" s="1" t="s">
        <v>67</v>
      </c>
      <c r="F508" s="1" t="s">
        <v>275</v>
      </c>
      <c r="G508" s="1" t="s">
        <v>240</v>
      </c>
      <c r="H508" s="1" t="s">
        <v>241</v>
      </c>
      <c r="I508" s="2">
        <v>154.96</v>
      </c>
      <c r="J508" s="2">
        <v>7.0000000000000007E-2</v>
      </c>
      <c r="K508" s="2">
        <f t="shared" si="65"/>
        <v>0.06</v>
      </c>
      <c r="L508" s="2">
        <f t="shared" si="66"/>
        <v>0.01</v>
      </c>
      <c r="V508" s="12">
        <v>0.06</v>
      </c>
      <c r="W508" s="5">
        <v>6.7567499999999976</v>
      </c>
      <c r="AT508" s="5" t="str">
        <f t="shared" si="70"/>
        <v/>
      </c>
      <c r="AV508" s="5" t="str">
        <f t="shared" si="71"/>
        <v/>
      </c>
      <c r="AX508" s="5" t="str">
        <f t="shared" si="72"/>
        <v/>
      </c>
      <c r="AZ508" s="2">
        <v>0.01</v>
      </c>
      <c r="BA508" s="5">
        <f t="shared" si="67"/>
        <v>6.7567499999999976</v>
      </c>
      <c r="BB508" s="11">
        <f t="shared" si="68"/>
        <v>1.5721674833606204E-4</v>
      </c>
      <c r="BC508" s="5">
        <f t="shared" si="69"/>
        <v>0.15721674833606206</v>
      </c>
    </row>
    <row r="509" spans="1:55" x14ac:dyDescent="0.3">
      <c r="A509" s="1" t="s">
        <v>280</v>
      </c>
      <c r="B509" s="1" t="s">
        <v>277</v>
      </c>
      <c r="C509" s="1" t="s">
        <v>278</v>
      </c>
      <c r="D509" s="1" t="s">
        <v>61</v>
      </c>
      <c r="E509" s="1" t="s">
        <v>68</v>
      </c>
      <c r="F509" s="1" t="s">
        <v>275</v>
      </c>
      <c r="G509" s="1" t="s">
        <v>240</v>
      </c>
      <c r="H509" s="1" t="s">
        <v>241</v>
      </c>
      <c r="I509" s="2">
        <v>154.96</v>
      </c>
      <c r="J509" s="2">
        <v>7.0000000000000007E-2</v>
      </c>
      <c r="K509" s="2">
        <f t="shared" si="65"/>
        <v>0.04</v>
      </c>
      <c r="L509" s="2">
        <f t="shared" si="66"/>
        <v>0.03</v>
      </c>
      <c r="V509" s="12">
        <v>0.04</v>
      </c>
      <c r="W509" s="5">
        <v>4.5044999999999993</v>
      </c>
      <c r="AT509" s="5" t="str">
        <f t="shared" si="70"/>
        <v/>
      </c>
      <c r="AV509" s="5" t="str">
        <f t="shared" si="71"/>
        <v/>
      </c>
      <c r="AX509" s="5" t="str">
        <f t="shared" si="72"/>
        <v/>
      </c>
      <c r="AZ509" s="2">
        <v>0.03</v>
      </c>
      <c r="BA509" s="5">
        <f t="shared" si="67"/>
        <v>4.5044999999999993</v>
      </c>
      <c r="BB509" s="11">
        <f t="shared" si="68"/>
        <v>1.048111655573747E-4</v>
      </c>
      <c r="BC509" s="5">
        <f t="shared" si="69"/>
        <v>0.10481116555737471</v>
      </c>
    </row>
    <row r="510" spans="1:55" x14ac:dyDescent="0.3">
      <c r="A510" s="1" t="s">
        <v>280</v>
      </c>
      <c r="B510" s="1" t="s">
        <v>277</v>
      </c>
      <c r="C510" s="1" t="s">
        <v>278</v>
      </c>
      <c r="D510" s="1" t="s">
        <v>61</v>
      </c>
      <c r="E510" s="1" t="s">
        <v>69</v>
      </c>
      <c r="F510" s="1" t="s">
        <v>275</v>
      </c>
      <c r="G510" s="1" t="s">
        <v>240</v>
      </c>
      <c r="H510" s="1" t="s">
        <v>241</v>
      </c>
      <c r="I510" s="2">
        <v>154.96</v>
      </c>
      <c r="J510" s="2">
        <v>39.11</v>
      </c>
      <c r="K510" s="2">
        <f t="shared" si="65"/>
        <v>33.24</v>
      </c>
      <c r="L510" s="2">
        <f t="shared" si="66"/>
        <v>5.87</v>
      </c>
      <c r="V510" s="12">
        <v>33.24</v>
      </c>
      <c r="W510" s="5">
        <v>3743.2395000000001</v>
      </c>
      <c r="AT510" s="5" t="str">
        <f t="shared" si="70"/>
        <v/>
      </c>
      <c r="AV510" s="5" t="str">
        <f t="shared" si="71"/>
        <v/>
      </c>
      <c r="AX510" s="5" t="str">
        <f t="shared" si="72"/>
        <v/>
      </c>
      <c r="AZ510" s="2">
        <v>5.87</v>
      </c>
      <c r="BA510" s="5">
        <f t="shared" si="67"/>
        <v>3743.2395000000001</v>
      </c>
      <c r="BB510" s="11">
        <f t="shared" si="68"/>
        <v>8.7098078578178403E-2</v>
      </c>
      <c r="BC510" s="5">
        <f t="shared" si="69"/>
        <v>87.098078578178402</v>
      </c>
    </row>
    <row r="511" spans="1:55" x14ac:dyDescent="0.3">
      <c r="A511" s="1" t="s">
        <v>280</v>
      </c>
      <c r="B511" s="1" t="s">
        <v>277</v>
      </c>
      <c r="C511" s="1" t="s">
        <v>278</v>
      </c>
      <c r="D511" s="1" t="s">
        <v>61</v>
      </c>
      <c r="E511" s="1" t="s">
        <v>70</v>
      </c>
      <c r="F511" s="1" t="s">
        <v>275</v>
      </c>
      <c r="G511" s="1" t="s">
        <v>240</v>
      </c>
      <c r="H511" s="1" t="s">
        <v>241</v>
      </c>
      <c r="I511" s="2">
        <v>154.96</v>
      </c>
      <c r="J511" s="2">
        <v>40.630000000000003</v>
      </c>
      <c r="K511" s="2">
        <f t="shared" si="65"/>
        <v>35.020000000000003</v>
      </c>
      <c r="L511" s="2">
        <f t="shared" si="66"/>
        <v>4.9800000000000004</v>
      </c>
      <c r="V511" s="12">
        <v>35.020000000000003</v>
      </c>
      <c r="W511" s="5">
        <v>3943.68975</v>
      </c>
      <c r="AT511" s="5" t="str">
        <f t="shared" si="70"/>
        <v/>
      </c>
      <c r="AV511" s="5" t="str">
        <f t="shared" si="71"/>
        <v/>
      </c>
      <c r="AX511" s="5" t="str">
        <f t="shared" si="72"/>
        <v/>
      </c>
      <c r="AZ511" s="2">
        <v>4.9800000000000004</v>
      </c>
      <c r="BA511" s="5">
        <f t="shared" si="67"/>
        <v>3943.68975</v>
      </c>
      <c r="BB511" s="11">
        <f t="shared" si="68"/>
        <v>9.176217544548157E-2</v>
      </c>
      <c r="BC511" s="5">
        <f t="shared" si="69"/>
        <v>91.76217544548156</v>
      </c>
    </row>
    <row r="512" spans="1:55" x14ac:dyDescent="0.3">
      <c r="A512" s="1" t="s">
        <v>280</v>
      </c>
      <c r="B512" s="1" t="s">
        <v>277</v>
      </c>
      <c r="C512" s="1" t="s">
        <v>278</v>
      </c>
      <c r="D512" s="1" t="s">
        <v>61</v>
      </c>
      <c r="E512" s="1" t="s">
        <v>71</v>
      </c>
      <c r="F512" s="1" t="s">
        <v>275</v>
      </c>
      <c r="G512" s="1" t="s">
        <v>240</v>
      </c>
      <c r="H512" s="1" t="s">
        <v>241</v>
      </c>
      <c r="I512" s="2">
        <v>154.96</v>
      </c>
      <c r="J512" s="2">
        <v>0.09</v>
      </c>
      <c r="K512" s="2">
        <f t="shared" si="65"/>
        <v>0.09</v>
      </c>
      <c r="L512" s="2">
        <f t="shared" si="66"/>
        <v>0</v>
      </c>
      <c r="V512" s="12">
        <v>0.09</v>
      </c>
      <c r="W512" s="5">
        <v>10.135125</v>
      </c>
      <c r="AT512" s="5" t="str">
        <f t="shared" si="70"/>
        <v/>
      </c>
      <c r="AV512" s="5" t="str">
        <f t="shared" si="71"/>
        <v/>
      </c>
      <c r="AX512" s="5" t="str">
        <f t="shared" si="72"/>
        <v/>
      </c>
      <c r="BA512" s="5">
        <f t="shared" si="67"/>
        <v>10.135125</v>
      </c>
      <c r="BB512" s="11">
        <f t="shared" si="68"/>
        <v>2.3582512250409316E-4</v>
      </c>
      <c r="BC512" s="5">
        <f t="shared" si="69"/>
        <v>0.23582512250409315</v>
      </c>
    </row>
    <row r="513" spans="1:55" x14ac:dyDescent="0.3">
      <c r="A513" s="1" t="s">
        <v>280</v>
      </c>
      <c r="B513" s="1" t="s">
        <v>277</v>
      </c>
      <c r="C513" s="1" t="s">
        <v>278</v>
      </c>
      <c r="D513" s="1" t="s">
        <v>61</v>
      </c>
      <c r="E513" s="1" t="s">
        <v>74</v>
      </c>
      <c r="F513" s="1" t="s">
        <v>275</v>
      </c>
      <c r="G513" s="1" t="s">
        <v>240</v>
      </c>
      <c r="H513" s="1" t="s">
        <v>241</v>
      </c>
      <c r="I513" s="2">
        <v>154.96</v>
      </c>
      <c r="J513" s="2">
        <v>0.08</v>
      </c>
      <c r="K513" s="2">
        <f t="shared" si="65"/>
        <v>0.08</v>
      </c>
      <c r="L513" s="2">
        <f t="shared" si="66"/>
        <v>0</v>
      </c>
      <c r="V513" s="12">
        <v>0.08</v>
      </c>
      <c r="W513" s="5">
        <v>9.0089999999999986</v>
      </c>
      <c r="AT513" s="5" t="str">
        <f t="shared" si="70"/>
        <v/>
      </c>
      <c r="AV513" s="5" t="str">
        <f t="shared" si="71"/>
        <v/>
      </c>
      <c r="AX513" s="5" t="str">
        <f t="shared" si="72"/>
        <v/>
      </c>
      <c r="BA513" s="5">
        <f t="shared" si="67"/>
        <v>9.0089999999999986</v>
      </c>
      <c r="BB513" s="11">
        <f t="shared" si="68"/>
        <v>2.0962233111474941E-4</v>
      </c>
      <c r="BC513" s="5">
        <f t="shared" si="69"/>
        <v>0.20962233111474943</v>
      </c>
    </row>
    <row r="514" spans="1:55" x14ac:dyDescent="0.3">
      <c r="A514" s="1" t="s">
        <v>280</v>
      </c>
      <c r="B514" s="1" t="s">
        <v>277</v>
      </c>
      <c r="C514" s="1" t="s">
        <v>278</v>
      </c>
      <c r="D514" s="1" t="s">
        <v>61</v>
      </c>
      <c r="E514" s="1" t="s">
        <v>75</v>
      </c>
      <c r="F514" s="1" t="s">
        <v>275</v>
      </c>
      <c r="G514" s="1" t="s">
        <v>240</v>
      </c>
      <c r="H514" s="1" t="s">
        <v>241</v>
      </c>
      <c r="I514" s="2">
        <v>154.96</v>
      </c>
      <c r="J514" s="2">
        <v>37.21</v>
      </c>
      <c r="K514" s="2">
        <f t="shared" si="65"/>
        <v>29.84</v>
      </c>
      <c r="L514" s="2">
        <f t="shared" si="66"/>
        <v>7.36</v>
      </c>
      <c r="V514" s="12">
        <v>27.52</v>
      </c>
      <c r="W514" s="5">
        <v>3099.096</v>
      </c>
      <c r="AF514" s="9">
        <v>2.3199999999999998</v>
      </c>
      <c r="AG514" s="5">
        <v>93.725099999999998</v>
      </c>
      <c r="AT514" s="5" t="str">
        <f t="shared" si="70"/>
        <v/>
      </c>
      <c r="AV514" s="5" t="str">
        <f t="shared" si="71"/>
        <v/>
      </c>
      <c r="AX514" s="5" t="str">
        <f t="shared" si="72"/>
        <v/>
      </c>
      <c r="AZ514" s="2">
        <v>7.36</v>
      </c>
      <c r="BA514" s="5">
        <f t="shared" si="67"/>
        <v>3192.8211000000001</v>
      </c>
      <c r="BB514" s="11">
        <f t="shared" si="68"/>
        <v>7.4290887092280891E-2</v>
      </c>
      <c r="BC514" s="5">
        <f t="shared" si="69"/>
        <v>74.290887092280897</v>
      </c>
    </row>
    <row r="515" spans="1:55" x14ac:dyDescent="0.3">
      <c r="A515" s="1" t="s">
        <v>280</v>
      </c>
      <c r="B515" s="1" t="s">
        <v>277</v>
      </c>
      <c r="C515" s="1" t="s">
        <v>278</v>
      </c>
      <c r="D515" s="1" t="s">
        <v>61</v>
      </c>
      <c r="E515" s="1" t="s">
        <v>76</v>
      </c>
      <c r="F515" s="1" t="s">
        <v>275</v>
      </c>
      <c r="G515" s="1" t="s">
        <v>240</v>
      </c>
      <c r="H515" s="1" t="s">
        <v>241</v>
      </c>
      <c r="I515" s="2">
        <v>154.96</v>
      </c>
      <c r="J515" s="2">
        <v>37.07</v>
      </c>
      <c r="K515" s="2">
        <f t="shared" si="65"/>
        <v>37.07</v>
      </c>
      <c r="L515" s="2">
        <f t="shared" si="66"/>
        <v>0</v>
      </c>
      <c r="V515" s="12">
        <v>37.07</v>
      </c>
      <c r="W515" s="5">
        <v>4174.5453749999997</v>
      </c>
      <c r="AT515" s="5" t="str">
        <f t="shared" si="70"/>
        <v/>
      </c>
      <c r="AV515" s="5" t="str">
        <f t="shared" si="71"/>
        <v/>
      </c>
      <c r="AX515" s="5" t="str">
        <f t="shared" si="72"/>
        <v/>
      </c>
      <c r="BA515" s="5">
        <f t="shared" si="67"/>
        <v>4174.5453749999997</v>
      </c>
      <c r="BB515" s="11">
        <f t="shared" si="68"/>
        <v>9.713374768029702E-2</v>
      </c>
      <c r="BC515" s="5">
        <f t="shared" si="69"/>
        <v>97.13374768029702</v>
      </c>
    </row>
    <row r="516" spans="1:55" x14ac:dyDescent="0.3">
      <c r="A516" s="1" t="s">
        <v>281</v>
      </c>
      <c r="B516" s="1" t="s">
        <v>271</v>
      </c>
      <c r="C516" s="1" t="s">
        <v>260</v>
      </c>
      <c r="D516" s="1" t="s">
        <v>61</v>
      </c>
      <c r="E516" s="1" t="s">
        <v>69</v>
      </c>
      <c r="F516" s="1" t="s">
        <v>282</v>
      </c>
      <c r="G516" s="1" t="s">
        <v>64</v>
      </c>
      <c r="H516" s="1" t="s">
        <v>241</v>
      </c>
      <c r="I516" s="2">
        <v>158.24</v>
      </c>
      <c r="J516" s="2">
        <v>0.09</v>
      </c>
      <c r="K516" s="2">
        <f t="shared" ref="K516:K579" si="73">SUM(N516,P516,R516,T516,AB516,AD516,AF516,AH516,AK516,AO516,AQ516,V516,X516,Z516,BD516,AM516)</f>
        <v>0.09</v>
      </c>
      <c r="L516" s="2">
        <f t="shared" ref="L516:L579" si="74">SUM(M516,AJ516,AS516,AU516,AW516,AY516,AZ516)</f>
        <v>0</v>
      </c>
      <c r="V516" s="12">
        <v>0.09</v>
      </c>
      <c r="W516" s="5">
        <v>10.135125</v>
      </c>
      <c r="AT516" s="5" t="str">
        <f t="shared" si="70"/>
        <v/>
      </c>
      <c r="AV516" s="5" t="str">
        <f t="shared" si="71"/>
        <v/>
      </c>
      <c r="AX516" s="5" t="str">
        <f t="shared" si="72"/>
        <v/>
      </c>
      <c r="BA516" s="5">
        <f t="shared" ref="BA516:BA579" si="75">SUM(O516,Q516,S516,U516,AC516,AE516,AG516,AI516,AL516,AP516,AR516,W516,Y516,AA516,BE516,AN516)</f>
        <v>10.135125</v>
      </c>
      <c r="BB516" s="11">
        <f t="shared" ref="BB516:BB579" si="76">(BA516/$BA$2287)*100</f>
        <v>2.3582512250409316E-4</v>
      </c>
      <c r="BC516" s="5">
        <f t="shared" ref="BC516:BC579" si="77">(BB516/100)*$BC$1</f>
        <v>0.23582512250409315</v>
      </c>
    </row>
    <row r="517" spans="1:55" x14ac:dyDescent="0.3">
      <c r="A517" s="1" t="s">
        <v>281</v>
      </c>
      <c r="B517" s="1" t="s">
        <v>271</v>
      </c>
      <c r="C517" s="1" t="s">
        <v>260</v>
      </c>
      <c r="D517" s="1" t="s">
        <v>61</v>
      </c>
      <c r="E517" s="1" t="s">
        <v>76</v>
      </c>
      <c r="F517" s="1" t="s">
        <v>282</v>
      </c>
      <c r="G517" s="1" t="s">
        <v>64</v>
      </c>
      <c r="H517" s="1" t="s">
        <v>241</v>
      </c>
      <c r="I517" s="2">
        <v>158.24</v>
      </c>
      <c r="J517" s="2">
        <v>0.09</v>
      </c>
      <c r="K517" s="2">
        <f t="shared" si="73"/>
        <v>0.09</v>
      </c>
      <c r="L517" s="2">
        <f t="shared" si="74"/>
        <v>0.01</v>
      </c>
      <c r="V517" s="12">
        <v>0.09</v>
      </c>
      <c r="W517" s="5">
        <v>10.135125</v>
      </c>
      <c r="AT517" s="5" t="str">
        <f t="shared" si="70"/>
        <v/>
      </c>
      <c r="AV517" s="5" t="str">
        <f t="shared" si="71"/>
        <v/>
      </c>
      <c r="AX517" s="5" t="str">
        <f t="shared" si="72"/>
        <v/>
      </c>
      <c r="AZ517" s="2">
        <v>0.01</v>
      </c>
      <c r="BA517" s="5">
        <f t="shared" si="75"/>
        <v>10.135125</v>
      </c>
      <c r="BB517" s="11">
        <f t="shared" si="76"/>
        <v>2.3582512250409316E-4</v>
      </c>
      <c r="BC517" s="5">
        <f t="shared" si="77"/>
        <v>0.23582512250409315</v>
      </c>
    </row>
    <row r="518" spans="1:55" x14ac:dyDescent="0.3">
      <c r="A518" s="1" t="s">
        <v>281</v>
      </c>
      <c r="B518" s="1" t="s">
        <v>271</v>
      </c>
      <c r="C518" s="1" t="s">
        <v>260</v>
      </c>
      <c r="D518" s="1" t="s">
        <v>61</v>
      </c>
      <c r="E518" s="1" t="s">
        <v>62</v>
      </c>
      <c r="F518" s="1" t="s">
        <v>279</v>
      </c>
      <c r="G518" s="1" t="s">
        <v>240</v>
      </c>
      <c r="H518" s="1" t="s">
        <v>241</v>
      </c>
      <c r="I518" s="2">
        <v>158.24</v>
      </c>
      <c r="J518" s="2">
        <v>7.0000000000000007E-2</v>
      </c>
      <c r="K518" s="2">
        <f t="shared" si="73"/>
        <v>7.0000000000000007E-2</v>
      </c>
      <c r="L518" s="2">
        <f t="shared" si="74"/>
        <v>0</v>
      </c>
      <c r="V518" s="12">
        <v>7.0000000000000007E-2</v>
      </c>
      <c r="W518" s="5">
        <v>7.8828749999999994</v>
      </c>
      <c r="AT518" s="5" t="str">
        <f t="shared" si="70"/>
        <v/>
      </c>
      <c r="AV518" s="5" t="str">
        <f t="shared" si="71"/>
        <v/>
      </c>
      <c r="AX518" s="5" t="str">
        <f t="shared" si="72"/>
        <v/>
      </c>
      <c r="BA518" s="5">
        <f t="shared" si="75"/>
        <v>7.8828749999999994</v>
      </c>
      <c r="BB518" s="11">
        <f t="shared" si="76"/>
        <v>1.8341953972540574E-4</v>
      </c>
      <c r="BC518" s="5">
        <f t="shared" si="77"/>
        <v>0.18341953972540576</v>
      </c>
    </row>
    <row r="519" spans="1:55" x14ac:dyDescent="0.3">
      <c r="A519" s="1" t="s">
        <v>281</v>
      </c>
      <c r="B519" s="1" t="s">
        <v>271</v>
      </c>
      <c r="C519" s="1" t="s">
        <v>260</v>
      </c>
      <c r="D519" s="1" t="s">
        <v>61</v>
      </c>
      <c r="E519" s="1" t="s">
        <v>66</v>
      </c>
      <c r="F519" s="1" t="s">
        <v>279</v>
      </c>
      <c r="G519" s="1" t="s">
        <v>240</v>
      </c>
      <c r="H519" s="1" t="s">
        <v>241</v>
      </c>
      <c r="I519" s="2">
        <v>158.24</v>
      </c>
      <c r="J519" s="2">
        <v>7.0000000000000007E-2</v>
      </c>
      <c r="K519" s="2">
        <f t="shared" si="73"/>
        <v>7.0000000000000007E-2</v>
      </c>
      <c r="L519" s="2">
        <f t="shared" si="74"/>
        <v>0</v>
      </c>
      <c r="V519" s="12">
        <v>7.0000000000000007E-2</v>
      </c>
      <c r="W519" s="5">
        <v>7.8828749999999994</v>
      </c>
      <c r="AT519" s="5" t="str">
        <f t="shared" si="70"/>
        <v/>
      </c>
      <c r="AV519" s="5" t="str">
        <f t="shared" si="71"/>
        <v/>
      </c>
      <c r="AX519" s="5" t="str">
        <f t="shared" si="72"/>
        <v/>
      </c>
      <c r="BA519" s="5">
        <f t="shared" si="75"/>
        <v>7.8828749999999994</v>
      </c>
      <c r="BB519" s="11">
        <f t="shared" si="76"/>
        <v>1.8341953972540574E-4</v>
      </c>
      <c r="BC519" s="5">
        <f t="shared" si="77"/>
        <v>0.18341953972540576</v>
      </c>
    </row>
    <row r="520" spans="1:55" x14ac:dyDescent="0.3">
      <c r="A520" s="1" t="s">
        <v>281</v>
      </c>
      <c r="B520" s="1" t="s">
        <v>271</v>
      </c>
      <c r="C520" s="1" t="s">
        <v>260</v>
      </c>
      <c r="D520" s="1" t="s">
        <v>61</v>
      </c>
      <c r="E520" s="1" t="s">
        <v>72</v>
      </c>
      <c r="F520" s="1" t="s">
        <v>279</v>
      </c>
      <c r="G520" s="1" t="s">
        <v>240</v>
      </c>
      <c r="H520" s="1" t="s">
        <v>241</v>
      </c>
      <c r="I520" s="2">
        <v>158.24</v>
      </c>
      <c r="J520" s="2">
        <v>38.869999999999997</v>
      </c>
      <c r="K520" s="2">
        <f t="shared" si="73"/>
        <v>38.869999999999997</v>
      </c>
      <c r="L520" s="2">
        <f t="shared" si="74"/>
        <v>0</v>
      </c>
      <c r="V520" s="12">
        <v>38.869999999999997</v>
      </c>
      <c r="W520" s="5">
        <v>4377.2478749999991</v>
      </c>
      <c r="AT520" s="5" t="str">
        <f t="shared" si="70"/>
        <v/>
      </c>
      <c r="AV520" s="5" t="str">
        <f t="shared" si="71"/>
        <v/>
      </c>
      <c r="AX520" s="5" t="str">
        <f t="shared" si="72"/>
        <v/>
      </c>
      <c r="BA520" s="5">
        <f t="shared" si="75"/>
        <v>4377.2478749999991</v>
      </c>
      <c r="BB520" s="11">
        <f t="shared" si="76"/>
        <v>0.10185025013037888</v>
      </c>
      <c r="BC520" s="5">
        <f t="shared" si="77"/>
        <v>101.85025013037888</v>
      </c>
    </row>
    <row r="521" spans="1:55" x14ac:dyDescent="0.3">
      <c r="A521" s="1" t="s">
        <v>281</v>
      </c>
      <c r="B521" s="1" t="s">
        <v>271</v>
      </c>
      <c r="C521" s="1" t="s">
        <v>260</v>
      </c>
      <c r="D521" s="1" t="s">
        <v>61</v>
      </c>
      <c r="E521" s="1" t="s">
        <v>71</v>
      </c>
      <c r="F521" s="1" t="s">
        <v>279</v>
      </c>
      <c r="G521" s="1" t="s">
        <v>240</v>
      </c>
      <c r="H521" s="1" t="s">
        <v>241</v>
      </c>
      <c r="I521" s="2">
        <v>158.24</v>
      </c>
      <c r="J521" s="2">
        <v>39.44</v>
      </c>
      <c r="K521" s="2">
        <f t="shared" si="73"/>
        <v>39.44</v>
      </c>
      <c r="L521" s="2">
        <f t="shared" si="74"/>
        <v>0</v>
      </c>
      <c r="V521" s="12">
        <v>39.44</v>
      </c>
      <c r="W521" s="5">
        <v>4441.436999999999</v>
      </c>
      <c r="AT521" s="5" t="str">
        <f t="shared" si="70"/>
        <v/>
      </c>
      <c r="AV521" s="5" t="str">
        <f t="shared" si="71"/>
        <v/>
      </c>
      <c r="AX521" s="5" t="str">
        <f t="shared" si="72"/>
        <v/>
      </c>
      <c r="BA521" s="5">
        <f t="shared" si="75"/>
        <v>4441.436999999999</v>
      </c>
      <c r="BB521" s="11">
        <f t="shared" si="76"/>
        <v>0.10334380923957145</v>
      </c>
      <c r="BC521" s="5">
        <f t="shared" si="77"/>
        <v>103.34380923957146</v>
      </c>
    </row>
    <row r="522" spans="1:55" x14ac:dyDescent="0.3">
      <c r="A522" s="1" t="s">
        <v>281</v>
      </c>
      <c r="B522" s="1" t="s">
        <v>271</v>
      </c>
      <c r="C522" s="1" t="s">
        <v>260</v>
      </c>
      <c r="D522" s="1" t="s">
        <v>61</v>
      </c>
      <c r="E522" s="1" t="s">
        <v>74</v>
      </c>
      <c r="F522" s="1" t="s">
        <v>279</v>
      </c>
      <c r="G522" s="1" t="s">
        <v>240</v>
      </c>
      <c r="H522" s="1" t="s">
        <v>241</v>
      </c>
      <c r="I522" s="2">
        <v>158.24</v>
      </c>
      <c r="J522" s="2">
        <v>39.799999999999997</v>
      </c>
      <c r="K522" s="2">
        <f t="shared" si="73"/>
        <v>39.799999999999997</v>
      </c>
      <c r="L522" s="2">
        <f t="shared" si="74"/>
        <v>0</v>
      </c>
      <c r="V522" s="12">
        <v>39.799999999999997</v>
      </c>
      <c r="W522" s="5">
        <v>4481.9774999999991</v>
      </c>
      <c r="AT522" s="5" t="str">
        <f t="shared" si="70"/>
        <v/>
      </c>
      <c r="AV522" s="5" t="str">
        <f t="shared" si="71"/>
        <v/>
      </c>
      <c r="AX522" s="5" t="str">
        <f t="shared" si="72"/>
        <v/>
      </c>
      <c r="BA522" s="5">
        <f t="shared" si="75"/>
        <v>4481.9774999999991</v>
      </c>
      <c r="BB522" s="11">
        <f t="shared" si="76"/>
        <v>0.10428710972958782</v>
      </c>
      <c r="BC522" s="5">
        <f t="shared" si="77"/>
        <v>104.28710972958783</v>
      </c>
    </row>
    <row r="523" spans="1:55" x14ac:dyDescent="0.3">
      <c r="A523" s="1" t="s">
        <v>281</v>
      </c>
      <c r="B523" s="1" t="s">
        <v>271</v>
      </c>
      <c r="C523" s="1" t="s">
        <v>260</v>
      </c>
      <c r="D523" s="1" t="s">
        <v>61</v>
      </c>
      <c r="E523" s="1" t="s">
        <v>73</v>
      </c>
      <c r="F523" s="1" t="s">
        <v>279</v>
      </c>
      <c r="G523" s="1" t="s">
        <v>240</v>
      </c>
      <c r="H523" s="1" t="s">
        <v>241</v>
      </c>
      <c r="I523" s="2">
        <v>158.24</v>
      </c>
      <c r="J523" s="2">
        <v>39.799999999999997</v>
      </c>
      <c r="K523" s="2">
        <f t="shared" si="73"/>
        <v>37.74</v>
      </c>
      <c r="L523" s="2">
        <f t="shared" si="74"/>
        <v>2.06</v>
      </c>
      <c r="V523" s="12">
        <v>37.74</v>
      </c>
      <c r="W523" s="5">
        <v>4249.9957499999991</v>
      </c>
      <c r="AT523" s="5" t="str">
        <f t="shared" si="70"/>
        <v/>
      </c>
      <c r="AV523" s="5" t="str">
        <f t="shared" si="71"/>
        <v/>
      </c>
      <c r="AX523" s="5" t="str">
        <f t="shared" si="72"/>
        <v/>
      </c>
      <c r="AZ523" s="2">
        <v>2.06</v>
      </c>
      <c r="BA523" s="5">
        <f t="shared" si="75"/>
        <v>4249.9957499999991</v>
      </c>
      <c r="BB523" s="11">
        <f t="shared" si="76"/>
        <v>9.8889334703383028E-2</v>
      </c>
      <c r="BC523" s="5">
        <f t="shared" si="77"/>
        <v>98.889334703383028</v>
      </c>
    </row>
    <row r="524" spans="1:55" x14ac:dyDescent="0.3">
      <c r="A524" s="1" t="s">
        <v>283</v>
      </c>
      <c r="B524" s="1" t="s">
        <v>271</v>
      </c>
      <c r="C524" s="1" t="s">
        <v>260</v>
      </c>
      <c r="D524" s="1" t="s">
        <v>61</v>
      </c>
      <c r="E524" s="1" t="s">
        <v>94</v>
      </c>
      <c r="F524" s="1" t="s">
        <v>282</v>
      </c>
      <c r="G524" s="1" t="s">
        <v>64</v>
      </c>
      <c r="H524" s="1" t="s">
        <v>241</v>
      </c>
      <c r="I524" s="2">
        <v>79.64</v>
      </c>
      <c r="J524" s="2">
        <v>0.09</v>
      </c>
      <c r="K524" s="2">
        <f t="shared" si="73"/>
        <v>0.09</v>
      </c>
      <c r="L524" s="2">
        <f t="shared" si="74"/>
        <v>0</v>
      </c>
      <c r="V524" s="12">
        <v>0.09</v>
      </c>
      <c r="W524" s="5">
        <v>10.135125</v>
      </c>
      <c r="AT524" s="5" t="str">
        <f t="shared" si="70"/>
        <v/>
      </c>
      <c r="AV524" s="5" t="str">
        <f t="shared" si="71"/>
        <v/>
      </c>
      <c r="AX524" s="5" t="str">
        <f t="shared" si="72"/>
        <v/>
      </c>
      <c r="BA524" s="5">
        <f t="shared" si="75"/>
        <v>10.135125</v>
      </c>
      <c r="BB524" s="11">
        <f t="shared" si="76"/>
        <v>2.3582512250409316E-4</v>
      </c>
      <c r="BC524" s="5">
        <f t="shared" si="77"/>
        <v>0.23582512250409315</v>
      </c>
    </row>
    <row r="525" spans="1:55" x14ac:dyDescent="0.3">
      <c r="A525" s="1" t="s">
        <v>283</v>
      </c>
      <c r="B525" s="1" t="s">
        <v>271</v>
      </c>
      <c r="C525" s="1" t="s">
        <v>260</v>
      </c>
      <c r="D525" s="1" t="s">
        <v>61</v>
      </c>
      <c r="E525" s="1" t="s">
        <v>68</v>
      </c>
      <c r="F525" s="1" t="s">
        <v>282</v>
      </c>
      <c r="G525" s="1" t="s">
        <v>64</v>
      </c>
      <c r="H525" s="1" t="s">
        <v>241</v>
      </c>
      <c r="I525" s="2">
        <v>79.64</v>
      </c>
      <c r="J525" s="2">
        <v>0.09</v>
      </c>
      <c r="K525" s="2">
        <f t="shared" si="73"/>
        <v>0.09</v>
      </c>
      <c r="L525" s="2">
        <f t="shared" si="74"/>
        <v>0</v>
      </c>
      <c r="V525" s="12">
        <v>0.09</v>
      </c>
      <c r="W525" s="5">
        <v>10.135125</v>
      </c>
      <c r="AT525" s="5" t="str">
        <f t="shared" si="70"/>
        <v/>
      </c>
      <c r="AV525" s="5" t="str">
        <f t="shared" si="71"/>
        <v/>
      </c>
      <c r="AX525" s="5" t="str">
        <f t="shared" si="72"/>
        <v/>
      </c>
      <c r="BA525" s="5">
        <f t="shared" si="75"/>
        <v>10.135125</v>
      </c>
      <c r="BB525" s="11">
        <f t="shared" si="76"/>
        <v>2.3582512250409316E-4</v>
      </c>
      <c r="BC525" s="5">
        <f t="shared" si="77"/>
        <v>0.23582512250409315</v>
      </c>
    </row>
    <row r="526" spans="1:55" x14ac:dyDescent="0.3">
      <c r="A526" s="1" t="s">
        <v>283</v>
      </c>
      <c r="B526" s="1" t="s">
        <v>271</v>
      </c>
      <c r="C526" s="1" t="s">
        <v>260</v>
      </c>
      <c r="D526" s="1" t="s">
        <v>61</v>
      </c>
      <c r="E526" s="1" t="s">
        <v>81</v>
      </c>
      <c r="F526" s="1" t="s">
        <v>279</v>
      </c>
      <c r="G526" s="1" t="s">
        <v>240</v>
      </c>
      <c r="H526" s="1" t="s">
        <v>241</v>
      </c>
      <c r="I526" s="2">
        <v>79.64</v>
      </c>
      <c r="J526" s="2">
        <v>39.44</v>
      </c>
      <c r="K526" s="2">
        <f t="shared" si="73"/>
        <v>39.44</v>
      </c>
      <c r="L526" s="2">
        <f t="shared" si="74"/>
        <v>0</v>
      </c>
      <c r="V526" s="12">
        <v>39.44</v>
      </c>
      <c r="W526" s="5">
        <v>4441.436999999999</v>
      </c>
      <c r="AT526" s="5" t="str">
        <f t="shared" si="70"/>
        <v/>
      </c>
      <c r="AV526" s="5" t="str">
        <f t="shared" si="71"/>
        <v/>
      </c>
      <c r="AX526" s="5" t="str">
        <f t="shared" si="72"/>
        <v/>
      </c>
      <c r="BA526" s="5">
        <f t="shared" si="75"/>
        <v>4441.436999999999</v>
      </c>
      <c r="BB526" s="11">
        <f t="shared" si="76"/>
        <v>0.10334380923957145</v>
      </c>
      <c r="BC526" s="5">
        <f t="shared" si="77"/>
        <v>103.34380923957146</v>
      </c>
    </row>
    <row r="527" spans="1:55" x14ac:dyDescent="0.3">
      <c r="A527" s="1" t="s">
        <v>283</v>
      </c>
      <c r="B527" s="1" t="s">
        <v>271</v>
      </c>
      <c r="C527" s="1" t="s">
        <v>260</v>
      </c>
      <c r="D527" s="1" t="s">
        <v>61</v>
      </c>
      <c r="E527" s="1" t="s">
        <v>62</v>
      </c>
      <c r="F527" s="1" t="s">
        <v>279</v>
      </c>
      <c r="G527" s="1" t="s">
        <v>240</v>
      </c>
      <c r="H527" s="1" t="s">
        <v>241</v>
      </c>
      <c r="I527" s="2">
        <v>79.64</v>
      </c>
      <c r="J527" s="2">
        <v>39.369999999999997</v>
      </c>
      <c r="K527" s="2">
        <f t="shared" si="73"/>
        <v>39.369999999999997</v>
      </c>
      <c r="L527" s="2">
        <f t="shared" si="74"/>
        <v>0</v>
      </c>
      <c r="V527" s="12">
        <v>39.369999999999997</v>
      </c>
      <c r="W527" s="5">
        <v>4433.5541249999987</v>
      </c>
      <c r="AT527" s="5" t="str">
        <f t="shared" si="70"/>
        <v/>
      </c>
      <c r="AV527" s="5" t="str">
        <f t="shared" si="71"/>
        <v/>
      </c>
      <c r="AX527" s="5" t="str">
        <f t="shared" si="72"/>
        <v/>
      </c>
      <c r="BA527" s="5">
        <f t="shared" si="75"/>
        <v>4433.5541249999987</v>
      </c>
      <c r="BB527" s="11">
        <f t="shared" si="76"/>
        <v>0.10316038969984603</v>
      </c>
      <c r="BC527" s="5">
        <f t="shared" si="77"/>
        <v>103.16038969984604</v>
      </c>
    </row>
    <row r="528" spans="1:55" x14ac:dyDescent="0.3">
      <c r="A528" s="1" t="s">
        <v>284</v>
      </c>
      <c r="B528" s="1" t="s">
        <v>251</v>
      </c>
      <c r="C528" s="1" t="s">
        <v>273</v>
      </c>
      <c r="D528" s="1" t="s">
        <v>61</v>
      </c>
      <c r="E528" s="1" t="s">
        <v>91</v>
      </c>
      <c r="F528" s="1" t="s">
        <v>279</v>
      </c>
      <c r="G528" s="1" t="s">
        <v>240</v>
      </c>
      <c r="H528" s="1" t="s">
        <v>241</v>
      </c>
      <c r="I528" s="2">
        <v>99.3</v>
      </c>
      <c r="J528" s="2">
        <v>39.33</v>
      </c>
      <c r="K528" s="2">
        <f t="shared" si="73"/>
        <v>39.33</v>
      </c>
      <c r="L528" s="2">
        <f t="shared" si="74"/>
        <v>0</v>
      </c>
      <c r="T528" s="8">
        <v>17.86</v>
      </c>
      <c r="U528" s="5">
        <v>2234.7325000000001</v>
      </c>
      <c r="V528" s="12">
        <v>21.47</v>
      </c>
      <c r="W528" s="5">
        <v>2417.790375</v>
      </c>
      <c r="AT528" s="5" t="str">
        <f t="shared" si="70"/>
        <v/>
      </c>
      <c r="AV528" s="5" t="str">
        <f t="shared" si="71"/>
        <v/>
      </c>
      <c r="AX528" s="5" t="str">
        <f t="shared" si="72"/>
        <v/>
      </c>
      <c r="BA528" s="5">
        <f t="shared" si="75"/>
        <v>4652.5228750000006</v>
      </c>
      <c r="BB528" s="11">
        <f t="shared" si="76"/>
        <v>0.10825537691444068</v>
      </c>
      <c r="BC528" s="5">
        <f t="shared" si="77"/>
        <v>108.25537691444067</v>
      </c>
    </row>
    <row r="529" spans="1:55" x14ac:dyDescent="0.3">
      <c r="A529" s="1" t="s">
        <v>284</v>
      </c>
      <c r="B529" s="1" t="s">
        <v>251</v>
      </c>
      <c r="C529" s="1" t="s">
        <v>273</v>
      </c>
      <c r="D529" s="1" t="s">
        <v>61</v>
      </c>
      <c r="E529" s="1" t="s">
        <v>86</v>
      </c>
      <c r="F529" s="1" t="s">
        <v>279</v>
      </c>
      <c r="G529" s="1" t="s">
        <v>240</v>
      </c>
      <c r="H529" s="1" t="s">
        <v>241</v>
      </c>
      <c r="I529" s="2">
        <v>99.3</v>
      </c>
      <c r="J529" s="2">
        <v>39.58</v>
      </c>
      <c r="K529" s="2">
        <f t="shared" si="73"/>
        <v>39.58</v>
      </c>
      <c r="L529" s="2">
        <f t="shared" si="74"/>
        <v>0</v>
      </c>
      <c r="T529" s="8">
        <v>1.87</v>
      </c>
      <c r="U529" s="5">
        <v>233.98374999999999</v>
      </c>
      <c r="V529" s="12">
        <v>37.71</v>
      </c>
      <c r="W529" s="5">
        <v>4246.6173749999998</v>
      </c>
      <c r="AT529" s="5" t="str">
        <f t="shared" si="70"/>
        <v/>
      </c>
      <c r="AV529" s="5" t="str">
        <f t="shared" si="71"/>
        <v/>
      </c>
      <c r="AX529" s="5" t="str">
        <f t="shared" si="72"/>
        <v/>
      </c>
      <c r="BA529" s="5">
        <f t="shared" si="75"/>
        <v>4480.6011250000001</v>
      </c>
      <c r="BB529" s="11">
        <f t="shared" si="76"/>
        <v>0.10425508409566756</v>
      </c>
      <c r="BC529" s="5">
        <f t="shared" si="77"/>
        <v>104.25508409566756</v>
      </c>
    </row>
    <row r="530" spans="1:55" x14ac:dyDescent="0.3">
      <c r="A530" s="1" t="s">
        <v>284</v>
      </c>
      <c r="B530" s="1" t="s">
        <v>251</v>
      </c>
      <c r="C530" s="1" t="s">
        <v>273</v>
      </c>
      <c r="D530" s="1" t="s">
        <v>61</v>
      </c>
      <c r="E530" s="1" t="s">
        <v>81</v>
      </c>
      <c r="F530" s="1" t="s">
        <v>279</v>
      </c>
      <c r="G530" s="1" t="s">
        <v>240</v>
      </c>
      <c r="H530" s="1" t="s">
        <v>241</v>
      </c>
      <c r="I530" s="2">
        <v>99.3</v>
      </c>
      <c r="J530" s="2">
        <v>0.09</v>
      </c>
      <c r="K530" s="2">
        <f t="shared" si="73"/>
        <v>0.09</v>
      </c>
      <c r="L530" s="2">
        <f t="shared" si="74"/>
        <v>0</v>
      </c>
      <c r="V530" s="12">
        <v>0.09</v>
      </c>
      <c r="W530" s="5">
        <v>10.135125</v>
      </c>
      <c r="AT530" s="5" t="str">
        <f t="shared" si="70"/>
        <v/>
      </c>
      <c r="AV530" s="5" t="str">
        <f t="shared" si="71"/>
        <v/>
      </c>
      <c r="AX530" s="5" t="str">
        <f t="shared" si="72"/>
        <v/>
      </c>
      <c r="BA530" s="5">
        <f t="shared" si="75"/>
        <v>10.135125</v>
      </c>
      <c r="BB530" s="11">
        <f t="shared" si="76"/>
        <v>2.3582512250409316E-4</v>
      </c>
      <c r="BC530" s="5">
        <f t="shared" si="77"/>
        <v>0.23582512250409315</v>
      </c>
    </row>
    <row r="531" spans="1:55" x14ac:dyDescent="0.3">
      <c r="A531" s="1" t="s">
        <v>284</v>
      </c>
      <c r="B531" s="1" t="s">
        <v>251</v>
      </c>
      <c r="C531" s="1" t="s">
        <v>273</v>
      </c>
      <c r="D531" s="1" t="s">
        <v>61</v>
      </c>
      <c r="E531" s="1" t="s">
        <v>62</v>
      </c>
      <c r="F531" s="1" t="s">
        <v>279</v>
      </c>
      <c r="G531" s="1" t="s">
        <v>240</v>
      </c>
      <c r="H531" s="1" t="s">
        <v>241</v>
      </c>
      <c r="I531" s="2">
        <v>99.3</v>
      </c>
      <c r="J531" s="2">
        <v>0.09</v>
      </c>
      <c r="K531" s="2">
        <f t="shared" si="73"/>
        <v>0.09</v>
      </c>
      <c r="L531" s="2">
        <f t="shared" si="74"/>
        <v>0</v>
      </c>
      <c r="V531" s="12">
        <v>0.09</v>
      </c>
      <c r="W531" s="5">
        <v>10.135125</v>
      </c>
      <c r="AT531" s="5" t="str">
        <f t="shared" si="70"/>
        <v/>
      </c>
      <c r="AV531" s="5" t="str">
        <f t="shared" si="71"/>
        <v/>
      </c>
      <c r="AX531" s="5" t="str">
        <f t="shared" si="72"/>
        <v/>
      </c>
      <c r="BA531" s="5">
        <f t="shared" si="75"/>
        <v>10.135125</v>
      </c>
      <c r="BB531" s="11">
        <f t="shared" si="76"/>
        <v>2.3582512250409316E-4</v>
      </c>
      <c r="BC531" s="5">
        <f t="shared" si="77"/>
        <v>0.23582512250409315</v>
      </c>
    </row>
    <row r="532" spans="1:55" x14ac:dyDescent="0.3">
      <c r="A532" s="1" t="s">
        <v>284</v>
      </c>
      <c r="B532" s="1" t="s">
        <v>251</v>
      </c>
      <c r="C532" s="1" t="s">
        <v>273</v>
      </c>
      <c r="D532" s="1" t="s">
        <v>61</v>
      </c>
      <c r="E532" s="1" t="s">
        <v>66</v>
      </c>
      <c r="F532" s="1" t="s">
        <v>279</v>
      </c>
      <c r="G532" s="1" t="s">
        <v>240</v>
      </c>
      <c r="H532" s="1" t="s">
        <v>241</v>
      </c>
      <c r="I532" s="2">
        <v>99.3</v>
      </c>
      <c r="J532" s="2">
        <v>19.89</v>
      </c>
      <c r="K532" s="2">
        <f t="shared" si="73"/>
        <v>19.89</v>
      </c>
      <c r="L532" s="2">
        <f t="shared" si="74"/>
        <v>0</v>
      </c>
      <c r="V532" s="12">
        <v>19.89</v>
      </c>
      <c r="W532" s="5">
        <v>2239.8626250000002</v>
      </c>
      <c r="AT532" s="5" t="str">
        <f t="shared" si="70"/>
        <v/>
      </c>
      <c r="AV532" s="5" t="str">
        <f t="shared" si="71"/>
        <v/>
      </c>
      <c r="AX532" s="5" t="str">
        <f t="shared" si="72"/>
        <v/>
      </c>
      <c r="BA532" s="5">
        <f t="shared" si="75"/>
        <v>2239.8626250000002</v>
      </c>
      <c r="BB532" s="11">
        <f t="shared" si="76"/>
        <v>5.211735207340458E-2</v>
      </c>
      <c r="BC532" s="5">
        <f t="shared" si="77"/>
        <v>52.117352073404582</v>
      </c>
    </row>
    <row r="533" spans="1:55" x14ac:dyDescent="0.3">
      <c r="A533" s="1" t="s">
        <v>285</v>
      </c>
      <c r="B533" s="1" t="s">
        <v>251</v>
      </c>
      <c r="C533" s="1" t="s">
        <v>273</v>
      </c>
      <c r="D533" s="1" t="s">
        <v>61</v>
      </c>
      <c r="E533" s="1" t="s">
        <v>94</v>
      </c>
      <c r="F533" s="1" t="s">
        <v>279</v>
      </c>
      <c r="G533" s="1" t="s">
        <v>240</v>
      </c>
      <c r="H533" s="1" t="s">
        <v>241</v>
      </c>
      <c r="I533" s="2">
        <v>99.3</v>
      </c>
      <c r="J533" s="2">
        <v>7.0000000000000007E-2</v>
      </c>
      <c r="K533" s="2">
        <f t="shared" si="73"/>
        <v>6.0000000000000005E-2</v>
      </c>
      <c r="L533" s="2">
        <f t="shared" si="74"/>
        <v>0</v>
      </c>
      <c r="T533" s="8">
        <v>0.05</v>
      </c>
      <c r="U533" s="5">
        <v>6.2562500000000014</v>
      </c>
      <c r="V533" s="12">
        <v>0.01</v>
      </c>
      <c r="W533" s="5">
        <v>1.126125</v>
      </c>
      <c r="AT533" s="5" t="str">
        <f t="shared" si="70"/>
        <v/>
      </c>
      <c r="AV533" s="5" t="str">
        <f t="shared" si="71"/>
        <v/>
      </c>
      <c r="AX533" s="5" t="str">
        <f t="shared" si="72"/>
        <v/>
      </c>
      <c r="BA533" s="5">
        <f t="shared" si="75"/>
        <v>7.3823750000000015</v>
      </c>
      <c r="BB533" s="11">
        <f t="shared" si="76"/>
        <v>1.7177385466347526E-4</v>
      </c>
      <c r="BC533" s="5">
        <f t="shared" si="77"/>
        <v>0.17177385466347525</v>
      </c>
    </row>
    <row r="534" spans="1:55" x14ac:dyDescent="0.3">
      <c r="A534" s="1" t="s">
        <v>285</v>
      </c>
      <c r="B534" s="1" t="s">
        <v>251</v>
      </c>
      <c r="C534" s="1" t="s">
        <v>273</v>
      </c>
      <c r="D534" s="1" t="s">
        <v>61</v>
      </c>
      <c r="E534" s="1" t="s">
        <v>91</v>
      </c>
      <c r="F534" s="1" t="s">
        <v>279</v>
      </c>
      <c r="G534" s="1" t="s">
        <v>240</v>
      </c>
      <c r="H534" s="1" t="s">
        <v>241</v>
      </c>
      <c r="I534" s="2">
        <v>99.3</v>
      </c>
      <c r="J534" s="2">
        <v>7.0000000000000007E-2</v>
      </c>
      <c r="K534" s="2">
        <f t="shared" si="73"/>
        <v>7.0000000000000007E-2</v>
      </c>
      <c r="L534" s="2">
        <f t="shared" si="74"/>
        <v>0</v>
      </c>
      <c r="V534" s="12">
        <v>7.0000000000000007E-2</v>
      </c>
      <c r="W534" s="5">
        <v>7.8828749999999994</v>
      </c>
      <c r="AT534" s="5" t="str">
        <f t="shared" si="70"/>
        <v/>
      </c>
      <c r="AV534" s="5" t="str">
        <f t="shared" si="71"/>
        <v/>
      </c>
      <c r="AX534" s="5" t="str">
        <f t="shared" si="72"/>
        <v/>
      </c>
      <c r="BA534" s="5">
        <f t="shared" si="75"/>
        <v>7.8828749999999994</v>
      </c>
      <c r="BB534" s="11">
        <f t="shared" si="76"/>
        <v>1.8341953972540574E-4</v>
      </c>
      <c r="BC534" s="5">
        <f t="shared" si="77"/>
        <v>0.18341953972540576</v>
      </c>
    </row>
    <row r="535" spans="1:55" x14ac:dyDescent="0.3">
      <c r="A535" s="1" t="s">
        <v>285</v>
      </c>
      <c r="B535" s="1" t="s">
        <v>251</v>
      </c>
      <c r="C535" s="1" t="s">
        <v>273</v>
      </c>
      <c r="D535" s="1" t="s">
        <v>61</v>
      </c>
      <c r="E535" s="1" t="s">
        <v>86</v>
      </c>
      <c r="F535" s="1" t="s">
        <v>279</v>
      </c>
      <c r="G535" s="1" t="s">
        <v>240</v>
      </c>
      <c r="H535" s="1" t="s">
        <v>241</v>
      </c>
      <c r="I535" s="2">
        <v>99.3</v>
      </c>
      <c r="J535" s="2">
        <v>0.03</v>
      </c>
      <c r="K535" s="2">
        <f t="shared" si="73"/>
        <v>0.03</v>
      </c>
      <c r="L535" s="2">
        <f t="shared" si="74"/>
        <v>0</v>
      </c>
      <c r="V535" s="12">
        <v>0.03</v>
      </c>
      <c r="W535" s="5">
        <v>3.3783749999999988</v>
      </c>
      <c r="AT535" s="5" t="str">
        <f t="shared" si="70"/>
        <v/>
      </c>
      <c r="AV535" s="5" t="str">
        <f t="shared" si="71"/>
        <v/>
      </c>
      <c r="AX535" s="5" t="str">
        <f t="shared" si="72"/>
        <v/>
      </c>
      <c r="BA535" s="5">
        <f t="shared" si="75"/>
        <v>3.3783749999999988</v>
      </c>
      <c r="BB535" s="11">
        <f t="shared" si="76"/>
        <v>7.8608374168031021E-5</v>
      </c>
      <c r="BC535" s="5">
        <f t="shared" si="77"/>
        <v>7.8608374168031028E-2</v>
      </c>
    </row>
    <row r="536" spans="1:55" x14ac:dyDescent="0.3">
      <c r="A536" s="1" t="s">
        <v>285</v>
      </c>
      <c r="B536" s="1" t="s">
        <v>251</v>
      </c>
      <c r="C536" s="1" t="s">
        <v>273</v>
      </c>
      <c r="D536" s="1" t="s">
        <v>61</v>
      </c>
      <c r="E536" s="1" t="s">
        <v>66</v>
      </c>
      <c r="F536" s="1" t="s">
        <v>279</v>
      </c>
      <c r="G536" s="1" t="s">
        <v>240</v>
      </c>
      <c r="H536" s="1" t="s">
        <v>241</v>
      </c>
      <c r="I536" s="2">
        <v>99.3</v>
      </c>
      <c r="J536" s="2">
        <v>20.079999999999998</v>
      </c>
      <c r="K536" s="2">
        <f t="shared" si="73"/>
        <v>20.079999999999998</v>
      </c>
      <c r="L536" s="2">
        <f t="shared" si="74"/>
        <v>0</v>
      </c>
      <c r="V536" s="12">
        <v>20.079999999999998</v>
      </c>
      <c r="W536" s="5">
        <v>2261.259</v>
      </c>
      <c r="AT536" s="5" t="str">
        <f t="shared" si="70"/>
        <v/>
      </c>
      <c r="AV536" s="5" t="str">
        <f t="shared" si="71"/>
        <v/>
      </c>
      <c r="AX536" s="5" t="str">
        <f t="shared" si="72"/>
        <v/>
      </c>
      <c r="BA536" s="5">
        <f t="shared" si="75"/>
        <v>2261.259</v>
      </c>
      <c r="BB536" s="11">
        <f t="shared" si="76"/>
        <v>5.261520510980211E-2</v>
      </c>
      <c r="BC536" s="5">
        <f t="shared" si="77"/>
        <v>52.615205109802112</v>
      </c>
    </row>
    <row r="537" spans="1:55" x14ac:dyDescent="0.3">
      <c r="A537" s="1" t="s">
        <v>285</v>
      </c>
      <c r="B537" s="1" t="s">
        <v>251</v>
      </c>
      <c r="C537" s="1" t="s">
        <v>273</v>
      </c>
      <c r="D537" s="1" t="s">
        <v>61</v>
      </c>
      <c r="E537" s="1" t="s">
        <v>67</v>
      </c>
      <c r="F537" s="1" t="s">
        <v>279</v>
      </c>
      <c r="G537" s="1" t="s">
        <v>240</v>
      </c>
      <c r="H537" s="1" t="s">
        <v>241</v>
      </c>
      <c r="I537" s="2">
        <v>99.3</v>
      </c>
      <c r="J537" s="2">
        <v>40.03</v>
      </c>
      <c r="K537" s="2">
        <f t="shared" si="73"/>
        <v>40</v>
      </c>
      <c r="L537" s="2">
        <f t="shared" si="74"/>
        <v>0</v>
      </c>
      <c r="T537" s="8">
        <v>7.0000000000000007E-2</v>
      </c>
      <c r="U537" s="5">
        <v>8.7587500000000009</v>
      </c>
      <c r="V537" s="12">
        <v>39.93</v>
      </c>
      <c r="W537" s="5">
        <v>4496.6171249999989</v>
      </c>
      <c r="AT537" s="5" t="str">
        <f t="shared" si="70"/>
        <v/>
      </c>
      <c r="AV537" s="5" t="str">
        <f t="shared" si="71"/>
        <v/>
      </c>
      <c r="AX537" s="5" t="str">
        <f t="shared" si="72"/>
        <v/>
      </c>
      <c r="BA537" s="5">
        <f t="shared" si="75"/>
        <v>4505.3758749999988</v>
      </c>
      <c r="BB537" s="11">
        <f t="shared" si="76"/>
        <v>0.10483154550623307</v>
      </c>
      <c r="BC537" s="5">
        <f t="shared" si="77"/>
        <v>104.83154550623307</v>
      </c>
    </row>
    <row r="538" spans="1:55" x14ac:dyDescent="0.3">
      <c r="A538" s="1" t="s">
        <v>285</v>
      </c>
      <c r="B538" s="1" t="s">
        <v>251</v>
      </c>
      <c r="C538" s="1" t="s">
        <v>273</v>
      </c>
      <c r="D538" s="1" t="s">
        <v>61</v>
      </c>
      <c r="E538" s="1" t="s">
        <v>68</v>
      </c>
      <c r="F538" s="1" t="s">
        <v>279</v>
      </c>
      <c r="G538" s="1" t="s">
        <v>240</v>
      </c>
      <c r="H538" s="1" t="s">
        <v>241</v>
      </c>
      <c r="I538" s="2">
        <v>99.3</v>
      </c>
      <c r="J538" s="2">
        <v>38.630000000000003</v>
      </c>
      <c r="K538" s="2">
        <f t="shared" si="73"/>
        <v>38.629999999999995</v>
      </c>
      <c r="L538" s="2">
        <f t="shared" si="74"/>
        <v>0</v>
      </c>
      <c r="T538" s="8">
        <v>25.56</v>
      </c>
      <c r="U538" s="5">
        <v>3198.1950000000002</v>
      </c>
      <c r="V538" s="12">
        <v>13.07</v>
      </c>
      <c r="W538" s="5">
        <v>1471.8453750000001</v>
      </c>
      <c r="AT538" s="5" t="str">
        <f t="shared" si="70"/>
        <v/>
      </c>
      <c r="AV538" s="5" t="str">
        <f t="shared" si="71"/>
        <v/>
      </c>
      <c r="AX538" s="5" t="str">
        <f t="shared" si="72"/>
        <v/>
      </c>
      <c r="BA538" s="5">
        <f t="shared" si="75"/>
        <v>4670.0403750000005</v>
      </c>
      <c r="BB538" s="11">
        <f t="shared" si="76"/>
        <v>0.10866297589160825</v>
      </c>
      <c r="BC538" s="5">
        <f t="shared" si="77"/>
        <v>108.66297589160826</v>
      </c>
    </row>
    <row r="539" spans="1:55" x14ac:dyDescent="0.3">
      <c r="A539" s="1" t="s">
        <v>286</v>
      </c>
      <c r="B539" s="1" t="s">
        <v>271</v>
      </c>
      <c r="C539" s="1" t="s">
        <v>260</v>
      </c>
      <c r="D539" s="1" t="s">
        <v>61</v>
      </c>
      <c r="E539" s="1" t="s">
        <v>94</v>
      </c>
      <c r="F539" s="1" t="s">
        <v>279</v>
      </c>
      <c r="G539" s="1" t="s">
        <v>240</v>
      </c>
      <c r="H539" s="1" t="s">
        <v>241</v>
      </c>
      <c r="I539" s="2">
        <v>39</v>
      </c>
      <c r="J539" s="2">
        <v>37.979999999999997</v>
      </c>
      <c r="K539" s="2">
        <f t="shared" si="73"/>
        <v>37.99</v>
      </c>
      <c r="L539" s="2">
        <f t="shared" si="74"/>
        <v>0</v>
      </c>
      <c r="T539" s="8">
        <v>36.03</v>
      </c>
      <c r="U539" s="5">
        <v>4508.2537499999999</v>
      </c>
      <c r="V539" s="12">
        <v>1.96</v>
      </c>
      <c r="W539" s="5">
        <v>220.72049999999999</v>
      </c>
      <c r="AT539" s="5" t="str">
        <f t="shared" si="70"/>
        <v/>
      </c>
      <c r="AV539" s="5" t="str">
        <f t="shared" si="71"/>
        <v/>
      </c>
      <c r="AX539" s="5" t="str">
        <f t="shared" si="72"/>
        <v/>
      </c>
      <c r="BA539" s="5">
        <f t="shared" si="75"/>
        <v>4728.9742500000002</v>
      </c>
      <c r="BB539" s="11">
        <f t="shared" si="76"/>
        <v>0.11003425530765057</v>
      </c>
      <c r="BC539" s="5">
        <f t="shared" si="77"/>
        <v>110.03425530765057</v>
      </c>
    </row>
    <row r="540" spans="1:55" x14ac:dyDescent="0.3">
      <c r="A540" s="1" t="s">
        <v>286</v>
      </c>
      <c r="B540" s="1" t="s">
        <v>271</v>
      </c>
      <c r="C540" s="1" t="s">
        <v>260</v>
      </c>
      <c r="D540" s="1" t="s">
        <v>61</v>
      </c>
      <c r="E540" s="1" t="s">
        <v>91</v>
      </c>
      <c r="F540" s="1" t="s">
        <v>279</v>
      </c>
      <c r="G540" s="1" t="s">
        <v>240</v>
      </c>
      <c r="H540" s="1" t="s">
        <v>241</v>
      </c>
      <c r="I540" s="2">
        <v>39</v>
      </c>
      <c r="J540" s="2">
        <v>0.09</v>
      </c>
      <c r="K540" s="2">
        <f t="shared" si="73"/>
        <v>9.0000000000000011E-2</v>
      </c>
      <c r="L540" s="2">
        <f t="shared" si="74"/>
        <v>0</v>
      </c>
      <c r="T540" s="8">
        <v>7.0000000000000007E-2</v>
      </c>
      <c r="U540" s="5">
        <v>8.7587500000000009</v>
      </c>
      <c r="V540" s="12">
        <v>0.02</v>
      </c>
      <c r="W540" s="5">
        <v>2.2522500000000001</v>
      </c>
      <c r="AT540" s="5" t="str">
        <f t="shared" si="70"/>
        <v/>
      </c>
      <c r="AV540" s="5" t="str">
        <f t="shared" si="71"/>
        <v/>
      </c>
      <c r="AX540" s="5" t="str">
        <f t="shared" si="72"/>
        <v/>
      </c>
      <c r="BA540" s="5">
        <f t="shared" si="75"/>
        <v>11.011000000000001</v>
      </c>
      <c r="BB540" s="11">
        <f t="shared" si="76"/>
        <v>2.5620507136247156E-4</v>
      </c>
      <c r="BC540" s="5">
        <f t="shared" si="77"/>
        <v>0.25620507136247156</v>
      </c>
    </row>
    <row r="541" spans="1:55" x14ac:dyDescent="0.3">
      <c r="A541" s="1" t="s">
        <v>287</v>
      </c>
      <c r="B541" s="1" t="s">
        <v>271</v>
      </c>
      <c r="C541" s="1" t="s">
        <v>260</v>
      </c>
      <c r="D541" s="1" t="s">
        <v>61</v>
      </c>
      <c r="E541" s="1" t="s">
        <v>67</v>
      </c>
      <c r="F541" s="1" t="s">
        <v>279</v>
      </c>
      <c r="G541" s="1" t="s">
        <v>240</v>
      </c>
      <c r="H541" s="1" t="s">
        <v>241</v>
      </c>
      <c r="I541" s="2">
        <v>158</v>
      </c>
      <c r="J541" s="2">
        <v>7.0000000000000007E-2</v>
      </c>
      <c r="K541" s="2">
        <f t="shared" si="73"/>
        <v>7.0000000000000007E-2</v>
      </c>
      <c r="L541" s="2">
        <f t="shared" si="74"/>
        <v>0</v>
      </c>
      <c r="V541" s="12">
        <v>7.0000000000000007E-2</v>
      </c>
      <c r="W541" s="5">
        <v>7.8828749999999994</v>
      </c>
      <c r="AT541" s="5" t="str">
        <f t="shared" si="70"/>
        <v/>
      </c>
      <c r="AV541" s="5" t="str">
        <f t="shared" si="71"/>
        <v/>
      </c>
      <c r="AX541" s="5" t="str">
        <f t="shared" si="72"/>
        <v/>
      </c>
      <c r="BA541" s="5">
        <f t="shared" si="75"/>
        <v>7.8828749999999994</v>
      </c>
      <c r="BB541" s="11">
        <f t="shared" si="76"/>
        <v>1.8341953972540574E-4</v>
      </c>
      <c r="BC541" s="5">
        <f t="shared" si="77"/>
        <v>0.18341953972540576</v>
      </c>
    </row>
    <row r="542" spans="1:55" x14ac:dyDescent="0.3">
      <c r="A542" s="1" t="s">
        <v>287</v>
      </c>
      <c r="B542" s="1" t="s">
        <v>271</v>
      </c>
      <c r="C542" s="1" t="s">
        <v>260</v>
      </c>
      <c r="D542" s="1" t="s">
        <v>61</v>
      </c>
      <c r="E542" s="1" t="s">
        <v>68</v>
      </c>
      <c r="F542" s="1" t="s">
        <v>279</v>
      </c>
      <c r="G542" s="1" t="s">
        <v>240</v>
      </c>
      <c r="H542" s="1" t="s">
        <v>241</v>
      </c>
      <c r="I542" s="2">
        <v>158</v>
      </c>
      <c r="J542" s="2">
        <v>7.0000000000000007E-2</v>
      </c>
      <c r="K542" s="2">
        <f t="shared" si="73"/>
        <v>7.0000000000000007E-2</v>
      </c>
      <c r="L542" s="2">
        <f t="shared" si="74"/>
        <v>0</v>
      </c>
      <c r="V542" s="12">
        <v>7.0000000000000007E-2</v>
      </c>
      <c r="W542" s="5">
        <v>7.8828749999999994</v>
      </c>
      <c r="AT542" s="5" t="str">
        <f t="shared" si="70"/>
        <v/>
      </c>
      <c r="AV542" s="5" t="str">
        <f t="shared" si="71"/>
        <v/>
      </c>
      <c r="AX542" s="5" t="str">
        <f t="shared" si="72"/>
        <v/>
      </c>
      <c r="BA542" s="5">
        <f t="shared" si="75"/>
        <v>7.8828749999999994</v>
      </c>
      <c r="BB542" s="11">
        <f t="shared" si="76"/>
        <v>1.8341953972540574E-4</v>
      </c>
      <c r="BC542" s="5">
        <f t="shared" si="77"/>
        <v>0.18341953972540576</v>
      </c>
    </row>
    <row r="543" spans="1:55" x14ac:dyDescent="0.3">
      <c r="A543" s="1" t="s">
        <v>287</v>
      </c>
      <c r="B543" s="1" t="s">
        <v>271</v>
      </c>
      <c r="C543" s="1" t="s">
        <v>260</v>
      </c>
      <c r="D543" s="1" t="s">
        <v>61</v>
      </c>
      <c r="E543" s="1" t="s">
        <v>71</v>
      </c>
      <c r="F543" s="1" t="s">
        <v>279</v>
      </c>
      <c r="G543" s="1" t="s">
        <v>240</v>
      </c>
      <c r="H543" s="1" t="s">
        <v>241</v>
      </c>
      <c r="I543" s="2">
        <v>158</v>
      </c>
      <c r="J543" s="2">
        <v>0.09</v>
      </c>
      <c r="K543" s="2">
        <f t="shared" si="73"/>
        <v>0.09</v>
      </c>
      <c r="L543" s="2">
        <f t="shared" si="74"/>
        <v>0</v>
      </c>
      <c r="V543" s="12">
        <v>0.09</v>
      </c>
      <c r="W543" s="5">
        <v>10.135125</v>
      </c>
      <c r="AT543" s="5" t="str">
        <f t="shared" si="70"/>
        <v/>
      </c>
      <c r="AV543" s="5" t="str">
        <f t="shared" si="71"/>
        <v/>
      </c>
      <c r="AX543" s="5" t="str">
        <f t="shared" si="72"/>
        <v/>
      </c>
      <c r="BA543" s="5">
        <f t="shared" si="75"/>
        <v>10.135125</v>
      </c>
      <c r="BB543" s="11">
        <f t="shared" si="76"/>
        <v>2.3582512250409316E-4</v>
      </c>
      <c r="BC543" s="5">
        <f t="shared" si="77"/>
        <v>0.23582512250409315</v>
      </c>
    </row>
    <row r="544" spans="1:55" x14ac:dyDescent="0.3">
      <c r="A544" s="1" t="s">
        <v>287</v>
      </c>
      <c r="B544" s="1" t="s">
        <v>271</v>
      </c>
      <c r="C544" s="1" t="s">
        <v>260</v>
      </c>
      <c r="D544" s="1" t="s">
        <v>61</v>
      </c>
      <c r="E544" s="1" t="s">
        <v>70</v>
      </c>
      <c r="F544" s="1" t="s">
        <v>279</v>
      </c>
      <c r="G544" s="1" t="s">
        <v>240</v>
      </c>
      <c r="H544" s="1" t="s">
        <v>241</v>
      </c>
      <c r="I544" s="2">
        <v>158</v>
      </c>
      <c r="J544" s="2">
        <v>39.81</v>
      </c>
      <c r="K544" s="2">
        <f t="shared" si="73"/>
        <v>39.81</v>
      </c>
      <c r="L544" s="2">
        <f t="shared" si="74"/>
        <v>0</v>
      </c>
      <c r="V544" s="12">
        <v>39.81</v>
      </c>
      <c r="W544" s="5">
        <v>4483.1036249999997</v>
      </c>
      <c r="AT544" s="5" t="str">
        <f t="shared" si="70"/>
        <v/>
      </c>
      <c r="AV544" s="5" t="str">
        <f t="shared" si="71"/>
        <v/>
      </c>
      <c r="AX544" s="5" t="str">
        <f t="shared" si="72"/>
        <v/>
      </c>
      <c r="BA544" s="5">
        <f t="shared" si="75"/>
        <v>4483.1036249999997</v>
      </c>
      <c r="BB544" s="11">
        <f t="shared" si="76"/>
        <v>0.1043133125209772</v>
      </c>
      <c r="BC544" s="5">
        <f t="shared" si="77"/>
        <v>104.31331252097719</v>
      </c>
    </row>
    <row r="545" spans="1:55" x14ac:dyDescent="0.3">
      <c r="A545" s="1" t="s">
        <v>287</v>
      </c>
      <c r="B545" s="1" t="s">
        <v>271</v>
      </c>
      <c r="C545" s="1" t="s">
        <v>260</v>
      </c>
      <c r="D545" s="1" t="s">
        <v>61</v>
      </c>
      <c r="E545" s="1" t="s">
        <v>69</v>
      </c>
      <c r="F545" s="1" t="s">
        <v>279</v>
      </c>
      <c r="G545" s="1" t="s">
        <v>240</v>
      </c>
      <c r="H545" s="1" t="s">
        <v>241</v>
      </c>
      <c r="I545" s="2">
        <v>158</v>
      </c>
      <c r="J545" s="2">
        <v>38.42</v>
      </c>
      <c r="K545" s="2">
        <f t="shared" si="73"/>
        <v>38.42</v>
      </c>
      <c r="L545" s="2">
        <f t="shared" si="74"/>
        <v>0</v>
      </c>
      <c r="V545" s="12">
        <v>38.42</v>
      </c>
      <c r="W545" s="5">
        <v>4326.5722499999993</v>
      </c>
      <c r="AT545" s="5" t="str">
        <f t="shared" si="70"/>
        <v/>
      </c>
      <c r="AV545" s="5" t="str">
        <f t="shared" si="71"/>
        <v/>
      </c>
      <c r="AX545" s="5" t="str">
        <f t="shared" si="72"/>
        <v/>
      </c>
      <c r="BA545" s="5">
        <f t="shared" si="75"/>
        <v>4326.5722499999993</v>
      </c>
      <c r="BB545" s="11">
        <f t="shared" si="76"/>
        <v>0.1006711245178584</v>
      </c>
      <c r="BC545" s="5">
        <f t="shared" si="77"/>
        <v>100.6711245178584</v>
      </c>
    </row>
    <row r="546" spans="1:55" x14ac:dyDescent="0.3">
      <c r="A546" s="1" t="s">
        <v>287</v>
      </c>
      <c r="B546" s="1" t="s">
        <v>271</v>
      </c>
      <c r="C546" s="1" t="s">
        <v>260</v>
      </c>
      <c r="D546" s="1" t="s">
        <v>61</v>
      </c>
      <c r="E546" s="1" t="s">
        <v>76</v>
      </c>
      <c r="F546" s="1" t="s">
        <v>279</v>
      </c>
      <c r="G546" s="1" t="s">
        <v>240</v>
      </c>
      <c r="H546" s="1" t="s">
        <v>241</v>
      </c>
      <c r="I546" s="2">
        <v>158</v>
      </c>
      <c r="J546" s="2">
        <v>37.869999999999997</v>
      </c>
      <c r="K546" s="2">
        <f t="shared" si="73"/>
        <v>33.79</v>
      </c>
      <c r="L546" s="2">
        <f t="shared" si="74"/>
        <v>4.07</v>
      </c>
      <c r="V546" s="12">
        <v>33.79</v>
      </c>
      <c r="W546" s="5">
        <v>3805.176375</v>
      </c>
      <c r="AT546" s="5" t="str">
        <f t="shared" si="70"/>
        <v/>
      </c>
      <c r="AV546" s="5" t="str">
        <f t="shared" si="71"/>
        <v/>
      </c>
      <c r="AX546" s="5" t="str">
        <f t="shared" si="72"/>
        <v/>
      </c>
      <c r="AZ546" s="2">
        <v>4.07</v>
      </c>
      <c r="BA546" s="5">
        <f t="shared" si="75"/>
        <v>3805.176375</v>
      </c>
      <c r="BB546" s="11">
        <f t="shared" si="76"/>
        <v>8.8539232104592303E-2</v>
      </c>
      <c r="BC546" s="5">
        <f t="shared" si="77"/>
        <v>88.539232104592301</v>
      </c>
    </row>
    <row r="547" spans="1:55" x14ac:dyDescent="0.3">
      <c r="A547" s="1" t="s">
        <v>287</v>
      </c>
      <c r="B547" s="1" t="s">
        <v>271</v>
      </c>
      <c r="C547" s="1" t="s">
        <v>260</v>
      </c>
      <c r="D547" s="1" t="s">
        <v>61</v>
      </c>
      <c r="E547" s="1" t="s">
        <v>75</v>
      </c>
      <c r="F547" s="1" t="s">
        <v>279</v>
      </c>
      <c r="G547" s="1" t="s">
        <v>240</v>
      </c>
      <c r="H547" s="1" t="s">
        <v>241</v>
      </c>
      <c r="I547" s="2">
        <v>158</v>
      </c>
      <c r="J547" s="2">
        <v>39.549999999999997</v>
      </c>
      <c r="K547" s="2">
        <f t="shared" si="73"/>
        <v>39.549999999999997</v>
      </c>
      <c r="L547" s="2">
        <f t="shared" si="74"/>
        <v>0</v>
      </c>
      <c r="V547" s="12">
        <v>39.549999999999997</v>
      </c>
      <c r="W547" s="5">
        <v>4453.8243749999992</v>
      </c>
      <c r="AT547" s="5" t="str">
        <f t="shared" si="70"/>
        <v/>
      </c>
      <c r="AV547" s="5" t="str">
        <f t="shared" si="71"/>
        <v/>
      </c>
      <c r="AX547" s="5" t="str">
        <f t="shared" si="72"/>
        <v/>
      </c>
      <c r="BA547" s="5">
        <f t="shared" si="75"/>
        <v>4453.8243749999992</v>
      </c>
      <c r="BB547" s="11">
        <f t="shared" si="76"/>
        <v>0.10363203994485425</v>
      </c>
      <c r="BC547" s="5">
        <f t="shared" si="77"/>
        <v>103.63203994485424</v>
      </c>
    </row>
    <row r="548" spans="1:55" x14ac:dyDescent="0.3">
      <c r="A548" s="1" t="s">
        <v>287</v>
      </c>
      <c r="B548" s="1" t="s">
        <v>271</v>
      </c>
      <c r="C548" s="1" t="s">
        <v>260</v>
      </c>
      <c r="D548" s="1" t="s">
        <v>61</v>
      </c>
      <c r="E548" s="1" t="s">
        <v>74</v>
      </c>
      <c r="F548" s="1" t="s">
        <v>279</v>
      </c>
      <c r="G548" s="1" t="s">
        <v>240</v>
      </c>
      <c r="H548" s="1" t="s">
        <v>241</v>
      </c>
      <c r="I548" s="2">
        <v>158</v>
      </c>
      <c r="J548" s="2">
        <v>0.09</v>
      </c>
      <c r="K548" s="2">
        <f t="shared" si="73"/>
        <v>0.09</v>
      </c>
      <c r="L548" s="2">
        <f t="shared" si="74"/>
        <v>0</v>
      </c>
      <c r="V548" s="12">
        <v>0.09</v>
      </c>
      <c r="W548" s="5">
        <v>10.135125</v>
      </c>
      <c r="AT548" s="5" t="str">
        <f t="shared" si="70"/>
        <v/>
      </c>
      <c r="AV548" s="5" t="str">
        <f t="shared" si="71"/>
        <v/>
      </c>
      <c r="AX548" s="5" t="str">
        <f t="shared" si="72"/>
        <v/>
      </c>
      <c r="BA548" s="5">
        <f t="shared" si="75"/>
        <v>10.135125</v>
      </c>
      <c r="BB548" s="11">
        <f t="shared" si="76"/>
        <v>2.3582512250409316E-4</v>
      </c>
      <c r="BC548" s="5">
        <f t="shared" si="77"/>
        <v>0.23582512250409315</v>
      </c>
    </row>
    <row r="549" spans="1:55" x14ac:dyDescent="0.3">
      <c r="A549" s="1" t="s">
        <v>288</v>
      </c>
      <c r="B549" s="1" t="s">
        <v>289</v>
      </c>
      <c r="C549" s="1" t="s">
        <v>290</v>
      </c>
      <c r="D549" s="1" t="s">
        <v>291</v>
      </c>
      <c r="E549" s="1" t="s">
        <v>62</v>
      </c>
      <c r="F549" s="1" t="s">
        <v>292</v>
      </c>
      <c r="G549" s="1" t="s">
        <v>240</v>
      </c>
      <c r="H549" s="1" t="s">
        <v>241</v>
      </c>
      <c r="I549" s="2">
        <v>158.80000000000001</v>
      </c>
      <c r="J549" s="2">
        <v>7.0000000000000007E-2</v>
      </c>
      <c r="K549" s="2">
        <f t="shared" si="73"/>
        <v>7.0000000000000007E-2</v>
      </c>
      <c r="L549" s="2">
        <f t="shared" si="74"/>
        <v>0</v>
      </c>
      <c r="T549" s="8">
        <v>7.0000000000000007E-2</v>
      </c>
      <c r="U549" s="5">
        <v>8.7587500000000009</v>
      </c>
      <c r="AT549" s="5" t="str">
        <f t="shared" si="70"/>
        <v/>
      </c>
      <c r="AV549" s="5" t="str">
        <f t="shared" si="71"/>
        <v/>
      </c>
      <c r="AX549" s="5" t="str">
        <f t="shared" si="72"/>
        <v/>
      </c>
      <c r="BA549" s="5">
        <f t="shared" si="75"/>
        <v>8.7587500000000009</v>
      </c>
      <c r="BB549" s="11">
        <f t="shared" si="76"/>
        <v>2.0379948858378419E-4</v>
      </c>
      <c r="BC549" s="5">
        <f t="shared" si="77"/>
        <v>0.20379948858378419</v>
      </c>
    </row>
    <row r="550" spans="1:55" x14ac:dyDescent="0.3">
      <c r="A550" s="1" t="s">
        <v>288</v>
      </c>
      <c r="B550" s="1" t="s">
        <v>289</v>
      </c>
      <c r="C550" s="1" t="s">
        <v>290</v>
      </c>
      <c r="D550" s="1" t="s">
        <v>291</v>
      </c>
      <c r="E550" s="1" t="s">
        <v>66</v>
      </c>
      <c r="F550" s="1" t="s">
        <v>292</v>
      </c>
      <c r="G550" s="1" t="s">
        <v>240</v>
      </c>
      <c r="H550" s="1" t="s">
        <v>241</v>
      </c>
      <c r="I550" s="2">
        <v>158.80000000000001</v>
      </c>
      <c r="J550" s="2">
        <v>7.0000000000000007E-2</v>
      </c>
      <c r="K550" s="2">
        <f t="shared" si="73"/>
        <v>7.0000000000000007E-2</v>
      </c>
      <c r="L550" s="2">
        <f t="shared" si="74"/>
        <v>0</v>
      </c>
      <c r="T550" s="8">
        <v>7.0000000000000007E-2</v>
      </c>
      <c r="U550" s="5">
        <v>8.7587500000000009</v>
      </c>
      <c r="AT550" s="5" t="str">
        <f t="shared" si="70"/>
        <v/>
      </c>
      <c r="AV550" s="5" t="str">
        <f t="shared" si="71"/>
        <v/>
      </c>
      <c r="AX550" s="5" t="str">
        <f t="shared" si="72"/>
        <v/>
      </c>
      <c r="BA550" s="5">
        <f t="shared" si="75"/>
        <v>8.7587500000000009</v>
      </c>
      <c r="BB550" s="11">
        <f t="shared" si="76"/>
        <v>2.0379948858378419E-4</v>
      </c>
      <c r="BC550" s="5">
        <f t="shared" si="77"/>
        <v>0.20379948858378419</v>
      </c>
    </row>
    <row r="551" spans="1:55" x14ac:dyDescent="0.3">
      <c r="A551" s="1" t="s">
        <v>288</v>
      </c>
      <c r="B551" s="1" t="s">
        <v>289</v>
      </c>
      <c r="C551" s="1" t="s">
        <v>290</v>
      </c>
      <c r="D551" s="1" t="s">
        <v>291</v>
      </c>
      <c r="E551" s="1" t="s">
        <v>71</v>
      </c>
      <c r="F551" s="1" t="s">
        <v>292</v>
      </c>
      <c r="G551" s="1" t="s">
        <v>240</v>
      </c>
      <c r="H551" s="1" t="s">
        <v>241</v>
      </c>
      <c r="I551" s="2">
        <v>158.80000000000001</v>
      </c>
      <c r="J551" s="2">
        <v>39.159999999999997</v>
      </c>
      <c r="K551" s="2">
        <f t="shared" si="73"/>
        <v>39.159999999999997</v>
      </c>
      <c r="L551" s="2">
        <f t="shared" si="74"/>
        <v>0</v>
      </c>
      <c r="T551" s="8">
        <v>39.159999999999997</v>
      </c>
      <c r="U551" s="5">
        <v>4899.8950000000004</v>
      </c>
      <c r="AT551" s="5" t="str">
        <f t="shared" si="70"/>
        <v/>
      </c>
      <c r="AV551" s="5" t="str">
        <f t="shared" si="71"/>
        <v/>
      </c>
      <c r="AX551" s="5" t="str">
        <f t="shared" si="72"/>
        <v/>
      </c>
      <c r="BA551" s="5">
        <f t="shared" si="75"/>
        <v>4899.8950000000004</v>
      </c>
      <c r="BB551" s="11">
        <f t="shared" si="76"/>
        <v>0.11401125675629985</v>
      </c>
      <c r="BC551" s="5">
        <f t="shared" si="77"/>
        <v>114.01125675629986</v>
      </c>
    </row>
    <row r="552" spans="1:55" x14ac:dyDescent="0.3">
      <c r="A552" s="1" t="s">
        <v>288</v>
      </c>
      <c r="B552" s="1" t="s">
        <v>289</v>
      </c>
      <c r="C552" s="1" t="s">
        <v>290</v>
      </c>
      <c r="D552" s="1" t="s">
        <v>291</v>
      </c>
      <c r="E552" s="1" t="s">
        <v>72</v>
      </c>
      <c r="F552" s="1" t="s">
        <v>292</v>
      </c>
      <c r="G552" s="1" t="s">
        <v>240</v>
      </c>
      <c r="H552" s="1" t="s">
        <v>241</v>
      </c>
      <c r="I552" s="2">
        <v>158.80000000000001</v>
      </c>
      <c r="J552" s="2">
        <v>38.54</v>
      </c>
      <c r="K552" s="2">
        <f t="shared" si="73"/>
        <v>38.54</v>
      </c>
      <c r="L552" s="2">
        <f t="shared" si="74"/>
        <v>0</v>
      </c>
      <c r="T552" s="8">
        <v>38.54</v>
      </c>
      <c r="U552" s="5">
        <v>4822.3175000000001</v>
      </c>
      <c r="AT552" s="5" t="str">
        <f t="shared" si="70"/>
        <v/>
      </c>
      <c r="AV552" s="5" t="str">
        <f t="shared" si="71"/>
        <v/>
      </c>
      <c r="AX552" s="5" t="str">
        <f t="shared" si="72"/>
        <v/>
      </c>
      <c r="BA552" s="5">
        <f t="shared" si="75"/>
        <v>4822.3175000000001</v>
      </c>
      <c r="BB552" s="11">
        <f t="shared" si="76"/>
        <v>0.11220617557170061</v>
      </c>
      <c r="BC552" s="5">
        <f t="shared" si="77"/>
        <v>112.20617557170061</v>
      </c>
    </row>
    <row r="553" spans="1:55" x14ac:dyDescent="0.3">
      <c r="A553" s="1" t="s">
        <v>288</v>
      </c>
      <c r="B553" s="1" t="s">
        <v>289</v>
      </c>
      <c r="C553" s="1" t="s">
        <v>290</v>
      </c>
      <c r="D553" s="1" t="s">
        <v>291</v>
      </c>
      <c r="E553" s="1" t="s">
        <v>73</v>
      </c>
      <c r="F553" s="1" t="s">
        <v>292</v>
      </c>
      <c r="G553" s="1" t="s">
        <v>240</v>
      </c>
      <c r="H553" s="1" t="s">
        <v>241</v>
      </c>
      <c r="I553" s="2">
        <v>158.80000000000001</v>
      </c>
      <c r="J553" s="2">
        <v>38.81</v>
      </c>
      <c r="K553" s="2">
        <f t="shared" si="73"/>
        <v>38.81</v>
      </c>
      <c r="L553" s="2">
        <f t="shared" si="74"/>
        <v>0</v>
      </c>
      <c r="T553" s="8">
        <v>38.81</v>
      </c>
      <c r="U553" s="5">
        <v>4856.1012500000006</v>
      </c>
      <c r="AT553" s="5" t="str">
        <f t="shared" si="70"/>
        <v/>
      </c>
      <c r="AV553" s="5" t="str">
        <f t="shared" si="71"/>
        <v/>
      </c>
      <c r="AX553" s="5" t="str">
        <f t="shared" si="72"/>
        <v/>
      </c>
      <c r="BA553" s="5">
        <f t="shared" si="75"/>
        <v>4856.1012500000006</v>
      </c>
      <c r="BB553" s="11">
        <f t="shared" si="76"/>
        <v>0.11299225931338092</v>
      </c>
      <c r="BC553" s="5">
        <f t="shared" si="77"/>
        <v>112.99225931338093</v>
      </c>
    </row>
    <row r="554" spans="1:55" x14ac:dyDescent="0.3">
      <c r="A554" s="1" t="s">
        <v>288</v>
      </c>
      <c r="B554" s="1" t="s">
        <v>289</v>
      </c>
      <c r="C554" s="1" t="s">
        <v>290</v>
      </c>
      <c r="D554" s="1" t="s">
        <v>291</v>
      </c>
      <c r="E554" s="1" t="s">
        <v>74</v>
      </c>
      <c r="F554" s="1" t="s">
        <v>292</v>
      </c>
      <c r="G554" s="1" t="s">
        <v>240</v>
      </c>
      <c r="H554" s="1" t="s">
        <v>241</v>
      </c>
      <c r="I554" s="2">
        <v>158.80000000000001</v>
      </c>
      <c r="J554" s="2">
        <v>39.229999999999997</v>
      </c>
      <c r="K554" s="2">
        <f t="shared" si="73"/>
        <v>39.229999999999997</v>
      </c>
      <c r="L554" s="2">
        <f t="shared" si="74"/>
        <v>0</v>
      </c>
      <c r="T554" s="8">
        <v>39.229999999999997</v>
      </c>
      <c r="U554" s="5">
        <v>4908.6537499999986</v>
      </c>
      <c r="AT554" s="5" t="str">
        <f t="shared" si="70"/>
        <v/>
      </c>
      <c r="AV554" s="5" t="str">
        <f t="shared" si="71"/>
        <v/>
      </c>
      <c r="AX554" s="5" t="str">
        <f t="shared" si="72"/>
        <v/>
      </c>
      <c r="BA554" s="5">
        <f t="shared" si="75"/>
        <v>4908.6537499999986</v>
      </c>
      <c r="BB554" s="11">
        <f t="shared" si="76"/>
        <v>0.11421505624488359</v>
      </c>
      <c r="BC554" s="5">
        <f t="shared" si="77"/>
        <v>114.2150562448836</v>
      </c>
    </row>
    <row r="555" spans="1:55" x14ac:dyDescent="0.3">
      <c r="A555" s="1" t="s">
        <v>293</v>
      </c>
      <c r="B555" s="1" t="s">
        <v>294</v>
      </c>
      <c r="C555" s="1" t="s">
        <v>138</v>
      </c>
      <c r="D555" s="1" t="s">
        <v>61</v>
      </c>
      <c r="E555" s="1" t="s">
        <v>86</v>
      </c>
      <c r="F555" s="1" t="s">
        <v>292</v>
      </c>
      <c r="G555" s="1" t="s">
        <v>240</v>
      </c>
      <c r="H555" s="1" t="s">
        <v>241</v>
      </c>
      <c r="I555" s="2">
        <v>164.06</v>
      </c>
      <c r="J555" s="2">
        <v>42.05</v>
      </c>
      <c r="K555" s="2">
        <f t="shared" si="73"/>
        <v>35.049999999999997</v>
      </c>
      <c r="L555" s="2">
        <f t="shared" si="74"/>
        <v>7</v>
      </c>
      <c r="T555" s="8">
        <v>35.049999999999997</v>
      </c>
      <c r="U555" s="5">
        <v>4385.6312499999995</v>
      </c>
      <c r="AT555" s="5" t="str">
        <f t="shared" si="70"/>
        <v/>
      </c>
      <c r="AV555" s="5" t="str">
        <f t="shared" si="71"/>
        <v/>
      </c>
      <c r="AX555" s="5" t="str">
        <f t="shared" si="72"/>
        <v/>
      </c>
      <c r="AZ555" s="2">
        <v>7</v>
      </c>
      <c r="BA555" s="5">
        <f t="shared" si="75"/>
        <v>4385.6312499999995</v>
      </c>
      <c r="BB555" s="11">
        <f t="shared" si="76"/>
        <v>0.10204531535516623</v>
      </c>
      <c r="BC555" s="5">
        <f t="shared" si="77"/>
        <v>102.04531535516622</v>
      </c>
    </row>
    <row r="556" spans="1:55" x14ac:dyDescent="0.3">
      <c r="A556" s="1" t="s">
        <v>293</v>
      </c>
      <c r="B556" s="1" t="s">
        <v>294</v>
      </c>
      <c r="C556" s="1" t="s">
        <v>138</v>
      </c>
      <c r="D556" s="1" t="s">
        <v>61</v>
      </c>
      <c r="E556" s="1" t="s">
        <v>81</v>
      </c>
      <c r="F556" s="1" t="s">
        <v>292</v>
      </c>
      <c r="G556" s="1" t="s">
        <v>240</v>
      </c>
      <c r="H556" s="1" t="s">
        <v>241</v>
      </c>
      <c r="I556" s="2">
        <v>164.06</v>
      </c>
      <c r="J556" s="2">
        <v>41.51</v>
      </c>
      <c r="K556" s="2">
        <f t="shared" si="73"/>
        <v>40</v>
      </c>
      <c r="L556" s="2">
        <f t="shared" si="74"/>
        <v>0</v>
      </c>
      <c r="T556" s="8">
        <v>40</v>
      </c>
      <c r="U556" s="5">
        <v>5005</v>
      </c>
      <c r="AT556" s="5" t="str">
        <f t="shared" ref="AT556:AT619" si="78">IF(AS556&gt;0,AS556*$AT$1,"")</f>
        <v/>
      </c>
      <c r="AV556" s="5" t="str">
        <f t="shared" ref="AV556:AV619" si="79">IF(AU556&gt;0,AU556*$AV$1,"")</f>
        <v/>
      </c>
      <c r="AX556" s="5" t="str">
        <f t="shared" ref="AX556:AX619" si="80">IF(AW556&gt;0,AW556*$AX$1,"")</f>
        <v/>
      </c>
      <c r="BA556" s="5">
        <f t="shared" si="75"/>
        <v>5005</v>
      </c>
      <c r="BB556" s="11">
        <f t="shared" si="76"/>
        <v>0.11645685061930525</v>
      </c>
      <c r="BC556" s="5">
        <f t="shared" si="77"/>
        <v>116.45685061930524</v>
      </c>
    </row>
    <row r="557" spans="1:55" x14ac:dyDescent="0.3">
      <c r="A557" s="1" t="s">
        <v>293</v>
      </c>
      <c r="B557" s="1" t="s">
        <v>294</v>
      </c>
      <c r="C557" s="1" t="s">
        <v>138</v>
      </c>
      <c r="D557" s="1" t="s">
        <v>61</v>
      </c>
      <c r="E557" s="1" t="s">
        <v>62</v>
      </c>
      <c r="F557" s="1" t="s">
        <v>292</v>
      </c>
      <c r="G557" s="1" t="s">
        <v>240</v>
      </c>
      <c r="H557" s="1" t="s">
        <v>241</v>
      </c>
      <c r="I557" s="2">
        <v>164.06</v>
      </c>
      <c r="J557" s="2">
        <v>38.42</v>
      </c>
      <c r="K557" s="2">
        <f t="shared" si="73"/>
        <v>38.42</v>
      </c>
      <c r="L557" s="2">
        <f t="shared" si="74"/>
        <v>0</v>
      </c>
      <c r="T557" s="8">
        <v>38.42</v>
      </c>
      <c r="U557" s="5">
        <v>4807.3024999999998</v>
      </c>
      <c r="AT557" s="5" t="str">
        <f t="shared" si="78"/>
        <v/>
      </c>
      <c r="AV557" s="5" t="str">
        <f t="shared" si="79"/>
        <v/>
      </c>
      <c r="AX557" s="5" t="str">
        <f t="shared" si="80"/>
        <v/>
      </c>
      <c r="BA557" s="5">
        <f t="shared" si="75"/>
        <v>4807.3024999999998</v>
      </c>
      <c r="BB557" s="11">
        <f t="shared" si="76"/>
        <v>0.11185680501984269</v>
      </c>
      <c r="BC557" s="5">
        <f t="shared" si="77"/>
        <v>111.8568050198427</v>
      </c>
    </row>
    <row r="558" spans="1:55" x14ac:dyDescent="0.3">
      <c r="A558" s="1" t="s">
        <v>293</v>
      </c>
      <c r="B558" s="1" t="s">
        <v>294</v>
      </c>
      <c r="C558" s="1" t="s">
        <v>138</v>
      </c>
      <c r="D558" s="1" t="s">
        <v>61</v>
      </c>
      <c r="E558" s="1" t="s">
        <v>66</v>
      </c>
      <c r="F558" s="1" t="s">
        <v>292</v>
      </c>
      <c r="G558" s="1" t="s">
        <v>240</v>
      </c>
      <c r="H558" s="1" t="s">
        <v>241</v>
      </c>
      <c r="I558" s="2">
        <v>164.06</v>
      </c>
      <c r="J558" s="2">
        <v>39</v>
      </c>
      <c r="K558" s="2">
        <f t="shared" si="73"/>
        <v>34.799999999999997</v>
      </c>
      <c r="L558" s="2">
        <f t="shared" si="74"/>
        <v>4.2</v>
      </c>
      <c r="T558" s="8">
        <v>34.799999999999997</v>
      </c>
      <c r="U558" s="5">
        <v>4354.3499999999995</v>
      </c>
      <c r="AT558" s="5" t="str">
        <f t="shared" si="78"/>
        <v/>
      </c>
      <c r="AV558" s="5" t="str">
        <f t="shared" si="79"/>
        <v/>
      </c>
      <c r="AX558" s="5" t="str">
        <f t="shared" si="80"/>
        <v/>
      </c>
      <c r="AZ558" s="2">
        <v>4.2</v>
      </c>
      <c r="BA558" s="5">
        <f t="shared" si="75"/>
        <v>4354.3499999999995</v>
      </c>
      <c r="BB558" s="11">
        <f t="shared" si="76"/>
        <v>0.10131746003879555</v>
      </c>
      <c r="BC558" s="5">
        <f t="shared" si="77"/>
        <v>101.31746003879555</v>
      </c>
    </row>
    <row r="559" spans="1:55" x14ac:dyDescent="0.3">
      <c r="A559" s="1" t="s">
        <v>295</v>
      </c>
      <c r="B559" s="1" t="s">
        <v>1098</v>
      </c>
      <c r="C559" s="1" t="s">
        <v>209</v>
      </c>
      <c r="D559" s="1" t="s">
        <v>210</v>
      </c>
      <c r="E559" s="1" t="s">
        <v>94</v>
      </c>
      <c r="F559" s="1" t="s">
        <v>292</v>
      </c>
      <c r="G559" s="1" t="s">
        <v>240</v>
      </c>
      <c r="H559" s="1" t="s">
        <v>241</v>
      </c>
      <c r="I559" s="2">
        <v>320.08</v>
      </c>
      <c r="J559" s="2">
        <v>41.17</v>
      </c>
      <c r="K559" s="2">
        <f t="shared" si="73"/>
        <v>40</v>
      </c>
      <c r="L559" s="2">
        <f t="shared" si="74"/>
        <v>0</v>
      </c>
      <c r="T559" s="8">
        <v>40</v>
      </c>
      <c r="U559" s="5">
        <v>5005</v>
      </c>
      <c r="AT559" s="5" t="str">
        <f t="shared" si="78"/>
        <v/>
      </c>
      <c r="AV559" s="5" t="str">
        <f t="shared" si="79"/>
        <v/>
      </c>
      <c r="AX559" s="5" t="str">
        <f t="shared" si="80"/>
        <v/>
      </c>
      <c r="BA559" s="5">
        <f t="shared" si="75"/>
        <v>5005</v>
      </c>
      <c r="BB559" s="11">
        <f t="shared" si="76"/>
        <v>0.11645685061930525</v>
      </c>
      <c r="BC559" s="5">
        <f t="shared" si="77"/>
        <v>116.45685061930524</v>
      </c>
    </row>
    <row r="560" spans="1:55" x14ac:dyDescent="0.3">
      <c r="A560" s="1" t="s">
        <v>295</v>
      </c>
      <c r="B560" s="1" t="s">
        <v>1098</v>
      </c>
      <c r="C560" s="1" t="s">
        <v>209</v>
      </c>
      <c r="D560" s="1" t="s">
        <v>210</v>
      </c>
      <c r="E560" s="1" t="s">
        <v>91</v>
      </c>
      <c r="F560" s="1" t="s">
        <v>292</v>
      </c>
      <c r="G560" s="1" t="s">
        <v>240</v>
      </c>
      <c r="H560" s="1" t="s">
        <v>241</v>
      </c>
      <c r="I560" s="2">
        <v>320.08</v>
      </c>
      <c r="J560" s="2">
        <v>42.19</v>
      </c>
      <c r="K560" s="2">
        <f t="shared" si="73"/>
        <v>42.19</v>
      </c>
      <c r="L560" s="2">
        <f t="shared" si="74"/>
        <v>0</v>
      </c>
      <c r="T560" s="8">
        <v>42.19</v>
      </c>
      <c r="U560" s="5">
        <v>5279.0237499999994</v>
      </c>
      <c r="AT560" s="5" t="str">
        <f t="shared" si="78"/>
        <v/>
      </c>
      <c r="AV560" s="5" t="str">
        <f t="shared" si="79"/>
        <v/>
      </c>
      <c r="AX560" s="5" t="str">
        <f t="shared" si="80"/>
        <v/>
      </c>
      <c r="BA560" s="5">
        <f t="shared" si="75"/>
        <v>5279.0237499999994</v>
      </c>
      <c r="BB560" s="11">
        <f t="shared" si="76"/>
        <v>0.1228328631907122</v>
      </c>
      <c r="BC560" s="5">
        <f t="shared" si="77"/>
        <v>122.8328631907122</v>
      </c>
    </row>
    <row r="561" spans="1:55" x14ac:dyDescent="0.3">
      <c r="A561" s="1" t="s">
        <v>295</v>
      </c>
      <c r="B561" s="1" t="s">
        <v>1098</v>
      </c>
      <c r="C561" s="1" t="s">
        <v>209</v>
      </c>
      <c r="D561" s="1" t="s">
        <v>210</v>
      </c>
      <c r="E561" s="1" t="s">
        <v>86</v>
      </c>
      <c r="F561" s="1" t="s">
        <v>292</v>
      </c>
      <c r="G561" s="1" t="s">
        <v>240</v>
      </c>
      <c r="H561" s="1" t="s">
        <v>241</v>
      </c>
      <c r="I561" s="2">
        <v>320.08</v>
      </c>
      <c r="J561" s="2">
        <v>0.1</v>
      </c>
      <c r="K561" s="2">
        <f t="shared" si="73"/>
        <v>0.1</v>
      </c>
      <c r="L561" s="2">
        <f t="shared" si="74"/>
        <v>0</v>
      </c>
      <c r="T561" s="8">
        <v>0.1</v>
      </c>
      <c r="U561" s="5">
        <v>12.512499999999999</v>
      </c>
      <c r="AT561" s="5" t="str">
        <f t="shared" si="78"/>
        <v/>
      </c>
      <c r="AV561" s="5" t="str">
        <f t="shared" si="79"/>
        <v/>
      </c>
      <c r="AX561" s="5" t="str">
        <f t="shared" si="80"/>
        <v/>
      </c>
      <c r="BA561" s="5">
        <f t="shared" si="75"/>
        <v>12.512499999999999</v>
      </c>
      <c r="BB561" s="11">
        <f t="shared" si="76"/>
        <v>2.9114212654826312E-4</v>
      </c>
      <c r="BC561" s="5">
        <f t="shared" si="77"/>
        <v>0.2911421265482631</v>
      </c>
    </row>
    <row r="562" spans="1:55" x14ac:dyDescent="0.3">
      <c r="A562" s="1" t="s">
        <v>295</v>
      </c>
      <c r="B562" s="1" t="s">
        <v>1098</v>
      </c>
      <c r="C562" s="1" t="s">
        <v>209</v>
      </c>
      <c r="D562" s="1" t="s">
        <v>210</v>
      </c>
      <c r="E562" s="1" t="s">
        <v>66</v>
      </c>
      <c r="F562" s="1" t="s">
        <v>292</v>
      </c>
      <c r="G562" s="1" t="s">
        <v>240</v>
      </c>
      <c r="H562" s="1" t="s">
        <v>241</v>
      </c>
      <c r="I562" s="2">
        <v>320.08</v>
      </c>
      <c r="J562" s="2">
        <v>0.09</v>
      </c>
      <c r="K562" s="2">
        <f t="shared" si="73"/>
        <v>0.03</v>
      </c>
      <c r="L562" s="2">
        <f t="shared" si="74"/>
        <v>0.06</v>
      </c>
      <c r="T562" s="8">
        <v>0.03</v>
      </c>
      <c r="U562" s="5">
        <v>3.7537500000000001</v>
      </c>
      <c r="AT562" s="5" t="str">
        <f t="shared" si="78"/>
        <v/>
      </c>
      <c r="AV562" s="5" t="str">
        <f t="shared" si="79"/>
        <v/>
      </c>
      <c r="AX562" s="5" t="str">
        <f t="shared" si="80"/>
        <v/>
      </c>
      <c r="AZ562" s="2">
        <v>0.06</v>
      </c>
      <c r="BA562" s="5">
        <f t="shared" si="75"/>
        <v>3.7537500000000001</v>
      </c>
      <c r="BB562" s="11">
        <f t="shared" si="76"/>
        <v>8.7342637964478938E-5</v>
      </c>
      <c r="BC562" s="5">
        <f t="shared" si="77"/>
        <v>8.7342637964478942E-2</v>
      </c>
    </row>
    <row r="563" spans="1:55" x14ac:dyDescent="0.3">
      <c r="A563" s="1" t="s">
        <v>295</v>
      </c>
      <c r="B563" s="1" t="s">
        <v>1098</v>
      </c>
      <c r="C563" s="1" t="s">
        <v>209</v>
      </c>
      <c r="D563" s="1" t="s">
        <v>210</v>
      </c>
      <c r="E563" s="1" t="s">
        <v>67</v>
      </c>
      <c r="F563" s="1" t="s">
        <v>292</v>
      </c>
      <c r="G563" s="1" t="s">
        <v>240</v>
      </c>
      <c r="H563" s="1" t="s">
        <v>241</v>
      </c>
      <c r="I563" s="2">
        <v>320.08</v>
      </c>
      <c r="J563" s="2">
        <v>39.33</v>
      </c>
      <c r="K563" s="2">
        <f t="shared" si="73"/>
        <v>39.25</v>
      </c>
      <c r="L563" s="2">
        <f t="shared" si="74"/>
        <v>0.08</v>
      </c>
      <c r="T563" s="8">
        <v>39.25</v>
      </c>
      <c r="U563" s="5">
        <v>4911.15625</v>
      </c>
      <c r="AT563" s="5" t="str">
        <f t="shared" si="78"/>
        <v/>
      </c>
      <c r="AV563" s="5" t="str">
        <f t="shared" si="79"/>
        <v/>
      </c>
      <c r="AX563" s="5" t="str">
        <f t="shared" si="80"/>
        <v/>
      </c>
      <c r="AZ563" s="2">
        <v>0.08</v>
      </c>
      <c r="BA563" s="5">
        <f t="shared" si="75"/>
        <v>4911.15625</v>
      </c>
      <c r="BB563" s="11">
        <f t="shared" si="76"/>
        <v>0.11427328467019328</v>
      </c>
      <c r="BC563" s="5">
        <f t="shared" si="77"/>
        <v>114.27328467019328</v>
      </c>
    </row>
    <row r="564" spans="1:55" x14ac:dyDescent="0.3">
      <c r="A564" s="1" t="s">
        <v>295</v>
      </c>
      <c r="B564" s="1" t="s">
        <v>1098</v>
      </c>
      <c r="C564" s="1" t="s">
        <v>209</v>
      </c>
      <c r="D564" s="1" t="s">
        <v>210</v>
      </c>
      <c r="E564" s="1" t="s">
        <v>68</v>
      </c>
      <c r="F564" s="1" t="s">
        <v>292</v>
      </c>
      <c r="G564" s="1" t="s">
        <v>240</v>
      </c>
      <c r="H564" s="1" t="s">
        <v>241</v>
      </c>
      <c r="I564" s="2">
        <v>320.08</v>
      </c>
      <c r="J564" s="2">
        <v>38.74</v>
      </c>
      <c r="K564" s="2">
        <f t="shared" si="73"/>
        <v>38.74</v>
      </c>
      <c r="L564" s="2">
        <f t="shared" si="74"/>
        <v>0</v>
      </c>
      <c r="T564" s="8">
        <v>38.74</v>
      </c>
      <c r="U564" s="5">
        <v>4847.3425000000007</v>
      </c>
      <c r="AT564" s="5" t="str">
        <f t="shared" si="78"/>
        <v/>
      </c>
      <c r="AV564" s="5" t="str">
        <f t="shared" si="79"/>
        <v/>
      </c>
      <c r="AX564" s="5" t="str">
        <f t="shared" si="80"/>
        <v/>
      </c>
      <c r="BA564" s="5">
        <f t="shared" si="75"/>
        <v>4847.3425000000007</v>
      </c>
      <c r="BB564" s="11">
        <f t="shared" si="76"/>
        <v>0.11278845982479715</v>
      </c>
      <c r="BC564" s="5">
        <f t="shared" si="77"/>
        <v>112.78845982479716</v>
      </c>
    </row>
    <row r="565" spans="1:55" x14ac:dyDescent="0.3">
      <c r="A565" s="1" t="s">
        <v>295</v>
      </c>
      <c r="B565" s="1" t="s">
        <v>1098</v>
      </c>
      <c r="C565" s="1" t="s">
        <v>209</v>
      </c>
      <c r="D565" s="1" t="s">
        <v>210</v>
      </c>
      <c r="E565" s="1" t="s">
        <v>69</v>
      </c>
      <c r="F565" s="1" t="s">
        <v>292</v>
      </c>
      <c r="G565" s="1" t="s">
        <v>240</v>
      </c>
      <c r="H565" s="1" t="s">
        <v>241</v>
      </c>
      <c r="I565" s="2">
        <v>320.08</v>
      </c>
      <c r="J565" s="2">
        <v>39.22</v>
      </c>
      <c r="K565" s="2">
        <f t="shared" si="73"/>
        <v>39.22</v>
      </c>
      <c r="L565" s="2">
        <f t="shared" si="74"/>
        <v>0</v>
      </c>
      <c r="T565" s="8">
        <v>39.22</v>
      </c>
      <c r="U565" s="5">
        <v>4907.4025000000001</v>
      </c>
      <c r="AT565" s="5" t="str">
        <f t="shared" si="78"/>
        <v/>
      </c>
      <c r="AV565" s="5" t="str">
        <f t="shared" si="79"/>
        <v/>
      </c>
      <c r="AX565" s="5" t="str">
        <f t="shared" si="80"/>
        <v/>
      </c>
      <c r="BA565" s="5">
        <f t="shared" si="75"/>
        <v>4907.4025000000001</v>
      </c>
      <c r="BB565" s="11">
        <f t="shared" si="76"/>
        <v>0.11418594203222882</v>
      </c>
      <c r="BC565" s="5">
        <f t="shared" si="77"/>
        <v>114.18594203222881</v>
      </c>
    </row>
    <row r="566" spans="1:55" x14ac:dyDescent="0.3">
      <c r="A566" s="1" t="s">
        <v>295</v>
      </c>
      <c r="B566" s="1" t="s">
        <v>1098</v>
      </c>
      <c r="C566" s="1" t="s">
        <v>209</v>
      </c>
      <c r="D566" s="1" t="s">
        <v>210</v>
      </c>
      <c r="E566" s="1" t="s">
        <v>70</v>
      </c>
      <c r="F566" s="1" t="s">
        <v>292</v>
      </c>
      <c r="G566" s="1" t="s">
        <v>240</v>
      </c>
      <c r="H566" s="1" t="s">
        <v>241</v>
      </c>
      <c r="I566" s="2">
        <v>320.08</v>
      </c>
      <c r="J566" s="2">
        <v>39.479999999999997</v>
      </c>
      <c r="K566" s="2">
        <f t="shared" si="73"/>
        <v>39.479999999999997</v>
      </c>
      <c r="L566" s="2">
        <f t="shared" si="74"/>
        <v>0</v>
      </c>
      <c r="T566" s="8">
        <v>39.479999999999997</v>
      </c>
      <c r="U566" s="5">
        <v>4939.9349999999986</v>
      </c>
      <c r="AT566" s="5" t="str">
        <f t="shared" si="78"/>
        <v/>
      </c>
      <c r="AV566" s="5" t="str">
        <f t="shared" si="79"/>
        <v/>
      </c>
      <c r="AX566" s="5" t="str">
        <f t="shared" si="80"/>
        <v/>
      </c>
      <c r="BA566" s="5">
        <f t="shared" si="75"/>
        <v>4939.9349999999986</v>
      </c>
      <c r="BB566" s="11">
        <f t="shared" si="76"/>
        <v>0.11494291156125425</v>
      </c>
      <c r="BC566" s="5">
        <f t="shared" si="77"/>
        <v>114.94291156125425</v>
      </c>
    </row>
    <row r="567" spans="1:55" x14ac:dyDescent="0.3">
      <c r="A567" s="1" t="s">
        <v>295</v>
      </c>
      <c r="B567" s="1" t="s">
        <v>1098</v>
      </c>
      <c r="C567" s="1" t="s">
        <v>209</v>
      </c>
      <c r="D567" s="1" t="s">
        <v>210</v>
      </c>
      <c r="E567" s="1" t="s">
        <v>71</v>
      </c>
      <c r="F567" s="1" t="s">
        <v>292</v>
      </c>
      <c r="G567" s="1" t="s">
        <v>240</v>
      </c>
      <c r="H567" s="1" t="s">
        <v>241</v>
      </c>
      <c r="I567" s="2">
        <v>320.08</v>
      </c>
      <c r="J567" s="2">
        <v>0.09</v>
      </c>
      <c r="K567" s="2">
        <f t="shared" si="73"/>
        <v>0.09</v>
      </c>
      <c r="L567" s="2">
        <f t="shared" si="74"/>
        <v>0</v>
      </c>
      <c r="T567" s="8">
        <v>0.09</v>
      </c>
      <c r="U567" s="5">
        <v>11.26125</v>
      </c>
      <c r="AT567" s="5" t="str">
        <f t="shared" si="78"/>
        <v/>
      </c>
      <c r="AV567" s="5" t="str">
        <f t="shared" si="79"/>
        <v/>
      </c>
      <c r="AX567" s="5" t="str">
        <f t="shared" si="80"/>
        <v/>
      </c>
      <c r="BA567" s="5">
        <f t="shared" si="75"/>
        <v>11.26125</v>
      </c>
      <c r="BB567" s="11">
        <f t="shared" si="76"/>
        <v>2.620279138934368E-4</v>
      </c>
      <c r="BC567" s="5">
        <f t="shared" si="77"/>
        <v>0.26202791389343683</v>
      </c>
    </row>
    <row r="568" spans="1:55" x14ac:dyDescent="0.3">
      <c r="A568" s="1" t="s">
        <v>295</v>
      </c>
      <c r="B568" s="1" t="s">
        <v>1098</v>
      </c>
      <c r="C568" s="1" t="s">
        <v>209</v>
      </c>
      <c r="D568" s="1" t="s">
        <v>210</v>
      </c>
      <c r="E568" s="1" t="s">
        <v>74</v>
      </c>
      <c r="F568" s="1" t="s">
        <v>292</v>
      </c>
      <c r="G568" s="1" t="s">
        <v>240</v>
      </c>
      <c r="H568" s="1" t="s">
        <v>241</v>
      </c>
      <c r="I568" s="2">
        <v>320.08</v>
      </c>
      <c r="J568" s="2">
        <v>0.09</v>
      </c>
      <c r="K568" s="2">
        <f t="shared" si="73"/>
        <v>0.09</v>
      </c>
      <c r="L568" s="2">
        <f t="shared" si="74"/>
        <v>0</v>
      </c>
      <c r="T568" s="8">
        <v>0.09</v>
      </c>
      <c r="U568" s="5">
        <v>11.26125</v>
      </c>
      <c r="AT568" s="5" t="str">
        <f t="shared" si="78"/>
        <v/>
      </c>
      <c r="AV568" s="5" t="str">
        <f t="shared" si="79"/>
        <v/>
      </c>
      <c r="AX568" s="5" t="str">
        <f t="shared" si="80"/>
        <v/>
      </c>
      <c r="BA568" s="5">
        <f t="shared" si="75"/>
        <v>11.26125</v>
      </c>
      <c r="BB568" s="11">
        <f t="shared" si="76"/>
        <v>2.620279138934368E-4</v>
      </c>
      <c r="BC568" s="5">
        <f t="shared" si="77"/>
        <v>0.26202791389343683</v>
      </c>
    </row>
    <row r="569" spans="1:55" x14ac:dyDescent="0.3">
      <c r="A569" s="1" t="s">
        <v>295</v>
      </c>
      <c r="B569" s="1" t="s">
        <v>1098</v>
      </c>
      <c r="C569" s="1" t="s">
        <v>209</v>
      </c>
      <c r="D569" s="1" t="s">
        <v>210</v>
      </c>
      <c r="E569" s="1" t="s">
        <v>75</v>
      </c>
      <c r="F569" s="1" t="s">
        <v>292</v>
      </c>
      <c r="G569" s="1" t="s">
        <v>240</v>
      </c>
      <c r="H569" s="1" t="s">
        <v>241</v>
      </c>
      <c r="I569" s="2">
        <v>320.08</v>
      </c>
      <c r="J569" s="2">
        <v>39.369999999999997</v>
      </c>
      <c r="K569" s="2">
        <f t="shared" si="73"/>
        <v>39.369999999999997</v>
      </c>
      <c r="L569" s="2">
        <f t="shared" si="74"/>
        <v>0</v>
      </c>
      <c r="T569" s="8">
        <v>39.369999999999997</v>
      </c>
      <c r="U569" s="5">
        <v>4926.1712499999994</v>
      </c>
      <c r="AT569" s="5" t="str">
        <f t="shared" si="78"/>
        <v/>
      </c>
      <c r="AV569" s="5" t="str">
        <f t="shared" si="79"/>
        <v/>
      </c>
      <c r="AX569" s="5" t="str">
        <f t="shared" si="80"/>
        <v/>
      </c>
      <c r="BA569" s="5">
        <f t="shared" si="75"/>
        <v>4926.1712499999994</v>
      </c>
      <c r="BB569" s="11">
        <f t="shared" si="76"/>
        <v>0.11462265522205117</v>
      </c>
      <c r="BC569" s="5">
        <f t="shared" si="77"/>
        <v>114.62265522205116</v>
      </c>
    </row>
    <row r="570" spans="1:55" x14ac:dyDescent="0.3">
      <c r="A570" s="1" t="s">
        <v>295</v>
      </c>
      <c r="B570" s="1" t="s">
        <v>1098</v>
      </c>
      <c r="C570" s="1" t="s">
        <v>209</v>
      </c>
      <c r="D570" s="1" t="s">
        <v>210</v>
      </c>
      <c r="E570" s="1" t="s">
        <v>76</v>
      </c>
      <c r="F570" s="1" t="s">
        <v>292</v>
      </c>
      <c r="G570" s="1" t="s">
        <v>240</v>
      </c>
      <c r="H570" s="1" t="s">
        <v>241</v>
      </c>
      <c r="I570" s="2">
        <v>320.08</v>
      </c>
      <c r="J570" s="2">
        <v>39.19</v>
      </c>
      <c r="K570" s="2">
        <f t="shared" si="73"/>
        <v>39.19</v>
      </c>
      <c r="L570" s="2">
        <f t="shared" si="74"/>
        <v>0</v>
      </c>
      <c r="T570" s="8">
        <v>39.19</v>
      </c>
      <c r="U570" s="5">
        <v>4903.6487499999994</v>
      </c>
      <c r="AT570" s="5" t="str">
        <f t="shared" si="78"/>
        <v/>
      </c>
      <c r="AV570" s="5" t="str">
        <f t="shared" si="79"/>
        <v/>
      </c>
      <c r="AX570" s="5" t="str">
        <f t="shared" si="80"/>
        <v/>
      </c>
      <c r="BA570" s="5">
        <f t="shared" si="75"/>
        <v>4903.6487499999994</v>
      </c>
      <c r="BB570" s="11">
        <f t="shared" si="76"/>
        <v>0.1140985993942643</v>
      </c>
      <c r="BC570" s="5">
        <f t="shared" si="77"/>
        <v>114.0985993942643</v>
      </c>
    </row>
    <row r="571" spans="1:55" x14ac:dyDescent="0.3">
      <c r="A571" s="1" t="s">
        <v>296</v>
      </c>
      <c r="B571" s="1" t="s">
        <v>226</v>
      </c>
      <c r="C571" s="1" t="s">
        <v>227</v>
      </c>
      <c r="D571" s="1" t="s">
        <v>61</v>
      </c>
      <c r="E571" s="1" t="s">
        <v>69</v>
      </c>
      <c r="F571" s="1" t="s">
        <v>292</v>
      </c>
      <c r="G571" s="1" t="s">
        <v>240</v>
      </c>
      <c r="H571" s="1" t="s">
        <v>241</v>
      </c>
      <c r="I571" s="2">
        <v>313.48</v>
      </c>
      <c r="J571" s="2">
        <v>0.1</v>
      </c>
      <c r="K571" s="2">
        <f t="shared" si="73"/>
        <v>0.1</v>
      </c>
      <c r="L571" s="2">
        <f t="shared" si="74"/>
        <v>0</v>
      </c>
      <c r="T571" s="8">
        <v>0.1</v>
      </c>
      <c r="U571" s="5">
        <v>12.512499999999999</v>
      </c>
      <c r="AT571" s="5" t="str">
        <f t="shared" si="78"/>
        <v/>
      </c>
      <c r="AV571" s="5" t="str">
        <f t="shared" si="79"/>
        <v/>
      </c>
      <c r="AX571" s="5" t="str">
        <f t="shared" si="80"/>
        <v/>
      </c>
      <c r="BA571" s="5">
        <f t="shared" si="75"/>
        <v>12.512499999999999</v>
      </c>
      <c r="BB571" s="11">
        <f t="shared" si="76"/>
        <v>2.9114212654826312E-4</v>
      </c>
      <c r="BC571" s="5">
        <f t="shared" si="77"/>
        <v>0.2911421265482631</v>
      </c>
    </row>
    <row r="572" spans="1:55" x14ac:dyDescent="0.3">
      <c r="A572" s="1" t="s">
        <v>296</v>
      </c>
      <c r="B572" s="1" t="s">
        <v>226</v>
      </c>
      <c r="C572" s="1" t="s">
        <v>227</v>
      </c>
      <c r="D572" s="1" t="s">
        <v>61</v>
      </c>
      <c r="E572" s="1" t="s">
        <v>76</v>
      </c>
      <c r="F572" s="1" t="s">
        <v>292</v>
      </c>
      <c r="G572" s="1" t="s">
        <v>240</v>
      </c>
      <c r="H572" s="1" t="s">
        <v>241</v>
      </c>
      <c r="I572" s="2">
        <v>313.48</v>
      </c>
      <c r="J572" s="2">
        <v>0.1</v>
      </c>
      <c r="K572" s="2">
        <f t="shared" si="73"/>
        <v>0.1</v>
      </c>
      <c r="L572" s="2">
        <f t="shared" si="74"/>
        <v>0</v>
      </c>
      <c r="T572" s="8">
        <v>0.1</v>
      </c>
      <c r="U572" s="5">
        <v>12.512499999999999</v>
      </c>
      <c r="AT572" s="5" t="str">
        <f t="shared" si="78"/>
        <v/>
      </c>
      <c r="AV572" s="5" t="str">
        <f t="shared" si="79"/>
        <v/>
      </c>
      <c r="AX572" s="5" t="str">
        <f t="shared" si="80"/>
        <v/>
      </c>
      <c r="BA572" s="5">
        <f t="shared" si="75"/>
        <v>12.512499999999999</v>
      </c>
      <c r="BB572" s="11">
        <f t="shared" si="76"/>
        <v>2.9114212654826312E-4</v>
      </c>
      <c r="BC572" s="5">
        <f t="shared" si="77"/>
        <v>0.2911421265482631</v>
      </c>
    </row>
    <row r="573" spans="1:55" x14ac:dyDescent="0.3">
      <c r="A573" s="1" t="s">
        <v>296</v>
      </c>
      <c r="B573" s="1" t="s">
        <v>226</v>
      </c>
      <c r="C573" s="1" t="s">
        <v>227</v>
      </c>
      <c r="D573" s="1" t="s">
        <v>61</v>
      </c>
      <c r="E573" s="1" t="s">
        <v>62</v>
      </c>
      <c r="F573" s="1" t="s">
        <v>297</v>
      </c>
      <c r="G573" s="1" t="s">
        <v>240</v>
      </c>
      <c r="H573" s="1" t="s">
        <v>241</v>
      </c>
      <c r="I573" s="2">
        <v>313.48</v>
      </c>
      <c r="J573" s="2">
        <v>7.0000000000000007E-2</v>
      </c>
      <c r="K573" s="2">
        <f t="shared" si="73"/>
        <v>7.0000000000000007E-2</v>
      </c>
      <c r="L573" s="2">
        <f t="shared" si="74"/>
        <v>0</v>
      </c>
      <c r="T573" s="8">
        <v>7.0000000000000007E-2</v>
      </c>
      <c r="U573" s="5">
        <v>8.7587500000000009</v>
      </c>
      <c r="AT573" s="5" t="str">
        <f t="shared" si="78"/>
        <v/>
      </c>
      <c r="AV573" s="5" t="str">
        <f t="shared" si="79"/>
        <v/>
      </c>
      <c r="AX573" s="5" t="str">
        <f t="shared" si="80"/>
        <v/>
      </c>
      <c r="BA573" s="5">
        <f t="shared" si="75"/>
        <v>8.7587500000000009</v>
      </c>
      <c r="BB573" s="11">
        <f t="shared" si="76"/>
        <v>2.0379948858378419E-4</v>
      </c>
      <c r="BC573" s="5">
        <f t="shared" si="77"/>
        <v>0.20379948858378419</v>
      </c>
    </row>
    <row r="574" spans="1:55" x14ac:dyDescent="0.3">
      <c r="A574" s="1" t="s">
        <v>296</v>
      </c>
      <c r="B574" s="1" t="s">
        <v>226</v>
      </c>
      <c r="C574" s="1" t="s">
        <v>227</v>
      </c>
      <c r="D574" s="1" t="s">
        <v>61</v>
      </c>
      <c r="E574" s="1" t="s">
        <v>66</v>
      </c>
      <c r="F574" s="1" t="s">
        <v>297</v>
      </c>
      <c r="G574" s="1" t="s">
        <v>240</v>
      </c>
      <c r="H574" s="1" t="s">
        <v>241</v>
      </c>
      <c r="I574" s="2">
        <v>313.48</v>
      </c>
      <c r="J574" s="2">
        <v>7.0000000000000007E-2</v>
      </c>
      <c r="K574" s="2">
        <f t="shared" si="73"/>
        <v>0.05</v>
      </c>
      <c r="L574" s="2">
        <f t="shared" si="74"/>
        <v>0.02</v>
      </c>
      <c r="T574" s="8">
        <v>0.05</v>
      </c>
      <c r="U574" s="5">
        <v>6.2562500000000014</v>
      </c>
      <c r="AT574" s="5" t="str">
        <f t="shared" si="78"/>
        <v/>
      </c>
      <c r="AV574" s="5" t="str">
        <f t="shared" si="79"/>
        <v/>
      </c>
      <c r="AX574" s="5" t="str">
        <f t="shared" si="80"/>
        <v/>
      </c>
      <c r="AZ574" s="2">
        <v>0.02</v>
      </c>
      <c r="BA574" s="5">
        <f t="shared" si="75"/>
        <v>6.2562500000000014</v>
      </c>
      <c r="BB574" s="11">
        <f t="shared" si="76"/>
        <v>1.4557106327413159E-4</v>
      </c>
      <c r="BC574" s="5">
        <f t="shared" si="77"/>
        <v>0.14557106327413161</v>
      </c>
    </row>
    <row r="575" spans="1:55" x14ac:dyDescent="0.3">
      <c r="A575" s="1" t="s">
        <v>296</v>
      </c>
      <c r="B575" s="1" t="s">
        <v>226</v>
      </c>
      <c r="C575" s="1" t="s">
        <v>227</v>
      </c>
      <c r="D575" s="1" t="s">
        <v>61</v>
      </c>
      <c r="E575" s="1" t="s">
        <v>67</v>
      </c>
      <c r="F575" s="1" t="s">
        <v>297</v>
      </c>
      <c r="G575" s="1" t="s">
        <v>240</v>
      </c>
      <c r="H575" s="1" t="s">
        <v>241</v>
      </c>
      <c r="I575" s="2">
        <v>313.48</v>
      </c>
      <c r="J575" s="2">
        <v>7.0000000000000007E-2</v>
      </c>
      <c r="K575" s="2">
        <f t="shared" si="73"/>
        <v>0.05</v>
      </c>
      <c r="L575" s="2">
        <f t="shared" si="74"/>
        <v>0</v>
      </c>
      <c r="T575" s="8">
        <v>0.05</v>
      </c>
      <c r="U575" s="5">
        <v>6.2562500000000014</v>
      </c>
      <c r="AT575" s="5" t="str">
        <f t="shared" si="78"/>
        <v/>
      </c>
      <c r="AV575" s="5" t="str">
        <f t="shared" si="79"/>
        <v/>
      </c>
      <c r="AX575" s="5" t="str">
        <f t="shared" si="80"/>
        <v/>
      </c>
      <c r="BA575" s="5">
        <f t="shared" si="75"/>
        <v>6.2562500000000014</v>
      </c>
      <c r="BB575" s="11">
        <f t="shared" si="76"/>
        <v>1.4557106327413159E-4</v>
      </c>
      <c r="BC575" s="5">
        <f t="shared" si="77"/>
        <v>0.14557106327413161</v>
      </c>
    </row>
    <row r="576" spans="1:55" x14ac:dyDescent="0.3">
      <c r="A576" s="1" t="s">
        <v>296</v>
      </c>
      <c r="B576" s="1" t="s">
        <v>226</v>
      </c>
      <c r="C576" s="1" t="s">
        <v>227</v>
      </c>
      <c r="D576" s="1" t="s">
        <v>61</v>
      </c>
      <c r="E576" s="1" t="s">
        <v>69</v>
      </c>
      <c r="F576" s="1" t="s">
        <v>297</v>
      </c>
      <c r="G576" s="1" t="s">
        <v>240</v>
      </c>
      <c r="H576" s="1" t="s">
        <v>241</v>
      </c>
      <c r="I576" s="2">
        <v>313.48</v>
      </c>
      <c r="J576" s="2">
        <v>38.83</v>
      </c>
      <c r="K576" s="2">
        <f t="shared" si="73"/>
        <v>27.14</v>
      </c>
      <c r="L576" s="2">
        <f t="shared" si="74"/>
        <v>0</v>
      </c>
      <c r="T576" s="8">
        <v>27.14</v>
      </c>
      <c r="U576" s="5">
        <v>3395.8924999999999</v>
      </c>
      <c r="AT576" s="5" t="str">
        <f t="shared" si="78"/>
        <v/>
      </c>
      <c r="AV576" s="5" t="str">
        <f t="shared" si="79"/>
        <v/>
      </c>
      <c r="AX576" s="5" t="str">
        <f t="shared" si="80"/>
        <v/>
      </c>
      <c r="BA576" s="5">
        <f t="shared" si="75"/>
        <v>3395.8924999999999</v>
      </c>
      <c r="BB576" s="11">
        <f t="shared" si="76"/>
        <v>7.901597314519862E-2</v>
      </c>
      <c r="BC576" s="5">
        <f t="shared" si="77"/>
        <v>79.015973145198629</v>
      </c>
    </row>
    <row r="577" spans="1:55" x14ac:dyDescent="0.3">
      <c r="A577" s="1" t="s">
        <v>296</v>
      </c>
      <c r="B577" s="1" t="s">
        <v>226</v>
      </c>
      <c r="C577" s="1" t="s">
        <v>227</v>
      </c>
      <c r="D577" s="1" t="s">
        <v>61</v>
      </c>
      <c r="E577" s="1" t="s">
        <v>70</v>
      </c>
      <c r="F577" s="1" t="s">
        <v>297</v>
      </c>
      <c r="G577" s="1" t="s">
        <v>240</v>
      </c>
      <c r="H577" s="1" t="s">
        <v>241</v>
      </c>
      <c r="I577" s="2">
        <v>313.48</v>
      </c>
      <c r="J577" s="2">
        <v>38.5</v>
      </c>
      <c r="K577" s="2">
        <f t="shared" si="73"/>
        <v>38.46</v>
      </c>
      <c r="L577" s="2">
        <f t="shared" si="74"/>
        <v>0</v>
      </c>
      <c r="T577" s="8">
        <v>38.46</v>
      </c>
      <c r="U577" s="5">
        <v>4812.3074999999999</v>
      </c>
      <c r="AT577" s="5" t="str">
        <f t="shared" si="78"/>
        <v/>
      </c>
      <c r="AV577" s="5" t="str">
        <f t="shared" si="79"/>
        <v/>
      </c>
      <c r="AX577" s="5" t="str">
        <f t="shared" si="80"/>
        <v/>
      </c>
      <c r="BA577" s="5">
        <f t="shared" si="75"/>
        <v>4812.3074999999999</v>
      </c>
      <c r="BB577" s="11">
        <f t="shared" si="76"/>
        <v>0.11197326187046198</v>
      </c>
      <c r="BC577" s="5">
        <f t="shared" si="77"/>
        <v>111.97326187046198</v>
      </c>
    </row>
    <row r="578" spans="1:55" x14ac:dyDescent="0.3">
      <c r="A578" s="1" t="s">
        <v>296</v>
      </c>
      <c r="B578" s="1" t="s">
        <v>226</v>
      </c>
      <c r="C578" s="1" t="s">
        <v>227</v>
      </c>
      <c r="D578" s="1" t="s">
        <v>61</v>
      </c>
      <c r="E578" s="1" t="s">
        <v>71</v>
      </c>
      <c r="F578" s="1" t="s">
        <v>297</v>
      </c>
      <c r="G578" s="1" t="s">
        <v>240</v>
      </c>
      <c r="H578" s="1" t="s">
        <v>241</v>
      </c>
      <c r="I578" s="2">
        <v>313.48</v>
      </c>
      <c r="J578" s="2">
        <v>39.89</v>
      </c>
      <c r="K578" s="2">
        <f t="shared" si="73"/>
        <v>24.42</v>
      </c>
      <c r="L578" s="2">
        <f t="shared" si="74"/>
        <v>15.47</v>
      </c>
      <c r="T578" s="8">
        <v>24.42</v>
      </c>
      <c r="U578" s="5">
        <v>3055.5524999999998</v>
      </c>
      <c r="AT578" s="5" t="str">
        <f t="shared" si="78"/>
        <v/>
      </c>
      <c r="AV578" s="5" t="str">
        <f t="shared" si="79"/>
        <v/>
      </c>
      <c r="AX578" s="5" t="str">
        <f t="shared" si="80"/>
        <v/>
      </c>
      <c r="AZ578" s="2">
        <v>15.47</v>
      </c>
      <c r="BA578" s="5">
        <f t="shared" si="75"/>
        <v>3055.5524999999998</v>
      </c>
      <c r="BB578" s="11">
        <f t="shared" si="76"/>
        <v>7.1096907303085849E-2</v>
      </c>
      <c r="BC578" s="5">
        <f t="shared" si="77"/>
        <v>71.096907303085842</v>
      </c>
    </row>
    <row r="579" spans="1:55" x14ac:dyDescent="0.3">
      <c r="A579" s="1" t="s">
        <v>296</v>
      </c>
      <c r="B579" s="1" t="s">
        <v>226</v>
      </c>
      <c r="C579" s="1" t="s">
        <v>227</v>
      </c>
      <c r="D579" s="1" t="s">
        <v>61</v>
      </c>
      <c r="E579" s="1" t="s">
        <v>72</v>
      </c>
      <c r="F579" s="1" t="s">
        <v>297</v>
      </c>
      <c r="G579" s="1" t="s">
        <v>240</v>
      </c>
      <c r="H579" s="1" t="s">
        <v>241</v>
      </c>
      <c r="I579" s="2">
        <v>313.48</v>
      </c>
      <c r="J579" s="2">
        <v>39.28</v>
      </c>
      <c r="K579" s="2">
        <f t="shared" si="73"/>
        <v>37.85</v>
      </c>
      <c r="L579" s="2">
        <f t="shared" si="74"/>
        <v>1.43</v>
      </c>
      <c r="T579" s="8">
        <v>37.85</v>
      </c>
      <c r="U579" s="5">
        <v>4735.9812499999998</v>
      </c>
      <c r="AT579" s="5" t="str">
        <f t="shared" si="78"/>
        <v/>
      </c>
      <c r="AV579" s="5" t="str">
        <f t="shared" si="79"/>
        <v/>
      </c>
      <c r="AX579" s="5" t="str">
        <f t="shared" si="80"/>
        <v/>
      </c>
      <c r="AZ579" s="2">
        <v>1.43</v>
      </c>
      <c r="BA579" s="5">
        <f t="shared" si="75"/>
        <v>4735.9812499999998</v>
      </c>
      <c r="BB579" s="11">
        <f t="shared" si="76"/>
        <v>0.11019729489851759</v>
      </c>
      <c r="BC579" s="5">
        <f t="shared" si="77"/>
        <v>110.1972948985176</v>
      </c>
    </row>
    <row r="580" spans="1:55" x14ac:dyDescent="0.3">
      <c r="A580" s="1" t="s">
        <v>296</v>
      </c>
      <c r="B580" s="1" t="s">
        <v>226</v>
      </c>
      <c r="C580" s="1" t="s">
        <v>227</v>
      </c>
      <c r="D580" s="1" t="s">
        <v>61</v>
      </c>
      <c r="E580" s="1" t="s">
        <v>73</v>
      </c>
      <c r="F580" s="1" t="s">
        <v>297</v>
      </c>
      <c r="G580" s="1" t="s">
        <v>240</v>
      </c>
      <c r="H580" s="1" t="s">
        <v>241</v>
      </c>
      <c r="I580" s="2">
        <v>313.48</v>
      </c>
      <c r="J580" s="2">
        <v>38.83</v>
      </c>
      <c r="K580" s="2">
        <f t="shared" ref="K580:K643" si="81">SUM(N580,P580,R580,T580,AB580,AD580,AF580,AH580,AK580,AO580,AQ580,V580,X580,Z580,BD580,AM580)</f>
        <v>32.14</v>
      </c>
      <c r="L580" s="2">
        <f t="shared" ref="L580:L643" si="82">SUM(M580,AJ580,AS580,AU580,AW580,AY580,AZ580)</f>
        <v>6.69</v>
      </c>
      <c r="T580" s="8">
        <v>32.14</v>
      </c>
      <c r="U580" s="5">
        <v>4021.5174999999999</v>
      </c>
      <c r="AT580" s="5" t="str">
        <f t="shared" si="78"/>
        <v/>
      </c>
      <c r="AV580" s="5" t="str">
        <f t="shared" si="79"/>
        <v/>
      </c>
      <c r="AX580" s="5" t="str">
        <f t="shared" si="80"/>
        <v/>
      </c>
      <c r="AZ580" s="2">
        <v>6.69</v>
      </c>
      <c r="BA580" s="5">
        <f t="shared" ref="BA580:BA643" si="83">SUM(O580,Q580,S580,U580,AC580,AE580,AG580,AI580,AL580,AP580,AR580,W580,Y580,AA580,BE580,AN580)</f>
        <v>4021.5174999999999</v>
      </c>
      <c r="BB580" s="11">
        <f t="shared" ref="BB580:BB643" si="84">(BA580/$BA$2287)*100</f>
        <v>9.3573079472611773E-2</v>
      </c>
      <c r="BC580" s="5">
        <f t="shared" ref="BC580:BC643" si="85">(BB580/100)*$BC$1</f>
        <v>93.573079472611781</v>
      </c>
    </row>
    <row r="581" spans="1:55" x14ac:dyDescent="0.3">
      <c r="A581" s="1" t="s">
        <v>296</v>
      </c>
      <c r="B581" s="1" t="s">
        <v>226</v>
      </c>
      <c r="C581" s="1" t="s">
        <v>227</v>
      </c>
      <c r="D581" s="1" t="s">
        <v>61</v>
      </c>
      <c r="E581" s="1" t="s">
        <v>74</v>
      </c>
      <c r="F581" s="1" t="s">
        <v>297</v>
      </c>
      <c r="G581" s="1" t="s">
        <v>240</v>
      </c>
      <c r="H581" s="1" t="s">
        <v>241</v>
      </c>
      <c r="I581" s="2">
        <v>313.48</v>
      </c>
      <c r="J581" s="2">
        <v>39.58</v>
      </c>
      <c r="K581" s="2">
        <f t="shared" si="81"/>
        <v>27.89</v>
      </c>
      <c r="L581" s="2">
        <f t="shared" si="82"/>
        <v>11.69</v>
      </c>
      <c r="T581" s="8">
        <v>27.89</v>
      </c>
      <c r="U581" s="5">
        <v>3489.7362499999999</v>
      </c>
      <c r="AT581" s="5" t="str">
        <f t="shared" si="78"/>
        <v/>
      </c>
      <c r="AV581" s="5" t="str">
        <f t="shared" si="79"/>
        <v/>
      </c>
      <c r="AX581" s="5" t="str">
        <f t="shared" si="80"/>
        <v/>
      </c>
      <c r="AZ581" s="2">
        <v>11.69</v>
      </c>
      <c r="BA581" s="5">
        <f t="shared" si="83"/>
        <v>3489.7362499999999</v>
      </c>
      <c r="BB581" s="11">
        <f t="shared" si="84"/>
        <v>8.1199539094310588E-2</v>
      </c>
      <c r="BC581" s="5">
        <f t="shared" si="85"/>
        <v>81.19953909431058</v>
      </c>
    </row>
    <row r="582" spans="1:55" x14ac:dyDescent="0.3">
      <c r="A582" s="1" t="s">
        <v>296</v>
      </c>
      <c r="B582" s="1" t="s">
        <v>226</v>
      </c>
      <c r="C582" s="1" t="s">
        <v>227</v>
      </c>
      <c r="D582" s="1" t="s">
        <v>61</v>
      </c>
      <c r="E582" s="1" t="s">
        <v>75</v>
      </c>
      <c r="F582" s="1" t="s">
        <v>297</v>
      </c>
      <c r="G582" s="1" t="s">
        <v>240</v>
      </c>
      <c r="H582" s="1" t="s">
        <v>241</v>
      </c>
      <c r="I582" s="2">
        <v>313.48</v>
      </c>
      <c r="J582" s="2">
        <v>37.6</v>
      </c>
      <c r="K582" s="2">
        <f t="shared" si="81"/>
        <v>37.6</v>
      </c>
      <c r="L582" s="2">
        <f t="shared" si="82"/>
        <v>0</v>
      </c>
      <c r="T582" s="8">
        <v>37.6</v>
      </c>
      <c r="U582" s="5">
        <v>4704.7</v>
      </c>
      <c r="AT582" s="5" t="str">
        <f t="shared" si="78"/>
        <v/>
      </c>
      <c r="AV582" s="5" t="str">
        <f t="shared" si="79"/>
        <v/>
      </c>
      <c r="AX582" s="5" t="str">
        <f t="shared" si="80"/>
        <v/>
      </c>
      <c r="BA582" s="5">
        <f t="shared" si="83"/>
        <v>4704.7</v>
      </c>
      <c r="BB582" s="11">
        <f t="shared" si="84"/>
        <v>0.10946943958214693</v>
      </c>
      <c r="BC582" s="5">
        <f t="shared" si="85"/>
        <v>109.46943958214693</v>
      </c>
    </row>
    <row r="583" spans="1:55" x14ac:dyDescent="0.3">
      <c r="A583" s="1" t="s">
        <v>296</v>
      </c>
      <c r="B583" s="1" t="s">
        <v>226</v>
      </c>
      <c r="C583" s="1" t="s">
        <v>227</v>
      </c>
      <c r="D583" s="1" t="s">
        <v>61</v>
      </c>
      <c r="E583" s="1" t="s">
        <v>76</v>
      </c>
      <c r="F583" s="1" t="s">
        <v>297</v>
      </c>
      <c r="G583" s="1" t="s">
        <v>240</v>
      </c>
      <c r="H583" s="1" t="s">
        <v>241</v>
      </c>
      <c r="I583" s="2">
        <v>313.48</v>
      </c>
      <c r="J583" s="2">
        <v>38.35</v>
      </c>
      <c r="K583" s="2">
        <f t="shared" si="81"/>
        <v>36.51</v>
      </c>
      <c r="L583" s="2">
        <f t="shared" si="82"/>
        <v>0</v>
      </c>
      <c r="T583" s="8">
        <v>36.51</v>
      </c>
      <c r="U583" s="5">
        <v>4568.3137499999993</v>
      </c>
      <c r="AT583" s="5" t="str">
        <f t="shared" si="78"/>
        <v/>
      </c>
      <c r="AV583" s="5" t="str">
        <f t="shared" si="79"/>
        <v/>
      </c>
      <c r="AX583" s="5" t="str">
        <f t="shared" si="80"/>
        <v/>
      </c>
      <c r="BA583" s="5">
        <f t="shared" si="83"/>
        <v>4568.3137499999993</v>
      </c>
      <c r="BB583" s="11">
        <f t="shared" si="84"/>
        <v>0.10629599040277084</v>
      </c>
      <c r="BC583" s="5">
        <f t="shared" si="85"/>
        <v>106.29599040277084</v>
      </c>
    </row>
    <row r="584" spans="1:55" x14ac:dyDescent="0.3">
      <c r="A584" s="1" t="s">
        <v>298</v>
      </c>
      <c r="B584" s="1" t="s">
        <v>299</v>
      </c>
      <c r="C584" s="1" t="s">
        <v>300</v>
      </c>
      <c r="D584" s="1" t="s">
        <v>113</v>
      </c>
      <c r="E584" s="1" t="s">
        <v>94</v>
      </c>
      <c r="F584" s="1" t="s">
        <v>292</v>
      </c>
      <c r="G584" s="1" t="s">
        <v>240</v>
      </c>
      <c r="H584" s="1" t="s">
        <v>241</v>
      </c>
      <c r="I584" s="2">
        <v>156.57</v>
      </c>
      <c r="J584" s="2">
        <v>0.09</v>
      </c>
      <c r="K584" s="2">
        <f t="shared" si="81"/>
        <v>0.09</v>
      </c>
      <c r="L584" s="2">
        <f t="shared" si="82"/>
        <v>0</v>
      </c>
      <c r="T584" s="8">
        <v>0.09</v>
      </c>
      <c r="U584" s="5">
        <v>11.26125</v>
      </c>
      <c r="AT584" s="5" t="str">
        <f t="shared" si="78"/>
        <v/>
      </c>
      <c r="AV584" s="5" t="str">
        <f t="shared" si="79"/>
        <v/>
      </c>
      <c r="AX584" s="5" t="str">
        <f t="shared" si="80"/>
        <v/>
      </c>
      <c r="BA584" s="5">
        <f t="shared" si="83"/>
        <v>11.26125</v>
      </c>
      <c r="BB584" s="11">
        <f t="shared" si="84"/>
        <v>2.620279138934368E-4</v>
      </c>
      <c r="BC584" s="5">
        <f t="shared" si="85"/>
        <v>0.26202791389343683</v>
      </c>
    </row>
    <row r="585" spans="1:55" x14ac:dyDescent="0.3">
      <c r="A585" s="1" t="s">
        <v>298</v>
      </c>
      <c r="B585" s="1" t="s">
        <v>299</v>
      </c>
      <c r="C585" s="1" t="s">
        <v>300</v>
      </c>
      <c r="D585" s="1" t="s">
        <v>113</v>
      </c>
      <c r="E585" s="1" t="s">
        <v>68</v>
      </c>
      <c r="F585" s="1" t="s">
        <v>292</v>
      </c>
      <c r="G585" s="1" t="s">
        <v>240</v>
      </c>
      <c r="H585" s="1" t="s">
        <v>241</v>
      </c>
      <c r="I585" s="2">
        <v>156.57</v>
      </c>
      <c r="J585" s="2">
        <v>0.09</v>
      </c>
      <c r="K585" s="2">
        <f t="shared" si="81"/>
        <v>0.09</v>
      </c>
      <c r="L585" s="2">
        <f t="shared" si="82"/>
        <v>0</v>
      </c>
      <c r="T585" s="8">
        <v>0.09</v>
      </c>
      <c r="U585" s="5">
        <v>11.26125</v>
      </c>
      <c r="AT585" s="5" t="str">
        <f t="shared" si="78"/>
        <v/>
      </c>
      <c r="AV585" s="5" t="str">
        <f t="shared" si="79"/>
        <v/>
      </c>
      <c r="AX585" s="5" t="str">
        <f t="shared" si="80"/>
        <v/>
      </c>
      <c r="BA585" s="5">
        <f t="shared" si="83"/>
        <v>11.26125</v>
      </c>
      <c r="BB585" s="11">
        <f t="shared" si="84"/>
        <v>2.620279138934368E-4</v>
      </c>
      <c r="BC585" s="5">
        <f t="shared" si="85"/>
        <v>0.26202791389343683</v>
      </c>
    </row>
    <row r="586" spans="1:55" x14ac:dyDescent="0.3">
      <c r="A586" s="1" t="s">
        <v>298</v>
      </c>
      <c r="B586" s="1" t="s">
        <v>299</v>
      </c>
      <c r="C586" s="1" t="s">
        <v>300</v>
      </c>
      <c r="D586" s="1" t="s">
        <v>113</v>
      </c>
      <c r="E586" s="1" t="s">
        <v>86</v>
      </c>
      <c r="F586" s="1" t="s">
        <v>297</v>
      </c>
      <c r="G586" s="1" t="s">
        <v>240</v>
      </c>
      <c r="H586" s="1" t="s">
        <v>241</v>
      </c>
      <c r="I586" s="2">
        <v>156.57</v>
      </c>
      <c r="J586" s="2">
        <v>28.14</v>
      </c>
      <c r="K586" s="2">
        <f t="shared" si="81"/>
        <v>20.990000000000002</v>
      </c>
      <c r="L586" s="2">
        <f t="shared" si="82"/>
        <v>7.15</v>
      </c>
      <c r="R586" s="7">
        <v>12.48</v>
      </c>
      <c r="S586" s="5">
        <v>3123.12</v>
      </c>
      <c r="T586" s="8">
        <v>7.32</v>
      </c>
      <c r="U586" s="5">
        <v>915.91500000000008</v>
      </c>
      <c r="AF586" s="9">
        <v>1.19</v>
      </c>
      <c r="AG586" s="5">
        <v>59.35125</v>
      </c>
      <c r="AT586" s="5" t="str">
        <f t="shared" si="78"/>
        <v/>
      </c>
      <c r="AV586" s="5" t="str">
        <f t="shared" si="79"/>
        <v/>
      </c>
      <c r="AX586" s="5" t="str">
        <f t="shared" si="80"/>
        <v/>
      </c>
      <c r="AZ586" s="2">
        <v>7.15</v>
      </c>
      <c r="BA586" s="5">
        <f t="shared" si="83"/>
        <v>4098.3862499999996</v>
      </c>
      <c r="BB586" s="11">
        <f t="shared" si="84"/>
        <v>9.5361669389903009E-2</v>
      </c>
      <c r="BC586" s="5">
        <f t="shared" si="85"/>
        <v>95.361669389903</v>
      </c>
    </row>
    <row r="587" spans="1:55" x14ac:dyDescent="0.3">
      <c r="A587" s="1" t="s">
        <v>298</v>
      </c>
      <c r="B587" s="1" t="s">
        <v>299</v>
      </c>
      <c r="C587" s="1" t="s">
        <v>300</v>
      </c>
      <c r="D587" s="1" t="s">
        <v>113</v>
      </c>
      <c r="E587" s="1" t="s">
        <v>81</v>
      </c>
      <c r="F587" s="1" t="s">
        <v>297</v>
      </c>
      <c r="G587" s="1" t="s">
        <v>240</v>
      </c>
      <c r="H587" s="1" t="s">
        <v>241</v>
      </c>
      <c r="I587" s="2">
        <v>156.57</v>
      </c>
      <c r="J587" s="2">
        <v>40</v>
      </c>
      <c r="K587" s="2">
        <f t="shared" si="81"/>
        <v>40</v>
      </c>
      <c r="L587" s="2">
        <f t="shared" si="82"/>
        <v>0</v>
      </c>
      <c r="R587" s="7">
        <v>9.7200000000000006</v>
      </c>
      <c r="S587" s="5">
        <v>2432.4299999999998</v>
      </c>
      <c r="T587" s="8">
        <v>30.28</v>
      </c>
      <c r="U587" s="5">
        <v>3788.7849999999999</v>
      </c>
      <c r="AT587" s="5" t="str">
        <f t="shared" si="78"/>
        <v/>
      </c>
      <c r="AV587" s="5" t="str">
        <f t="shared" si="79"/>
        <v/>
      </c>
      <c r="AX587" s="5" t="str">
        <f t="shared" si="80"/>
        <v/>
      </c>
      <c r="BA587" s="5">
        <f t="shared" si="83"/>
        <v>6221.2150000000001</v>
      </c>
      <c r="BB587" s="11">
        <f t="shared" si="84"/>
        <v>0.14475586531979642</v>
      </c>
      <c r="BC587" s="5">
        <f t="shared" si="85"/>
        <v>144.75586531979644</v>
      </c>
    </row>
    <row r="588" spans="1:55" x14ac:dyDescent="0.3">
      <c r="A588" s="1" t="s">
        <v>298</v>
      </c>
      <c r="B588" s="1" t="s">
        <v>299</v>
      </c>
      <c r="C588" s="1" t="s">
        <v>300</v>
      </c>
      <c r="D588" s="1" t="s">
        <v>113</v>
      </c>
      <c r="E588" s="1" t="s">
        <v>62</v>
      </c>
      <c r="F588" s="1" t="s">
        <v>297</v>
      </c>
      <c r="G588" s="1" t="s">
        <v>240</v>
      </c>
      <c r="H588" s="1" t="s">
        <v>241</v>
      </c>
      <c r="I588" s="2">
        <v>156.57</v>
      </c>
      <c r="J588" s="2">
        <v>38.909999999999997</v>
      </c>
      <c r="K588" s="2">
        <f t="shared" si="81"/>
        <v>38.909999999999997</v>
      </c>
      <c r="L588" s="2">
        <f t="shared" si="82"/>
        <v>0</v>
      </c>
      <c r="T588" s="8">
        <v>38.909999999999997</v>
      </c>
      <c r="U588" s="5">
        <v>4868.6137500000004</v>
      </c>
      <c r="AT588" s="5" t="str">
        <f t="shared" si="78"/>
        <v/>
      </c>
      <c r="AV588" s="5" t="str">
        <f t="shared" si="79"/>
        <v/>
      </c>
      <c r="AX588" s="5" t="str">
        <f t="shared" si="80"/>
        <v/>
      </c>
      <c r="BA588" s="5">
        <f t="shared" si="83"/>
        <v>4868.6137500000004</v>
      </c>
      <c r="BB588" s="11">
        <f t="shared" si="84"/>
        <v>0.1132834014399292</v>
      </c>
      <c r="BC588" s="5">
        <f t="shared" si="85"/>
        <v>113.28340143992919</v>
      </c>
    </row>
    <row r="589" spans="1:55" x14ac:dyDescent="0.3">
      <c r="A589" s="1" t="s">
        <v>298</v>
      </c>
      <c r="B589" s="1" t="s">
        <v>299</v>
      </c>
      <c r="C589" s="1" t="s">
        <v>300</v>
      </c>
      <c r="D589" s="1" t="s">
        <v>113</v>
      </c>
      <c r="E589" s="1" t="s">
        <v>66</v>
      </c>
      <c r="F589" s="1" t="s">
        <v>297</v>
      </c>
      <c r="G589" s="1" t="s">
        <v>240</v>
      </c>
      <c r="H589" s="1" t="s">
        <v>241</v>
      </c>
      <c r="I589" s="2">
        <v>156.57</v>
      </c>
      <c r="J589" s="2">
        <v>38.74</v>
      </c>
      <c r="K589" s="2">
        <f t="shared" si="81"/>
        <v>34.35</v>
      </c>
      <c r="L589" s="2">
        <f t="shared" si="82"/>
        <v>4.3899999999999997</v>
      </c>
      <c r="R589" s="7">
        <v>0.36</v>
      </c>
      <c r="S589" s="5">
        <v>90.09</v>
      </c>
      <c r="T589" s="8">
        <v>33.99</v>
      </c>
      <c r="U589" s="5">
        <v>4252.9987500000007</v>
      </c>
      <c r="AT589" s="5" t="str">
        <f t="shared" si="78"/>
        <v/>
      </c>
      <c r="AV589" s="5" t="str">
        <f t="shared" si="79"/>
        <v/>
      </c>
      <c r="AX589" s="5" t="str">
        <f t="shared" si="80"/>
        <v/>
      </c>
      <c r="AZ589" s="2">
        <v>4.3899999999999997</v>
      </c>
      <c r="BA589" s="5">
        <f t="shared" si="83"/>
        <v>4343.0887500000008</v>
      </c>
      <c r="BB589" s="11">
        <f t="shared" si="84"/>
        <v>0.10105543212490214</v>
      </c>
      <c r="BC589" s="5">
        <f t="shared" si="85"/>
        <v>101.05543212490214</v>
      </c>
    </row>
    <row r="590" spans="1:55" x14ac:dyDescent="0.3">
      <c r="A590" s="1" t="s">
        <v>301</v>
      </c>
      <c r="B590" s="1" t="s">
        <v>299</v>
      </c>
      <c r="C590" s="1" t="s">
        <v>300</v>
      </c>
      <c r="D590" s="1" t="s">
        <v>113</v>
      </c>
      <c r="E590" s="1" t="s">
        <v>66</v>
      </c>
      <c r="F590" s="1" t="s">
        <v>297</v>
      </c>
      <c r="G590" s="1" t="s">
        <v>240</v>
      </c>
      <c r="H590" s="1" t="s">
        <v>241</v>
      </c>
      <c r="I590" s="2">
        <v>154.36000000000001</v>
      </c>
      <c r="J590" s="2">
        <v>0.06</v>
      </c>
      <c r="K590" s="2">
        <f t="shared" si="81"/>
        <v>0.06</v>
      </c>
      <c r="L590" s="2">
        <f t="shared" si="82"/>
        <v>0</v>
      </c>
      <c r="T590" s="8">
        <v>0.06</v>
      </c>
      <c r="U590" s="5">
        <v>7.5074999999999994</v>
      </c>
      <c r="AT590" s="5" t="str">
        <f t="shared" si="78"/>
        <v/>
      </c>
      <c r="AV590" s="5" t="str">
        <f t="shared" si="79"/>
        <v/>
      </c>
      <c r="AX590" s="5" t="str">
        <f t="shared" si="80"/>
        <v/>
      </c>
      <c r="BA590" s="5">
        <f t="shared" si="83"/>
        <v>7.5074999999999994</v>
      </c>
      <c r="BB590" s="11">
        <f t="shared" si="84"/>
        <v>1.7468527592895785E-4</v>
      </c>
      <c r="BC590" s="5">
        <f t="shared" si="85"/>
        <v>0.17468527592895786</v>
      </c>
    </row>
    <row r="591" spans="1:55" x14ac:dyDescent="0.3">
      <c r="A591" s="1" t="s">
        <v>301</v>
      </c>
      <c r="B591" s="1" t="s">
        <v>299</v>
      </c>
      <c r="C591" s="1" t="s">
        <v>300</v>
      </c>
      <c r="D591" s="1" t="s">
        <v>113</v>
      </c>
      <c r="E591" s="1" t="s">
        <v>67</v>
      </c>
      <c r="F591" s="1" t="s">
        <v>297</v>
      </c>
      <c r="G591" s="1" t="s">
        <v>240</v>
      </c>
      <c r="H591" s="1" t="s">
        <v>241</v>
      </c>
      <c r="I591" s="2">
        <v>154.36000000000001</v>
      </c>
      <c r="J591" s="2">
        <v>38.01</v>
      </c>
      <c r="K591" s="2">
        <f t="shared" si="81"/>
        <v>11.25</v>
      </c>
      <c r="L591" s="2">
        <f t="shared" si="82"/>
        <v>0</v>
      </c>
      <c r="T591" s="8">
        <v>11.25</v>
      </c>
      <c r="U591" s="5">
        <v>1407.65625</v>
      </c>
      <c r="AT591" s="5" t="str">
        <f t="shared" si="78"/>
        <v/>
      </c>
      <c r="AV591" s="5" t="str">
        <f t="shared" si="79"/>
        <v/>
      </c>
      <c r="AX591" s="5" t="str">
        <f t="shared" si="80"/>
        <v/>
      </c>
      <c r="BA591" s="5">
        <f t="shared" si="83"/>
        <v>1407.65625</v>
      </c>
      <c r="BB591" s="11">
        <f t="shared" si="84"/>
        <v>3.2753489236679603E-2</v>
      </c>
      <c r="BC591" s="5">
        <f t="shared" si="85"/>
        <v>32.753489236679606</v>
      </c>
    </row>
    <row r="592" spans="1:55" x14ac:dyDescent="0.3">
      <c r="A592" s="1" t="s">
        <v>302</v>
      </c>
      <c r="B592" s="1" t="s">
        <v>303</v>
      </c>
      <c r="C592" s="1" t="s">
        <v>304</v>
      </c>
      <c r="D592" s="1" t="s">
        <v>305</v>
      </c>
      <c r="E592" s="1" t="s">
        <v>67</v>
      </c>
      <c r="F592" s="1" t="s">
        <v>306</v>
      </c>
      <c r="G592" s="1" t="s">
        <v>240</v>
      </c>
      <c r="H592" s="1" t="s">
        <v>241</v>
      </c>
      <c r="I592" s="2">
        <v>152.88999999999999</v>
      </c>
      <c r="J592" s="2">
        <v>7.0000000000000007E-2</v>
      </c>
      <c r="K592" s="2">
        <f t="shared" si="81"/>
        <v>0.06</v>
      </c>
      <c r="L592" s="2">
        <f t="shared" si="82"/>
        <v>0</v>
      </c>
      <c r="V592" s="12">
        <v>0.06</v>
      </c>
      <c r="W592" s="5">
        <v>6.7567499999999976</v>
      </c>
      <c r="AT592" s="5" t="str">
        <f t="shared" si="78"/>
        <v/>
      </c>
      <c r="AV592" s="5" t="str">
        <f t="shared" si="79"/>
        <v/>
      </c>
      <c r="AX592" s="5" t="str">
        <f t="shared" si="80"/>
        <v/>
      </c>
      <c r="BA592" s="5">
        <f t="shared" si="83"/>
        <v>6.7567499999999976</v>
      </c>
      <c r="BB592" s="11">
        <f t="shared" si="84"/>
        <v>1.5721674833606204E-4</v>
      </c>
      <c r="BC592" s="5">
        <f t="shared" si="85"/>
        <v>0.15721674833606206</v>
      </c>
    </row>
    <row r="593" spans="1:55" x14ac:dyDescent="0.3">
      <c r="A593" s="1" t="s">
        <v>302</v>
      </c>
      <c r="B593" s="1" t="s">
        <v>303</v>
      </c>
      <c r="C593" s="1" t="s">
        <v>304</v>
      </c>
      <c r="D593" s="1" t="s">
        <v>305</v>
      </c>
      <c r="E593" s="1" t="s">
        <v>68</v>
      </c>
      <c r="F593" s="1" t="s">
        <v>306</v>
      </c>
      <c r="G593" s="1" t="s">
        <v>240</v>
      </c>
      <c r="H593" s="1" t="s">
        <v>241</v>
      </c>
      <c r="I593" s="2">
        <v>152.88999999999999</v>
      </c>
      <c r="J593" s="2">
        <v>7.0000000000000007E-2</v>
      </c>
      <c r="K593" s="2">
        <f t="shared" si="81"/>
        <v>0.02</v>
      </c>
      <c r="L593" s="2">
        <f t="shared" si="82"/>
        <v>0</v>
      </c>
      <c r="V593" s="12">
        <v>0.02</v>
      </c>
      <c r="W593" s="5">
        <v>2.2522500000000001</v>
      </c>
      <c r="AT593" s="5" t="str">
        <f t="shared" si="78"/>
        <v/>
      </c>
      <c r="AV593" s="5" t="str">
        <f t="shared" si="79"/>
        <v/>
      </c>
      <c r="AX593" s="5" t="str">
        <f t="shared" si="80"/>
        <v/>
      </c>
      <c r="BA593" s="5">
        <f t="shared" si="83"/>
        <v>2.2522500000000001</v>
      </c>
      <c r="BB593" s="11">
        <f t="shared" si="84"/>
        <v>5.2405582778687366E-5</v>
      </c>
      <c r="BC593" s="5">
        <f t="shared" si="85"/>
        <v>5.2405582778687364E-2</v>
      </c>
    </row>
    <row r="594" spans="1:55" x14ac:dyDescent="0.3">
      <c r="A594" s="1" t="s">
        <v>302</v>
      </c>
      <c r="B594" s="1" t="s">
        <v>303</v>
      </c>
      <c r="C594" s="1" t="s">
        <v>304</v>
      </c>
      <c r="D594" s="1" t="s">
        <v>305</v>
      </c>
      <c r="E594" s="1" t="s">
        <v>71</v>
      </c>
      <c r="F594" s="1" t="s">
        <v>306</v>
      </c>
      <c r="G594" s="1" t="s">
        <v>240</v>
      </c>
      <c r="H594" s="1" t="s">
        <v>241</v>
      </c>
      <c r="I594" s="2">
        <v>152.88999999999999</v>
      </c>
      <c r="J594" s="2">
        <v>0.09</v>
      </c>
      <c r="K594" s="2">
        <f t="shared" si="81"/>
        <v>0.09</v>
      </c>
      <c r="L594" s="2">
        <f t="shared" si="82"/>
        <v>0</v>
      </c>
      <c r="V594" s="12">
        <v>0.09</v>
      </c>
      <c r="W594" s="5">
        <v>10.135125</v>
      </c>
      <c r="AT594" s="5" t="str">
        <f t="shared" si="78"/>
        <v/>
      </c>
      <c r="AV594" s="5" t="str">
        <f t="shared" si="79"/>
        <v/>
      </c>
      <c r="AX594" s="5" t="str">
        <f t="shared" si="80"/>
        <v/>
      </c>
      <c r="BA594" s="5">
        <f t="shared" si="83"/>
        <v>10.135125</v>
      </c>
      <c r="BB594" s="11">
        <f t="shared" si="84"/>
        <v>2.3582512250409316E-4</v>
      </c>
      <c r="BC594" s="5">
        <f t="shared" si="85"/>
        <v>0.23582512250409315</v>
      </c>
    </row>
    <row r="595" spans="1:55" x14ac:dyDescent="0.3">
      <c r="A595" s="1" t="s">
        <v>302</v>
      </c>
      <c r="B595" s="1" t="s">
        <v>303</v>
      </c>
      <c r="C595" s="1" t="s">
        <v>304</v>
      </c>
      <c r="D595" s="1" t="s">
        <v>305</v>
      </c>
      <c r="E595" s="1" t="s">
        <v>70</v>
      </c>
      <c r="F595" s="1" t="s">
        <v>306</v>
      </c>
      <c r="G595" s="1" t="s">
        <v>240</v>
      </c>
      <c r="H595" s="1" t="s">
        <v>241</v>
      </c>
      <c r="I595" s="2">
        <v>152.88999999999999</v>
      </c>
      <c r="J595" s="2">
        <v>28.94</v>
      </c>
      <c r="K595" s="2">
        <f t="shared" si="81"/>
        <v>28.94</v>
      </c>
      <c r="L595" s="2">
        <f t="shared" si="82"/>
        <v>0</v>
      </c>
      <c r="V595" s="12">
        <v>28.94</v>
      </c>
      <c r="W595" s="5">
        <v>3259.0057499999998</v>
      </c>
      <c r="AT595" s="5" t="str">
        <f t="shared" si="78"/>
        <v/>
      </c>
      <c r="AV595" s="5" t="str">
        <f t="shared" si="79"/>
        <v/>
      </c>
      <c r="AX595" s="5" t="str">
        <f t="shared" si="80"/>
        <v/>
      </c>
      <c r="BA595" s="5">
        <f t="shared" si="83"/>
        <v>3259.0057499999998</v>
      </c>
      <c r="BB595" s="11">
        <f t="shared" si="84"/>
        <v>7.58308782807606E-2</v>
      </c>
      <c r="BC595" s="5">
        <f t="shared" si="85"/>
        <v>75.830878280760601</v>
      </c>
    </row>
    <row r="596" spans="1:55" x14ac:dyDescent="0.3">
      <c r="A596" s="1" t="s">
        <v>302</v>
      </c>
      <c r="B596" s="1" t="s">
        <v>303</v>
      </c>
      <c r="C596" s="1" t="s">
        <v>304</v>
      </c>
      <c r="D596" s="1" t="s">
        <v>305</v>
      </c>
      <c r="E596" s="1" t="s">
        <v>69</v>
      </c>
      <c r="F596" s="1" t="s">
        <v>306</v>
      </c>
      <c r="G596" s="1" t="s">
        <v>240</v>
      </c>
      <c r="H596" s="1" t="s">
        <v>241</v>
      </c>
      <c r="I596" s="2">
        <v>152.88999999999999</v>
      </c>
      <c r="J596" s="2">
        <v>0.25</v>
      </c>
      <c r="K596" s="2">
        <f t="shared" si="81"/>
        <v>0.25</v>
      </c>
      <c r="L596" s="2">
        <f t="shared" si="82"/>
        <v>0</v>
      </c>
      <c r="V596" s="12">
        <v>0.25</v>
      </c>
      <c r="W596" s="5">
        <v>28.153124999999999</v>
      </c>
      <c r="AT596" s="5" t="str">
        <f t="shared" si="78"/>
        <v/>
      </c>
      <c r="AV596" s="5" t="str">
        <f t="shared" si="79"/>
        <v/>
      </c>
      <c r="AX596" s="5" t="str">
        <f t="shared" si="80"/>
        <v/>
      </c>
      <c r="BA596" s="5">
        <f t="shared" si="83"/>
        <v>28.153124999999999</v>
      </c>
      <c r="BB596" s="11">
        <f t="shared" si="84"/>
        <v>6.55069784733592E-4</v>
      </c>
      <c r="BC596" s="5">
        <f t="shared" si="85"/>
        <v>0.65506978473359201</v>
      </c>
    </row>
    <row r="597" spans="1:55" x14ac:dyDescent="0.3">
      <c r="A597" s="1" t="s">
        <v>302</v>
      </c>
      <c r="B597" s="1" t="s">
        <v>303</v>
      </c>
      <c r="C597" s="1" t="s">
        <v>304</v>
      </c>
      <c r="D597" s="1" t="s">
        <v>305</v>
      </c>
      <c r="E597" s="1" t="s">
        <v>76</v>
      </c>
      <c r="F597" s="1" t="s">
        <v>306</v>
      </c>
      <c r="G597" s="1" t="s">
        <v>240</v>
      </c>
      <c r="H597" s="1" t="s">
        <v>241</v>
      </c>
      <c r="I597" s="2">
        <v>152.88999999999999</v>
      </c>
      <c r="J597" s="2">
        <v>20.329999999999998</v>
      </c>
      <c r="K597" s="2">
        <f t="shared" si="81"/>
        <v>20.329999999999998</v>
      </c>
      <c r="L597" s="2">
        <f t="shared" si="82"/>
        <v>0</v>
      </c>
      <c r="V597" s="12">
        <v>20.329999999999998</v>
      </c>
      <c r="W597" s="5">
        <v>2289.4121249999989</v>
      </c>
      <c r="AT597" s="5" t="str">
        <f t="shared" si="78"/>
        <v/>
      </c>
      <c r="AV597" s="5" t="str">
        <f t="shared" si="79"/>
        <v/>
      </c>
      <c r="AX597" s="5" t="str">
        <f t="shared" si="80"/>
        <v/>
      </c>
      <c r="BA597" s="5">
        <f t="shared" si="83"/>
        <v>2289.4121249999989</v>
      </c>
      <c r="BB597" s="11">
        <f t="shared" si="84"/>
        <v>5.3270274894535681E-2</v>
      </c>
      <c r="BC597" s="5">
        <f t="shared" si="85"/>
        <v>53.270274894535682</v>
      </c>
    </row>
    <row r="598" spans="1:55" x14ac:dyDescent="0.3">
      <c r="A598" s="1" t="s">
        <v>302</v>
      </c>
      <c r="B598" s="1" t="s">
        <v>303</v>
      </c>
      <c r="C598" s="1" t="s">
        <v>304</v>
      </c>
      <c r="D598" s="1" t="s">
        <v>305</v>
      </c>
      <c r="E598" s="1" t="s">
        <v>75</v>
      </c>
      <c r="F598" s="1" t="s">
        <v>306</v>
      </c>
      <c r="G598" s="1" t="s">
        <v>240</v>
      </c>
      <c r="H598" s="1" t="s">
        <v>241</v>
      </c>
      <c r="I598" s="2">
        <v>152.88999999999999</v>
      </c>
      <c r="J598" s="2">
        <v>37.75</v>
      </c>
      <c r="K598" s="2">
        <f t="shared" si="81"/>
        <v>37.75</v>
      </c>
      <c r="L598" s="2">
        <f t="shared" si="82"/>
        <v>0</v>
      </c>
      <c r="V598" s="12">
        <v>37.75</v>
      </c>
      <c r="W598" s="5">
        <v>4251.1218749999989</v>
      </c>
      <c r="AT598" s="5" t="str">
        <f t="shared" si="78"/>
        <v/>
      </c>
      <c r="AV598" s="5" t="str">
        <f t="shared" si="79"/>
        <v/>
      </c>
      <c r="AX598" s="5" t="str">
        <f t="shared" si="80"/>
        <v/>
      </c>
      <c r="BA598" s="5">
        <f t="shared" si="83"/>
        <v>4251.1218749999989</v>
      </c>
      <c r="BB598" s="11">
        <f t="shared" si="84"/>
        <v>9.8915537494772374E-2</v>
      </c>
      <c r="BC598" s="5">
        <f t="shared" si="85"/>
        <v>98.915537494772366</v>
      </c>
    </row>
    <row r="599" spans="1:55" x14ac:dyDescent="0.3">
      <c r="A599" s="1" t="s">
        <v>302</v>
      </c>
      <c r="B599" s="1" t="s">
        <v>303</v>
      </c>
      <c r="C599" s="1" t="s">
        <v>304</v>
      </c>
      <c r="D599" s="1" t="s">
        <v>305</v>
      </c>
      <c r="E599" s="1" t="s">
        <v>74</v>
      </c>
      <c r="F599" s="1" t="s">
        <v>306</v>
      </c>
      <c r="G599" s="1" t="s">
        <v>240</v>
      </c>
      <c r="H599" s="1" t="s">
        <v>241</v>
      </c>
      <c r="I599" s="2">
        <v>152.88999999999999</v>
      </c>
      <c r="J599" s="2">
        <v>0.09</v>
      </c>
      <c r="K599" s="2">
        <f t="shared" si="81"/>
        <v>0.09</v>
      </c>
      <c r="L599" s="2">
        <f t="shared" si="82"/>
        <v>0</v>
      </c>
      <c r="V599" s="12">
        <v>0.09</v>
      </c>
      <c r="W599" s="5">
        <v>10.135125</v>
      </c>
      <c r="AT599" s="5" t="str">
        <f t="shared" si="78"/>
        <v/>
      </c>
      <c r="AV599" s="5" t="str">
        <f t="shared" si="79"/>
        <v/>
      </c>
      <c r="AX599" s="5" t="str">
        <f t="shared" si="80"/>
        <v/>
      </c>
      <c r="BA599" s="5">
        <f t="shared" si="83"/>
        <v>10.135125</v>
      </c>
      <c r="BB599" s="11">
        <f t="shared" si="84"/>
        <v>2.3582512250409316E-4</v>
      </c>
      <c r="BC599" s="5">
        <f t="shared" si="85"/>
        <v>0.23582512250409315</v>
      </c>
    </row>
    <row r="600" spans="1:55" x14ac:dyDescent="0.3">
      <c r="A600" s="1" t="s">
        <v>307</v>
      </c>
      <c r="B600" s="1" t="s">
        <v>303</v>
      </c>
      <c r="C600" s="1" t="s">
        <v>304</v>
      </c>
      <c r="D600" s="1" t="s">
        <v>305</v>
      </c>
      <c r="E600" s="1" t="s">
        <v>62</v>
      </c>
      <c r="F600" s="1" t="s">
        <v>306</v>
      </c>
      <c r="G600" s="1" t="s">
        <v>240</v>
      </c>
      <c r="H600" s="1" t="s">
        <v>241</v>
      </c>
      <c r="I600" s="2">
        <v>120</v>
      </c>
      <c r="J600" s="2">
        <v>7.0000000000000007E-2</v>
      </c>
      <c r="K600" s="2">
        <f t="shared" si="81"/>
        <v>7.0000000000000007E-2</v>
      </c>
      <c r="L600" s="2">
        <f t="shared" si="82"/>
        <v>0</v>
      </c>
      <c r="V600" s="12">
        <v>7.0000000000000007E-2</v>
      </c>
      <c r="W600" s="5">
        <v>7.8828749999999994</v>
      </c>
      <c r="AT600" s="5" t="str">
        <f t="shared" si="78"/>
        <v/>
      </c>
      <c r="AV600" s="5" t="str">
        <f t="shared" si="79"/>
        <v/>
      </c>
      <c r="AX600" s="5" t="str">
        <f t="shared" si="80"/>
        <v/>
      </c>
      <c r="BA600" s="5">
        <f t="shared" si="83"/>
        <v>7.8828749999999994</v>
      </c>
      <c r="BB600" s="11">
        <f t="shared" si="84"/>
        <v>1.8341953972540574E-4</v>
      </c>
      <c r="BC600" s="5">
        <f t="shared" si="85"/>
        <v>0.18341953972540576</v>
      </c>
    </row>
    <row r="601" spans="1:55" x14ac:dyDescent="0.3">
      <c r="A601" s="1" t="s">
        <v>307</v>
      </c>
      <c r="B601" s="1" t="s">
        <v>303</v>
      </c>
      <c r="C601" s="1" t="s">
        <v>304</v>
      </c>
      <c r="D601" s="1" t="s">
        <v>305</v>
      </c>
      <c r="E601" s="1" t="s">
        <v>66</v>
      </c>
      <c r="F601" s="1" t="s">
        <v>306</v>
      </c>
      <c r="G601" s="1" t="s">
        <v>240</v>
      </c>
      <c r="H601" s="1" t="s">
        <v>241</v>
      </c>
      <c r="I601" s="2">
        <v>120</v>
      </c>
      <c r="J601" s="2">
        <v>0.03</v>
      </c>
      <c r="K601" s="2">
        <f t="shared" si="81"/>
        <v>0.01</v>
      </c>
      <c r="L601" s="2">
        <f t="shared" si="82"/>
        <v>0.03</v>
      </c>
      <c r="T601" s="8">
        <v>0.01</v>
      </c>
      <c r="U601" s="5">
        <v>1.25125</v>
      </c>
      <c r="AT601" s="5" t="str">
        <f t="shared" si="78"/>
        <v/>
      </c>
      <c r="AV601" s="5" t="str">
        <f t="shared" si="79"/>
        <v/>
      </c>
      <c r="AX601" s="5" t="str">
        <f t="shared" si="80"/>
        <v/>
      </c>
      <c r="AZ601" s="2">
        <v>0.03</v>
      </c>
      <c r="BA601" s="5">
        <f t="shared" si="83"/>
        <v>1.25125</v>
      </c>
      <c r="BB601" s="11">
        <f t="shared" si="84"/>
        <v>2.9114212654826314E-5</v>
      </c>
      <c r="BC601" s="5">
        <f t="shared" si="85"/>
        <v>2.9114212654826312E-2</v>
      </c>
    </row>
    <row r="602" spans="1:55" x14ac:dyDescent="0.3">
      <c r="A602" s="1" t="s">
        <v>307</v>
      </c>
      <c r="B602" s="1" t="s">
        <v>303</v>
      </c>
      <c r="C602" s="1" t="s">
        <v>304</v>
      </c>
      <c r="D602" s="1" t="s">
        <v>305</v>
      </c>
      <c r="E602" s="1" t="s">
        <v>72</v>
      </c>
      <c r="F602" s="1" t="s">
        <v>306</v>
      </c>
      <c r="G602" s="1" t="s">
        <v>240</v>
      </c>
      <c r="H602" s="1" t="s">
        <v>241</v>
      </c>
      <c r="I602" s="2">
        <v>120</v>
      </c>
      <c r="J602" s="2">
        <v>39.04</v>
      </c>
      <c r="K602" s="2">
        <f t="shared" si="81"/>
        <v>33.950000000000003</v>
      </c>
      <c r="L602" s="2">
        <f t="shared" si="82"/>
        <v>5.09</v>
      </c>
      <c r="V602" s="12">
        <v>33.950000000000003</v>
      </c>
      <c r="W602" s="5">
        <v>3823.194375</v>
      </c>
      <c r="AT602" s="5" t="str">
        <f t="shared" si="78"/>
        <v/>
      </c>
      <c r="AV602" s="5" t="str">
        <f t="shared" si="79"/>
        <v/>
      </c>
      <c r="AX602" s="5" t="str">
        <f t="shared" si="80"/>
        <v/>
      </c>
      <c r="AZ602" s="2">
        <v>5.09</v>
      </c>
      <c r="BA602" s="5">
        <f t="shared" si="83"/>
        <v>3823.194375</v>
      </c>
      <c r="BB602" s="11">
        <f t="shared" si="84"/>
        <v>8.8958476766821795E-2</v>
      </c>
      <c r="BC602" s="5">
        <f t="shared" si="85"/>
        <v>88.958476766821789</v>
      </c>
    </row>
    <row r="603" spans="1:55" x14ac:dyDescent="0.3">
      <c r="A603" s="1" t="s">
        <v>307</v>
      </c>
      <c r="B603" s="1" t="s">
        <v>303</v>
      </c>
      <c r="C603" s="1" t="s">
        <v>304</v>
      </c>
      <c r="D603" s="1" t="s">
        <v>305</v>
      </c>
      <c r="E603" s="1" t="s">
        <v>71</v>
      </c>
      <c r="F603" s="1" t="s">
        <v>306</v>
      </c>
      <c r="G603" s="1" t="s">
        <v>240</v>
      </c>
      <c r="H603" s="1" t="s">
        <v>241</v>
      </c>
      <c r="I603" s="2">
        <v>120</v>
      </c>
      <c r="J603" s="2">
        <v>19.95</v>
      </c>
      <c r="K603" s="2">
        <f t="shared" si="81"/>
        <v>12.700000000000001</v>
      </c>
      <c r="L603" s="2">
        <f t="shared" si="82"/>
        <v>7.25</v>
      </c>
      <c r="T603" s="8">
        <v>0.05</v>
      </c>
      <c r="U603" s="5">
        <v>6.2562500000000014</v>
      </c>
      <c r="V603" s="12">
        <v>12.65</v>
      </c>
      <c r="W603" s="5">
        <v>1424.548125</v>
      </c>
      <c r="AT603" s="5" t="str">
        <f t="shared" si="78"/>
        <v/>
      </c>
      <c r="AV603" s="5" t="str">
        <f t="shared" si="79"/>
        <v/>
      </c>
      <c r="AX603" s="5" t="str">
        <f t="shared" si="80"/>
        <v/>
      </c>
      <c r="AZ603" s="2">
        <v>7.25</v>
      </c>
      <c r="BA603" s="5">
        <f t="shared" si="83"/>
        <v>1430.8043749999999</v>
      </c>
      <c r="BB603" s="11">
        <f t="shared" si="84"/>
        <v>3.3292102170793883E-2</v>
      </c>
      <c r="BC603" s="5">
        <f t="shared" si="85"/>
        <v>33.292102170793882</v>
      </c>
    </row>
    <row r="604" spans="1:55" x14ac:dyDescent="0.3">
      <c r="A604" s="1" t="s">
        <v>307</v>
      </c>
      <c r="B604" s="1" t="s">
        <v>303</v>
      </c>
      <c r="C604" s="1" t="s">
        <v>304</v>
      </c>
      <c r="D604" s="1" t="s">
        <v>305</v>
      </c>
      <c r="E604" s="1" t="s">
        <v>74</v>
      </c>
      <c r="F604" s="1" t="s">
        <v>306</v>
      </c>
      <c r="G604" s="1" t="s">
        <v>240</v>
      </c>
      <c r="H604" s="1" t="s">
        <v>241</v>
      </c>
      <c r="I604" s="2">
        <v>120</v>
      </c>
      <c r="J604" s="2">
        <v>19.93</v>
      </c>
      <c r="K604" s="2">
        <f t="shared" si="81"/>
        <v>19.91</v>
      </c>
      <c r="L604" s="2">
        <f t="shared" si="82"/>
        <v>0.02</v>
      </c>
      <c r="V604" s="12">
        <v>19.91</v>
      </c>
      <c r="W604" s="5">
        <v>2242.1148750000002</v>
      </c>
      <c r="AT604" s="5" t="str">
        <f t="shared" si="78"/>
        <v/>
      </c>
      <c r="AV604" s="5" t="str">
        <f t="shared" si="79"/>
        <v/>
      </c>
      <c r="AX604" s="5" t="str">
        <f t="shared" si="80"/>
        <v/>
      </c>
      <c r="AZ604" s="2">
        <v>0.02</v>
      </c>
      <c r="BA604" s="5">
        <f t="shared" si="83"/>
        <v>2242.1148750000002</v>
      </c>
      <c r="BB604" s="11">
        <f t="shared" si="84"/>
        <v>5.2169757656183278E-2</v>
      </c>
      <c r="BC604" s="5">
        <f t="shared" si="85"/>
        <v>52.169757656183279</v>
      </c>
    </row>
    <row r="605" spans="1:55" x14ac:dyDescent="0.3">
      <c r="A605" s="1" t="s">
        <v>307</v>
      </c>
      <c r="B605" s="1" t="s">
        <v>303</v>
      </c>
      <c r="C605" s="1" t="s">
        <v>304</v>
      </c>
      <c r="D605" s="1" t="s">
        <v>305</v>
      </c>
      <c r="E605" s="1" t="s">
        <v>73</v>
      </c>
      <c r="F605" s="1" t="s">
        <v>306</v>
      </c>
      <c r="G605" s="1" t="s">
        <v>240</v>
      </c>
      <c r="H605" s="1" t="s">
        <v>241</v>
      </c>
      <c r="I605" s="2">
        <v>120</v>
      </c>
      <c r="J605" s="2">
        <v>39.5</v>
      </c>
      <c r="K605" s="2">
        <f t="shared" si="81"/>
        <v>24.2</v>
      </c>
      <c r="L605" s="2">
        <f t="shared" si="82"/>
        <v>15.3</v>
      </c>
      <c r="V605" s="12">
        <v>24.2</v>
      </c>
      <c r="W605" s="5">
        <v>2725.2224999999989</v>
      </c>
      <c r="AT605" s="5" t="str">
        <f t="shared" si="78"/>
        <v/>
      </c>
      <c r="AV605" s="5" t="str">
        <f t="shared" si="79"/>
        <v/>
      </c>
      <c r="AX605" s="5" t="str">
        <f t="shared" si="80"/>
        <v/>
      </c>
      <c r="AZ605" s="2">
        <v>15.3</v>
      </c>
      <c r="BA605" s="5">
        <f t="shared" si="83"/>
        <v>2725.2224999999989</v>
      </c>
      <c r="BB605" s="11">
        <f t="shared" si="84"/>
        <v>6.3410755162211688E-2</v>
      </c>
      <c r="BC605" s="5">
        <f t="shared" si="85"/>
        <v>63.410755162211686</v>
      </c>
    </row>
    <row r="606" spans="1:55" x14ac:dyDescent="0.3">
      <c r="A606" s="1" t="s">
        <v>308</v>
      </c>
      <c r="B606" s="1" t="s">
        <v>303</v>
      </c>
      <c r="C606" s="1" t="s">
        <v>304</v>
      </c>
      <c r="D606" s="1" t="s">
        <v>305</v>
      </c>
      <c r="E606" s="1" t="s">
        <v>66</v>
      </c>
      <c r="F606" s="1" t="s">
        <v>306</v>
      </c>
      <c r="G606" s="1" t="s">
        <v>240</v>
      </c>
      <c r="H606" s="1" t="s">
        <v>241</v>
      </c>
      <c r="I606" s="2">
        <v>40</v>
      </c>
      <c r="J606" s="2">
        <v>0.03</v>
      </c>
      <c r="K606" s="2">
        <f t="shared" si="81"/>
        <v>0.04</v>
      </c>
      <c r="L606" s="2">
        <f t="shared" si="82"/>
        <v>0</v>
      </c>
      <c r="T606" s="8">
        <v>0.03</v>
      </c>
      <c r="U606" s="5">
        <v>3.7537500000000001</v>
      </c>
      <c r="V606" s="12">
        <v>0.01</v>
      </c>
      <c r="W606" s="5">
        <v>1.126125</v>
      </c>
      <c r="AT606" s="5" t="str">
        <f t="shared" si="78"/>
        <v/>
      </c>
      <c r="AV606" s="5" t="str">
        <f t="shared" si="79"/>
        <v/>
      </c>
      <c r="AX606" s="5" t="str">
        <f t="shared" si="80"/>
        <v/>
      </c>
      <c r="BA606" s="5">
        <f t="shared" si="83"/>
        <v>4.8798750000000002</v>
      </c>
      <c r="BB606" s="11">
        <f t="shared" si="84"/>
        <v>1.1354542935382262E-4</v>
      </c>
      <c r="BC606" s="5">
        <f t="shared" si="85"/>
        <v>0.11354542935382263</v>
      </c>
    </row>
    <row r="607" spans="1:55" x14ac:dyDescent="0.3">
      <c r="A607" s="1" t="s">
        <v>308</v>
      </c>
      <c r="B607" s="1" t="s">
        <v>303</v>
      </c>
      <c r="C607" s="1" t="s">
        <v>304</v>
      </c>
      <c r="D607" s="1" t="s">
        <v>305</v>
      </c>
      <c r="E607" s="1" t="s">
        <v>71</v>
      </c>
      <c r="F607" s="1" t="s">
        <v>306</v>
      </c>
      <c r="G607" s="1" t="s">
        <v>240</v>
      </c>
      <c r="H607" s="1" t="s">
        <v>241</v>
      </c>
      <c r="I607" s="2">
        <v>40</v>
      </c>
      <c r="J607" s="2">
        <v>19.88</v>
      </c>
      <c r="K607" s="2">
        <f t="shared" si="81"/>
        <v>19.88</v>
      </c>
      <c r="L607" s="2">
        <f t="shared" si="82"/>
        <v>0</v>
      </c>
      <c r="T607" s="8">
        <v>0.23</v>
      </c>
      <c r="U607" s="5">
        <v>28.778749999999999</v>
      </c>
      <c r="V607" s="12">
        <v>19.649999999999999</v>
      </c>
      <c r="W607" s="5">
        <v>2212.8356250000002</v>
      </c>
      <c r="AT607" s="5" t="str">
        <f t="shared" si="78"/>
        <v/>
      </c>
      <c r="AV607" s="5" t="str">
        <f t="shared" si="79"/>
        <v/>
      </c>
      <c r="AX607" s="5" t="str">
        <f t="shared" si="80"/>
        <v/>
      </c>
      <c r="BA607" s="5">
        <f t="shared" si="83"/>
        <v>2241.6143750000001</v>
      </c>
      <c r="BB607" s="11">
        <f t="shared" si="84"/>
        <v>5.2158111971121343E-2</v>
      </c>
      <c r="BC607" s="5">
        <f t="shared" si="85"/>
        <v>52.158111971121343</v>
      </c>
    </row>
    <row r="608" spans="1:55" x14ac:dyDescent="0.3">
      <c r="A608" s="1" t="s">
        <v>308</v>
      </c>
      <c r="B608" s="1" t="s">
        <v>303</v>
      </c>
      <c r="C608" s="1" t="s">
        <v>304</v>
      </c>
      <c r="D608" s="1" t="s">
        <v>305</v>
      </c>
      <c r="E608" s="1" t="s">
        <v>74</v>
      </c>
      <c r="F608" s="1" t="s">
        <v>306</v>
      </c>
      <c r="G608" s="1" t="s">
        <v>240</v>
      </c>
      <c r="H608" s="1" t="s">
        <v>241</v>
      </c>
      <c r="I608" s="2">
        <v>40</v>
      </c>
      <c r="J608" s="2">
        <v>19.95</v>
      </c>
      <c r="K608" s="2">
        <f t="shared" si="81"/>
        <v>19.95</v>
      </c>
      <c r="L608" s="2">
        <f t="shared" si="82"/>
        <v>0</v>
      </c>
      <c r="V608" s="12">
        <v>19.95</v>
      </c>
      <c r="W608" s="5">
        <v>2246.6193750000002</v>
      </c>
      <c r="AT608" s="5" t="str">
        <f t="shared" si="78"/>
        <v/>
      </c>
      <c r="AV608" s="5" t="str">
        <f t="shared" si="79"/>
        <v/>
      </c>
      <c r="AX608" s="5" t="str">
        <f t="shared" si="80"/>
        <v/>
      </c>
      <c r="BA608" s="5">
        <f t="shared" si="83"/>
        <v>2246.6193750000002</v>
      </c>
      <c r="BB608" s="11">
        <f t="shared" si="84"/>
        <v>5.2274568821740648E-2</v>
      </c>
      <c r="BC608" s="5">
        <f t="shared" si="85"/>
        <v>52.274568821740651</v>
      </c>
    </row>
    <row r="609" spans="1:55" x14ac:dyDescent="0.3">
      <c r="A609" s="1" t="s">
        <v>309</v>
      </c>
      <c r="B609" s="1" t="s">
        <v>310</v>
      </c>
      <c r="C609" s="1" t="s">
        <v>311</v>
      </c>
      <c r="D609" s="1" t="s">
        <v>312</v>
      </c>
      <c r="E609" s="1" t="s">
        <v>86</v>
      </c>
      <c r="F609" s="1" t="s">
        <v>306</v>
      </c>
      <c r="G609" s="1" t="s">
        <v>240</v>
      </c>
      <c r="H609" s="1" t="s">
        <v>241</v>
      </c>
      <c r="I609" s="2">
        <v>158</v>
      </c>
      <c r="J609" s="2">
        <v>39.39</v>
      </c>
      <c r="K609" s="2">
        <f t="shared" si="81"/>
        <v>24.49</v>
      </c>
      <c r="L609" s="2">
        <f t="shared" si="82"/>
        <v>14.9</v>
      </c>
      <c r="T609" s="8">
        <v>24.49</v>
      </c>
      <c r="U609" s="5">
        <v>3064.3112500000002</v>
      </c>
      <c r="AT609" s="5" t="str">
        <f t="shared" si="78"/>
        <v/>
      </c>
      <c r="AV609" s="5" t="str">
        <f t="shared" si="79"/>
        <v/>
      </c>
      <c r="AX609" s="5" t="str">
        <f t="shared" si="80"/>
        <v/>
      </c>
      <c r="AZ609" s="2">
        <v>14.9</v>
      </c>
      <c r="BA609" s="5">
        <f t="shared" si="83"/>
        <v>3064.3112500000002</v>
      </c>
      <c r="BB609" s="11">
        <f t="shared" si="84"/>
        <v>7.1300706791669638E-2</v>
      </c>
      <c r="BC609" s="5">
        <f t="shared" si="85"/>
        <v>71.30070679166964</v>
      </c>
    </row>
    <row r="610" spans="1:55" x14ac:dyDescent="0.3">
      <c r="A610" s="1" t="s">
        <v>309</v>
      </c>
      <c r="B610" s="1" t="s">
        <v>310</v>
      </c>
      <c r="C610" s="1" t="s">
        <v>311</v>
      </c>
      <c r="D610" s="1" t="s">
        <v>312</v>
      </c>
      <c r="E610" s="1" t="s">
        <v>81</v>
      </c>
      <c r="F610" s="1" t="s">
        <v>306</v>
      </c>
      <c r="G610" s="1" t="s">
        <v>240</v>
      </c>
      <c r="H610" s="1" t="s">
        <v>241</v>
      </c>
      <c r="I610" s="2">
        <v>158</v>
      </c>
      <c r="J610" s="2">
        <v>38.020000000000003</v>
      </c>
      <c r="K610" s="2">
        <f t="shared" si="81"/>
        <v>37.880000000000003</v>
      </c>
      <c r="L610" s="2">
        <f t="shared" si="82"/>
        <v>0.14000000000000001</v>
      </c>
      <c r="T610" s="8">
        <v>37.880000000000003</v>
      </c>
      <c r="U610" s="5">
        <v>4739.7350000000006</v>
      </c>
      <c r="AT610" s="5" t="str">
        <f t="shared" si="78"/>
        <v/>
      </c>
      <c r="AV610" s="5" t="str">
        <f t="shared" si="79"/>
        <v/>
      </c>
      <c r="AX610" s="5" t="str">
        <f t="shared" si="80"/>
        <v/>
      </c>
      <c r="AZ610" s="2">
        <v>0.14000000000000001</v>
      </c>
      <c r="BA610" s="5">
        <f t="shared" si="83"/>
        <v>4739.7350000000006</v>
      </c>
      <c r="BB610" s="11">
        <f t="shared" si="84"/>
        <v>0.11028463753648209</v>
      </c>
      <c r="BC610" s="5">
        <f t="shared" si="85"/>
        <v>110.28463753648208</v>
      </c>
    </row>
    <row r="611" spans="1:55" x14ac:dyDescent="0.3">
      <c r="A611" s="1" t="s">
        <v>309</v>
      </c>
      <c r="B611" s="1" t="s">
        <v>310</v>
      </c>
      <c r="C611" s="1" t="s">
        <v>311</v>
      </c>
      <c r="D611" s="1" t="s">
        <v>312</v>
      </c>
      <c r="E611" s="1" t="s">
        <v>62</v>
      </c>
      <c r="F611" s="1" t="s">
        <v>306</v>
      </c>
      <c r="G611" s="1" t="s">
        <v>240</v>
      </c>
      <c r="H611" s="1" t="s">
        <v>241</v>
      </c>
      <c r="I611" s="2">
        <v>158</v>
      </c>
      <c r="J611" s="2">
        <v>38.97</v>
      </c>
      <c r="K611" s="2">
        <f t="shared" si="81"/>
        <v>38.97</v>
      </c>
      <c r="L611" s="2">
        <f t="shared" si="82"/>
        <v>0</v>
      </c>
      <c r="T611" s="8">
        <v>35.9</v>
      </c>
      <c r="U611" s="5">
        <v>4491.9875000000002</v>
      </c>
      <c r="V611" s="12">
        <v>3.07</v>
      </c>
      <c r="W611" s="5">
        <v>345.72037499999988</v>
      </c>
      <c r="AT611" s="5" t="str">
        <f t="shared" si="78"/>
        <v/>
      </c>
      <c r="AV611" s="5" t="str">
        <f t="shared" si="79"/>
        <v/>
      </c>
      <c r="AX611" s="5" t="str">
        <f t="shared" si="80"/>
        <v/>
      </c>
      <c r="BA611" s="5">
        <f t="shared" si="83"/>
        <v>4837.7078750000001</v>
      </c>
      <c r="BB611" s="11">
        <f t="shared" si="84"/>
        <v>0.11256428038735498</v>
      </c>
      <c r="BC611" s="5">
        <f t="shared" si="85"/>
        <v>112.56428038735498</v>
      </c>
    </row>
    <row r="612" spans="1:55" x14ac:dyDescent="0.3">
      <c r="A612" s="1" t="s">
        <v>309</v>
      </c>
      <c r="B612" s="1" t="s">
        <v>310</v>
      </c>
      <c r="C612" s="1" t="s">
        <v>311</v>
      </c>
      <c r="D612" s="1" t="s">
        <v>312</v>
      </c>
      <c r="E612" s="1" t="s">
        <v>66</v>
      </c>
      <c r="F612" s="1" t="s">
        <v>306</v>
      </c>
      <c r="G612" s="1" t="s">
        <v>240</v>
      </c>
      <c r="H612" s="1" t="s">
        <v>241</v>
      </c>
      <c r="I612" s="2">
        <v>158</v>
      </c>
      <c r="J612" s="2">
        <v>40.04</v>
      </c>
      <c r="K612" s="2">
        <f t="shared" si="81"/>
        <v>22.99</v>
      </c>
      <c r="L612" s="2">
        <f t="shared" si="82"/>
        <v>17.010000000000002</v>
      </c>
      <c r="T612" s="8">
        <v>20.99</v>
      </c>
      <c r="U612" s="5">
        <v>2626.3737500000002</v>
      </c>
      <c r="V612" s="12">
        <v>2</v>
      </c>
      <c r="W612" s="5">
        <v>225.22499999999999</v>
      </c>
      <c r="AT612" s="5" t="str">
        <f t="shared" si="78"/>
        <v/>
      </c>
      <c r="AV612" s="5" t="str">
        <f t="shared" si="79"/>
        <v/>
      </c>
      <c r="AX612" s="5" t="str">
        <f t="shared" si="80"/>
        <v/>
      </c>
      <c r="AZ612" s="2">
        <v>17.010000000000002</v>
      </c>
      <c r="BA612" s="5">
        <f t="shared" si="83"/>
        <v>2851.5987500000001</v>
      </c>
      <c r="BB612" s="11">
        <f t="shared" si="84"/>
        <v>6.635129064034917E-2</v>
      </c>
      <c r="BC612" s="5">
        <f t="shared" si="85"/>
        <v>66.351290640349163</v>
      </c>
    </row>
    <row r="613" spans="1:55" x14ac:dyDescent="0.3">
      <c r="A613" s="1" t="s">
        <v>313</v>
      </c>
      <c r="B613" s="1" t="s">
        <v>314</v>
      </c>
      <c r="C613" s="1" t="s">
        <v>315</v>
      </c>
      <c r="D613" s="1" t="s">
        <v>113</v>
      </c>
      <c r="E613" s="1" t="s">
        <v>91</v>
      </c>
      <c r="F613" s="1" t="s">
        <v>306</v>
      </c>
      <c r="G613" s="1" t="s">
        <v>240</v>
      </c>
      <c r="H613" s="1" t="s">
        <v>241</v>
      </c>
      <c r="I613" s="2">
        <v>155</v>
      </c>
      <c r="J613" s="2">
        <v>37.35</v>
      </c>
      <c r="K613" s="2">
        <f t="shared" si="81"/>
        <v>29.049999999999997</v>
      </c>
      <c r="L613" s="2">
        <f t="shared" si="82"/>
        <v>0</v>
      </c>
      <c r="T613" s="8">
        <v>28.47</v>
      </c>
      <c r="U613" s="5">
        <v>3562.3087500000001</v>
      </c>
      <c r="V613" s="12">
        <v>0.57999999999999996</v>
      </c>
      <c r="W613" s="5">
        <v>65.315249999999992</v>
      </c>
      <c r="AT613" s="5" t="str">
        <f t="shared" si="78"/>
        <v/>
      </c>
      <c r="AV613" s="5" t="str">
        <f t="shared" si="79"/>
        <v/>
      </c>
      <c r="AX613" s="5" t="str">
        <f t="shared" si="80"/>
        <v/>
      </c>
      <c r="BA613" s="5">
        <f t="shared" si="83"/>
        <v>3627.6240000000003</v>
      </c>
      <c r="BB613" s="11">
        <f t="shared" si="84"/>
        <v>8.4407925328872452E-2</v>
      </c>
      <c r="BC613" s="5">
        <f t="shared" si="85"/>
        <v>84.407925328872452</v>
      </c>
    </row>
    <row r="614" spans="1:55" x14ac:dyDescent="0.3">
      <c r="A614" s="1" t="s">
        <v>313</v>
      </c>
      <c r="B614" s="1" t="s">
        <v>314</v>
      </c>
      <c r="C614" s="1" t="s">
        <v>315</v>
      </c>
      <c r="D614" s="1" t="s">
        <v>113</v>
      </c>
      <c r="E614" s="1" t="s">
        <v>86</v>
      </c>
      <c r="F614" s="1" t="s">
        <v>306</v>
      </c>
      <c r="G614" s="1" t="s">
        <v>240</v>
      </c>
      <c r="H614" s="1" t="s">
        <v>241</v>
      </c>
      <c r="I614" s="2">
        <v>155</v>
      </c>
      <c r="J614" s="2">
        <v>0.09</v>
      </c>
      <c r="K614" s="2">
        <f t="shared" si="81"/>
        <v>0.09</v>
      </c>
      <c r="L614" s="2">
        <f t="shared" si="82"/>
        <v>0</v>
      </c>
      <c r="T614" s="8">
        <v>0.09</v>
      </c>
      <c r="U614" s="5">
        <v>11.26125</v>
      </c>
      <c r="AT614" s="5" t="str">
        <f t="shared" si="78"/>
        <v/>
      </c>
      <c r="AV614" s="5" t="str">
        <f t="shared" si="79"/>
        <v/>
      </c>
      <c r="AX614" s="5" t="str">
        <f t="shared" si="80"/>
        <v/>
      </c>
      <c r="BA614" s="5">
        <f t="shared" si="83"/>
        <v>11.26125</v>
      </c>
      <c r="BB614" s="11">
        <f t="shared" si="84"/>
        <v>2.620279138934368E-4</v>
      </c>
      <c r="BC614" s="5">
        <f t="shared" si="85"/>
        <v>0.26202791389343683</v>
      </c>
    </row>
    <row r="615" spans="1:55" x14ac:dyDescent="0.3">
      <c r="A615" s="1" t="s">
        <v>313</v>
      </c>
      <c r="B615" s="1" t="s">
        <v>314</v>
      </c>
      <c r="C615" s="1" t="s">
        <v>315</v>
      </c>
      <c r="D615" s="1" t="s">
        <v>113</v>
      </c>
      <c r="E615" s="1" t="s">
        <v>66</v>
      </c>
      <c r="F615" s="1" t="s">
        <v>306</v>
      </c>
      <c r="G615" s="1" t="s">
        <v>240</v>
      </c>
      <c r="H615" s="1" t="s">
        <v>241</v>
      </c>
      <c r="I615" s="2">
        <v>155</v>
      </c>
      <c r="J615" s="2">
        <v>0.09</v>
      </c>
      <c r="K615" s="2">
        <f t="shared" si="81"/>
        <v>0.09</v>
      </c>
      <c r="L615" s="2">
        <f t="shared" si="82"/>
        <v>0</v>
      </c>
      <c r="T615" s="8">
        <v>0.08</v>
      </c>
      <c r="U615" s="5">
        <v>10.01</v>
      </c>
      <c r="V615" s="12">
        <v>0.01</v>
      </c>
      <c r="W615" s="5">
        <v>1.126125</v>
      </c>
      <c r="AT615" s="5" t="str">
        <f t="shared" si="78"/>
        <v/>
      </c>
      <c r="AV615" s="5" t="str">
        <f t="shared" si="79"/>
        <v/>
      </c>
      <c r="AX615" s="5" t="str">
        <f t="shared" si="80"/>
        <v/>
      </c>
      <c r="BA615" s="5">
        <f t="shared" si="83"/>
        <v>11.136125</v>
      </c>
      <c r="BB615" s="11">
        <f t="shared" si="84"/>
        <v>2.5911649262795421E-4</v>
      </c>
      <c r="BC615" s="5">
        <f t="shared" si="85"/>
        <v>0.25911649262795422</v>
      </c>
    </row>
    <row r="616" spans="1:55" x14ac:dyDescent="0.3">
      <c r="A616" s="1" t="s">
        <v>313</v>
      </c>
      <c r="B616" s="1" t="s">
        <v>314</v>
      </c>
      <c r="C616" s="1" t="s">
        <v>315</v>
      </c>
      <c r="D616" s="1" t="s">
        <v>113</v>
      </c>
      <c r="E616" s="1" t="s">
        <v>67</v>
      </c>
      <c r="F616" s="1" t="s">
        <v>306</v>
      </c>
      <c r="G616" s="1" t="s">
        <v>240</v>
      </c>
      <c r="H616" s="1" t="s">
        <v>241</v>
      </c>
      <c r="I616" s="2">
        <v>155</v>
      </c>
      <c r="J616" s="2">
        <v>38.049999999999997</v>
      </c>
      <c r="K616" s="2">
        <f t="shared" si="81"/>
        <v>37.43</v>
      </c>
      <c r="L616" s="2">
        <f t="shared" si="82"/>
        <v>0</v>
      </c>
      <c r="T616" s="8">
        <v>32.28</v>
      </c>
      <c r="U616" s="5">
        <v>4039.0349999999999</v>
      </c>
      <c r="V616" s="12">
        <v>5.15</v>
      </c>
      <c r="W616" s="5">
        <v>579.95437499999991</v>
      </c>
      <c r="AT616" s="5" t="str">
        <f t="shared" si="78"/>
        <v/>
      </c>
      <c r="AV616" s="5" t="str">
        <f t="shared" si="79"/>
        <v/>
      </c>
      <c r="AX616" s="5" t="str">
        <f t="shared" si="80"/>
        <v/>
      </c>
      <c r="BA616" s="5">
        <f t="shared" si="83"/>
        <v>4618.9893750000001</v>
      </c>
      <c r="BB616" s="11">
        <f t="shared" si="84"/>
        <v>0.10747511601529133</v>
      </c>
      <c r="BC616" s="5">
        <f t="shared" si="85"/>
        <v>107.47511601529133</v>
      </c>
    </row>
    <row r="617" spans="1:55" x14ac:dyDescent="0.3">
      <c r="A617" s="1" t="s">
        <v>313</v>
      </c>
      <c r="B617" s="1" t="s">
        <v>314</v>
      </c>
      <c r="C617" s="1" t="s">
        <v>315</v>
      </c>
      <c r="D617" s="1" t="s">
        <v>113</v>
      </c>
      <c r="E617" s="1" t="s">
        <v>68</v>
      </c>
      <c r="F617" s="1" t="s">
        <v>306</v>
      </c>
      <c r="G617" s="1" t="s">
        <v>240</v>
      </c>
      <c r="H617" s="1" t="s">
        <v>241</v>
      </c>
      <c r="I617" s="2">
        <v>155</v>
      </c>
      <c r="J617" s="2">
        <v>39.049999999999997</v>
      </c>
      <c r="K617" s="2">
        <f t="shared" si="81"/>
        <v>5.1899999999999995</v>
      </c>
      <c r="L617" s="2">
        <f t="shared" si="82"/>
        <v>0</v>
      </c>
      <c r="T617" s="8">
        <v>1.38</v>
      </c>
      <c r="U617" s="5">
        <v>172.67250000000001</v>
      </c>
      <c r="V617" s="12">
        <v>3.81</v>
      </c>
      <c r="W617" s="5">
        <v>429.05362500000001</v>
      </c>
      <c r="AT617" s="5" t="str">
        <f t="shared" si="78"/>
        <v/>
      </c>
      <c r="AV617" s="5" t="str">
        <f t="shared" si="79"/>
        <v/>
      </c>
      <c r="AX617" s="5" t="str">
        <f t="shared" si="80"/>
        <v/>
      </c>
      <c r="BA617" s="5">
        <f t="shared" si="83"/>
        <v>601.72612500000002</v>
      </c>
      <c r="BB617" s="11">
        <f t="shared" si="84"/>
        <v>1.4001024865705975E-2</v>
      </c>
      <c r="BC617" s="5">
        <f t="shared" si="85"/>
        <v>14.001024865705974</v>
      </c>
    </row>
    <row r="618" spans="1:55" x14ac:dyDescent="0.3">
      <c r="A618" s="1" t="s">
        <v>316</v>
      </c>
      <c r="B618" s="1" t="s">
        <v>317</v>
      </c>
      <c r="C618" s="1" t="s">
        <v>318</v>
      </c>
      <c r="D618" s="1" t="s">
        <v>61</v>
      </c>
      <c r="E618" s="1" t="s">
        <v>73</v>
      </c>
      <c r="F618" s="1" t="s">
        <v>306</v>
      </c>
      <c r="G618" s="1" t="s">
        <v>240</v>
      </c>
      <c r="H618" s="1" t="s">
        <v>241</v>
      </c>
      <c r="I618" s="2">
        <v>120</v>
      </c>
      <c r="J618" s="2">
        <v>0.03</v>
      </c>
      <c r="K618" s="2">
        <f t="shared" si="81"/>
        <v>0.03</v>
      </c>
      <c r="L618" s="2">
        <f t="shared" si="82"/>
        <v>0</v>
      </c>
      <c r="V618" s="12">
        <v>0.03</v>
      </c>
      <c r="W618" s="5">
        <v>3.3783749999999988</v>
      </c>
      <c r="AT618" s="5" t="str">
        <f t="shared" si="78"/>
        <v/>
      </c>
      <c r="AV618" s="5" t="str">
        <f t="shared" si="79"/>
        <v/>
      </c>
      <c r="AX618" s="5" t="str">
        <f t="shared" si="80"/>
        <v/>
      </c>
      <c r="BA618" s="5">
        <f t="shared" si="83"/>
        <v>3.3783749999999988</v>
      </c>
      <c r="BB618" s="11">
        <f t="shared" si="84"/>
        <v>7.8608374168031021E-5</v>
      </c>
      <c r="BC618" s="5">
        <f t="shared" si="85"/>
        <v>7.8608374168031028E-2</v>
      </c>
    </row>
    <row r="619" spans="1:55" x14ac:dyDescent="0.3">
      <c r="A619" s="1" t="s">
        <v>316</v>
      </c>
      <c r="B619" s="1" t="s">
        <v>317</v>
      </c>
      <c r="C619" s="1" t="s">
        <v>318</v>
      </c>
      <c r="D619" s="1" t="s">
        <v>61</v>
      </c>
      <c r="E619" s="1" t="s">
        <v>81</v>
      </c>
      <c r="F619" s="1" t="s">
        <v>319</v>
      </c>
      <c r="G619" s="1" t="s">
        <v>240</v>
      </c>
      <c r="H619" s="1" t="s">
        <v>241</v>
      </c>
      <c r="I619" s="2">
        <v>120</v>
      </c>
      <c r="J619" s="2">
        <v>20.37</v>
      </c>
      <c r="K619" s="2">
        <f t="shared" si="81"/>
        <v>20.37</v>
      </c>
      <c r="L619" s="2">
        <f t="shared" si="82"/>
        <v>0</v>
      </c>
      <c r="V619" s="12">
        <v>20.37</v>
      </c>
      <c r="W619" s="5">
        <v>2293.9166249999998</v>
      </c>
      <c r="AT619" s="5" t="str">
        <f t="shared" si="78"/>
        <v/>
      </c>
      <c r="AV619" s="5" t="str">
        <f t="shared" si="79"/>
        <v/>
      </c>
      <c r="AX619" s="5" t="str">
        <f t="shared" si="80"/>
        <v/>
      </c>
      <c r="BA619" s="5">
        <f t="shared" si="83"/>
        <v>2293.9166249999998</v>
      </c>
      <c r="BB619" s="11">
        <f t="shared" si="84"/>
        <v>5.3375086060093072E-2</v>
      </c>
      <c r="BC619" s="5">
        <f t="shared" si="85"/>
        <v>53.375086060093075</v>
      </c>
    </row>
    <row r="620" spans="1:55" x14ac:dyDescent="0.3">
      <c r="A620" s="1" t="s">
        <v>316</v>
      </c>
      <c r="B620" s="1" t="s">
        <v>317</v>
      </c>
      <c r="C620" s="1" t="s">
        <v>318</v>
      </c>
      <c r="D620" s="1" t="s">
        <v>61</v>
      </c>
      <c r="E620" s="1" t="s">
        <v>62</v>
      </c>
      <c r="F620" s="1" t="s">
        <v>319</v>
      </c>
      <c r="G620" s="1" t="s">
        <v>240</v>
      </c>
      <c r="H620" s="1" t="s">
        <v>241</v>
      </c>
      <c r="I620" s="2">
        <v>120</v>
      </c>
      <c r="J620" s="2">
        <v>19.23</v>
      </c>
      <c r="K620" s="2">
        <f t="shared" si="81"/>
        <v>19.23</v>
      </c>
      <c r="L620" s="2">
        <f t="shared" si="82"/>
        <v>0</v>
      </c>
      <c r="V620" s="12">
        <v>19.23</v>
      </c>
      <c r="W620" s="5">
        <v>2165.5383750000001</v>
      </c>
      <c r="AT620" s="5" t="str">
        <f t="shared" ref="AT620:AT665" si="86">IF(AS620&gt;0,AS620*$AT$1,"")</f>
        <v/>
      </c>
      <c r="AV620" s="5" t="str">
        <f t="shared" ref="AV620:AV665" si="87">IF(AU620&gt;0,AU620*$AV$1,"")</f>
        <v/>
      </c>
      <c r="AX620" s="5" t="str">
        <f t="shared" ref="AX620:AX665" si="88">IF(AW620&gt;0,AW620*$AX$1,"")</f>
        <v/>
      </c>
      <c r="BA620" s="5">
        <f t="shared" si="83"/>
        <v>2165.5383750000001</v>
      </c>
      <c r="BB620" s="11">
        <f t="shared" si="84"/>
        <v>5.0387967841707897E-2</v>
      </c>
      <c r="BC620" s="5">
        <f t="shared" si="85"/>
        <v>50.387967841707898</v>
      </c>
    </row>
    <row r="621" spans="1:55" x14ac:dyDescent="0.3">
      <c r="A621" s="1" t="s">
        <v>316</v>
      </c>
      <c r="B621" s="1" t="s">
        <v>317</v>
      </c>
      <c r="C621" s="1" t="s">
        <v>318</v>
      </c>
      <c r="D621" s="1" t="s">
        <v>61</v>
      </c>
      <c r="E621" s="1" t="s">
        <v>72</v>
      </c>
      <c r="F621" s="1" t="s">
        <v>319</v>
      </c>
      <c r="G621" s="1" t="s">
        <v>240</v>
      </c>
      <c r="H621" s="1" t="s">
        <v>241</v>
      </c>
      <c r="I621" s="2">
        <v>120</v>
      </c>
      <c r="J621" s="2">
        <v>40.61</v>
      </c>
      <c r="K621" s="2">
        <f t="shared" si="81"/>
        <v>37.050000000000004</v>
      </c>
      <c r="L621" s="2">
        <f t="shared" si="82"/>
        <v>2.95</v>
      </c>
      <c r="V621" s="12">
        <v>36.880000000000003</v>
      </c>
      <c r="W621" s="5">
        <v>4153.1489999999994</v>
      </c>
      <c r="AF621" s="9">
        <v>0.17</v>
      </c>
      <c r="AG621" s="5">
        <v>6.8677875000000004</v>
      </c>
      <c r="AT621" s="5" t="str">
        <f t="shared" si="86"/>
        <v/>
      </c>
      <c r="AV621" s="5" t="str">
        <f t="shared" si="87"/>
        <v/>
      </c>
      <c r="AX621" s="5" t="str">
        <f t="shared" si="88"/>
        <v/>
      </c>
      <c r="AZ621" s="2">
        <v>2.95</v>
      </c>
      <c r="BA621" s="5">
        <f t="shared" si="83"/>
        <v>4160.0167874999997</v>
      </c>
      <c r="BB621" s="11">
        <f t="shared" si="84"/>
        <v>9.6795695024113795E-2</v>
      </c>
      <c r="BC621" s="5">
        <f t="shared" si="85"/>
        <v>96.795695024113797</v>
      </c>
    </row>
    <row r="622" spans="1:55" x14ac:dyDescent="0.3">
      <c r="A622" s="1" t="s">
        <v>316</v>
      </c>
      <c r="B622" s="1" t="s">
        <v>317</v>
      </c>
      <c r="C622" s="1" t="s">
        <v>318</v>
      </c>
      <c r="D622" s="1" t="s">
        <v>61</v>
      </c>
      <c r="E622" s="1" t="s">
        <v>73</v>
      </c>
      <c r="F622" s="1" t="s">
        <v>319</v>
      </c>
      <c r="G622" s="1" t="s">
        <v>240</v>
      </c>
      <c r="H622" s="1" t="s">
        <v>241</v>
      </c>
      <c r="I622" s="2">
        <v>120</v>
      </c>
      <c r="J622" s="2">
        <v>38.28</v>
      </c>
      <c r="K622" s="2">
        <f t="shared" si="81"/>
        <v>38.28</v>
      </c>
      <c r="L622" s="2">
        <f t="shared" si="82"/>
        <v>0</v>
      </c>
      <c r="V622" s="12">
        <v>38.28</v>
      </c>
      <c r="W622" s="5">
        <v>4310.8064999999997</v>
      </c>
      <c r="AT622" s="5" t="str">
        <f t="shared" si="86"/>
        <v/>
      </c>
      <c r="AV622" s="5" t="str">
        <f t="shared" si="87"/>
        <v/>
      </c>
      <c r="AX622" s="5" t="str">
        <f t="shared" si="88"/>
        <v/>
      </c>
      <c r="BA622" s="5">
        <f t="shared" si="83"/>
        <v>4310.8064999999997</v>
      </c>
      <c r="BB622" s="11">
        <f t="shared" si="84"/>
        <v>0.10030428543840761</v>
      </c>
      <c r="BC622" s="5">
        <f t="shared" si="85"/>
        <v>100.3042854384076</v>
      </c>
    </row>
    <row r="623" spans="1:55" x14ac:dyDescent="0.3">
      <c r="A623" s="1" t="s">
        <v>320</v>
      </c>
      <c r="B623" s="1" t="s">
        <v>321</v>
      </c>
      <c r="C623" s="1" t="s">
        <v>322</v>
      </c>
      <c r="D623" s="1" t="s">
        <v>61</v>
      </c>
      <c r="E623" s="1" t="s">
        <v>71</v>
      </c>
      <c r="F623" s="1" t="s">
        <v>319</v>
      </c>
      <c r="G623" s="1" t="s">
        <v>240</v>
      </c>
      <c r="H623" s="1" t="s">
        <v>241</v>
      </c>
      <c r="I623" s="2">
        <v>5.74</v>
      </c>
      <c r="J623" s="2">
        <v>5.74</v>
      </c>
      <c r="K623" s="2">
        <f t="shared" si="81"/>
        <v>1</v>
      </c>
      <c r="L623" s="2">
        <f t="shared" si="82"/>
        <v>4.7300000000000004</v>
      </c>
      <c r="AF623" s="9">
        <v>1</v>
      </c>
      <c r="AG623" s="5">
        <v>40.39875</v>
      </c>
      <c r="AT623" s="5" t="str">
        <f t="shared" si="86"/>
        <v/>
      </c>
      <c r="AV623" s="5" t="str">
        <f t="shared" si="87"/>
        <v/>
      </c>
      <c r="AX623" s="5" t="str">
        <f t="shared" si="88"/>
        <v/>
      </c>
      <c r="AZ623" s="2">
        <v>4.7300000000000004</v>
      </c>
      <c r="BA623" s="5">
        <f t="shared" si="83"/>
        <v>40.39875</v>
      </c>
      <c r="BB623" s="11">
        <f t="shared" si="84"/>
        <v>9.4000223655477686E-4</v>
      </c>
      <c r="BC623" s="5">
        <f t="shared" si="85"/>
        <v>0.94000223655477677</v>
      </c>
    </row>
    <row r="624" spans="1:55" x14ac:dyDescent="0.3">
      <c r="A624" s="1" t="s">
        <v>323</v>
      </c>
      <c r="B624" s="1" t="s">
        <v>317</v>
      </c>
      <c r="C624" s="1" t="s">
        <v>318</v>
      </c>
      <c r="D624" s="1" t="s">
        <v>61</v>
      </c>
      <c r="E624" s="1" t="s">
        <v>74</v>
      </c>
      <c r="F624" s="1" t="s">
        <v>306</v>
      </c>
      <c r="G624" s="1" t="s">
        <v>240</v>
      </c>
      <c r="H624" s="1" t="s">
        <v>241</v>
      </c>
      <c r="I624" s="2">
        <v>302.5</v>
      </c>
      <c r="J624" s="2">
        <v>7.0000000000000007E-2</v>
      </c>
      <c r="K624" s="2">
        <f t="shared" si="81"/>
        <v>7.0000000000000007E-2</v>
      </c>
      <c r="L624" s="2">
        <f t="shared" si="82"/>
        <v>0</v>
      </c>
      <c r="V624" s="12">
        <v>7.0000000000000007E-2</v>
      </c>
      <c r="W624" s="5">
        <v>7.8828749999999994</v>
      </c>
      <c r="AT624" s="5" t="str">
        <f t="shared" si="86"/>
        <v/>
      </c>
      <c r="AV624" s="5" t="str">
        <f t="shared" si="87"/>
        <v/>
      </c>
      <c r="AX624" s="5" t="str">
        <f t="shared" si="88"/>
        <v/>
      </c>
      <c r="BA624" s="5">
        <f t="shared" si="83"/>
        <v>7.8828749999999994</v>
      </c>
      <c r="BB624" s="11">
        <f t="shared" si="84"/>
        <v>1.8341953972540574E-4</v>
      </c>
      <c r="BC624" s="5">
        <f t="shared" si="85"/>
        <v>0.18341953972540576</v>
      </c>
    </row>
    <row r="625" spans="1:55" x14ac:dyDescent="0.3">
      <c r="A625" s="1" t="s">
        <v>323</v>
      </c>
      <c r="B625" s="1" t="s">
        <v>317</v>
      </c>
      <c r="C625" s="1" t="s">
        <v>318</v>
      </c>
      <c r="D625" s="1" t="s">
        <v>61</v>
      </c>
      <c r="E625" s="1" t="s">
        <v>81</v>
      </c>
      <c r="F625" s="1" t="s">
        <v>319</v>
      </c>
      <c r="G625" s="1" t="s">
        <v>240</v>
      </c>
      <c r="H625" s="1" t="s">
        <v>241</v>
      </c>
      <c r="I625" s="2">
        <v>302.5</v>
      </c>
      <c r="J625" s="2">
        <v>0.09</v>
      </c>
      <c r="K625" s="2">
        <f t="shared" si="81"/>
        <v>0.09</v>
      </c>
      <c r="L625" s="2">
        <f t="shared" si="82"/>
        <v>0</v>
      </c>
      <c r="V625" s="12">
        <v>0.09</v>
      </c>
      <c r="W625" s="5">
        <v>10.135125</v>
      </c>
      <c r="AT625" s="5" t="str">
        <f t="shared" si="86"/>
        <v/>
      </c>
      <c r="AV625" s="5" t="str">
        <f t="shared" si="87"/>
        <v/>
      </c>
      <c r="AX625" s="5" t="str">
        <f t="shared" si="88"/>
        <v/>
      </c>
      <c r="BA625" s="5">
        <f t="shared" si="83"/>
        <v>10.135125</v>
      </c>
      <c r="BB625" s="11">
        <f t="shared" si="84"/>
        <v>2.3582512250409316E-4</v>
      </c>
      <c r="BC625" s="5">
        <f t="shared" si="85"/>
        <v>0.23582512250409315</v>
      </c>
    </row>
    <row r="626" spans="1:55" x14ac:dyDescent="0.3">
      <c r="A626" s="1" t="s">
        <v>323</v>
      </c>
      <c r="B626" s="1" t="s">
        <v>317</v>
      </c>
      <c r="C626" s="1" t="s">
        <v>318</v>
      </c>
      <c r="D626" s="1" t="s">
        <v>61</v>
      </c>
      <c r="E626" s="1" t="s">
        <v>86</v>
      </c>
      <c r="F626" s="1" t="s">
        <v>319</v>
      </c>
      <c r="G626" s="1" t="s">
        <v>240</v>
      </c>
      <c r="H626" s="1" t="s">
        <v>241</v>
      </c>
      <c r="I626" s="2">
        <v>302.5</v>
      </c>
      <c r="J626" s="2">
        <v>41.26</v>
      </c>
      <c r="K626" s="2">
        <f t="shared" si="81"/>
        <v>40</v>
      </c>
      <c r="L626" s="2">
        <f t="shared" si="82"/>
        <v>0</v>
      </c>
      <c r="V626" s="12">
        <v>40</v>
      </c>
      <c r="W626" s="5">
        <v>4504.4999999999991</v>
      </c>
      <c r="AT626" s="5" t="str">
        <f t="shared" si="86"/>
        <v/>
      </c>
      <c r="AV626" s="5" t="str">
        <f t="shared" si="87"/>
        <v/>
      </c>
      <c r="AX626" s="5" t="str">
        <f t="shared" si="88"/>
        <v/>
      </c>
      <c r="BA626" s="5">
        <f t="shared" si="83"/>
        <v>4504.4999999999991</v>
      </c>
      <c r="BB626" s="11">
        <f t="shared" si="84"/>
        <v>0.1048111655573747</v>
      </c>
      <c r="BC626" s="5">
        <f t="shared" si="85"/>
        <v>104.81116555737469</v>
      </c>
    </row>
    <row r="627" spans="1:55" x14ac:dyDescent="0.3">
      <c r="A627" s="1" t="s">
        <v>323</v>
      </c>
      <c r="B627" s="1" t="s">
        <v>317</v>
      </c>
      <c r="C627" s="1" t="s">
        <v>318</v>
      </c>
      <c r="D627" s="1" t="s">
        <v>61</v>
      </c>
      <c r="E627" s="1" t="s">
        <v>62</v>
      </c>
      <c r="F627" s="1" t="s">
        <v>319</v>
      </c>
      <c r="G627" s="1" t="s">
        <v>240</v>
      </c>
      <c r="H627" s="1" t="s">
        <v>241</v>
      </c>
      <c r="I627" s="2">
        <v>302.5</v>
      </c>
      <c r="J627" s="2">
        <v>0.09</v>
      </c>
      <c r="K627" s="2">
        <f t="shared" si="81"/>
        <v>0.09</v>
      </c>
      <c r="L627" s="2">
        <f t="shared" si="82"/>
        <v>0</v>
      </c>
      <c r="V627" s="12">
        <v>0.09</v>
      </c>
      <c r="W627" s="5">
        <v>10.135125</v>
      </c>
      <c r="AT627" s="5" t="str">
        <f t="shared" si="86"/>
        <v/>
      </c>
      <c r="AV627" s="5" t="str">
        <f t="shared" si="87"/>
        <v/>
      </c>
      <c r="AX627" s="5" t="str">
        <f t="shared" si="88"/>
        <v/>
      </c>
      <c r="BA627" s="5">
        <f t="shared" si="83"/>
        <v>10.135125</v>
      </c>
      <c r="BB627" s="11">
        <f t="shared" si="84"/>
        <v>2.3582512250409316E-4</v>
      </c>
      <c r="BC627" s="5">
        <f t="shared" si="85"/>
        <v>0.23582512250409315</v>
      </c>
    </row>
    <row r="628" spans="1:55" x14ac:dyDescent="0.3">
      <c r="A628" s="1" t="s">
        <v>323</v>
      </c>
      <c r="B628" s="1" t="s">
        <v>317</v>
      </c>
      <c r="C628" s="1" t="s">
        <v>318</v>
      </c>
      <c r="D628" s="1" t="s">
        <v>61</v>
      </c>
      <c r="E628" s="1" t="s">
        <v>66</v>
      </c>
      <c r="F628" s="1" t="s">
        <v>319</v>
      </c>
      <c r="G628" s="1" t="s">
        <v>240</v>
      </c>
      <c r="H628" s="1" t="s">
        <v>241</v>
      </c>
      <c r="I628" s="2">
        <v>302.5</v>
      </c>
      <c r="J628" s="2">
        <v>38.83</v>
      </c>
      <c r="K628" s="2">
        <f t="shared" si="81"/>
        <v>38.83</v>
      </c>
      <c r="L628" s="2">
        <f t="shared" si="82"/>
        <v>0</v>
      </c>
      <c r="V628" s="12">
        <v>38.83</v>
      </c>
      <c r="W628" s="5">
        <v>4372.7433749999991</v>
      </c>
      <c r="AT628" s="5" t="str">
        <f t="shared" si="86"/>
        <v/>
      </c>
      <c r="AV628" s="5" t="str">
        <f t="shared" si="87"/>
        <v/>
      </c>
      <c r="AX628" s="5" t="str">
        <f t="shared" si="88"/>
        <v/>
      </c>
      <c r="BA628" s="5">
        <f t="shared" si="83"/>
        <v>4372.7433749999991</v>
      </c>
      <c r="BB628" s="11">
        <f t="shared" si="84"/>
        <v>0.10174543896482148</v>
      </c>
      <c r="BC628" s="5">
        <f t="shared" si="85"/>
        <v>101.74543896482149</v>
      </c>
    </row>
    <row r="629" spans="1:55" x14ac:dyDescent="0.3">
      <c r="A629" s="1" t="s">
        <v>323</v>
      </c>
      <c r="B629" s="1" t="s">
        <v>317</v>
      </c>
      <c r="C629" s="1" t="s">
        <v>318</v>
      </c>
      <c r="D629" s="1" t="s">
        <v>61</v>
      </c>
      <c r="E629" s="1" t="s">
        <v>67</v>
      </c>
      <c r="F629" s="1" t="s">
        <v>319</v>
      </c>
      <c r="G629" s="1" t="s">
        <v>240</v>
      </c>
      <c r="H629" s="1" t="s">
        <v>241</v>
      </c>
      <c r="I629" s="2">
        <v>302.5</v>
      </c>
      <c r="J629" s="2">
        <v>7.0000000000000007E-2</v>
      </c>
      <c r="K629" s="2">
        <f t="shared" si="81"/>
        <v>0.05</v>
      </c>
      <c r="L629" s="2">
        <f t="shared" si="82"/>
        <v>0</v>
      </c>
      <c r="V629" s="12">
        <v>0.05</v>
      </c>
      <c r="W629" s="5">
        <v>5.6306249999999993</v>
      </c>
      <c r="AT629" s="5" t="str">
        <f t="shared" si="86"/>
        <v/>
      </c>
      <c r="AV629" s="5" t="str">
        <f t="shared" si="87"/>
        <v/>
      </c>
      <c r="AX629" s="5" t="str">
        <f t="shared" si="88"/>
        <v/>
      </c>
      <c r="BA629" s="5">
        <f t="shared" si="83"/>
        <v>5.6306249999999993</v>
      </c>
      <c r="BB629" s="11">
        <f t="shared" si="84"/>
        <v>1.3101395694671837E-4</v>
      </c>
      <c r="BC629" s="5">
        <f t="shared" si="85"/>
        <v>0.13101395694671839</v>
      </c>
    </row>
    <row r="630" spans="1:55" x14ac:dyDescent="0.3">
      <c r="A630" s="1" t="s">
        <v>323</v>
      </c>
      <c r="B630" s="1" t="s">
        <v>317</v>
      </c>
      <c r="C630" s="1" t="s">
        <v>318</v>
      </c>
      <c r="D630" s="1" t="s">
        <v>61</v>
      </c>
      <c r="E630" s="1" t="s">
        <v>70</v>
      </c>
      <c r="F630" s="1" t="s">
        <v>319</v>
      </c>
      <c r="G630" s="1" t="s">
        <v>240</v>
      </c>
      <c r="H630" s="1" t="s">
        <v>241</v>
      </c>
      <c r="I630" s="2">
        <v>302.5</v>
      </c>
      <c r="J630" s="2">
        <v>38.47</v>
      </c>
      <c r="K630" s="2">
        <f t="shared" si="81"/>
        <v>24.26</v>
      </c>
      <c r="L630" s="2">
        <f t="shared" si="82"/>
        <v>0</v>
      </c>
      <c r="V630" s="12">
        <v>24.26</v>
      </c>
      <c r="W630" s="5">
        <v>2731.9792499999999</v>
      </c>
      <c r="AT630" s="5" t="str">
        <f t="shared" si="86"/>
        <v/>
      </c>
      <c r="AV630" s="5" t="str">
        <f t="shared" si="87"/>
        <v/>
      </c>
      <c r="AX630" s="5" t="str">
        <f t="shared" si="88"/>
        <v/>
      </c>
      <c r="BA630" s="5">
        <f t="shared" si="83"/>
        <v>2731.9792499999999</v>
      </c>
      <c r="BB630" s="11">
        <f t="shared" si="84"/>
        <v>6.3567971910547763E-2</v>
      </c>
      <c r="BC630" s="5">
        <f t="shared" si="85"/>
        <v>63.567971910547762</v>
      </c>
    </row>
    <row r="631" spans="1:55" x14ac:dyDescent="0.3">
      <c r="A631" s="1" t="s">
        <v>323</v>
      </c>
      <c r="B631" s="1" t="s">
        <v>317</v>
      </c>
      <c r="C631" s="1" t="s">
        <v>318</v>
      </c>
      <c r="D631" s="1" t="s">
        <v>61</v>
      </c>
      <c r="E631" s="1" t="s">
        <v>71</v>
      </c>
      <c r="F631" s="1" t="s">
        <v>319</v>
      </c>
      <c r="G631" s="1" t="s">
        <v>240</v>
      </c>
      <c r="H631" s="1" t="s">
        <v>241</v>
      </c>
      <c r="I631" s="2">
        <v>302.5</v>
      </c>
      <c r="J631" s="2">
        <v>32.04</v>
      </c>
      <c r="K631" s="2">
        <f t="shared" si="81"/>
        <v>19.239999999999998</v>
      </c>
      <c r="L631" s="2">
        <f t="shared" si="82"/>
        <v>12.81</v>
      </c>
      <c r="V631" s="12">
        <v>16.61</v>
      </c>
      <c r="W631" s="5">
        <v>1870.4936250000001</v>
      </c>
      <c r="AF631" s="9">
        <v>2.63</v>
      </c>
      <c r="AG631" s="5">
        <v>106.2487125</v>
      </c>
      <c r="AT631" s="5" t="str">
        <f t="shared" si="86"/>
        <v/>
      </c>
      <c r="AV631" s="5" t="str">
        <f t="shared" si="87"/>
        <v/>
      </c>
      <c r="AX631" s="5" t="str">
        <f t="shared" si="88"/>
        <v/>
      </c>
      <c r="AZ631" s="2">
        <v>12.81</v>
      </c>
      <c r="BA631" s="5">
        <f t="shared" si="83"/>
        <v>1976.7423375000001</v>
      </c>
      <c r="BB631" s="11">
        <f t="shared" si="84"/>
        <v>4.5995042379838917E-2</v>
      </c>
      <c r="BC631" s="5">
        <f t="shared" si="85"/>
        <v>45.995042379838914</v>
      </c>
    </row>
    <row r="632" spans="1:55" x14ac:dyDescent="0.3">
      <c r="A632" s="1" t="s">
        <v>323</v>
      </c>
      <c r="B632" s="1" t="s">
        <v>317</v>
      </c>
      <c r="C632" s="1" t="s">
        <v>318</v>
      </c>
      <c r="D632" s="1" t="s">
        <v>61</v>
      </c>
      <c r="E632" s="1" t="s">
        <v>72</v>
      </c>
      <c r="F632" s="1" t="s">
        <v>319</v>
      </c>
      <c r="G632" s="1" t="s">
        <v>240</v>
      </c>
      <c r="H632" s="1" t="s">
        <v>241</v>
      </c>
      <c r="I632" s="2">
        <v>302.5</v>
      </c>
      <c r="J632" s="2">
        <v>0.09</v>
      </c>
      <c r="K632" s="2">
        <f t="shared" si="81"/>
        <v>0.03</v>
      </c>
      <c r="L632" s="2">
        <f t="shared" si="82"/>
        <v>0.06</v>
      </c>
      <c r="V632" s="12">
        <v>0.02</v>
      </c>
      <c r="W632" s="5">
        <v>2.2522500000000001</v>
      </c>
      <c r="AF632" s="9">
        <v>0.01</v>
      </c>
      <c r="AG632" s="5">
        <v>0.4039875</v>
      </c>
      <c r="AT632" s="5" t="str">
        <f t="shared" si="86"/>
        <v/>
      </c>
      <c r="AV632" s="5" t="str">
        <f t="shared" si="87"/>
        <v/>
      </c>
      <c r="AX632" s="5" t="str">
        <f t="shared" si="88"/>
        <v/>
      </c>
      <c r="AZ632" s="2">
        <v>0.06</v>
      </c>
      <c r="BA632" s="5">
        <f t="shared" si="83"/>
        <v>2.6562375</v>
      </c>
      <c r="BB632" s="11">
        <f t="shared" si="84"/>
        <v>6.1805605144235132E-5</v>
      </c>
      <c r="BC632" s="5">
        <f t="shared" si="85"/>
        <v>6.180560514423513E-2</v>
      </c>
    </row>
    <row r="633" spans="1:55" x14ac:dyDescent="0.3">
      <c r="A633" s="1" t="s">
        <v>323</v>
      </c>
      <c r="B633" s="1" t="s">
        <v>317</v>
      </c>
      <c r="C633" s="1" t="s">
        <v>318</v>
      </c>
      <c r="D633" s="1" t="s">
        <v>61</v>
      </c>
      <c r="E633" s="1" t="s">
        <v>73</v>
      </c>
      <c r="F633" s="1" t="s">
        <v>319</v>
      </c>
      <c r="G633" s="1" t="s">
        <v>240</v>
      </c>
      <c r="H633" s="1" t="s">
        <v>241</v>
      </c>
      <c r="I633" s="2">
        <v>302.5</v>
      </c>
      <c r="J633" s="2">
        <v>0.09</v>
      </c>
      <c r="K633" s="2">
        <f t="shared" si="81"/>
        <v>0.09</v>
      </c>
      <c r="L633" s="2">
        <f t="shared" si="82"/>
        <v>0</v>
      </c>
      <c r="V633" s="12">
        <v>0.09</v>
      </c>
      <c r="W633" s="5">
        <v>10.135125</v>
      </c>
      <c r="AT633" s="5" t="str">
        <f t="shared" si="86"/>
        <v/>
      </c>
      <c r="AV633" s="5" t="str">
        <f t="shared" si="87"/>
        <v/>
      </c>
      <c r="AX633" s="5" t="str">
        <f t="shared" si="88"/>
        <v/>
      </c>
      <c r="BA633" s="5">
        <f t="shared" si="83"/>
        <v>10.135125</v>
      </c>
      <c r="BB633" s="11">
        <f t="shared" si="84"/>
        <v>2.3582512250409316E-4</v>
      </c>
      <c r="BC633" s="5">
        <f t="shared" si="85"/>
        <v>0.23582512250409315</v>
      </c>
    </row>
    <row r="634" spans="1:55" x14ac:dyDescent="0.3">
      <c r="A634" s="1" t="s">
        <v>323</v>
      </c>
      <c r="B634" s="1" t="s">
        <v>317</v>
      </c>
      <c r="C634" s="1" t="s">
        <v>318</v>
      </c>
      <c r="D634" s="1" t="s">
        <v>61</v>
      </c>
      <c r="E634" s="1" t="s">
        <v>74</v>
      </c>
      <c r="F634" s="1" t="s">
        <v>319</v>
      </c>
      <c r="G634" s="1" t="s">
        <v>240</v>
      </c>
      <c r="H634" s="1" t="s">
        <v>241</v>
      </c>
      <c r="I634" s="2">
        <v>302.5</v>
      </c>
      <c r="J634" s="2">
        <v>38.47</v>
      </c>
      <c r="K634" s="2">
        <f t="shared" si="81"/>
        <v>38.470000000000006</v>
      </c>
      <c r="L634" s="2">
        <f t="shared" si="82"/>
        <v>0</v>
      </c>
      <c r="V634" s="12">
        <v>36.700000000000003</v>
      </c>
      <c r="W634" s="5">
        <v>4132.8787499999999</v>
      </c>
      <c r="AF634" s="9">
        <v>1.77</v>
      </c>
      <c r="AG634" s="5">
        <v>71.505787499999997</v>
      </c>
      <c r="AT634" s="5" t="str">
        <f t="shared" si="86"/>
        <v/>
      </c>
      <c r="AV634" s="5" t="str">
        <f t="shared" si="87"/>
        <v/>
      </c>
      <c r="AX634" s="5" t="str">
        <f t="shared" si="88"/>
        <v/>
      </c>
      <c r="BA634" s="5">
        <f t="shared" si="83"/>
        <v>4204.3845375000001</v>
      </c>
      <c r="BB634" s="11">
        <f t="shared" si="84"/>
        <v>9.7828048357593275E-2</v>
      </c>
      <c r="BC634" s="5">
        <f t="shared" si="85"/>
        <v>97.828048357593275</v>
      </c>
    </row>
    <row r="635" spans="1:55" x14ac:dyDescent="0.3">
      <c r="A635" s="1" t="s">
        <v>323</v>
      </c>
      <c r="B635" s="1" t="s">
        <v>317</v>
      </c>
      <c r="C635" s="1" t="s">
        <v>318</v>
      </c>
      <c r="D635" s="1" t="s">
        <v>61</v>
      </c>
      <c r="E635" s="1" t="s">
        <v>75</v>
      </c>
      <c r="F635" s="1" t="s">
        <v>319</v>
      </c>
      <c r="G635" s="1" t="s">
        <v>240</v>
      </c>
      <c r="H635" s="1" t="s">
        <v>241</v>
      </c>
      <c r="I635" s="2">
        <v>302.5</v>
      </c>
      <c r="J635" s="2">
        <v>36.18</v>
      </c>
      <c r="K635" s="2">
        <f t="shared" si="81"/>
        <v>20.14</v>
      </c>
      <c r="L635" s="2">
        <f t="shared" si="82"/>
        <v>0</v>
      </c>
      <c r="V635" s="12">
        <v>20.14</v>
      </c>
      <c r="W635" s="5">
        <v>2268.01575</v>
      </c>
      <c r="AT635" s="5" t="str">
        <f t="shared" si="86"/>
        <v/>
      </c>
      <c r="AV635" s="5" t="str">
        <f t="shared" si="87"/>
        <v/>
      </c>
      <c r="AX635" s="5" t="str">
        <f t="shared" si="88"/>
        <v/>
      </c>
      <c r="BA635" s="5">
        <f t="shared" si="83"/>
        <v>2268.01575</v>
      </c>
      <c r="BB635" s="11">
        <f t="shared" si="84"/>
        <v>5.2772421858138178E-2</v>
      </c>
      <c r="BC635" s="5">
        <f t="shared" si="85"/>
        <v>52.772421858138173</v>
      </c>
    </row>
    <row r="636" spans="1:55" x14ac:dyDescent="0.3">
      <c r="A636" s="1" t="s">
        <v>324</v>
      </c>
      <c r="B636" s="1" t="s">
        <v>303</v>
      </c>
      <c r="C636" s="1" t="s">
        <v>304</v>
      </c>
      <c r="D636" s="1" t="s">
        <v>305</v>
      </c>
      <c r="E636" s="1" t="s">
        <v>76</v>
      </c>
      <c r="F636" s="1" t="s">
        <v>306</v>
      </c>
      <c r="G636" s="1" t="s">
        <v>240</v>
      </c>
      <c r="H636" s="1" t="s">
        <v>241</v>
      </c>
      <c r="I636" s="2">
        <v>153.91999999999999</v>
      </c>
      <c r="J636" s="2">
        <v>7.0000000000000007E-2</v>
      </c>
      <c r="K636" s="2">
        <f t="shared" si="81"/>
        <v>0.04</v>
      </c>
      <c r="L636" s="2">
        <f t="shared" si="82"/>
        <v>0</v>
      </c>
      <c r="V636" s="12">
        <v>0.04</v>
      </c>
      <c r="W636" s="5">
        <v>4.5044999999999993</v>
      </c>
      <c r="AT636" s="5" t="str">
        <f t="shared" si="86"/>
        <v/>
      </c>
      <c r="AV636" s="5" t="str">
        <f t="shared" si="87"/>
        <v/>
      </c>
      <c r="AX636" s="5" t="str">
        <f t="shared" si="88"/>
        <v/>
      </c>
      <c r="BA636" s="5">
        <f t="shared" si="83"/>
        <v>4.5044999999999993</v>
      </c>
      <c r="BB636" s="11">
        <f t="shared" si="84"/>
        <v>1.048111655573747E-4</v>
      </c>
      <c r="BC636" s="5">
        <f t="shared" si="85"/>
        <v>0.10481116555737471</v>
      </c>
    </row>
    <row r="637" spans="1:55" x14ac:dyDescent="0.3">
      <c r="A637" s="1" t="s">
        <v>324</v>
      </c>
      <c r="B637" s="1" t="s">
        <v>303</v>
      </c>
      <c r="C637" s="1" t="s">
        <v>304</v>
      </c>
      <c r="D637" s="1" t="s">
        <v>305</v>
      </c>
      <c r="E637" s="1" t="s">
        <v>75</v>
      </c>
      <c r="F637" s="1" t="s">
        <v>306</v>
      </c>
      <c r="G637" s="1" t="s">
        <v>240</v>
      </c>
      <c r="H637" s="1" t="s">
        <v>241</v>
      </c>
      <c r="I637" s="2">
        <v>153.91999999999999</v>
      </c>
      <c r="J637" s="2">
        <v>7.0000000000000007E-2</v>
      </c>
      <c r="K637" s="2">
        <f t="shared" si="81"/>
        <v>7.0000000000000007E-2</v>
      </c>
      <c r="L637" s="2">
        <f t="shared" si="82"/>
        <v>0</v>
      </c>
      <c r="V637" s="12">
        <v>7.0000000000000007E-2</v>
      </c>
      <c r="W637" s="5">
        <v>7.8828749999999994</v>
      </c>
      <c r="AT637" s="5" t="str">
        <f t="shared" si="86"/>
        <v/>
      </c>
      <c r="AV637" s="5" t="str">
        <f t="shared" si="87"/>
        <v/>
      </c>
      <c r="AX637" s="5" t="str">
        <f t="shared" si="88"/>
        <v/>
      </c>
      <c r="BA637" s="5">
        <f t="shared" si="83"/>
        <v>7.8828749999999994</v>
      </c>
      <c r="BB637" s="11">
        <f t="shared" si="84"/>
        <v>1.8341953972540574E-4</v>
      </c>
      <c r="BC637" s="5">
        <f t="shared" si="85"/>
        <v>0.18341953972540576</v>
      </c>
    </row>
    <row r="638" spans="1:55" x14ac:dyDescent="0.3">
      <c r="A638" s="1" t="s">
        <v>324</v>
      </c>
      <c r="B638" s="1" t="s">
        <v>303</v>
      </c>
      <c r="C638" s="1" t="s">
        <v>304</v>
      </c>
      <c r="D638" s="1" t="s">
        <v>305</v>
      </c>
      <c r="E638" s="1" t="s">
        <v>86</v>
      </c>
      <c r="F638" s="1" t="s">
        <v>319</v>
      </c>
      <c r="G638" s="1" t="s">
        <v>240</v>
      </c>
      <c r="H638" s="1" t="s">
        <v>241</v>
      </c>
      <c r="I638" s="2">
        <v>153.91999999999999</v>
      </c>
      <c r="J638" s="2">
        <v>0.09</v>
      </c>
      <c r="K638" s="2">
        <f t="shared" si="81"/>
        <v>0.09</v>
      </c>
      <c r="L638" s="2">
        <f t="shared" si="82"/>
        <v>0</v>
      </c>
      <c r="V638" s="12">
        <v>0.09</v>
      </c>
      <c r="W638" s="5">
        <v>10.135125</v>
      </c>
      <c r="AT638" s="5" t="str">
        <f t="shared" si="86"/>
        <v/>
      </c>
      <c r="AV638" s="5" t="str">
        <f t="shared" si="87"/>
        <v/>
      </c>
      <c r="AX638" s="5" t="str">
        <f t="shared" si="88"/>
        <v/>
      </c>
      <c r="BA638" s="5">
        <f t="shared" si="83"/>
        <v>10.135125</v>
      </c>
      <c r="BB638" s="11">
        <f t="shared" si="84"/>
        <v>2.3582512250409316E-4</v>
      </c>
      <c r="BC638" s="5">
        <f t="shared" si="85"/>
        <v>0.23582512250409315</v>
      </c>
    </row>
    <row r="639" spans="1:55" x14ac:dyDescent="0.3">
      <c r="A639" s="1" t="s">
        <v>324</v>
      </c>
      <c r="B639" s="1" t="s">
        <v>303</v>
      </c>
      <c r="C639" s="1" t="s">
        <v>304</v>
      </c>
      <c r="D639" s="1" t="s">
        <v>305</v>
      </c>
      <c r="E639" s="1" t="s">
        <v>91</v>
      </c>
      <c r="F639" s="1" t="s">
        <v>319</v>
      </c>
      <c r="G639" s="1" t="s">
        <v>240</v>
      </c>
      <c r="H639" s="1" t="s">
        <v>241</v>
      </c>
      <c r="I639" s="2">
        <v>153.91999999999999</v>
      </c>
      <c r="J639" s="2">
        <v>39.22</v>
      </c>
      <c r="K639" s="2">
        <f t="shared" si="81"/>
        <v>39.22</v>
      </c>
      <c r="L639" s="2">
        <f t="shared" si="82"/>
        <v>0</v>
      </c>
      <c r="V639" s="12">
        <v>39.22</v>
      </c>
      <c r="W639" s="5">
        <v>4416.6622499999994</v>
      </c>
      <c r="AT639" s="5" t="str">
        <f t="shared" si="86"/>
        <v/>
      </c>
      <c r="AV639" s="5" t="str">
        <f t="shared" si="87"/>
        <v/>
      </c>
      <c r="AX639" s="5" t="str">
        <f t="shared" si="88"/>
        <v/>
      </c>
      <c r="BA639" s="5">
        <f t="shared" si="83"/>
        <v>4416.6622499999994</v>
      </c>
      <c r="BB639" s="11">
        <f t="shared" si="84"/>
        <v>0.1027673478290059</v>
      </c>
      <c r="BC639" s="5">
        <f t="shared" si="85"/>
        <v>102.7673478290059</v>
      </c>
    </row>
    <row r="640" spans="1:55" x14ac:dyDescent="0.3">
      <c r="A640" s="1" t="s">
        <v>324</v>
      </c>
      <c r="B640" s="1" t="s">
        <v>303</v>
      </c>
      <c r="C640" s="1" t="s">
        <v>304</v>
      </c>
      <c r="D640" s="1" t="s">
        <v>305</v>
      </c>
      <c r="E640" s="1" t="s">
        <v>94</v>
      </c>
      <c r="F640" s="1" t="s">
        <v>319</v>
      </c>
      <c r="G640" s="1" t="s">
        <v>240</v>
      </c>
      <c r="H640" s="1" t="s">
        <v>241</v>
      </c>
      <c r="I640" s="2">
        <v>153.91999999999999</v>
      </c>
      <c r="J640" s="2">
        <v>20.18</v>
      </c>
      <c r="K640" s="2">
        <f t="shared" si="81"/>
        <v>20.18</v>
      </c>
      <c r="L640" s="2">
        <f t="shared" si="82"/>
        <v>0</v>
      </c>
      <c r="V640" s="12">
        <v>20.18</v>
      </c>
      <c r="W640" s="5">
        <v>2272.52025</v>
      </c>
      <c r="AT640" s="5" t="str">
        <f t="shared" si="86"/>
        <v/>
      </c>
      <c r="AV640" s="5" t="str">
        <f t="shared" si="87"/>
        <v/>
      </c>
      <c r="AX640" s="5" t="str">
        <f t="shared" si="88"/>
        <v/>
      </c>
      <c r="BA640" s="5">
        <f t="shared" si="83"/>
        <v>2272.52025</v>
      </c>
      <c r="BB640" s="11">
        <f t="shared" si="84"/>
        <v>5.2877233023695548E-2</v>
      </c>
      <c r="BC640" s="5">
        <f t="shared" si="85"/>
        <v>52.877233023695545</v>
      </c>
    </row>
    <row r="641" spans="1:55" x14ac:dyDescent="0.3">
      <c r="A641" s="1" t="s">
        <v>324</v>
      </c>
      <c r="B641" s="1" t="s">
        <v>303</v>
      </c>
      <c r="C641" s="1" t="s">
        <v>304</v>
      </c>
      <c r="D641" s="1" t="s">
        <v>305</v>
      </c>
      <c r="E641" s="1" t="s">
        <v>66</v>
      </c>
      <c r="F641" s="1" t="s">
        <v>319</v>
      </c>
      <c r="G641" s="1" t="s">
        <v>240</v>
      </c>
      <c r="H641" s="1" t="s">
        <v>241</v>
      </c>
      <c r="I641" s="2">
        <v>153.91999999999999</v>
      </c>
      <c r="J641" s="2">
        <v>0.09</v>
      </c>
      <c r="K641" s="2">
        <f t="shared" si="81"/>
        <v>0.09</v>
      </c>
      <c r="L641" s="2">
        <f t="shared" si="82"/>
        <v>0</v>
      </c>
      <c r="V641" s="12">
        <v>0.09</v>
      </c>
      <c r="W641" s="5">
        <v>10.135125</v>
      </c>
      <c r="AT641" s="5" t="str">
        <f t="shared" si="86"/>
        <v/>
      </c>
      <c r="AV641" s="5" t="str">
        <f t="shared" si="87"/>
        <v/>
      </c>
      <c r="AX641" s="5" t="str">
        <f t="shared" si="88"/>
        <v/>
      </c>
      <c r="BA641" s="5">
        <f t="shared" si="83"/>
        <v>10.135125</v>
      </c>
      <c r="BB641" s="11">
        <f t="shared" si="84"/>
        <v>2.3582512250409316E-4</v>
      </c>
      <c r="BC641" s="5">
        <f t="shared" si="85"/>
        <v>0.23582512250409315</v>
      </c>
    </row>
    <row r="642" spans="1:55" x14ac:dyDescent="0.3">
      <c r="A642" s="1" t="s">
        <v>324</v>
      </c>
      <c r="B642" s="1" t="s">
        <v>303</v>
      </c>
      <c r="C642" s="1" t="s">
        <v>304</v>
      </c>
      <c r="D642" s="1" t="s">
        <v>305</v>
      </c>
      <c r="E642" s="1" t="s">
        <v>67</v>
      </c>
      <c r="F642" s="1" t="s">
        <v>319</v>
      </c>
      <c r="G642" s="1" t="s">
        <v>240</v>
      </c>
      <c r="H642" s="1" t="s">
        <v>241</v>
      </c>
      <c r="I642" s="2">
        <v>153.91999999999999</v>
      </c>
      <c r="J642" s="2">
        <v>36.380000000000003</v>
      </c>
      <c r="K642" s="2">
        <f t="shared" si="81"/>
        <v>36.380000000000003</v>
      </c>
      <c r="L642" s="2">
        <f t="shared" si="82"/>
        <v>0</v>
      </c>
      <c r="V642" s="12">
        <v>36.380000000000003</v>
      </c>
      <c r="W642" s="5">
        <v>4096.8427499999998</v>
      </c>
      <c r="AT642" s="5" t="str">
        <f t="shared" si="86"/>
        <v/>
      </c>
      <c r="AV642" s="5" t="str">
        <f t="shared" si="87"/>
        <v/>
      </c>
      <c r="AX642" s="5" t="str">
        <f t="shared" si="88"/>
        <v/>
      </c>
      <c r="BA642" s="5">
        <f t="shared" si="83"/>
        <v>4096.8427499999998</v>
      </c>
      <c r="BB642" s="11">
        <f t="shared" si="84"/>
        <v>9.5325755074432306E-2</v>
      </c>
      <c r="BC642" s="5">
        <f t="shared" si="85"/>
        <v>95.325755074432308</v>
      </c>
    </row>
    <row r="643" spans="1:55" x14ac:dyDescent="0.3">
      <c r="A643" s="1" t="s">
        <v>324</v>
      </c>
      <c r="B643" s="1" t="s">
        <v>303</v>
      </c>
      <c r="C643" s="1" t="s">
        <v>304</v>
      </c>
      <c r="D643" s="1" t="s">
        <v>305</v>
      </c>
      <c r="E643" s="1" t="s">
        <v>68</v>
      </c>
      <c r="F643" s="1" t="s">
        <v>319</v>
      </c>
      <c r="G643" s="1" t="s">
        <v>240</v>
      </c>
      <c r="H643" s="1" t="s">
        <v>241</v>
      </c>
      <c r="I643" s="2">
        <v>153.91999999999999</v>
      </c>
      <c r="J643" s="2">
        <v>11.02</v>
      </c>
      <c r="K643" s="2">
        <f t="shared" si="81"/>
        <v>11.02</v>
      </c>
      <c r="L643" s="2">
        <f t="shared" si="82"/>
        <v>0</v>
      </c>
      <c r="V643" s="12">
        <v>11.02</v>
      </c>
      <c r="W643" s="5">
        <v>1240.98975</v>
      </c>
      <c r="AT643" s="5" t="str">
        <f t="shared" si="86"/>
        <v/>
      </c>
      <c r="AV643" s="5" t="str">
        <f t="shared" si="87"/>
        <v/>
      </c>
      <c r="AX643" s="5" t="str">
        <f t="shared" si="88"/>
        <v/>
      </c>
      <c r="BA643" s="5">
        <f t="shared" si="83"/>
        <v>1240.98975</v>
      </c>
      <c r="BB643" s="11">
        <f t="shared" si="84"/>
        <v>2.8875476111056737E-2</v>
      </c>
      <c r="BC643" s="5">
        <f t="shared" si="85"/>
        <v>28.875476111056738</v>
      </c>
    </row>
    <row r="644" spans="1:55" x14ac:dyDescent="0.3">
      <c r="A644" s="1" t="s">
        <v>325</v>
      </c>
      <c r="B644" s="1" t="s">
        <v>317</v>
      </c>
      <c r="C644" s="1" t="s">
        <v>318</v>
      </c>
      <c r="D644" s="1" t="s">
        <v>61</v>
      </c>
      <c r="E644" s="1" t="s">
        <v>71</v>
      </c>
      <c r="F644" s="1" t="s">
        <v>319</v>
      </c>
      <c r="G644" s="1" t="s">
        <v>240</v>
      </c>
      <c r="H644" s="1" t="s">
        <v>241</v>
      </c>
      <c r="I644" s="2">
        <v>3</v>
      </c>
      <c r="J644" s="2">
        <v>3</v>
      </c>
      <c r="K644" s="2">
        <f t="shared" ref="K644:K707" si="89">SUM(N644,P644,R644,T644,AB644,AD644,AF644,AH644,AK644,AO644,AQ644,V644,X644,Z644,BD644,AM644)</f>
        <v>1.9500000000000002</v>
      </c>
      <c r="L644" s="2">
        <f t="shared" ref="L644:L707" si="90">SUM(M644,AJ644,AS644,AU644,AW644,AY644,AZ644)</f>
        <v>1.05</v>
      </c>
      <c r="V644" s="12">
        <v>0.39</v>
      </c>
      <c r="W644" s="5">
        <v>43.918874999999993</v>
      </c>
      <c r="AF644" s="9">
        <v>1.56</v>
      </c>
      <c r="AG644" s="5">
        <v>63.02205</v>
      </c>
      <c r="AT644" s="5" t="str">
        <f t="shared" si="86"/>
        <v/>
      </c>
      <c r="AV644" s="5" t="str">
        <f t="shared" si="87"/>
        <v/>
      </c>
      <c r="AX644" s="5" t="str">
        <f t="shared" si="88"/>
        <v/>
      </c>
      <c r="AZ644" s="2">
        <v>1.05</v>
      </c>
      <c r="BA644" s="5">
        <f t="shared" ref="BA644:BA707" si="91">SUM(O644,Q644,S644,U644,AC644,AE644,AG644,AI644,AL644,AP644,AR644,W644,Y644,AA644,BE644,AN644)</f>
        <v>106.94092499999999</v>
      </c>
      <c r="BB644" s="11">
        <f t="shared" ref="BB644:BB707" si="92">(BA644/$BA$2287)*100</f>
        <v>2.4883123532098549E-3</v>
      </c>
      <c r="BC644" s="5">
        <f t="shared" ref="BC644:BC707" si="93">(BB644/100)*$BC$1</f>
        <v>2.4883123532098552</v>
      </c>
    </row>
    <row r="645" spans="1:55" x14ac:dyDescent="0.3">
      <c r="A645" s="1" t="s">
        <v>326</v>
      </c>
      <c r="B645" s="1" t="s">
        <v>317</v>
      </c>
      <c r="C645" s="1" t="s">
        <v>318</v>
      </c>
      <c r="D645" s="1" t="s">
        <v>61</v>
      </c>
      <c r="E645" s="1" t="s">
        <v>73</v>
      </c>
      <c r="F645" s="1" t="s">
        <v>306</v>
      </c>
      <c r="G645" s="1" t="s">
        <v>240</v>
      </c>
      <c r="H645" s="1" t="s">
        <v>241</v>
      </c>
      <c r="I645" s="2">
        <v>37.5</v>
      </c>
      <c r="J645" s="2">
        <v>0.03</v>
      </c>
      <c r="K645" s="2">
        <f t="shared" si="89"/>
        <v>0.03</v>
      </c>
      <c r="L645" s="2">
        <f t="shared" si="90"/>
        <v>0</v>
      </c>
      <c r="V645" s="12">
        <v>0.03</v>
      </c>
      <c r="W645" s="5">
        <v>3.3783749999999988</v>
      </c>
      <c r="AT645" s="5" t="str">
        <f t="shared" si="86"/>
        <v/>
      </c>
      <c r="AV645" s="5" t="str">
        <f t="shared" si="87"/>
        <v/>
      </c>
      <c r="AX645" s="5" t="str">
        <f t="shared" si="88"/>
        <v/>
      </c>
      <c r="BA645" s="5">
        <f t="shared" si="91"/>
        <v>3.3783749999999988</v>
      </c>
      <c r="BB645" s="11">
        <f t="shared" si="92"/>
        <v>7.8608374168031021E-5</v>
      </c>
      <c r="BC645" s="5">
        <f t="shared" si="93"/>
        <v>7.8608374168031028E-2</v>
      </c>
    </row>
    <row r="646" spans="1:55" x14ac:dyDescent="0.3">
      <c r="A646" s="1" t="s">
        <v>326</v>
      </c>
      <c r="B646" s="1" t="s">
        <v>317</v>
      </c>
      <c r="C646" s="1" t="s">
        <v>318</v>
      </c>
      <c r="D646" s="1" t="s">
        <v>61</v>
      </c>
      <c r="E646" s="1" t="s">
        <v>81</v>
      </c>
      <c r="F646" s="1" t="s">
        <v>319</v>
      </c>
      <c r="G646" s="1" t="s">
        <v>240</v>
      </c>
      <c r="H646" s="1" t="s">
        <v>241</v>
      </c>
      <c r="I646" s="2">
        <v>37.5</v>
      </c>
      <c r="J646" s="2">
        <v>19.350000000000001</v>
      </c>
      <c r="K646" s="2">
        <f t="shared" si="89"/>
        <v>19.350000000000001</v>
      </c>
      <c r="L646" s="2">
        <f t="shared" si="90"/>
        <v>0</v>
      </c>
      <c r="V646" s="12">
        <v>19.350000000000001</v>
      </c>
      <c r="W646" s="5">
        <v>2179.0518750000001</v>
      </c>
      <c r="AT646" s="5" t="str">
        <f t="shared" si="86"/>
        <v/>
      </c>
      <c r="AV646" s="5" t="str">
        <f t="shared" si="87"/>
        <v/>
      </c>
      <c r="AX646" s="5" t="str">
        <f t="shared" si="88"/>
        <v/>
      </c>
      <c r="BA646" s="5">
        <f t="shared" si="91"/>
        <v>2179.0518750000001</v>
      </c>
      <c r="BB646" s="11">
        <f t="shared" si="92"/>
        <v>5.0702401338380026E-2</v>
      </c>
      <c r="BC646" s="5">
        <f t="shared" si="93"/>
        <v>50.702401338380028</v>
      </c>
    </row>
    <row r="647" spans="1:55" x14ac:dyDescent="0.3">
      <c r="A647" s="1" t="s">
        <v>326</v>
      </c>
      <c r="B647" s="1" t="s">
        <v>317</v>
      </c>
      <c r="C647" s="1" t="s">
        <v>318</v>
      </c>
      <c r="D647" s="1" t="s">
        <v>61</v>
      </c>
      <c r="E647" s="1" t="s">
        <v>62</v>
      </c>
      <c r="F647" s="1" t="s">
        <v>319</v>
      </c>
      <c r="G647" s="1" t="s">
        <v>240</v>
      </c>
      <c r="H647" s="1" t="s">
        <v>241</v>
      </c>
      <c r="I647" s="2">
        <v>37.5</v>
      </c>
      <c r="J647" s="2">
        <v>18.12</v>
      </c>
      <c r="K647" s="2">
        <f t="shared" si="89"/>
        <v>18.12</v>
      </c>
      <c r="L647" s="2">
        <f t="shared" si="90"/>
        <v>0</v>
      </c>
      <c r="V647" s="12">
        <v>18.12</v>
      </c>
      <c r="W647" s="5">
        <v>2040.5385000000001</v>
      </c>
      <c r="AT647" s="5" t="str">
        <f t="shared" si="86"/>
        <v/>
      </c>
      <c r="AV647" s="5" t="str">
        <f t="shared" si="87"/>
        <v/>
      </c>
      <c r="AX647" s="5" t="str">
        <f t="shared" si="88"/>
        <v/>
      </c>
      <c r="BA647" s="5">
        <f t="shared" si="91"/>
        <v>2040.5385000000001</v>
      </c>
      <c r="BB647" s="11">
        <f t="shared" si="92"/>
        <v>4.7479457997490752E-2</v>
      </c>
      <c r="BC647" s="5">
        <f t="shared" si="93"/>
        <v>47.479457997490755</v>
      </c>
    </row>
    <row r="648" spans="1:55" x14ac:dyDescent="0.3">
      <c r="A648" s="1" t="s">
        <v>327</v>
      </c>
      <c r="B648" s="1" t="s">
        <v>271</v>
      </c>
      <c r="C648" s="1" t="s">
        <v>260</v>
      </c>
      <c r="D648" s="1" t="s">
        <v>61</v>
      </c>
      <c r="E648" s="1" t="s">
        <v>62</v>
      </c>
      <c r="F648" s="1" t="s">
        <v>328</v>
      </c>
      <c r="G648" s="1" t="s">
        <v>240</v>
      </c>
      <c r="H648" s="1" t="s">
        <v>241</v>
      </c>
      <c r="I648" s="2">
        <v>146.08000000000001</v>
      </c>
      <c r="J648" s="2">
        <v>7.0000000000000007E-2</v>
      </c>
      <c r="K648" s="2">
        <f t="shared" si="89"/>
        <v>0.06</v>
      </c>
      <c r="L648" s="2">
        <f t="shared" si="90"/>
        <v>0.01</v>
      </c>
      <c r="V648" s="12">
        <v>0.06</v>
      </c>
      <c r="W648" s="5">
        <v>6.7567499999999976</v>
      </c>
      <c r="AT648" s="5" t="str">
        <f t="shared" si="86"/>
        <v/>
      </c>
      <c r="AV648" s="5" t="str">
        <f t="shared" si="87"/>
        <v/>
      </c>
      <c r="AX648" s="5" t="str">
        <f t="shared" si="88"/>
        <v/>
      </c>
      <c r="AZ648" s="2">
        <v>0.01</v>
      </c>
      <c r="BA648" s="5">
        <f t="shared" si="91"/>
        <v>6.7567499999999976</v>
      </c>
      <c r="BB648" s="11">
        <f t="shared" si="92"/>
        <v>1.5721674833606204E-4</v>
      </c>
      <c r="BC648" s="5">
        <f t="shared" si="93"/>
        <v>0.15721674833606206</v>
      </c>
    </row>
    <row r="649" spans="1:55" x14ac:dyDescent="0.3">
      <c r="A649" s="1" t="s">
        <v>327</v>
      </c>
      <c r="B649" s="1" t="s">
        <v>271</v>
      </c>
      <c r="C649" s="1" t="s">
        <v>260</v>
      </c>
      <c r="D649" s="1" t="s">
        <v>61</v>
      </c>
      <c r="E649" s="1" t="s">
        <v>66</v>
      </c>
      <c r="F649" s="1" t="s">
        <v>328</v>
      </c>
      <c r="G649" s="1" t="s">
        <v>240</v>
      </c>
      <c r="H649" s="1" t="s">
        <v>241</v>
      </c>
      <c r="I649" s="2">
        <v>146.08000000000001</v>
      </c>
      <c r="J649" s="2">
        <v>0.02</v>
      </c>
      <c r="K649" s="2">
        <f t="shared" si="89"/>
        <v>0.01</v>
      </c>
      <c r="L649" s="2">
        <f t="shared" si="90"/>
        <v>0.01</v>
      </c>
      <c r="V649" s="12">
        <v>0.01</v>
      </c>
      <c r="W649" s="5">
        <v>1.126125</v>
      </c>
      <c r="AT649" s="5" t="str">
        <f t="shared" si="86"/>
        <v/>
      </c>
      <c r="AV649" s="5" t="str">
        <f t="shared" si="87"/>
        <v/>
      </c>
      <c r="AX649" s="5" t="str">
        <f t="shared" si="88"/>
        <v/>
      </c>
      <c r="AZ649" s="2">
        <v>0.01</v>
      </c>
      <c r="BA649" s="5">
        <f t="shared" si="91"/>
        <v>1.126125</v>
      </c>
      <c r="BB649" s="11">
        <f t="shared" si="92"/>
        <v>2.6202791389343683E-5</v>
      </c>
      <c r="BC649" s="5">
        <f t="shared" si="93"/>
        <v>2.6202791389343682E-2</v>
      </c>
    </row>
    <row r="650" spans="1:55" x14ac:dyDescent="0.3">
      <c r="A650" s="1" t="s">
        <v>327</v>
      </c>
      <c r="B650" s="1" t="s">
        <v>271</v>
      </c>
      <c r="C650" s="1" t="s">
        <v>260</v>
      </c>
      <c r="D650" s="1" t="s">
        <v>61</v>
      </c>
      <c r="E650" s="1" t="s">
        <v>71</v>
      </c>
      <c r="F650" s="1" t="s">
        <v>328</v>
      </c>
      <c r="G650" s="1" t="s">
        <v>240</v>
      </c>
      <c r="H650" s="1" t="s">
        <v>241</v>
      </c>
      <c r="I650" s="2">
        <v>146.08000000000001</v>
      </c>
      <c r="J650" s="2">
        <v>25.62</v>
      </c>
      <c r="K650" s="2">
        <f t="shared" si="89"/>
        <v>0</v>
      </c>
      <c r="L650" s="2">
        <f t="shared" si="90"/>
        <v>25.62</v>
      </c>
      <c r="AT650" s="5" t="str">
        <f t="shared" si="86"/>
        <v/>
      </c>
      <c r="AV650" s="5" t="str">
        <f t="shared" si="87"/>
        <v/>
      </c>
      <c r="AX650" s="5" t="str">
        <f t="shared" si="88"/>
        <v/>
      </c>
      <c r="AZ650" s="2">
        <v>25.62</v>
      </c>
      <c r="BA650" s="5">
        <f t="shared" si="91"/>
        <v>0</v>
      </c>
      <c r="BB650" s="11">
        <f t="shared" si="92"/>
        <v>0</v>
      </c>
      <c r="BC650" s="5">
        <f t="shared" si="93"/>
        <v>0</v>
      </c>
    </row>
    <row r="651" spans="1:55" x14ac:dyDescent="0.3">
      <c r="A651" s="1" t="s">
        <v>327</v>
      </c>
      <c r="B651" s="1" t="s">
        <v>271</v>
      </c>
      <c r="C651" s="1" t="s">
        <v>260</v>
      </c>
      <c r="D651" s="1" t="s">
        <v>61</v>
      </c>
      <c r="E651" s="1" t="s">
        <v>72</v>
      </c>
      <c r="F651" s="1" t="s">
        <v>328</v>
      </c>
      <c r="G651" s="1" t="s">
        <v>240</v>
      </c>
      <c r="H651" s="1" t="s">
        <v>241</v>
      </c>
      <c r="I651" s="2">
        <v>146.08000000000001</v>
      </c>
      <c r="J651" s="2">
        <v>40.909999999999997</v>
      </c>
      <c r="K651" s="2">
        <f t="shared" si="89"/>
        <v>0.16</v>
      </c>
      <c r="L651" s="2">
        <f t="shared" si="90"/>
        <v>39.840000000000003</v>
      </c>
      <c r="V651" s="12">
        <v>0.11</v>
      </c>
      <c r="W651" s="5">
        <v>12.387375</v>
      </c>
      <c r="X651" s="13">
        <v>0.05</v>
      </c>
      <c r="Y651" s="5">
        <v>5.0675625000000002</v>
      </c>
      <c r="AT651" s="5" t="str">
        <f t="shared" si="86"/>
        <v/>
      </c>
      <c r="AV651" s="5" t="str">
        <f t="shared" si="87"/>
        <v/>
      </c>
      <c r="AX651" s="5" t="str">
        <f t="shared" si="88"/>
        <v/>
      </c>
      <c r="AZ651" s="2">
        <v>39.840000000000003</v>
      </c>
      <c r="BA651" s="5">
        <f t="shared" si="91"/>
        <v>17.4549375</v>
      </c>
      <c r="BB651" s="11">
        <f t="shared" si="92"/>
        <v>4.0614326653482701E-4</v>
      </c>
      <c r="BC651" s="5">
        <f t="shared" si="93"/>
        <v>0.40614326653482702</v>
      </c>
    </row>
    <row r="652" spans="1:55" x14ac:dyDescent="0.3">
      <c r="A652" s="1" t="s">
        <v>327</v>
      </c>
      <c r="B652" s="1" t="s">
        <v>271</v>
      </c>
      <c r="C652" s="1" t="s">
        <v>260</v>
      </c>
      <c r="D652" s="1" t="s">
        <v>61</v>
      </c>
      <c r="E652" s="1" t="s">
        <v>73</v>
      </c>
      <c r="F652" s="1" t="s">
        <v>328</v>
      </c>
      <c r="G652" s="1" t="s">
        <v>240</v>
      </c>
      <c r="H652" s="1" t="s">
        <v>241</v>
      </c>
      <c r="I652" s="2">
        <v>146.08000000000001</v>
      </c>
      <c r="J652" s="2">
        <v>41.02</v>
      </c>
      <c r="K652" s="2">
        <f t="shared" si="89"/>
        <v>3.52</v>
      </c>
      <c r="L652" s="2">
        <f t="shared" si="90"/>
        <v>12.58</v>
      </c>
      <c r="V652" s="12">
        <v>0.03</v>
      </c>
      <c r="W652" s="5">
        <v>3.3783749999999988</v>
      </c>
      <c r="X652" s="13">
        <v>1.91</v>
      </c>
      <c r="Y652" s="5">
        <v>193.58088749999999</v>
      </c>
      <c r="AF652" s="9">
        <v>1.58</v>
      </c>
      <c r="AG652" s="5">
        <v>57.447022500000003</v>
      </c>
      <c r="AT652" s="5" t="str">
        <f t="shared" si="86"/>
        <v/>
      </c>
      <c r="AV652" s="5" t="str">
        <f t="shared" si="87"/>
        <v/>
      </c>
      <c r="AX652" s="5" t="str">
        <f t="shared" si="88"/>
        <v/>
      </c>
      <c r="AZ652" s="2">
        <v>12.58</v>
      </c>
      <c r="BA652" s="5">
        <f t="shared" si="91"/>
        <v>254.406285</v>
      </c>
      <c r="BB652" s="11">
        <f t="shared" si="92"/>
        <v>5.9195513943771025E-3</v>
      </c>
      <c r="BC652" s="5">
        <f t="shared" si="93"/>
        <v>5.9195513943771028</v>
      </c>
    </row>
    <row r="653" spans="1:55" x14ac:dyDescent="0.3">
      <c r="A653" s="1" t="s">
        <v>327</v>
      </c>
      <c r="B653" s="1" t="s">
        <v>271</v>
      </c>
      <c r="C653" s="1" t="s">
        <v>260</v>
      </c>
      <c r="D653" s="1" t="s">
        <v>61</v>
      </c>
      <c r="E653" s="1" t="s">
        <v>74</v>
      </c>
      <c r="F653" s="1" t="s">
        <v>328</v>
      </c>
      <c r="G653" s="1" t="s">
        <v>240</v>
      </c>
      <c r="H653" s="1" t="s">
        <v>241</v>
      </c>
      <c r="I653" s="2">
        <v>146.08000000000001</v>
      </c>
      <c r="J653" s="2">
        <v>36.46</v>
      </c>
      <c r="K653" s="2">
        <f t="shared" si="89"/>
        <v>1.47</v>
      </c>
      <c r="L653" s="2">
        <f t="shared" si="90"/>
        <v>22.14</v>
      </c>
      <c r="V653" s="12">
        <v>1.43</v>
      </c>
      <c r="W653" s="5">
        <v>161.035875</v>
      </c>
      <c r="X653" s="13">
        <v>0.04</v>
      </c>
      <c r="Y653" s="5">
        <v>4.0540500000000002</v>
      </c>
      <c r="AT653" s="5" t="str">
        <f t="shared" si="86"/>
        <v/>
      </c>
      <c r="AV653" s="5" t="str">
        <f t="shared" si="87"/>
        <v/>
      </c>
      <c r="AX653" s="5" t="str">
        <f t="shared" si="88"/>
        <v/>
      </c>
      <c r="AZ653" s="2">
        <v>22.14</v>
      </c>
      <c r="BA653" s="5">
        <f t="shared" si="91"/>
        <v>165.08992499999999</v>
      </c>
      <c r="BB653" s="11">
        <f t="shared" si="92"/>
        <v>3.8413292176777834E-3</v>
      </c>
      <c r="BC653" s="5">
        <f t="shared" si="93"/>
        <v>3.8413292176777833</v>
      </c>
    </row>
    <row r="654" spans="1:55" x14ac:dyDescent="0.3">
      <c r="A654" s="1" t="s">
        <v>329</v>
      </c>
      <c r="B654" s="1" t="s">
        <v>330</v>
      </c>
      <c r="C654" s="1" t="s">
        <v>331</v>
      </c>
      <c r="D654" s="1" t="s">
        <v>61</v>
      </c>
      <c r="E654" s="1" t="s">
        <v>71</v>
      </c>
      <c r="F654" s="1" t="s">
        <v>328</v>
      </c>
      <c r="G654" s="1" t="s">
        <v>240</v>
      </c>
      <c r="H654" s="1" t="s">
        <v>241</v>
      </c>
      <c r="I654" s="2">
        <v>4.8</v>
      </c>
      <c r="J654" s="2">
        <v>3.83</v>
      </c>
      <c r="K654" s="2">
        <f t="shared" si="89"/>
        <v>0.39</v>
      </c>
      <c r="L654" s="2">
        <f t="shared" si="90"/>
        <v>3.44</v>
      </c>
      <c r="AF654" s="9">
        <v>0.39</v>
      </c>
      <c r="AG654" s="5">
        <v>15.7555125</v>
      </c>
      <c r="AT654" s="5" t="str">
        <f t="shared" si="86"/>
        <v/>
      </c>
      <c r="AV654" s="5" t="str">
        <f t="shared" si="87"/>
        <v/>
      </c>
      <c r="AX654" s="5" t="str">
        <f t="shared" si="88"/>
        <v/>
      </c>
      <c r="AZ654" s="2">
        <v>3.44</v>
      </c>
      <c r="BA654" s="5">
        <f t="shared" si="91"/>
        <v>15.7555125</v>
      </c>
      <c r="BB654" s="11">
        <f t="shared" si="92"/>
        <v>3.6660087225636297E-4</v>
      </c>
      <c r="BC654" s="5">
        <f t="shared" si="93"/>
        <v>0.36660087225636295</v>
      </c>
    </row>
    <row r="655" spans="1:55" x14ac:dyDescent="0.3">
      <c r="A655" s="1" t="s">
        <v>332</v>
      </c>
      <c r="B655" s="1" t="s">
        <v>251</v>
      </c>
      <c r="C655" s="1" t="s">
        <v>252</v>
      </c>
      <c r="D655" s="1" t="s">
        <v>253</v>
      </c>
      <c r="E655" s="1" t="s">
        <v>81</v>
      </c>
      <c r="F655" s="1" t="s">
        <v>328</v>
      </c>
      <c r="G655" s="1" t="s">
        <v>240</v>
      </c>
      <c r="H655" s="1" t="s">
        <v>241</v>
      </c>
      <c r="I655" s="2">
        <v>45.27</v>
      </c>
      <c r="J655" s="2">
        <v>6.98</v>
      </c>
      <c r="K655" s="2">
        <f t="shared" si="89"/>
        <v>6.98</v>
      </c>
      <c r="L655" s="2">
        <f t="shared" si="90"/>
        <v>0</v>
      </c>
      <c r="V655" s="12">
        <v>6.98</v>
      </c>
      <c r="W655" s="5">
        <v>786.03524999999991</v>
      </c>
      <c r="AT655" s="5" t="str">
        <f t="shared" si="86"/>
        <v/>
      </c>
      <c r="AV655" s="5" t="str">
        <f t="shared" si="87"/>
        <v/>
      </c>
      <c r="AX655" s="5" t="str">
        <f t="shared" si="88"/>
        <v/>
      </c>
      <c r="BA655" s="5">
        <f t="shared" si="91"/>
        <v>786.03524999999991</v>
      </c>
      <c r="BB655" s="11">
        <f t="shared" si="92"/>
        <v>1.8289548389761885E-2</v>
      </c>
      <c r="BC655" s="5">
        <f t="shared" si="93"/>
        <v>18.289548389761887</v>
      </c>
    </row>
    <row r="656" spans="1:55" x14ac:dyDescent="0.3">
      <c r="A656" s="1" t="s">
        <v>332</v>
      </c>
      <c r="B656" s="1" t="s">
        <v>251</v>
      </c>
      <c r="C656" s="1" t="s">
        <v>252</v>
      </c>
      <c r="D656" s="1" t="s">
        <v>253</v>
      </c>
      <c r="E656" s="1" t="s">
        <v>62</v>
      </c>
      <c r="F656" s="1" t="s">
        <v>328</v>
      </c>
      <c r="G656" s="1" t="s">
        <v>240</v>
      </c>
      <c r="H656" s="1" t="s">
        <v>241</v>
      </c>
      <c r="I656" s="2">
        <v>45.27</v>
      </c>
      <c r="J656" s="2">
        <v>34.630000000000003</v>
      </c>
      <c r="K656" s="2">
        <f t="shared" si="89"/>
        <v>34.629999999999995</v>
      </c>
      <c r="L656" s="2">
        <f t="shared" si="90"/>
        <v>0</v>
      </c>
      <c r="V656" s="12">
        <v>34.369999999999997</v>
      </c>
      <c r="W656" s="5">
        <v>3870.4916249999992</v>
      </c>
      <c r="X656" s="13">
        <v>0.26</v>
      </c>
      <c r="Y656" s="5">
        <v>26.351324999999999</v>
      </c>
      <c r="AT656" s="5" t="str">
        <f t="shared" si="86"/>
        <v/>
      </c>
      <c r="AV656" s="5" t="str">
        <f t="shared" si="87"/>
        <v/>
      </c>
      <c r="AX656" s="5" t="str">
        <f t="shared" si="88"/>
        <v/>
      </c>
      <c r="BA656" s="5">
        <f t="shared" si="91"/>
        <v>3896.8429499999993</v>
      </c>
      <c r="BB656" s="11">
        <f t="shared" si="92"/>
        <v>9.0672139323684856E-2</v>
      </c>
      <c r="BC656" s="5">
        <f t="shared" si="93"/>
        <v>90.67213932368486</v>
      </c>
    </row>
    <row r="657" spans="1:55" x14ac:dyDescent="0.3">
      <c r="A657" s="1" t="s">
        <v>332</v>
      </c>
      <c r="B657" s="1" t="s">
        <v>251</v>
      </c>
      <c r="C657" s="1" t="s">
        <v>252</v>
      </c>
      <c r="D657" s="1" t="s">
        <v>253</v>
      </c>
      <c r="E657" s="1" t="s">
        <v>66</v>
      </c>
      <c r="F657" s="1" t="s">
        <v>328</v>
      </c>
      <c r="G657" s="1" t="s">
        <v>240</v>
      </c>
      <c r="H657" s="1" t="s">
        <v>241</v>
      </c>
      <c r="I657" s="2">
        <v>45.27</v>
      </c>
      <c r="J657" s="2">
        <v>1.94</v>
      </c>
      <c r="K657" s="2">
        <f t="shared" si="89"/>
        <v>1.94</v>
      </c>
      <c r="L657" s="2">
        <f t="shared" si="90"/>
        <v>0</v>
      </c>
      <c r="V657" s="12">
        <v>1.94</v>
      </c>
      <c r="W657" s="5">
        <v>218.46825000000001</v>
      </c>
      <c r="AT657" s="5" t="str">
        <f t="shared" si="86"/>
        <v/>
      </c>
      <c r="AV657" s="5" t="str">
        <f t="shared" si="87"/>
        <v/>
      </c>
      <c r="AX657" s="5" t="str">
        <f t="shared" si="88"/>
        <v/>
      </c>
      <c r="BA657" s="5">
        <f t="shared" si="91"/>
        <v>218.46825000000001</v>
      </c>
      <c r="BB657" s="11">
        <f t="shared" si="92"/>
        <v>5.0833415295326746E-3</v>
      </c>
      <c r="BC657" s="5">
        <f t="shared" si="93"/>
        <v>5.0833415295326745</v>
      </c>
    </row>
    <row r="658" spans="1:55" x14ac:dyDescent="0.3">
      <c r="A658" s="1" t="s">
        <v>333</v>
      </c>
      <c r="B658" s="1" t="s">
        <v>1111</v>
      </c>
      <c r="C658" s="1" t="s">
        <v>1112</v>
      </c>
      <c r="D658" s="1" t="s">
        <v>334</v>
      </c>
      <c r="E658" s="1" t="s">
        <v>81</v>
      </c>
      <c r="F658" s="1" t="s">
        <v>328</v>
      </c>
      <c r="G658" s="1" t="s">
        <v>240</v>
      </c>
      <c r="H658" s="1" t="s">
        <v>241</v>
      </c>
      <c r="I658" s="2">
        <v>257.31</v>
      </c>
      <c r="J658" s="2">
        <v>26.98</v>
      </c>
      <c r="K658" s="2">
        <f t="shared" si="89"/>
        <v>0.04</v>
      </c>
      <c r="L658" s="2">
        <f t="shared" si="90"/>
        <v>3.36</v>
      </c>
      <c r="V658" s="12">
        <v>0.04</v>
      </c>
      <c r="W658" s="5">
        <v>4.5044999999999993</v>
      </c>
      <c r="AT658" s="5" t="str">
        <f t="shared" si="86"/>
        <v/>
      </c>
      <c r="AV658" s="5" t="str">
        <f t="shared" si="87"/>
        <v/>
      </c>
      <c r="AX658" s="5" t="str">
        <f t="shared" si="88"/>
        <v/>
      </c>
      <c r="AZ658" s="2">
        <v>3.36</v>
      </c>
      <c r="BA658" s="5">
        <f t="shared" si="91"/>
        <v>4.5044999999999993</v>
      </c>
      <c r="BB658" s="11">
        <f t="shared" si="92"/>
        <v>1.048111655573747E-4</v>
      </c>
      <c r="BC658" s="5">
        <f t="shared" si="93"/>
        <v>0.10481116555737471</v>
      </c>
    </row>
    <row r="659" spans="1:55" x14ac:dyDescent="0.3">
      <c r="A659" s="1" t="s">
        <v>333</v>
      </c>
      <c r="B659" s="1" t="s">
        <v>1111</v>
      </c>
      <c r="C659" s="1" t="s">
        <v>1112</v>
      </c>
      <c r="D659" s="1" t="s">
        <v>334</v>
      </c>
      <c r="E659" s="1" t="s">
        <v>62</v>
      </c>
      <c r="F659" s="1" t="s">
        <v>328</v>
      </c>
      <c r="G659" s="1" t="s">
        <v>240</v>
      </c>
      <c r="H659" s="1" t="s">
        <v>241</v>
      </c>
      <c r="I659" s="2">
        <v>257.31</v>
      </c>
      <c r="J659" s="2">
        <v>2.98</v>
      </c>
      <c r="K659" s="2">
        <f t="shared" si="89"/>
        <v>0.05</v>
      </c>
      <c r="L659" s="2">
        <f t="shared" si="90"/>
        <v>1.03</v>
      </c>
      <c r="V659" s="12">
        <v>0.05</v>
      </c>
      <c r="W659" s="5">
        <v>5.6306249999999993</v>
      </c>
      <c r="AT659" s="5" t="str">
        <f t="shared" si="86"/>
        <v/>
      </c>
      <c r="AV659" s="5" t="str">
        <f t="shared" si="87"/>
        <v/>
      </c>
      <c r="AX659" s="5" t="str">
        <f t="shared" si="88"/>
        <v/>
      </c>
      <c r="AZ659" s="2">
        <v>1.03</v>
      </c>
      <c r="BA659" s="5">
        <f t="shared" si="91"/>
        <v>5.6306249999999993</v>
      </c>
      <c r="BB659" s="11">
        <f t="shared" si="92"/>
        <v>1.3101395694671837E-4</v>
      </c>
      <c r="BC659" s="5">
        <f t="shared" si="93"/>
        <v>0.13101395694671839</v>
      </c>
    </row>
    <row r="660" spans="1:55" x14ac:dyDescent="0.3">
      <c r="A660" s="1" t="s">
        <v>333</v>
      </c>
      <c r="B660" s="1" t="s">
        <v>1111</v>
      </c>
      <c r="C660" s="1" t="s">
        <v>1112</v>
      </c>
      <c r="D660" s="1" t="s">
        <v>334</v>
      </c>
      <c r="E660" s="1" t="s">
        <v>66</v>
      </c>
      <c r="F660" s="1" t="s">
        <v>328</v>
      </c>
      <c r="G660" s="1" t="s">
        <v>240</v>
      </c>
      <c r="H660" s="1" t="s">
        <v>241</v>
      </c>
      <c r="I660" s="2">
        <v>257.31</v>
      </c>
      <c r="J660" s="2">
        <v>33.35</v>
      </c>
      <c r="K660" s="2">
        <f t="shared" si="89"/>
        <v>0.04</v>
      </c>
      <c r="L660" s="2">
        <f t="shared" si="90"/>
        <v>1.6</v>
      </c>
      <c r="V660" s="12">
        <v>0.04</v>
      </c>
      <c r="W660" s="5">
        <v>4.5044999999999993</v>
      </c>
      <c r="AT660" s="5" t="str">
        <f t="shared" si="86"/>
        <v/>
      </c>
      <c r="AV660" s="5" t="str">
        <f t="shared" si="87"/>
        <v/>
      </c>
      <c r="AX660" s="5" t="str">
        <f t="shared" si="88"/>
        <v/>
      </c>
      <c r="AZ660" s="2">
        <v>1.6</v>
      </c>
      <c r="BA660" s="5">
        <f t="shared" si="91"/>
        <v>4.5044999999999993</v>
      </c>
      <c r="BB660" s="11">
        <f t="shared" si="92"/>
        <v>1.048111655573747E-4</v>
      </c>
      <c r="BC660" s="5">
        <f t="shared" si="93"/>
        <v>0.10481116555737471</v>
      </c>
    </row>
    <row r="661" spans="1:55" x14ac:dyDescent="0.3">
      <c r="A661" s="1" t="s">
        <v>335</v>
      </c>
      <c r="B661" s="1" t="s">
        <v>251</v>
      </c>
      <c r="C661" s="1" t="s">
        <v>273</v>
      </c>
      <c r="D661" s="1" t="s">
        <v>61</v>
      </c>
      <c r="E661" s="1" t="s">
        <v>70</v>
      </c>
      <c r="F661" s="1" t="s">
        <v>328</v>
      </c>
      <c r="G661" s="1" t="s">
        <v>240</v>
      </c>
      <c r="H661" s="1" t="s">
        <v>241</v>
      </c>
      <c r="I661" s="2">
        <v>148.9</v>
      </c>
      <c r="J661" s="2">
        <v>36.74</v>
      </c>
      <c r="K661" s="2">
        <f t="shared" si="89"/>
        <v>0.86</v>
      </c>
      <c r="L661" s="2">
        <f t="shared" si="90"/>
        <v>0.15</v>
      </c>
      <c r="V661" s="12">
        <v>0.86</v>
      </c>
      <c r="W661" s="5">
        <v>96.846749999999986</v>
      </c>
      <c r="AT661" s="5" t="str">
        <f t="shared" si="86"/>
        <v/>
      </c>
      <c r="AV661" s="5" t="str">
        <f t="shared" si="87"/>
        <v/>
      </c>
      <c r="AX661" s="5" t="str">
        <f t="shared" si="88"/>
        <v/>
      </c>
      <c r="AZ661" s="2">
        <v>0.15</v>
      </c>
      <c r="BA661" s="5">
        <f t="shared" si="91"/>
        <v>96.846749999999986</v>
      </c>
      <c r="BB661" s="11">
        <f t="shared" si="92"/>
        <v>2.2534400594835559E-3</v>
      </c>
      <c r="BC661" s="5">
        <f t="shared" si="93"/>
        <v>2.2534400594835557</v>
      </c>
    </row>
    <row r="662" spans="1:55" x14ac:dyDescent="0.3">
      <c r="A662" s="1" t="s">
        <v>335</v>
      </c>
      <c r="B662" s="1" t="s">
        <v>251</v>
      </c>
      <c r="C662" s="1" t="s">
        <v>273</v>
      </c>
      <c r="D662" s="1" t="s">
        <v>61</v>
      </c>
      <c r="E662" s="1" t="s">
        <v>71</v>
      </c>
      <c r="F662" s="1" t="s">
        <v>328</v>
      </c>
      <c r="G662" s="1" t="s">
        <v>240</v>
      </c>
      <c r="H662" s="1" t="s">
        <v>241</v>
      </c>
      <c r="I662" s="2">
        <v>148.9</v>
      </c>
      <c r="J662" s="2">
        <v>7.0000000000000007E-2</v>
      </c>
      <c r="K662" s="2">
        <f t="shared" si="89"/>
        <v>0</v>
      </c>
      <c r="L662" s="2">
        <f t="shared" si="90"/>
        <v>0.02</v>
      </c>
      <c r="AT662" s="5" t="str">
        <f t="shared" si="86"/>
        <v/>
      </c>
      <c r="AV662" s="5" t="str">
        <f t="shared" si="87"/>
        <v/>
      </c>
      <c r="AX662" s="5" t="str">
        <f t="shared" si="88"/>
        <v/>
      </c>
      <c r="AZ662" s="2">
        <v>0.02</v>
      </c>
      <c r="BA662" s="5">
        <f t="shared" si="91"/>
        <v>0</v>
      </c>
      <c r="BB662" s="11">
        <f t="shared" si="92"/>
        <v>0</v>
      </c>
      <c r="BC662" s="5">
        <f t="shared" si="93"/>
        <v>0</v>
      </c>
    </row>
    <row r="663" spans="1:55" x14ac:dyDescent="0.3">
      <c r="A663" s="1" t="s">
        <v>335</v>
      </c>
      <c r="B663" s="1" t="s">
        <v>251</v>
      </c>
      <c r="C663" s="1" t="s">
        <v>273</v>
      </c>
      <c r="D663" s="1" t="s">
        <v>61</v>
      </c>
      <c r="E663" s="1" t="s">
        <v>74</v>
      </c>
      <c r="F663" s="1" t="s">
        <v>328</v>
      </c>
      <c r="G663" s="1" t="s">
        <v>240</v>
      </c>
      <c r="H663" s="1" t="s">
        <v>241</v>
      </c>
      <c r="I663" s="2">
        <v>148.9</v>
      </c>
      <c r="J663" s="2">
        <v>0.09</v>
      </c>
      <c r="K663" s="2">
        <f t="shared" si="89"/>
        <v>0.02</v>
      </c>
      <c r="L663" s="2">
        <f t="shared" si="90"/>
        <v>0.06</v>
      </c>
      <c r="V663" s="12">
        <v>0.02</v>
      </c>
      <c r="W663" s="5">
        <v>2.2522500000000001</v>
      </c>
      <c r="AT663" s="5" t="str">
        <f t="shared" si="86"/>
        <v/>
      </c>
      <c r="AV663" s="5" t="str">
        <f t="shared" si="87"/>
        <v/>
      </c>
      <c r="AX663" s="5" t="str">
        <f t="shared" si="88"/>
        <v/>
      </c>
      <c r="AZ663" s="2">
        <v>0.06</v>
      </c>
      <c r="BA663" s="5">
        <f t="shared" si="91"/>
        <v>2.2522500000000001</v>
      </c>
      <c r="BB663" s="11">
        <f t="shared" si="92"/>
        <v>5.2405582778687366E-5</v>
      </c>
      <c r="BC663" s="5">
        <f t="shared" si="93"/>
        <v>5.2405582778687364E-2</v>
      </c>
    </row>
    <row r="664" spans="1:55" x14ac:dyDescent="0.3">
      <c r="A664" s="1" t="s">
        <v>335</v>
      </c>
      <c r="B664" s="1" t="s">
        <v>251</v>
      </c>
      <c r="C664" s="1" t="s">
        <v>273</v>
      </c>
      <c r="D664" s="1" t="s">
        <v>61</v>
      </c>
      <c r="E664" s="1" t="s">
        <v>75</v>
      </c>
      <c r="F664" s="1" t="s">
        <v>328</v>
      </c>
      <c r="G664" s="1" t="s">
        <v>240</v>
      </c>
      <c r="H664" s="1" t="s">
        <v>241</v>
      </c>
      <c r="I664" s="2">
        <v>148.9</v>
      </c>
      <c r="J664" s="2">
        <v>32.53</v>
      </c>
      <c r="K664" s="2">
        <f t="shared" si="89"/>
        <v>21.729999999999997</v>
      </c>
      <c r="L664" s="2">
        <f t="shared" si="90"/>
        <v>0.81</v>
      </c>
      <c r="V664" s="12">
        <v>19.649999999999999</v>
      </c>
      <c r="W664" s="5">
        <v>2212.8356250000002</v>
      </c>
      <c r="X664" s="13">
        <v>2.08</v>
      </c>
      <c r="Y664" s="5">
        <v>210.81059999999999</v>
      </c>
      <c r="AT664" s="5" t="str">
        <f t="shared" si="86"/>
        <v/>
      </c>
      <c r="AV664" s="5" t="str">
        <f t="shared" si="87"/>
        <v/>
      </c>
      <c r="AX664" s="5" t="str">
        <f t="shared" si="88"/>
        <v/>
      </c>
      <c r="AZ664" s="2">
        <v>0.81</v>
      </c>
      <c r="BA664" s="5">
        <f t="shared" si="91"/>
        <v>2423.646225</v>
      </c>
      <c r="BB664" s="11">
        <f t="shared" si="92"/>
        <v>5.6393647628145471E-2</v>
      </c>
      <c r="BC664" s="5">
        <f t="shared" si="93"/>
        <v>56.393647628145473</v>
      </c>
    </row>
    <row r="665" spans="1:55" x14ac:dyDescent="0.3">
      <c r="A665" s="1" t="s">
        <v>335</v>
      </c>
      <c r="B665" s="1" t="s">
        <v>251</v>
      </c>
      <c r="C665" s="1" t="s">
        <v>273</v>
      </c>
      <c r="D665" s="1" t="s">
        <v>61</v>
      </c>
      <c r="E665" s="1" t="s">
        <v>76</v>
      </c>
      <c r="F665" s="1" t="s">
        <v>328</v>
      </c>
      <c r="G665" s="1" t="s">
        <v>240</v>
      </c>
      <c r="H665" s="1" t="s">
        <v>241</v>
      </c>
      <c r="I665" s="2">
        <v>148.9</v>
      </c>
      <c r="J665" s="2">
        <v>35.880000000000003</v>
      </c>
      <c r="K665" s="2">
        <f t="shared" si="89"/>
        <v>0.14000000000000001</v>
      </c>
      <c r="L665" s="2">
        <f t="shared" si="90"/>
        <v>0</v>
      </c>
      <c r="V665" s="12">
        <v>0.14000000000000001</v>
      </c>
      <c r="W665" s="5">
        <v>15.765750000000001</v>
      </c>
      <c r="AT665" s="5" t="str">
        <f t="shared" si="86"/>
        <v/>
      </c>
      <c r="AV665" s="5" t="str">
        <f t="shared" si="87"/>
        <v/>
      </c>
      <c r="AX665" s="5" t="str">
        <f t="shared" si="88"/>
        <v/>
      </c>
      <c r="BA665" s="5">
        <f t="shared" si="91"/>
        <v>15.765750000000001</v>
      </c>
      <c r="BB665" s="11">
        <f t="shared" si="92"/>
        <v>3.6683907945081153E-4</v>
      </c>
      <c r="BC665" s="5">
        <f t="shared" si="93"/>
        <v>0.36683907945081151</v>
      </c>
    </row>
    <row r="666" spans="1:55" x14ac:dyDescent="0.3">
      <c r="A666" s="1" t="s">
        <v>983</v>
      </c>
      <c r="B666" s="1" t="s">
        <v>980</v>
      </c>
      <c r="C666" s="1" t="s">
        <v>984</v>
      </c>
      <c r="D666" s="1" t="s">
        <v>985</v>
      </c>
      <c r="E666" s="1" t="s">
        <v>81</v>
      </c>
      <c r="F666" s="1" t="s">
        <v>328</v>
      </c>
      <c r="G666" s="1" t="s">
        <v>240</v>
      </c>
      <c r="H666" s="1" t="s">
        <v>241</v>
      </c>
      <c r="J666" s="2">
        <v>2.79</v>
      </c>
      <c r="K666" s="2">
        <f t="shared" si="89"/>
        <v>2.7899999618530269</v>
      </c>
      <c r="L666" s="2">
        <f t="shared" si="90"/>
        <v>0</v>
      </c>
      <c r="AO666" s="9">
        <v>2.7899999618530269</v>
      </c>
      <c r="AP666" s="5">
        <v>541.81101999999998</v>
      </c>
      <c r="AT666" s="5" t="s">
        <v>986</v>
      </c>
      <c r="AV666" s="5" t="s">
        <v>986</v>
      </c>
      <c r="AX666" s="5" t="s">
        <v>986</v>
      </c>
      <c r="BA666" s="5">
        <f t="shared" si="91"/>
        <v>541.81101999999998</v>
      </c>
      <c r="BB666" s="11">
        <f t="shared" si="92"/>
        <v>1.2606914089916764E-2</v>
      </c>
      <c r="BC666" s="5">
        <f t="shared" si="93"/>
        <v>12.606914089916764</v>
      </c>
    </row>
    <row r="667" spans="1:55" x14ac:dyDescent="0.3">
      <c r="A667" s="1" t="s">
        <v>983</v>
      </c>
      <c r="B667" s="1" t="s">
        <v>980</v>
      </c>
      <c r="C667" s="1" t="s">
        <v>984</v>
      </c>
      <c r="D667" s="1" t="s">
        <v>985</v>
      </c>
      <c r="E667" s="1" t="s">
        <v>62</v>
      </c>
      <c r="F667" s="1" t="s">
        <v>328</v>
      </c>
      <c r="G667" s="1" t="s">
        <v>240</v>
      </c>
      <c r="H667" s="1" t="s">
        <v>241</v>
      </c>
      <c r="J667" s="2">
        <v>2.23</v>
      </c>
      <c r="K667" s="2">
        <f t="shared" si="89"/>
        <v>2.2300000190734859</v>
      </c>
      <c r="L667" s="2">
        <f t="shared" si="90"/>
        <v>0</v>
      </c>
      <c r="AO667" s="9">
        <v>2.2300000190734859</v>
      </c>
      <c r="AP667" s="5">
        <v>433.06042000000002</v>
      </c>
      <c r="AT667" s="5" t="s">
        <v>986</v>
      </c>
      <c r="AV667" s="5" t="s">
        <v>986</v>
      </c>
      <c r="AX667" s="5" t="s">
        <v>986</v>
      </c>
      <c r="BA667" s="5">
        <f t="shared" si="91"/>
        <v>433.06042000000002</v>
      </c>
      <c r="BB667" s="11">
        <f t="shared" si="92"/>
        <v>1.0076494034180539E-2</v>
      </c>
      <c r="BC667" s="5">
        <f t="shared" si="93"/>
        <v>10.076494034180538</v>
      </c>
    </row>
    <row r="668" spans="1:55" x14ac:dyDescent="0.3">
      <c r="A668" s="1" t="s">
        <v>983</v>
      </c>
      <c r="B668" s="1" t="s">
        <v>980</v>
      </c>
      <c r="C668" s="1" t="s">
        <v>984</v>
      </c>
      <c r="D668" s="1" t="s">
        <v>985</v>
      </c>
      <c r="E668" s="1" t="s">
        <v>66</v>
      </c>
      <c r="F668" s="1" t="s">
        <v>328</v>
      </c>
      <c r="G668" s="1" t="s">
        <v>240</v>
      </c>
      <c r="H668" s="1" t="s">
        <v>241</v>
      </c>
      <c r="J668" s="2">
        <v>1.6</v>
      </c>
      <c r="K668" s="2">
        <f t="shared" si="89"/>
        <v>1.6000000238418579</v>
      </c>
      <c r="L668" s="2">
        <f t="shared" si="90"/>
        <v>0</v>
      </c>
      <c r="AO668" s="9">
        <v>1.6000000238418579</v>
      </c>
      <c r="AP668" s="5">
        <v>310.71600000000001</v>
      </c>
      <c r="AT668" s="5" t="s">
        <v>986</v>
      </c>
      <c r="AV668" s="5" t="s">
        <v>986</v>
      </c>
      <c r="AX668" s="5" t="s">
        <v>986</v>
      </c>
      <c r="BA668" s="5">
        <f t="shared" si="91"/>
        <v>310.71600000000001</v>
      </c>
      <c r="BB668" s="11">
        <f t="shared" si="92"/>
        <v>7.2297715878177921E-3</v>
      </c>
      <c r="BC668" s="5">
        <f t="shared" si="93"/>
        <v>7.2297715878177922</v>
      </c>
    </row>
    <row r="669" spans="1:55" x14ac:dyDescent="0.3">
      <c r="A669" s="1" t="s">
        <v>983</v>
      </c>
      <c r="B669" s="1" t="s">
        <v>980</v>
      </c>
      <c r="C669" s="1" t="s">
        <v>984</v>
      </c>
      <c r="D669" s="1" t="s">
        <v>985</v>
      </c>
      <c r="E669" s="1" t="s">
        <v>70</v>
      </c>
      <c r="F669" s="1" t="s">
        <v>328</v>
      </c>
      <c r="G669" s="1" t="s">
        <v>240</v>
      </c>
      <c r="H669" s="1" t="s">
        <v>241</v>
      </c>
      <c r="J669" s="2">
        <v>0.71</v>
      </c>
      <c r="K669" s="2">
        <f t="shared" si="89"/>
        <v>5.000000074505806E-2</v>
      </c>
      <c r="L669" s="2">
        <f t="shared" si="90"/>
        <v>0.6600000262260437</v>
      </c>
      <c r="AO669" s="9">
        <v>5.000000074505806E-2</v>
      </c>
      <c r="AP669" s="5">
        <v>9.7098750000000003</v>
      </c>
      <c r="AT669" s="5" t="s">
        <v>986</v>
      </c>
      <c r="AV669" s="5" t="s">
        <v>986</v>
      </c>
      <c r="AX669" s="5" t="s">
        <v>986</v>
      </c>
      <c r="AZ669" s="2">
        <v>0.6600000262260437</v>
      </c>
      <c r="BA669" s="5">
        <f t="shared" si="91"/>
        <v>9.7098750000000003</v>
      </c>
      <c r="BB669" s="11">
        <f t="shared" si="92"/>
        <v>2.25930362119306E-4</v>
      </c>
      <c r="BC669" s="5">
        <f t="shared" si="93"/>
        <v>0.22593036211930601</v>
      </c>
    </row>
    <row r="670" spans="1:55" x14ac:dyDescent="0.3">
      <c r="A670" s="1" t="s">
        <v>983</v>
      </c>
      <c r="B670" s="1" t="s">
        <v>980</v>
      </c>
      <c r="C670" s="1" t="s">
        <v>984</v>
      </c>
      <c r="D670" s="1" t="s">
        <v>985</v>
      </c>
      <c r="E670" s="1" t="s">
        <v>71</v>
      </c>
      <c r="F670" s="1" t="s">
        <v>328</v>
      </c>
      <c r="G670" s="1" t="s">
        <v>240</v>
      </c>
      <c r="H670" s="1" t="s">
        <v>241</v>
      </c>
      <c r="J670" s="2">
        <v>3.06</v>
      </c>
      <c r="K670" s="2">
        <f t="shared" si="89"/>
        <v>0</v>
      </c>
      <c r="L670" s="2">
        <f t="shared" si="90"/>
        <v>3.059999942779541</v>
      </c>
      <c r="AT670" s="5" t="s">
        <v>986</v>
      </c>
      <c r="AV670" s="5" t="s">
        <v>986</v>
      </c>
      <c r="AX670" s="5" t="s">
        <v>986</v>
      </c>
      <c r="AZ670" s="2">
        <v>3.059999942779541</v>
      </c>
      <c r="BA670" s="5">
        <f t="shared" si="91"/>
        <v>0</v>
      </c>
      <c r="BB670" s="11">
        <f t="shared" si="92"/>
        <v>0</v>
      </c>
      <c r="BC670" s="5">
        <f t="shared" si="93"/>
        <v>0</v>
      </c>
    </row>
    <row r="671" spans="1:55" x14ac:dyDescent="0.3">
      <c r="A671" s="1" t="s">
        <v>983</v>
      </c>
      <c r="B671" s="1" t="s">
        <v>980</v>
      </c>
      <c r="C671" s="1" t="s">
        <v>984</v>
      </c>
      <c r="D671" s="1" t="s">
        <v>985</v>
      </c>
      <c r="E671" s="1" t="s">
        <v>75</v>
      </c>
      <c r="F671" s="1" t="s">
        <v>328</v>
      </c>
      <c r="G671" s="1" t="s">
        <v>240</v>
      </c>
      <c r="H671" s="1" t="s">
        <v>241</v>
      </c>
      <c r="J671" s="2">
        <v>3.64</v>
      </c>
      <c r="K671" s="2">
        <f t="shared" si="89"/>
        <v>0.83</v>
      </c>
      <c r="L671" s="2">
        <f t="shared" si="90"/>
        <v>2.7999999523162842</v>
      </c>
      <c r="AO671" s="9">
        <v>0.83</v>
      </c>
      <c r="AP671" s="5">
        <v>161.18</v>
      </c>
      <c r="AT671" s="5" t="s">
        <v>986</v>
      </c>
      <c r="AV671" s="5" t="s">
        <v>986</v>
      </c>
      <c r="AX671" s="5" t="s">
        <v>986</v>
      </c>
      <c r="AZ671" s="2">
        <v>2.7999999523162842</v>
      </c>
      <c r="BA671" s="5">
        <f t="shared" si="91"/>
        <v>161.18</v>
      </c>
      <c r="BB671" s="11">
        <f t="shared" si="92"/>
        <v>3.7503526838800439E-3</v>
      </c>
      <c r="BC671" s="5">
        <f t="shared" si="93"/>
        <v>3.7503526838800441</v>
      </c>
    </row>
    <row r="672" spans="1:55" x14ac:dyDescent="0.3">
      <c r="A672" s="1" t="s">
        <v>983</v>
      </c>
      <c r="B672" s="1" t="s">
        <v>980</v>
      </c>
      <c r="C672" s="1" t="s">
        <v>984</v>
      </c>
      <c r="D672" s="1" t="s">
        <v>985</v>
      </c>
      <c r="E672" s="1" t="s">
        <v>94</v>
      </c>
      <c r="F672" s="1" t="s">
        <v>239</v>
      </c>
      <c r="G672" s="1" t="s">
        <v>240</v>
      </c>
      <c r="H672" s="1" t="s">
        <v>241</v>
      </c>
      <c r="J672" s="2">
        <v>0.62</v>
      </c>
      <c r="K672" s="2">
        <f t="shared" si="89"/>
        <v>0</v>
      </c>
      <c r="L672" s="2">
        <f t="shared" si="90"/>
        <v>0.62000000476837158</v>
      </c>
      <c r="AT672" s="5" t="s">
        <v>986</v>
      </c>
      <c r="AV672" s="5" t="s">
        <v>986</v>
      </c>
      <c r="AX672" s="5" t="s">
        <v>986</v>
      </c>
      <c r="AZ672" s="2">
        <v>0.62000000476837158</v>
      </c>
      <c r="BA672" s="5">
        <f t="shared" si="91"/>
        <v>0</v>
      </c>
      <c r="BB672" s="11">
        <f t="shared" si="92"/>
        <v>0</v>
      </c>
      <c r="BC672" s="5">
        <f t="shared" si="93"/>
        <v>0</v>
      </c>
    </row>
    <row r="673" spans="1:55" x14ac:dyDescent="0.3">
      <c r="A673" s="1" t="s">
        <v>983</v>
      </c>
      <c r="B673" s="1" t="s">
        <v>980</v>
      </c>
      <c r="C673" s="1" t="s">
        <v>984</v>
      </c>
      <c r="D673" s="1" t="s">
        <v>985</v>
      </c>
      <c r="E673" s="1" t="s">
        <v>91</v>
      </c>
      <c r="F673" s="1" t="s">
        <v>261</v>
      </c>
      <c r="G673" s="1" t="s">
        <v>240</v>
      </c>
      <c r="H673" s="1" t="s">
        <v>241</v>
      </c>
      <c r="J673" s="2">
        <v>1.06</v>
      </c>
      <c r="K673" s="2">
        <f t="shared" si="89"/>
        <v>0.37</v>
      </c>
      <c r="L673" s="2">
        <f t="shared" si="90"/>
        <v>0.69999998807907104</v>
      </c>
      <c r="AO673" s="9">
        <v>0.37</v>
      </c>
      <c r="AP673" s="5">
        <v>72.5</v>
      </c>
      <c r="AT673" s="5" t="s">
        <v>986</v>
      </c>
      <c r="AV673" s="5" t="s">
        <v>986</v>
      </c>
      <c r="AX673" s="5" t="s">
        <v>986</v>
      </c>
      <c r="AZ673" s="2">
        <v>0.69999998807907104</v>
      </c>
      <c r="BA673" s="5">
        <f t="shared" si="91"/>
        <v>72.5</v>
      </c>
      <c r="BB673" s="11">
        <f t="shared" si="92"/>
        <v>1.6869373965833429E-3</v>
      </c>
      <c r="BC673" s="5">
        <f t="shared" si="93"/>
        <v>1.686937396583343</v>
      </c>
    </row>
    <row r="674" spans="1:55" x14ac:dyDescent="0.3">
      <c r="A674" s="1" t="s">
        <v>983</v>
      </c>
      <c r="B674" s="1" t="s">
        <v>980</v>
      </c>
      <c r="C674" s="1" t="s">
        <v>984</v>
      </c>
      <c r="D674" s="1" t="s">
        <v>985</v>
      </c>
      <c r="E674" s="1" t="s">
        <v>86</v>
      </c>
      <c r="F674" s="1" t="s">
        <v>261</v>
      </c>
      <c r="G674" s="1" t="s">
        <v>240</v>
      </c>
      <c r="H674" s="1" t="s">
        <v>241</v>
      </c>
      <c r="J674" s="2">
        <v>0</v>
      </c>
      <c r="K674" s="2">
        <f t="shared" si="89"/>
        <v>3.129999995231628</v>
      </c>
      <c r="L674" s="2">
        <f t="shared" si="90"/>
        <v>0.31000000238418579</v>
      </c>
      <c r="AO674" s="9">
        <v>3.129999995231628</v>
      </c>
      <c r="AP674" s="5">
        <v>607.83817407399408</v>
      </c>
      <c r="AT674" s="5" t="s">
        <v>986</v>
      </c>
      <c r="AV674" s="5" t="s">
        <v>986</v>
      </c>
      <c r="AX674" s="5" t="s">
        <v>986</v>
      </c>
      <c r="AZ674" s="2">
        <v>0.31000000238418579</v>
      </c>
      <c r="BA674" s="5">
        <f t="shared" si="91"/>
        <v>607.83817407399408</v>
      </c>
      <c r="BB674" s="11">
        <f t="shared" si="92"/>
        <v>1.4143240647122154E-2</v>
      </c>
      <c r="BC674" s="5">
        <f t="shared" si="93"/>
        <v>14.143240647122155</v>
      </c>
    </row>
    <row r="675" spans="1:55" x14ac:dyDescent="0.3">
      <c r="A675" s="1" t="s">
        <v>983</v>
      </c>
      <c r="B675" s="1" t="s">
        <v>980</v>
      </c>
      <c r="C675" s="1" t="s">
        <v>984</v>
      </c>
      <c r="D675" s="1" t="s">
        <v>985</v>
      </c>
      <c r="E675" s="1" t="s">
        <v>81</v>
      </c>
      <c r="F675" s="1" t="s">
        <v>261</v>
      </c>
      <c r="G675" s="1" t="s">
        <v>240</v>
      </c>
      <c r="H675" s="1" t="s">
        <v>241</v>
      </c>
      <c r="J675" s="2">
        <v>1.27</v>
      </c>
      <c r="K675" s="2">
        <f t="shared" si="89"/>
        <v>1.549999982118607</v>
      </c>
      <c r="L675" s="2">
        <f t="shared" si="90"/>
        <v>0</v>
      </c>
      <c r="AO675" s="9">
        <v>1.549999982118607</v>
      </c>
      <c r="AP675" s="5">
        <v>301.00612152747817</v>
      </c>
      <c r="AT675" s="5" t="s">
        <v>986</v>
      </c>
      <c r="AV675" s="5" t="s">
        <v>986</v>
      </c>
      <c r="AX675" s="5" t="s">
        <v>986</v>
      </c>
      <c r="BA675" s="5">
        <f t="shared" si="91"/>
        <v>301.00612152747817</v>
      </c>
      <c r="BB675" s="11">
        <f t="shared" si="92"/>
        <v>7.0038411448994937E-3</v>
      </c>
      <c r="BC675" s="5">
        <f t="shared" si="93"/>
        <v>7.0038411448994937</v>
      </c>
    </row>
    <row r="676" spans="1:55" x14ac:dyDescent="0.3">
      <c r="A676" s="1" t="s">
        <v>983</v>
      </c>
      <c r="B676" s="1" t="s">
        <v>980</v>
      </c>
      <c r="C676" s="1" t="s">
        <v>984</v>
      </c>
      <c r="D676" s="1" t="s">
        <v>985</v>
      </c>
      <c r="E676" s="1" t="s">
        <v>66</v>
      </c>
      <c r="F676" s="1" t="s">
        <v>261</v>
      </c>
      <c r="G676" s="1" t="s">
        <v>240</v>
      </c>
      <c r="H676" s="1" t="s">
        <v>241</v>
      </c>
      <c r="J676" s="2">
        <v>2.52</v>
      </c>
      <c r="K676" s="2">
        <f t="shared" si="89"/>
        <v>1.6400000154972081</v>
      </c>
      <c r="L676" s="2">
        <f t="shared" si="90"/>
        <v>1.5799999535083771</v>
      </c>
      <c r="AO676" s="9">
        <v>1.6400000154972081</v>
      </c>
      <c r="AP676" s="5">
        <v>318.48390300951905</v>
      </c>
      <c r="AT676" s="5" t="s">
        <v>986</v>
      </c>
      <c r="AV676" s="5" t="s">
        <v>986</v>
      </c>
      <c r="AX676" s="5" t="s">
        <v>986</v>
      </c>
      <c r="AZ676" s="2">
        <v>1.5799999535083771</v>
      </c>
      <c r="BA676" s="5">
        <f t="shared" si="91"/>
        <v>318.48390300951905</v>
      </c>
      <c r="BB676" s="11">
        <f t="shared" si="92"/>
        <v>7.4105159475390328E-3</v>
      </c>
      <c r="BC676" s="5">
        <f t="shared" si="93"/>
        <v>7.4105159475390332</v>
      </c>
    </row>
    <row r="677" spans="1:55" x14ac:dyDescent="0.3">
      <c r="A677" s="1" t="s">
        <v>983</v>
      </c>
      <c r="B677" s="1" t="s">
        <v>980</v>
      </c>
      <c r="C677" s="1" t="s">
        <v>984</v>
      </c>
      <c r="D677" s="1" t="s">
        <v>985</v>
      </c>
      <c r="E677" s="1" t="s">
        <v>67</v>
      </c>
      <c r="F677" s="1" t="s">
        <v>261</v>
      </c>
      <c r="G677" s="1" t="s">
        <v>240</v>
      </c>
      <c r="H677" s="1" t="s">
        <v>241</v>
      </c>
      <c r="J677" s="2">
        <v>1.3</v>
      </c>
      <c r="K677" s="2">
        <f t="shared" si="89"/>
        <v>1.8999999761581421</v>
      </c>
      <c r="L677" s="2">
        <f t="shared" si="90"/>
        <v>0</v>
      </c>
      <c r="AO677" s="9">
        <v>1.8999999761581421</v>
      </c>
      <c r="AP677" s="5">
        <v>368.97524536997076</v>
      </c>
      <c r="AT677" s="5" t="s">
        <v>986</v>
      </c>
      <c r="AV677" s="5" t="s">
        <v>986</v>
      </c>
      <c r="AX677" s="5" t="s">
        <v>986</v>
      </c>
      <c r="BA677" s="5">
        <f t="shared" si="91"/>
        <v>368.97524536997076</v>
      </c>
      <c r="BB677" s="11">
        <f t="shared" si="92"/>
        <v>8.5853536528016361E-3</v>
      </c>
      <c r="BC677" s="5">
        <f t="shared" si="93"/>
        <v>8.5853536528016363</v>
      </c>
    </row>
    <row r="678" spans="1:55" x14ac:dyDescent="0.3">
      <c r="A678" s="1" t="s">
        <v>983</v>
      </c>
      <c r="B678" s="1" t="s">
        <v>980</v>
      </c>
      <c r="C678" s="1" t="s">
        <v>984</v>
      </c>
      <c r="D678" s="1" t="s">
        <v>985</v>
      </c>
      <c r="E678" s="1" t="s">
        <v>69</v>
      </c>
      <c r="F678" s="1" t="s">
        <v>261</v>
      </c>
      <c r="G678" s="1" t="s">
        <v>240</v>
      </c>
      <c r="H678" s="1" t="s">
        <v>241</v>
      </c>
      <c r="J678" s="2">
        <v>0.21</v>
      </c>
      <c r="K678" s="2">
        <f t="shared" si="89"/>
        <v>0.42999999225139618</v>
      </c>
      <c r="L678" s="2">
        <f t="shared" si="90"/>
        <v>0</v>
      </c>
      <c r="AO678" s="9">
        <v>0.42999999225139618</v>
      </c>
      <c r="AP678" s="5">
        <v>83.504923495240504</v>
      </c>
      <c r="AT678" s="5" t="s">
        <v>986</v>
      </c>
      <c r="AV678" s="5" t="s">
        <v>986</v>
      </c>
      <c r="AX678" s="5" t="s">
        <v>986</v>
      </c>
      <c r="BA678" s="5">
        <f t="shared" si="91"/>
        <v>83.504923495240504</v>
      </c>
      <c r="BB678" s="11">
        <f t="shared" si="92"/>
        <v>1.9430010792131341E-3</v>
      </c>
      <c r="BC678" s="5">
        <f t="shared" si="93"/>
        <v>1.943001079213134</v>
      </c>
    </row>
    <row r="679" spans="1:55" x14ac:dyDescent="0.3">
      <c r="A679" s="1" t="s">
        <v>983</v>
      </c>
      <c r="B679" s="1" t="s">
        <v>980</v>
      </c>
      <c r="C679" s="1" t="s">
        <v>984</v>
      </c>
      <c r="D679" s="1" t="s">
        <v>985</v>
      </c>
      <c r="E679" s="1" t="s">
        <v>70</v>
      </c>
      <c r="F679" s="1" t="s">
        <v>261</v>
      </c>
      <c r="G679" s="1" t="s">
        <v>240</v>
      </c>
      <c r="H679" s="1" t="s">
        <v>241</v>
      </c>
      <c r="J679" s="2">
        <v>3.61</v>
      </c>
      <c r="K679" s="2">
        <f t="shared" si="89"/>
        <v>4.6899999380111694</v>
      </c>
      <c r="L679" s="2">
        <f t="shared" si="90"/>
        <v>0</v>
      </c>
      <c r="AO679" s="9">
        <v>4.6899999380111694</v>
      </c>
      <c r="AP679" s="5">
        <v>910.78626296192408</v>
      </c>
      <c r="AT679" s="5" t="s">
        <v>986</v>
      </c>
      <c r="AV679" s="5" t="s">
        <v>986</v>
      </c>
      <c r="AX679" s="5" t="s">
        <v>986</v>
      </c>
      <c r="BA679" s="5">
        <f t="shared" si="91"/>
        <v>910.78626296192408</v>
      </c>
      <c r="BB679" s="11">
        <f t="shared" si="92"/>
        <v>2.1192267686687725E-2</v>
      </c>
      <c r="BC679" s="5">
        <f t="shared" si="93"/>
        <v>21.192267686687725</v>
      </c>
    </row>
    <row r="680" spans="1:55" x14ac:dyDescent="0.3">
      <c r="A680" s="1" t="s">
        <v>983</v>
      </c>
      <c r="B680" s="1" t="s">
        <v>980</v>
      </c>
      <c r="C680" s="1" t="s">
        <v>984</v>
      </c>
      <c r="D680" s="1" t="s">
        <v>985</v>
      </c>
      <c r="E680" s="1" t="s">
        <v>76</v>
      </c>
      <c r="F680" s="1" t="s">
        <v>261</v>
      </c>
      <c r="G680" s="1" t="s">
        <v>240</v>
      </c>
      <c r="H680" s="1" t="s">
        <v>241</v>
      </c>
      <c r="J680" s="2">
        <v>3.78</v>
      </c>
      <c r="K680" s="2">
        <f t="shared" si="89"/>
        <v>5.07</v>
      </c>
      <c r="L680" s="2">
        <f t="shared" si="90"/>
        <v>0</v>
      </c>
      <c r="AO680" s="9">
        <v>5.07</v>
      </c>
      <c r="AP680" s="5">
        <v>983.22</v>
      </c>
      <c r="AT680" s="5" t="s">
        <v>986</v>
      </c>
      <c r="AV680" s="5" t="s">
        <v>986</v>
      </c>
      <c r="AX680" s="5" t="s">
        <v>986</v>
      </c>
      <c r="BA680" s="5">
        <f t="shared" si="91"/>
        <v>983.22</v>
      </c>
      <c r="BB680" s="11">
        <f t="shared" si="92"/>
        <v>2.2877663269912751E-2</v>
      </c>
      <c r="BC680" s="5">
        <f t="shared" si="93"/>
        <v>22.877663269912752</v>
      </c>
    </row>
    <row r="681" spans="1:55" x14ac:dyDescent="0.3">
      <c r="A681" s="1" t="s">
        <v>983</v>
      </c>
      <c r="B681" s="1" t="s">
        <v>980</v>
      </c>
      <c r="C681" s="1" t="s">
        <v>984</v>
      </c>
      <c r="D681" s="1" t="s">
        <v>985</v>
      </c>
      <c r="E681" s="1" t="s">
        <v>73</v>
      </c>
      <c r="F681" s="1" t="s">
        <v>275</v>
      </c>
      <c r="G681" s="1" t="s">
        <v>240</v>
      </c>
      <c r="H681" s="1" t="s">
        <v>241</v>
      </c>
      <c r="J681" s="2">
        <v>3.49</v>
      </c>
      <c r="K681" s="2">
        <f t="shared" si="89"/>
        <v>3.5</v>
      </c>
      <c r="L681" s="2">
        <f t="shared" si="90"/>
        <v>0</v>
      </c>
      <c r="AO681" s="9">
        <v>3.5</v>
      </c>
      <c r="AP681" s="5">
        <v>684.87</v>
      </c>
      <c r="AT681" s="5" t="s">
        <v>986</v>
      </c>
      <c r="AV681" s="5" t="s">
        <v>986</v>
      </c>
      <c r="AX681" s="5" t="s">
        <v>986</v>
      </c>
      <c r="BA681" s="5">
        <f t="shared" si="91"/>
        <v>684.87</v>
      </c>
      <c r="BB681" s="11">
        <f t="shared" si="92"/>
        <v>1.5935625031697022E-2</v>
      </c>
      <c r="BC681" s="5">
        <f t="shared" si="93"/>
        <v>15.93562503169702</v>
      </c>
    </row>
    <row r="682" spans="1:55" x14ac:dyDescent="0.3">
      <c r="A682" s="1" t="s">
        <v>983</v>
      </c>
      <c r="B682" s="1" t="s">
        <v>980</v>
      </c>
      <c r="C682" s="1" t="s">
        <v>984</v>
      </c>
      <c r="D682" s="1" t="s">
        <v>985</v>
      </c>
      <c r="E682" s="1" t="s">
        <v>75</v>
      </c>
      <c r="F682" s="1" t="s">
        <v>275</v>
      </c>
      <c r="G682" s="1" t="s">
        <v>240</v>
      </c>
      <c r="H682" s="1" t="s">
        <v>241</v>
      </c>
      <c r="J682" s="2">
        <v>1.1499999999999999</v>
      </c>
      <c r="K682" s="2">
        <f t="shared" si="89"/>
        <v>0.93</v>
      </c>
      <c r="L682" s="2">
        <f t="shared" si="90"/>
        <v>0.2199999988079071</v>
      </c>
      <c r="AO682" s="9">
        <v>0.93</v>
      </c>
      <c r="AP682" s="5">
        <v>125.24</v>
      </c>
      <c r="AT682" s="5" t="s">
        <v>986</v>
      </c>
      <c r="AV682" s="5" t="s">
        <v>986</v>
      </c>
      <c r="AX682" s="5" t="s">
        <v>986</v>
      </c>
      <c r="AZ682" s="2">
        <v>0.2199999988079071</v>
      </c>
      <c r="BA682" s="5">
        <f t="shared" si="91"/>
        <v>125.24</v>
      </c>
      <c r="BB682" s="11">
        <f t="shared" si="92"/>
        <v>2.9140970972151427E-3</v>
      </c>
      <c r="BC682" s="5">
        <f t="shared" si="93"/>
        <v>2.9140970972151425</v>
      </c>
    </row>
    <row r="683" spans="1:55" x14ac:dyDescent="0.3">
      <c r="A683" s="1" t="s">
        <v>336</v>
      </c>
      <c r="B683" s="1" t="s">
        <v>337</v>
      </c>
      <c r="C683" s="1" t="s">
        <v>290</v>
      </c>
      <c r="D683" s="1" t="s">
        <v>291</v>
      </c>
      <c r="E683" s="1" t="s">
        <v>62</v>
      </c>
      <c r="F683" s="1" t="s">
        <v>338</v>
      </c>
      <c r="G683" s="1" t="s">
        <v>240</v>
      </c>
      <c r="H683" s="1" t="s">
        <v>65</v>
      </c>
      <c r="I683" s="2">
        <v>158.94999999999999</v>
      </c>
      <c r="J683" s="2">
        <v>7.0000000000000007E-2</v>
      </c>
      <c r="K683" s="2">
        <f t="shared" si="89"/>
        <v>7.0000000000000007E-2</v>
      </c>
      <c r="L683" s="2">
        <f t="shared" si="90"/>
        <v>0</v>
      </c>
      <c r="R683" s="7">
        <v>7.0000000000000007E-2</v>
      </c>
      <c r="S683" s="5">
        <v>17.517499999999998</v>
      </c>
      <c r="AT683" s="5" t="str">
        <f t="shared" ref="AT683:AT723" si="94">IF(AS683&gt;0,AS683*$AT$1,"")</f>
        <v/>
      </c>
      <c r="AV683" s="5" t="str">
        <f t="shared" ref="AV683:AV723" si="95">IF(AU683&gt;0,AU683*$AV$1,"")</f>
        <v/>
      </c>
      <c r="AX683" s="5" t="str">
        <f t="shared" ref="AX683:AX723" si="96">IF(AW683&gt;0,AW683*$AX$1,"")</f>
        <v/>
      </c>
      <c r="BA683" s="5">
        <f t="shared" si="91"/>
        <v>17.517499999999998</v>
      </c>
      <c r="BB683" s="11">
        <f t="shared" si="92"/>
        <v>4.0759897716756833E-4</v>
      </c>
      <c r="BC683" s="5">
        <f t="shared" si="93"/>
        <v>0.40759897716756832</v>
      </c>
    </row>
    <row r="684" spans="1:55" x14ac:dyDescent="0.3">
      <c r="A684" s="1" t="s">
        <v>336</v>
      </c>
      <c r="B684" s="1" t="s">
        <v>337</v>
      </c>
      <c r="C684" s="1" t="s">
        <v>290</v>
      </c>
      <c r="D684" s="1" t="s">
        <v>291</v>
      </c>
      <c r="E684" s="1" t="s">
        <v>66</v>
      </c>
      <c r="F684" s="1" t="s">
        <v>338</v>
      </c>
      <c r="G684" s="1" t="s">
        <v>240</v>
      </c>
      <c r="H684" s="1" t="s">
        <v>65</v>
      </c>
      <c r="I684" s="2">
        <v>158.94999999999999</v>
      </c>
      <c r="J684" s="2">
        <v>7.0000000000000007E-2</v>
      </c>
      <c r="K684" s="2">
        <f t="shared" si="89"/>
        <v>7.0000000000000007E-2</v>
      </c>
      <c r="L684" s="2">
        <f t="shared" si="90"/>
        <v>0</v>
      </c>
      <c r="R684" s="7">
        <v>7.0000000000000007E-2</v>
      </c>
      <c r="S684" s="5">
        <v>17.517499999999998</v>
      </c>
      <c r="AT684" s="5" t="str">
        <f t="shared" si="94"/>
        <v/>
      </c>
      <c r="AV684" s="5" t="str">
        <f t="shared" si="95"/>
        <v/>
      </c>
      <c r="AX684" s="5" t="str">
        <f t="shared" si="96"/>
        <v/>
      </c>
      <c r="BA684" s="5">
        <f t="shared" si="91"/>
        <v>17.517499999999998</v>
      </c>
      <c r="BB684" s="11">
        <f t="shared" si="92"/>
        <v>4.0759897716756833E-4</v>
      </c>
      <c r="BC684" s="5">
        <f t="shared" si="93"/>
        <v>0.40759897716756832</v>
      </c>
    </row>
    <row r="685" spans="1:55" x14ac:dyDescent="0.3">
      <c r="A685" s="1" t="s">
        <v>336</v>
      </c>
      <c r="B685" s="1" t="s">
        <v>337</v>
      </c>
      <c r="C685" s="1" t="s">
        <v>290</v>
      </c>
      <c r="D685" s="1" t="s">
        <v>291</v>
      </c>
      <c r="E685" s="1" t="s">
        <v>71</v>
      </c>
      <c r="F685" s="1" t="s">
        <v>338</v>
      </c>
      <c r="G685" s="1" t="s">
        <v>240</v>
      </c>
      <c r="H685" s="1" t="s">
        <v>65</v>
      </c>
      <c r="I685" s="2">
        <v>158.94999999999999</v>
      </c>
      <c r="J685" s="2">
        <v>39.76</v>
      </c>
      <c r="K685" s="2">
        <f t="shared" si="89"/>
        <v>37.879999999999995</v>
      </c>
      <c r="L685" s="2">
        <f t="shared" si="90"/>
        <v>1.88</v>
      </c>
      <c r="R685" s="7">
        <v>34.549999999999997</v>
      </c>
      <c r="S685" s="5">
        <v>8646.1374999999989</v>
      </c>
      <c r="T685" s="8">
        <v>3.33</v>
      </c>
      <c r="U685" s="5">
        <v>416.66624999999999</v>
      </c>
      <c r="AT685" s="5" t="str">
        <f t="shared" si="94"/>
        <v/>
      </c>
      <c r="AV685" s="5" t="str">
        <f t="shared" si="95"/>
        <v/>
      </c>
      <c r="AX685" s="5" t="str">
        <f t="shared" si="96"/>
        <v/>
      </c>
      <c r="AZ685" s="2">
        <v>1.88</v>
      </c>
      <c r="BA685" s="5">
        <f t="shared" si="91"/>
        <v>9062.8037499999991</v>
      </c>
      <c r="BB685" s="11">
        <f t="shared" si="92"/>
        <v>0.21087424225890694</v>
      </c>
      <c r="BC685" s="5">
        <f t="shared" si="93"/>
        <v>210.87424225890695</v>
      </c>
    </row>
    <row r="686" spans="1:55" x14ac:dyDescent="0.3">
      <c r="A686" s="1" t="s">
        <v>336</v>
      </c>
      <c r="B686" s="1" t="s">
        <v>337</v>
      </c>
      <c r="C686" s="1" t="s">
        <v>290</v>
      </c>
      <c r="D686" s="1" t="s">
        <v>291</v>
      </c>
      <c r="E686" s="1" t="s">
        <v>72</v>
      </c>
      <c r="F686" s="1" t="s">
        <v>338</v>
      </c>
      <c r="G686" s="1" t="s">
        <v>240</v>
      </c>
      <c r="H686" s="1" t="s">
        <v>65</v>
      </c>
      <c r="I686" s="2">
        <v>158.94999999999999</v>
      </c>
      <c r="J686" s="2">
        <v>39.1</v>
      </c>
      <c r="K686" s="2">
        <f t="shared" si="89"/>
        <v>39.1</v>
      </c>
      <c r="L686" s="2">
        <f t="shared" si="90"/>
        <v>0</v>
      </c>
      <c r="R686" s="7">
        <v>30.85</v>
      </c>
      <c r="S686" s="5">
        <v>7720.2125000000005</v>
      </c>
      <c r="T686" s="8">
        <v>8.25</v>
      </c>
      <c r="U686" s="5">
        <v>1032.28125</v>
      </c>
      <c r="AT686" s="5" t="str">
        <f t="shared" si="94"/>
        <v/>
      </c>
      <c r="AV686" s="5" t="str">
        <f t="shared" si="95"/>
        <v/>
      </c>
      <c r="AX686" s="5" t="str">
        <f t="shared" si="96"/>
        <v/>
      </c>
      <c r="BA686" s="5">
        <f t="shared" si="91"/>
        <v>8752.4937500000015</v>
      </c>
      <c r="BB686" s="11">
        <f t="shared" si="92"/>
        <v>0.2036539175205101</v>
      </c>
      <c r="BC686" s="5">
        <f t="shared" si="93"/>
        <v>203.65391752051008</v>
      </c>
    </row>
    <row r="687" spans="1:55" x14ac:dyDescent="0.3">
      <c r="A687" s="1" t="s">
        <v>336</v>
      </c>
      <c r="B687" s="1" t="s">
        <v>337</v>
      </c>
      <c r="C687" s="1" t="s">
        <v>290</v>
      </c>
      <c r="D687" s="1" t="s">
        <v>291</v>
      </c>
      <c r="E687" s="1" t="s">
        <v>73</v>
      </c>
      <c r="F687" s="1" t="s">
        <v>338</v>
      </c>
      <c r="G687" s="1" t="s">
        <v>240</v>
      </c>
      <c r="H687" s="1" t="s">
        <v>65</v>
      </c>
      <c r="I687" s="2">
        <v>158.94999999999999</v>
      </c>
      <c r="J687" s="2">
        <v>38.049999999999997</v>
      </c>
      <c r="K687" s="2">
        <f t="shared" si="89"/>
        <v>38.050000000000004</v>
      </c>
      <c r="L687" s="2">
        <f t="shared" si="90"/>
        <v>0</v>
      </c>
      <c r="R687" s="7">
        <v>3.03</v>
      </c>
      <c r="S687" s="5">
        <v>758.25749999999994</v>
      </c>
      <c r="T687" s="8">
        <v>35.020000000000003</v>
      </c>
      <c r="U687" s="5">
        <v>4381.8775000000014</v>
      </c>
      <c r="AT687" s="5" t="str">
        <f t="shared" si="94"/>
        <v/>
      </c>
      <c r="AV687" s="5" t="str">
        <f t="shared" si="95"/>
        <v/>
      </c>
      <c r="AX687" s="5" t="str">
        <f t="shared" si="96"/>
        <v/>
      </c>
      <c r="BA687" s="5">
        <f t="shared" si="91"/>
        <v>5140.1350000000011</v>
      </c>
      <c r="BB687" s="11">
        <f t="shared" si="92"/>
        <v>0.11960118558602652</v>
      </c>
      <c r="BC687" s="5">
        <f t="shared" si="93"/>
        <v>119.60118558602652</v>
      </c>
    </row>
    <row r="688" spans="1:55" x14ac:dyDescent="0.3">
      <c r="A688" s="1" t="s">
        <v>336</v>
      </c>
      <c r="B688" s="1" t="s">
        <v>337</v>
      </c>
      <c r="C688" s="1" t="s">
        <v>290</v>
      </c>
      <c r="D688" s="1" t="s">
        <v>291</v>
      </c>
      <c r="E688" s="1" t="s">
        <v>74</v>
      </c>
      <c r="F688" s="1" t="s">
        <v>338</v>
      </c>
      <c r="G688" s="1" t="s">
        <v>240</v>
      </c>
      <c r="H688" s="1" t="s">
        <v>65</v>
      </c>
      <c r="I688" s="2">
        <v>158.94999999999999</v>
      </c>
      <c r="J688" s="2">
        <v>38.729999999999997</v>
      </c>
      <c r="K688" s="2">
        <f t="shared" si="89"/>
        <v>37.18</v>
      </c>
      <c r="L688" s="2">
        <f t="shared" si="90"/>
        <v>1.54</v>
      </c>
      <c r="R688" s="7">
        <v>15.29</v>
      </c>
      <c r="S688" s="5">
        <v>3826.3225000000002</v>
      </c>
      <c r="T688" s="8">
        <v>21.89</v>
      </c>
      <c r="U688" s="5">
        <v>2738.9862499999999</v>
      </c>
      <c r="AT688" s="5" t="str">
        <f t="shared" si="94"/>
        <v/>
      </c>
      <c r="AV688" s="5" t="str">
        <f t="shared" si="95"/>
        <v/>
      </c>
      <c r="AX688" s="5" t="str">
        <f t="shared" si="96"/>
        <v/>
      </c>
      <c r="AZ688" s="2">
        <v>1.54</v>
      </c>
      <c r="BA688" s="5">
        <f t="shared" si="91"/>
        <v>6565.3087500000001</v>
      </c>
      <c r="BB688" s="11">
        <f t="shared" si="92"/>
        <v>0.15276227379987367</v>
      </c>
      <c r="BC688" s="5">
        <f t="shared" si="93"/>
        <v>152.76227379987367</v>
      </c>
    </row>
    <row r="689" spans="1:55" x14ac:dyDescent="0.3">
      <c r="A689" s="1" t="s">
        <v>339</v>
      </c>
      <c r="B689" s="1" t="s">
        <v>340</v>
      </c>
      <c r="C689" s="1" t="s">
        <v>341</v>
      </c>
      <c r="D689" s="1" t="s">
        <v>113</v>
      </c>
      <c r="E689" s="1" t="s">
        <v>66</v>
      </c>
      <c r="F689" s="1" t="s">
        <v>338</v>
      </c>
      <c r="G689" s="1" t="s">
        <v>240</v>
      </c>
      <c r="H689" s="1" t="s">
        <v>65</v>
      </c>
      <c r="I689" s="2">
        <v>158.96</v>
      </c>
      <c r="J689" s="2">
        <v>0.09</v>
      </c>
      <c r="K689" s="2">
        <f t="shared" si="89"/>
        <v>0.09</v>
      </c>
      <c r="L689" s="2">
        <f t="shared" si="90"/>
        <v>0</v>
      </c>
      <c r="R689" s="7">
        <v>0.09</v>
      </c>
      <c r="S689" s="5">
        <v>22.522500000000001</v>
      </c>
      <c r="AT689" s="5" t="str">
        <f t="shared" si="94"/>
        <v/>
      </c>
      <c r="AV689" s="5" t="str">
        <f t="shared" si="95"/>
        <v/>
      </c>
      <c r="AX689" s="5" t="str">
        <f t="shared" si="96"/>
        <v/>
      </c>
      <c r="BA689" s="5">
        <f t="shared" si="91"/>
        <v>22.522500000000001</v>
      </c>
      <c r="BB689" s="11">
        <f t="shared" si="92"/>
        <v>5.240558277868736E-4</v>
      </c>
      <c r="BC689" s="5">
        <f t="shared" si="93"/>
        <v>0.52405582778687365</v>
      </c>
    </row>
    <row r="690" spans="1:55" x14ac:dyDescent="0.3">
      <c r="A690" s="1" t="s">
        <v>339</v>
      </c>
      <c r="B690" s="1" t="s">
        <v>340</v>
      </c>
      <c r="C690" s="1" t="s">
        <v>341</v>
      </c>
      <c r="D690" s="1" t="s">
        <v>113</v>
      </c>
      <c r="E690" s="1" t="s">
        <v>67</v>
      </c>
      <c r="F690" s="1" t="s">
        <v>338</v>
      </c>
      <c r="G690" s="1" t="s">
        <v>240</v>
      </c>
      <c r="H690" s="1" t="s">
        <v>65</v>
      </c>
      <c r="I690" s="2">
        <v>158.96</v>
      </c>
      <c r="J690" s="2">
        <v>40.74</v>
      </c>
      <c r="K690" s="2">
        <f t="shared" si="89"/>
        <v>40</v>
      </c>
      <c r="L690" s="2">
        <f t="shared" si="90"/>
        <v>0</v>
      </c>
      <c r="R690" s="7">
        <v>40</v>
      </c>
      <c r="S690" s="5">
        <v>10010</v>
      </c>
      <c r="AT690" s="5" t="str">
        <f t="shared" si="94"/>
        <v/>
      </c>
      <c r="AV690" s="5" t="str">
        <f t="shared" si="95"/>
        <v/>
      </c>
      <c r="AX690" s="5" t="str">
        <f t="shared" si="96"/>
        <v/>
      </c>
      <c r="BA690" s="5">
        <f t="shared" si="91"/>
        <v>10010</v>
      </c>
      <c r="BB690" s="11">
        <f t="shared" si="92"/>
        <v>0.23291370123861049</v>
      </c>
      <c r="BC690" s="5">
        <f t="shared" si="93"/>
        <v>232.91370123861049</v>
      </c>
    </row>
    <row r="691" spans="1:55" x14ac:dyDescent="0.3">
      <c r="A691" s="1" t="s">
        <v>339</v>
      </c>
      <c r="B691" s="1" t="s">
        <v>340</v>
      </c>
      <c r="C691" s="1" t="s">
        <v>341</v>
      </c>
      <c r="D691" s="1" t="s">
        <v>113</v>
      </c>
      <c r="E691" s="1" t="s">
        <v>68</v>
      </c>
      <c r="F691" s="1" t="s">
        <v>338</v>
      </c>
      <c r="G691" s="1" t="s">
        <v>240</v>
      </c>
      <c r="H691" s="1" t="s">
        <v>65</v>
      </c>
      <c r="I691" s="2">
        <v>158.96</v>
      </c>
      <c r="J691" s="2">
        <v>39.979999999999997</v>
      </c>
      <c r="K691" s="2">
        <f t="shared" si="89"/>
        <v>39.5</v>
      </c>
      <c r="L691" s="2">
        <f t="shared" si="90"/>
        <v>0.48</v>
      </c>
      <c r="P691" s="6">
        <v>4.8</v>
      </c>
      <c r="Q691" s="5">
        <v>1436.4</v>
      </c>
      <c r="R691" s="7">
        <v>34.700000000000003</v>
      </c>
      <c r="S691" s="5">
        <v>8683.6750000000011</v>
      </c>
      <c r="AT691" s="5" t="str">
        <f t="shared" si="94"/>
        <v/>
      </c>
      <c r="AV691" s="5" t="str">
        <f t="shared" si="95"/>
        <v/>
      </c>
      <c r="AX691" s="5" t="str">
        <f t="shared" si="96"/>
        <v/>
      </c>
      <c r="AZ691" s="2">
        <v>0.48</v>
      </c>
      <c r="BA691" s="5">
        <f t="shared" si="91"/>
        <v>10120.075000000001</v>
      </c>
      <c r="BB691" s="11">
        <f t="shared" si="92"/>
        <v>0.23547493756866447</v>
      </c>
      <c r="BC691" s="5">
        <f t="shared" si="93"/>
        <v>235.47493756866447</v>
      </c>
    </row>
    <row r="692" spans="1:55" x14ac:dyDescent="0.3">
      <c r="A692" s="1" t="s">
        <v>339</v>
      </c>
      <c r="B692" s="1" t="s">
        <v>340</v>
      </c>
      <c r="C692" s="1" t="s">
        <v>341</v>
      </c>
      <c r="D692" s="1" t="s">
        <v>113</v>
      </c>
      <c r="E692" s="1" t="s">
        <v>94</v>
      </c>
      <c r="F692" s="1" t="s">
        <v>338</v>
      </c>
      <c r="G692" s="1" t="s">
        <v>240</v>
      </c>
      <c r="H692" s="1" t="s">
        <v>65</v>
      </c>
      <c r="I692" s="2">
        <v>158.96</v>
      </c>
      <c r="J692" s="2">
        <v>37.72</v>
      </c>
      <c r="K692" s="2">
        <f t="shared" si="89"/>
        <v>33.31</v>
      </c>
      <c r="L692" s="2">
        <f t="shared" si="90"/>
        <v>4.41</v>
      </c>
      <c r="P692" s="6">
        <v>21.99</v>
      </c>
      <c r="Q692" s="5">
        <v>6580.5074999999997</v>
      </c>
      <c r="R692" s="7">
        <v>11.32</v>
      </c>
      <c r="S692" s="5">
        <v>2832.83</v>
      </c>
      <c r="AT692" s="5" t="str">
        <f t="shared" si="94"/>
        <v/>
      </c>
      <c r="AV692" s="5" t="str">
        <f t="shared" si="95"/>
        <v/>
      </c>
      <c r="AX692" s="5" t="str">
        <f t="shared" si="96"/>
        <v/>
      </c>
      <c r="AZ692" s="2">
        <v>4.41</v>
      </c>
      <c r="BA692" s="5">
        <f t="shared" si="91"/>
        <v>9413.3374999999996</v>
      </c>
      <c r="BB692" s="11">
        <f t="shared" si="92"/>
        <v>0.21903049731600482</v>
      </c>
      <c r="BC692" s="5">
        <f t="shared" si="93"/>
        <v>219.03049731600484</v>
      </c>
    </row>
    <row r="693" spans="1:55" x14ac:dyDescent="0.3">
      <c r="A693" s="1" t="s">
        <v>339</v>
      </c>
      <c r="B693" s="1" t="s">
        <v>340</v>
      </c>
      <c r="C693" s="1" t="s">
        <v>341</v>
      </c>
      <c r="D693" s="1" t="s">
        <v>113</v>
      </c>
      <c r="E693" s="1" t="s">
        <v>91</v>
      </c>
      <c r="F693" s="1" t="s">
        <v>338</v>
      </c>
      <c r="G693" s="1" t="s">
        <v>240</v>
      </c>
      <c r="H693" s="1" t="s">
        <v>65</v>
      </c>
      <c r="I693" s="2">
        <v>158.96</v>
      </c>
      <c r="J693" s="2">
        <v>38.32</v>
      </c>
      <c r="K693" s="2">
        <f t="shared" si="89"/>
        <v>38.31</v>
      </c>
      <c r="L693" s="2">
        <f t="shared" si="90"/>
        <v>0</v>
      </c>
      <c r="P693" s="6">
        <v>9.76</v>
      </c>
      <c r="Q693" s="5">
        <v>2920.68</v>
      </c>
      <c r="R693" s="7">
        <v>28.55</v>
      </c>
      <c r="S693" s="5">
        <v>7144.6374999999998</v>
      </c>
      <c r="AT693" s="5" t="str">
        <f t="shared" si="94"/>
        <v/>
      </c>
      <c r="AV693" s="5" t="str">
        <f t="shared" si="95"/>
        <v/>
      </c>
      <c r="AX693" s="5" t="str">
        <f t="shared" si="96"/>
        <v/>
      </c>
      <c r="BA693" s="5">
        <f t="shared" si="91"/>
        <v>10065.317499999999</v>
      </c>
      <c r="BB693" s="11">
        <f t="shared" si="92"/>
        <v>0.23420083447220358</v>
      </c>
      <c r="BC693" s="5">
        <f t="shared" si="93"/>
        <v>234.20083447220355</v>
      </c>
    </row>
    <row r="694" spans="1:55" x14ac:dyDescent="0.3">
      <c r="A694" s="1" t="s">
        <v>339</v>
      </c>
      <c r="B694" s="1" t="s">
        <v>340</v>
      </c>
      <c r="C694" s="1" t="s">
        <v>341</v>
      </c>
      <c r="D694" s="1" t="s">
        <v>113</v>
      </c>
      <c r="E694" s="1" t="s">
        <v>86</v>
      </c>
      <c r="F694" s="1" t="s">
        <v>338</v>
      </c>
      <c r="G694" s="1" t="s">
        <v>240</v>
      </c>
      <c r="H694" s="1" t="s">
        <v>65</v>
      </c>
      <c r="I694" s="2">
        <v>158.96</v>
      </c>
      <c r="J694" s="2">
        <v>0.09</v>
      </c>
      <c r="K694" s="2">
        <f t="shared" si="89"/>
        <v>0.09</v>
      </c>
      <c r="L694" s="2">
        <f t="shared" si="90"/>
        <v>0</v>
      </c>
      <c r="P694" s="6">
        <v>0.03</v>
      </c>
      <c r="Q694" s="5">
        <v>8.9774999999999991</v>
      </c>
      <c r="R694" s="7">
        <v>0.06</v>
      </c>
      <c r="S694" s="5">
        <v>15.015000000000001</v>
      </c>
      <c r="AT694" s="5" t="str">
        <f t="shared" si="94"/>
        <v/>
      </c>
      <c r="AV694" s="5" t="str">
        <f t="shared" si="95"/>
        <v/>
      </c>
      <c r="AX694" s="5" t="str">
        <f t="shared" si="96"/>
        <v/>
      </c>
      <c r="BA694" s="5">
        <f t="shared" si="91"/>
        <v>23.9925</v>
      </c>
      <c r="BB694" s="11">
        <f t="shared" si="92"/>
        <v>5.5825993775897721E-4</v>
      </c>
      <c r="BC694" s="5">
        <f t="shared" si="93"/>
        <v>0.5582599377589772</v>
      </c>
    </row>
    <row r="695" spans="1:55" x14ac:dyDescent="0.3">
      <c r="A695" s="1" t="s">
        <v>342</v>
      </c>
      <c r="B695" s="1" t="s">
        <v>1097</v>
      </c>
      <c r="C695" s="1" t="s">
        <v>195</v>
      </c>
      <c r="D695" s="1" t="s">
        <v>113</v>
      </c>
      <c r="E695" s="1" t="s">
        <v>62</v>
      </c>
      <c r="F695" s="1" t="s">
        <v>338</v>
      </c>
      <c r="G695" s="1" t="s">
        <v>240</v>
      </c>
      <c r="H695" s="1" t="s">
        <v>65</v>
      </c>
      <c r="I695" s="2">
        <v>160</v>
      </c>
      <c r="J695" s="2">
        <v>39.090000000000003</v>
      </c>
      <c r="K695" s="2">
        <f t="shared" si="89"/>
        <v>39.090000000000003</v>
      </c>
      <c r="L695" s="2">
        <f t="shared" si="90"/>
        <v>0</v>
      </c>
      <c r="R695" s="7">
        <v>39.090000000000003</v>
      </c>
      <c r="S695" s="5">
        <v>9782.2725000000009</v>
      </c>
      <c r="AT695" s="5" t="str">
        <f t="shared" si="94"/>
        <v/>
      </c>
      <c r="AV695" s="5" t="str">
        <f t="shared" si="95"/>
        <v/>
      </c>
      <c r="AX695" s="5" t="str">
        <f t="shared" si="96"/>
        <v/>
      </c>
      <c r="BA695" s="5">
        <f t="shared" si="91"/>
        <v>9782.2725000000009</v>
      </c>
      <c r="BB695" s="11">
        <f t="shared" si="92"/>
        <v>0.22761491453543214</v>
      </c>
      <c r="BC695" s="5">
        <f t="shared" si="93"/>
        <v>227.61491453543212</v>
      </c>
    </row>
    <row r="696" spans="1:55" x14ac:dyDescent="0.3">
      <c r="A696" s="1" t="s">
        <v>342</v>
      </c>
      <c r="B696" s="1" t="s">
        <v>1097</v>
      </c>
      <c r="C696" s="1" t="s">
        <v>195</v>
      </c>
      <c r="D696" s="1" t="s">
        <v>113</v>
      </c>
      <c r="E696" s="1" t="s">
        <v>66</v>
      </c>
      <c r="F696" s="1" t="s">
        <v>338</v>
      </c>
      <c r="G696" s="1" t="s">
        <v>240</v>
      </c>
      <c r="H696" s="1" t="s">
        <v>65</v>
      </c>
      <c r="I696" s="2">
        <v>160</v>
      </c>
      <c r="J696" s="2">
        <v>39.950000000000003</v>
      </c>
      <c r="K696" s="2">
        <f t="shared" si="89"/>
        <v>39.950000000000003</v>
      </c>
      <c r="L696" s="2">
        <f t="shared" si="90"/>
        <v>0</v>
      </c>
      <c r="R696" s="7">
        <v>39.950000000000003</v>
      </c>
      <c r="S696" s="5">
        <v>9997.4875000000011</v>
      </c>
      <c r="AT696" s="5" t="str">
        <f t="shared" si="94"/>
        <v/>
      </c>
      <c r="AV696" s="5" t="str">
        <f t="shared" si="95"/>
        <v/>
      </c>
      <c r="AX696" s="5" t="str">
        <f t="shared" si="96"/>
        <v/>
      </c>
      <c r="BA696" s="5">
        <f t="shared" si="91"/>
        <v>9997.4875000000011</v>
      </c>
      <c r="BB696" s="11">
        <f t="shared" si="92"/>
        <v>0.23262255911206225</v>
      </c>
      <c r="BC696" s="5">
        <f t="shared" si="93"/>
        <v>232.62255911206225</v>
      </c>
    </row>
    <row r="697" spans="1:55" x14ac:dyDescent="0.3">
      <c r="A697" s="1" t="s">
        <v>342</v>
      </c>
      <c r="B697" s="1" t="s">
        <v>1097</v>
      </c>
      <c r="C697" s="1" t="s">
        <v>195</v>
      </c>
      <c r="D697" s="1" t="s">
        <v>113</v>
      </c>
      <c r="E697" s="1" t="s">
        <v>86</v>
      </c>
      <c r="F697" s="1" t="s">
        <v>338</v>
      </c>
      <c r="G697" s="1" t="s">
        <v>240</v>
      </c>
      <c r="H697" s="1" t="s">
        <v>65</v>
      </c>
      <c r="I697" s="2">
        <v>160</v>
      </c>
      <c r="J697" s="2">
        <v>37.56</v>
      </c>
      <c r="K697" s="2">
        <f t="shared" si="89"/>
        <v>37.56</v>
      </c>
      <c r="L697" s="2">
        <f t="shared" si="90"/>
        <v>0</v>
      </c>
      <c r="P697" s="6">
        <v>20.69</v>
      </c>
      <c r="Q697" s="5">
        <v>6191.4825000000001</v>
      </c>
      <c r="R697" s="7">
        <v>16.87</v>
      </c>
      <c r="S697" s="5">
        <v>4221.7175000000007</v>
      </c>
      <c r="AT697" s="5" t="str">
        <f t="shared" si="94"/>
        <v/>
      </c>
      <c r="AV697" s="5" t="str">
        <f t="shared" si="95"/>
        <v/>
      </c>
      <c r="AX697" s="5" t="str">
        <f t="shared" si="96"/>
        <v/>
      </c>
      <c r="BA697" s="5">
        <f t="shared" si="91"/>
        <v>10413.200000000001</v>
      </c>
      <c r="BB697" s="11">
        <f t="shared" si="92"/>
        <v>0.24229539997381611</v>
      </c>
      <c r="BC697" s="5">
        <f t="shared" si="93"/>
        <v>242.2953999738161</v>
      </c>
    </row>
    <row r="698" spans="1:55" x14ac:dyDescent="0.3">
      <c r="A698" s="1" t="s">
        <v>342</v>
      </c>
      <c r="B698" s="1" t="s">
        <v>1097</v>
      </c>
      <c r="C698" s="1" t="s">
        <v>195</v>
      </c>
      <c r="D698" s="1" t="s">
        <v>113</v>
      </c>
      <c r="E698" s="1" t="s">
        <v>81</v>
      </c>
      <c r="F698" s="1" t="s">
        <v>338</v>
      </c>
      <c r="G698" s="1" t="s">
        <v>240</v>
      </c>
      <c r="H698" s="1" t="s">
        <v>65</v>
      </c>
      <c r="I698" s="2">
        <v>160</v>
      </c>
      <c r="J698" s="2">
        <v>37.020000000000003</v>
      </c>
      <c r="K698" s="2">
        <f t="shared" si="89"/>
        <v>37.03</v>
      </c>
      <c r="L698" s="2">
        <f t="shared" si="90"/>
        <v>0</v>
      </c>
      <c r="P698" s="6">
        <v>20.46</v>
      </c>
      <c r="Q698" s="5">
        <v>6122.6550000000007</v>
      </c>
      <c r="R698" s="7">
        <v>16.57</v>
      </c>
      <c r="S698" s="5">
        <v>4146.6424999999999</v>
      </c>
      <c r="AT698" s="5" t="str">
        <f t="shared" si="94"/>
        <v/>
      </c>
      <c r="AV698" s="5" t="str">
        <f t="shared" si="95"/>
        <v/>
      </c>
      <c r="AX698" s="5" t="str">
        <f t="shared" si="96"/>
        <v/>
      </c>
      <c r="BA698" s="5">
        <f t="shared" si="91"/>
        <v>10269.297500000001</v>
      </c>
      <c r="BB698" s="11">
        <f t="shared" si="92"/>
        <v>0.23894706192261836</v>
      </c>
      <c r="BC698" s="5">
        <f t="shared" si="93"/>
        <v>238.94706192261836</v>
      </c>
    </row>
    <row r="699" spans="1:55" x14ac:dyDescent="0.3">
      <c r="A699" s="1" t="s">
        <v>342</v>
      </c>
      <c r="B699" s="1" t="s">
        <v>1097</v>
      </c>
      <c r="C699" s="1" t="s">
        <v>195</v>
      </c>
      <c r="D699" s="1" t="s">
        <v>113</v>
      </c>
      <c r="E699" s="1" t="s">
        <v>73</v>
      </c>
      <c r="F699" s="1" t="s">
        <v>239</v>
      </c>
      <c r="G699" s="1" t="s">
        <v>240</v>
      </c>
      <c r="H699" s="1" t="s">
        <v>65</v>
      </c>
      <c r="I699" s="2">
        <v>160</v>
      </c>
      <c r="J699" s="2">
        <v>7.0000000000000007E-2</v>
      </c>
      <c r="K699" s="2">
        <f t="shared" si="89"/>
        <v>7.0000000000000007E-2</v>
      </c>
      <c r="L699" s="2">
        <f t="shared" si="90"/>
        <v>0</v>
      </c>
      <c r="P699" s="6">
        <v>0.03</v>
      </c>
      <c r="Q699" s="5">
        <v>8.9774999999999991</v>
      </c>
      <c r="R699" s="7">
        <v>0.04</v>
      </c>
      <c r="S699" s="5">
        <v>10.01</v>
      </c>
      <c r="AT699" s="5" t="str">
        <f t="shared" si="94"/>
        <v/>
      </c>
      <c r="AV699" s="5" t="str">
        <f t="shared" si="95"/>
        <v/>
      </c>
      <c r="AX699" s="5" t="str">
        <f t="shared" si="96"/>
        <v/>
      </c>
      <c r="BA699" s="5">
        <f t="shared" si="91"/>
        <v>18.987499999999997</v>
      </c>
      <c r="BB699" s="11">
        <f t="shared" si="92"/>
        <v>4.4180308713967194E-4</v>
      </c>
      <c r="BC699" s="5">
        <f t="shared" si="93"/>
        <v>0.44180308713967192</v>
      </c>
    </row>
    <row r="700" spans="1:55" x14ac:dyDescent="0.3">
      <c r="A700" s="1" t="s">
        <v>342</v>
      </c>
      <c r="B700" s="1" t="s">
        <v>1097</v>
      </c>
      <c r="C700" s="1" t="s">
        <v>195</v>
      </c>
      <c r="D700" s="1" t="s">
        <v>113</v>
      </c>
      <c r="E700" s="1" t="s">
        <v>74</v>
      </c>
      <c r="F700" s="1" t="s">
        <v>239</v>
      </c>
      <c r="G700" s="1" t="s">
        <v>240</v>
      </c>
      <c r="H700" s="1" t="s">
        <v>65</v>
      </c>
      <c r="I700" s="2">
        <v>160</v>
      </c>
      <c r="J700" s="2">
        <v>7.0000000000000007E-2</v>
      </c>
      <c r="K700" s="2">
        <f t="shared" si="89"/>
        <v>7.0000000000000007E-2</v>
      </c>
      <c r="L700" s="2">
        <f t="shared" si="90"/>
        <v>0</v>
      </c>
      <c r="P700" s="6">
        <v>7.0000000000000007E-2</v>
      </c>
      <c r="Q700" s="5">
        <v>20.947500000000002</v>
      </c>
      <c r="AT700" s="5" t="str">
        <f t="shared" si="94"/>
        <v/>
      </c>
      <c r="AV700" s="5" t="str">
        <f t="shared" si="95"/>
        <v/>
      </c>
      <c r="AX700" s="5" t="str">
        <f t="shared" si="96"/>
        <v/>
      </c>
      <c r="BA700" s="5">
        <f t="shared" si="91"/>
        <v>20.947500000000002</v>
      </c>
      <c r="BB700" s="11">
        <f t="shared" si="92"/>
        <v>4.874085671024769E-4</v>
      </c>
      <c r="BC700" s="5">
        <f t="shared" si="93"/>
        <v>0.48740856710247688</v>
      </c>
    </row>
    <row r="701" spans="1:55" x14ac:dyDescent="0.3">
      <c r="A701" s="1" t="s">
        <v>343</v>
      </c>
      <c r="B701" s="1" t="s">
        <v>344</v>
      </c>
      <c r="C701" s="1" t="s">
        <v>300</v>
      </c>
      <c r="D701" s="1" t="s">
        <v>113</v>
      </c>
      <c r="E701" s="1" t="s">
        <v>67</v>
      </c>
      <c r="F701" s="1" t="s">
        <v>338</v>
      </c>
      <c r="G701" s="1" t="s">
        <v>240</v>
      </c>
      <c r="H701" s="1" t="s">
        <v>65</v>
      </c>
      <c r="I701" s="2">
        <v>156.55000000000001</v>
      </c>
      <c r="J701" s="2">
        <v>7.0000000000000007E-2</v>
      </c>
      <c r="K701" s="2">
        <f t="shared" si="89"/>
        <v>7.0000000000000007E-2</v>
      </c>
      <c r="L701" s="2">
        <f t="shared" si="90"/>
        <v>0</v>
      </c>
      <c r="R701" s="7">
        <v>7.0000000000000007E-2</v>
      </c>
      <c r="S701" s="5">
        <v>17.517499999999998</v>
      </c>
      <c r="AT701" s="5" t="str">
        <f t="shared" si="94"/>
        <v/>
      </c>
      <c r="AV701" s="5" t="str">
        <f t="shared" si="95"/>
        <v/>
      </c>
      <c r="AX701" s="5" t="str">
        <f t="shared" si="96"/>
        <v/>
      </c>
      <c r="BA701" s="5">
        <f t="shared" si="91"/>
        <v>17.517499999999998</v>
      </c>
      <c r="BB701" s="11">
        <f t="shared" si="92"/>
        <v>4.0759897716756833E-4</v>
      </c>
      <c r="BC701" s="5">
        <f t="shared" si="93"/>
        <v>0.40759897716756832</v>
      </c>
    </row>
    <row r="702" spans="1:55" x14ac:dyDescent="0.3">
      <c r="A702" s="1" t="s">
        <v>343</v>
      </c>
      <c r="B702" s="1" t="s">
        <v>344</v>
      </c>
      <c r="C702" s="1" t="s">
        <v>300</v>
      </c>
      <c r="D702" s="1" t="s">
        <v>113</v>
      </c>
      <c r="E702" s="1" t="s">
        <v>68</v>
      </c>
      <c r="F702" s="1" t="s">
        <v>338</v>
      </c>
      <c r="G702" s="1" t="s">
        <v>240</v>
      </c>
      <c r="H702" s="1" t="s">
        <v>65</v>
      </c>
      <c r="I702" s="2">
        <v>156.55000000000001</v>
      </c>
      <c r="J702" s="2">
        <v>7.0000000000000007E-2</v>
      </c>
      <c r="K702" s="2">
        <f t="shared" si="89"/>
        <v>7.0000000000000007E-2</v>
      </c>
      <c r="L702" s="2">
        <f t="shared" si="90"/>
        <v>0</v>
      </c>
      <c r="R702" s="7">
        <v>7.0000000000000007E-2</v>
      </c>
      <c r="S702" s="5">
        <v>17.517499999999998</v>
      </c>
      <c r="AT702" s="5" t="str">
        <f t="shared" si="94"/>
        <v/>
      </c>
      <c r="AV702" s="5" t="str">
        <f t="shared" si="95"/>
        <v/>
      </c>
      <c r="AX702" s="5" t="str">
        <f t="shared" si="96"/>
        <v/>
      </c>
      <c r="BA702" s="5">
        <f t="shared" si="91"/>
        <v>17.517499999999998</v>
      </c>
      <c r="BB702" s="11">
        <f t="shared" si="92"/>
        <v>4.0759897716756833E-4</v>
      </c>
      <c r="BC702" s="5">
        <f t="shared" si="93"/>
        <v>0.40759897716756832</v>
      </c>
    </row>
    <row r="703" spans="1:55" x14ac:dyDescent="0.3">
      <c r="A703" s="1" t="s">
        <v>343</v>
      </c>
      <c r="B703" s="1" t="s">
        <v>344</v>
      </c>
      <c r="C703" s="1" t="s">
        <v>300</v>
      </c>
      <c r="D703" s="1" t="s">
        <v>113</v>
      </c>
      <c r="E703" s="1" t="s">
        <v>69</v>
      </c>
      <c r="F703" s="1" t="s">
        <v>338</v>
      </c>
      <c r="G703" s="1" t="s">
        <v>240</v>
      </c>
      <c r="H703" s="1" t="s">
        <v>65</v>
      </c>
      <c r="I703" s="2">
        <v>156.55000000000001</v>
      </c>
      <c r="J703" s="2">
        <v>39.19</v>
      </c>
      <c r="K703" s="2">
        <f t="shared" si="89"/>
        <v>39.19</v>
      </c>
      <c r="L703" s="2">
        <f t="shared" si="90"/>
        <v>0</v>
      </c>
      <c r="R703" s="7">
        <v>38.33</v>
      </c>
      <c r="S703" s="5">
        <v>9592.0825000000004</v>
      </c>
      <c r="T703" s="8">
        <v>0.86</v>
      </c>
      <c r="U703" s="5">
        <v>107.6075</v>
      </c>
      <c r="AT703" s="5" t="str">
        <f t="shared" si="94"/>
        <v/>
      </c>
      <c r="AV703" s="5" t="str">
        <f t="shared" si="95"/>
        <v/>
      </c>
      <c r="AX703" s="5" t="str">
        <f t="shared" si="96"/>
        <v/>
      </c>
      <c r="BA703" s="5">
        <f t="shared" si="91"/>
        <v>9699.69</v>
      </c>
      <c r="BB703" s="11">
        <f t="shared" si="92"/>
        <v>0.22569337650021359</v>
      </c>
      <c r="BC703" s="5">
        <f t="shared" si="93"/>
        <v>225.69337650021359</v>
      </c>
    </row>
    <row r="704" spans="1:55" x14ac:dyDescent="0.3">
      <c r="A704" s="1" t="s">
        <v>343</v>
      </c>
      <c r="B704" s="1" t="s">
        <v>344</v>
      </c>
      <c r="C704" s="1" t="s">
        <v>300</v>
      </c>
      <c r="D704" s="1" t="s">
        <v>113</v>
      </c>
      <c r="E704" s="1" t="s">
        <v>70</v>
      </c>
      <c r="F704" s="1" t="s">
        <v>338</v>
      </c>
      <c r="G704" s="1" t="s">
        <v>240</v>
      </c>
      <c r="H704" s="1" t="s">
        <v>65</v>
      </c>
      <c r="I704" s="2">
        <v>156.55000000000001</v>
      </c>
      <c r="J704" s="2">
        <v>39.92</v>
      </c>
      <c r="K704" s="2">
        <f t="shared" si="89"/>
        <v>39.85</v>
      </c>
      <c r="L704" s="2">
        <f t="shared" si="90"/>
        <v>7.0000000000000007E-2</v>
      </c>
      <c r="R704" s="7">
        <v>39.85</v>
      </c>
      <c r="S704" s="5">
        <v>9972.4624999999996</v>
      </c>
      <c r="AT704" s="5" t="str">
        <f t="shared" si="94"/>
        <v/>
      </c>
      <c r="AV704" s="5" t="str">
        <f t="shared" si="95"/>
        <v/>
      </c>
      <c r="AX704" s="5" t="str">
        <f t="shared" si="96"/>
        <v/>
      </c>
      <c r="AZ704" s="2">
        <v>7.0000000000000007E-2</v>
      </c>
      <c r="BA704" s="5">
        <f t="shared" si="91"/>
        <v>9972.4624999999996</v>
      </c>
      <c r="BB704" s="11">
        <f t="shared" si="92"/>
        <v>0.23204027485896569</v>
      </c>
      <c r="BC704" s="5">
        <f t="shared" si="93"/>
        <v>232.04027485896569</v>
      </c>
    </row>
    <row r="705" spans="1:55" x14ac:dyDescent="0.3">
      <c r="A705" s="1" t="s">
        <v>343</v>
      </c>
      <c r="B705" s="1" t="s">
        <v>344</v>
      </c>
      <c r="C705" s="1" t="s">
        <v>300</v>
      </c>
      <c r="D705" s="1" t="s">
        <v>113</v>
      </c>
      <c r="E705" s="1" t="s">
        <v>71</v>
      </c>
      <c r="F705" s="1" t="s">
        <v>338</v>
      </c>
      <c r="G705" s="1" t="s">
        <v>240</v>
      </c>
      <c r="H705" s="1" t="s">
        <v>65</v>
      </c>
      <c r="I705" s="2">
        <v>156.55000000000001</v>
      </c>
      <c r="J705" s="2">
        <v>0.09</v>
      </c>
      <c r="K705" s="2">
        <f t="shared" si="89"/>
        <v>0.08</v>
      </c>
      <c r="L705" s="2">
        <f t="shared" si="90"/>
        <v>0.01</v>
      </c>
      <c r="R705" s="7">
        <v>0.08</v>
      </c>
      <c r="S705" s="5">
        <v>20.02</v>
      </c>
      <c r="AT705" s="5" t="str">
        <f t="shared" si="94"/>
        <v/>
      </c>
      <c r="AV705" s="5" t="str">
        <f t="shared" si="95"/>
        <v/>
      </c>
      <c r="AX705" s="5" t="str">
        <f t="shared" si="96"/>
        <v/>
      </c>
      <c r="AZ705" s="2">
        <v>0.01</v>
      </c>
      <c r="BA705" s="5">
        <f t="shared" si="91"/>
        <v>20.02</v>
      </c>
      <c r="BB705" s="11">
        <f t="shared" si="92"/>
        <v>4.6582740247722102E-4</v>
      </c>
      <c r="BC705" s="5">
        <f t="shared" si="93"/>
        <v>0.46582740247722099</v>
      </c>
    </row>
    <row r="706" spans="1:55" x14ac:dyDescent="0.3">
      <c r="A706" s="1" t="s">
        <v>343</v>
      </c>
      <c r="B706" s="1" t="s">
        <v>344</v>
      </c>
      <c r="C706" s="1" t="s">
        <v>300</v>
      </c>
      <c r="D706" s="1" t="s">
        <v>113</v>
      </c>
      <c r="E706" s="1" t="s">
        <v>74</v>
      </c>
      <c r="F706" s="1" t="s">
        <v>338</v>
      </c>
      <c r="G706" s="1" t="s">
        <v>240</v>
      </c>
      <c r="H706" s="1" t="s">
        <v>65</v>
      </c>
      <c r="I706" s="2">
        <v>156.55000000000001</v>
      </c>
      <c r="J706" s="2">
        <v>0.09</v>
      </c>
      <c r="K706" s="2">
        <f t="shared" si="89"/>
        <v>0.09</v>
      </c>
      <c r="L706" s="2">
        <f t="shared" si="90"/>
        <v>0</v>
      </c>
      <c r="R706" s="7">
        <v>0.03</v>
      </c>
      <c r="S706" s="5">
        <v>7.5074999999999994</v>
      </c>
      <c r="T706" s="8">
        <v>0.06</v>
      </c>
      <c r="U706" s="5">
        <v>7.5074999999999994</v>
      </c>
      <c r="AT706" s="5" t="str">
        <f t="shared" si="94"/>
        <v/>
      </c>
      <c r="AV706" s="5" t="str">
        <f t="shared" si="95"/>
        <v/>
      </c>
      <c r="AX706" s="5" t="str">
        <f t="shared" si="96"/>
        <v/>
      </c>
      <c r="BA706" s="5">
        <f t="shared" si="91"/>
        <v>15.014999999999999</v>
      </c>
      <c r="BB706" s="11">
        <f t="shared" si="92"/>
        <v>3.493705518579157E-4</v>
      </c>
      <c r="BC706" s="5">
        <f t="shared" si="93"/>
        <v>0.34937055185791571</v>
      </c>
    </row>
    <row r="707" spans="1:55" x14ac:dyDescent="0.3">
      <c r="A707" s="1" t="s">
        <v>343</v>
      </c>
      <c r="B707" s="1" t="s">
        <v>344</v>
      </c>
      <c r="C707" s="1" t="s">
        <v>300</v>
      </c>
      <c r="D707" s="1" t="s">
        <v>113</v>
      </c>
      <c r="E707" s="1" t="s">
        <v>75</v>
      </c>
      <c r="F707" s="1" t="s">
        <v>338</v>
      </c>
      <c r="G707" s="1" t="s">
        <v>240</v>
      </c>
      <c r="H707" s="1" t="s">
        <v>65</v>
      </c>
      <c r="I707" s="2">
        <v>156.55000000000001</v>
      </c>
      <c r="J707" s="2">
        <v>39.020000000000003</v>
      </c>
      <c r="K707" s="2">
        <f t="shared" si="89"/>
        <v>39.019999999999996</v>
      </c>
      <c r="L707" s="2">
        <f t="shared" si="90"/>
        <v>0</v>
      </c>
      <c r="R707" s="7">
        <v>11.55</v>
      </c>
      <c r="S707" s="5">
        <v>2890.3874999999998</v>
      </c>
      <c r="T707" s="8">
        <v>27.47</v>
      </c>
      <c r="U707" s="5">
        <v>3437.1837500000001</v>
      </c>
      <c r="AT707" s="5" t="str">
        <f t="shared" si="94"/>
        <v/>
      </c>
      <c r="AV707" s="5" t="str">
        <f t="shared" si="95"/>
        <v/>
      </c>
      <c r="AX707" s="5" t="str">
        <f t="shared" si="96"/>
        <v/>
      </c>
      <c r="BA707" s="5">
        <f t="shared" si="91"/>
        <v>6327.57125</v>
      </c>
      <c r="BB707" s="11">
        <f t="shared" si="92"/>
        <v>0.14723057339545664</v>
      </c>
      <c r="BC707" s="5">
        <f t="shared" si="93"/>
        <v>147.23057339545664</v>
      </c>
    </row>
    <row r="708" spans="1:55" x14ac:dyDescent="0.3">
      <c r="A708" s="1" t="s">
        <v>343</v>
      </c>
      <c r="B708" s="1" t="s">
        <v>344</v>
      </c>
      <c r="C708" s="1" t="s">
        <v>300</v>
      </c>
      <c r="D708" s="1" t="s">
        <v>113</v>
      </c>
      <c r="E708" s="1" t="s">
        <v>76</v>
      </c>
      <c r="F708" s="1" t="s">
        <v>338</v>
      </c>
      <c r="G708" s="1" t="s">
        <v>240</v>
      </c>
      <c r="H708" s="1" t="s">
        <v>65</v>
      </c>
      <c r="I708" s="2">
        <v>156.55000000000001</v>
      </c>
      <c r="J708" s="2">
        <v>38.11</v>
      </c>
      <c r="K708" s="2">
        <f t="shared" ref="K708:K771" si="97">SUM(N708,P708,R708,T708,AB708,AD708,AF708,AH708,AK708,AO708,AQ708,V708,X708,Z708,BD708,AM708)</f>
        <v>38.11</v>
      </c>
      <c r="L708" s="2">
        <f t="shared" ref="L708:L771" si="98">SUM(M708,AJ708,AS708,AU708,AW708,AY708,AZ708)</f>
        <v>0</v>
      </c>
      <c r="R708" s="7">
        <v>14.11</v>
      </c>
      <c r="S708" s="5">
        <v>3531.0275000000001</v>
      </c>
      <c r="T708" s="8">
        <v>24</v>
      </c>
      <c r="U708" s="5">
        <v>3003</v>
      </c>
      <c r="AT708" s="5" t="str">
        <f t="shared" si="94"/>
        <v/>
      </c>
      <c r="AV708" s="5" t="str">
        <f t="shared" si="95"/>
        <v/>
      </c>
      <c r="AX708" s="5" t="str">
        <f t="shared" si="96"/>
        <v/>
      </c>
      <c r="BA708" s="5">
        <f t="shared" ref="BA708:BA771" si="99">SUM(O708,Q708,S708,U708,AC708,AE708,AG708,AI708,AL708,AP708,AR708,W708,Y708,AA708,BE708,AN708)</f>
        <v>6534.0275000000001</v>
      </c>
      <c r="BB708" s="11">
        <f t="shared" ref="BB708:BB771" si="100">(BA708/$BA$2287)*100</f>
        <v>0.15203441848350299</v>
      </c>
      <c r="BC708" s="5">
        <f t="shared" ref="BC708:BC771" si="101">(BB708/100)*$BC$1</f>
        <v>152.034418483503</v>
      </c>
    </row>
    <row r="709" spans="1:55" x14ac:dyDescent="0.3">
      <c r="A709" s="1" t="s">
        <v>345</v>
      </c>
      <c r="B709" s="1" t="s">
        <v>337</v>
      </c>
      <c r="C709" s="1" t="s">
        <v>290</v>
      </c>
      <c r="D709" s="1" t="s">
        <v>291</v>
      </c>
      <c r="E709" s="1" t="s">
        <v>62</v>
      </c>
      <c r="F709" s="1" t="s">
        <v>239</v>
      </c>
      <c r="G709" s="1" t="s">
        <v>240</v>
      </c>
      <c r="H709" s="1" t="s">
        <v>65</v>
      </c>
      <c r="I709" s="2">
        <v>157.12</v>
      </c>
      <c r="J709" s="2">
        <v>7.0000000000000007E-2</v>
      </c>
      <c r="K709" s="2">
        <f t="shared" si="97"/>
        <v>0</v>
      </c>
      <c r="L709" s="2">
        <f t="shared" si="98"/>
        <v>7.0000000000000007E-2</v>
      </c>
      <c r="AT709" s="5" t="str">
        <f t="shared" si="94"/>
        <v/>
      </c>
      <c r="AV709" s="5" t="str">
        <f t="shared" si="95"/>
        <v/>
      </c>
      <c r="AX709" s="5" t="str">
        <f t="shared" si="96"/>
        <v/>
      </c>
      <c r="AY709" s="2">
        <v>7.0000000000000007E-2</v>
      </c>
      <c r="BA709" s="5">
        <f t="shared" si="99"/>
        <v>0</v>
      </c>
      <c r="BB709" s="11">
        <f t="shared" si="100"/>
        <v>0</v>
      </c>
      <c r="BC709" s="5">
        <f t="shared" si="101"/>
        <v>0</v>
      </c>
    </row>
    <row r="710" spans="1:55" x14ac:dyDescent="0.3">
      <c r="A710" s="1" t="s">
        <v>345</v>
      </c>
      <c r="B710" s="1" t="s">
        <v>337</v>
      </c>
      <c r="C710" s="1" t="s">
        <v>290</v>
      </c>
      <c r="D710" s="1" t="s">
        <v>291</v>
      </c>
      <c r="E710" s="1" t="s">
        <v>66</v>
      </c>
      <c r="F710" s="1" t="s">
        <v>239</v>
      </c>
      <c r="G710" s="1" t="s">
        <v>240</v>
      </c>
      <c r="H710" s="1" t="s">
        <v>65</v>
      </c>
      <c r="I710" s="2">
        <v>157.12</v>
      </c>
      <c r="J710" s="2">
        <v>7.0000000000000007E-2</v>
      </c>
      <c r="K710" s="2">
        <f t="shared" si="97"/>
        <v>0</v>
      </c>
      <c r="L710" s="2">
        <f t="shared" si="98"/>
        <v>7.0000000000000007E-2</v>
      </c>
      <c r="AT710" s="5" t="str">
        <f t="shared" si="94"/>
        <v/>
      </c>
      <c r="AV710" s="5" t="str">
        <f t="shared" si="95"/>
        <v/>
      </c>
      <c r="AX710" s="5" t="str">
        <f t="shared" si="96"/>
        <v/>
      </c>
      <c r="AY710" s="2">
        <v>7.0000000000000007E-2</v>
      </c>
      <c r="BA710" s="5">
        <f t="shared" si="99"/>
        <v>0</v>
      </c>
      <c r="BB710" s="11">
        <f t="shared" si="100"/>
        <v>0</v>
      </c>
      <c r="BC710" s="5">
        <f t="shared" si="101"/>
        <v>0</v>
      </c>
    </row>
    <row r="711" spans="1:55" x14ac:dyDescent="0.3">
      <c r="A711" s="1" t="s">
        <v>345</v>
      </c>
      <c r="B711" s="1" t="s">
        <v>337</v>
      </c>
      <c r="C711" s="1" t="s">
        <v>290</v>
      </c>
      <c r="D711" s="1" t="s">
        <v>291</v>
      </c>
      <c r="E711" s="1" t="s">
        <v>71</v>
      </c>
      <c r="F711" s="1" t="s">
        <v>239</v>
      </c>
      <c r="G711" s="1" t="s">
        <v>240</v>
      </c>
      <c r="H711" s="1" t="s">
        <v>65</v>
      </c>
      <c r="I711" s="2">
        <v>157.12</v>
      </c>
      <c r="J711" s="2">
        <v>39.74</v>
      </c>
      <c r="K711" s="2">
        <f t="shared" si="97"/>
        <v>38.079999999999991</v>
      </c>
      <c r="L711" s="2">
        <f t="shared" si="98"/>
        <v>1.66</v>
      </c>
      <c r="N711" s="4">
        <v>16.579999999999998</v>
      </c>
      <c r="O711" s="5">
        <v>8414.3499999999985</v>
      </c>
      <c r="P711" s="6">
        <v>19.77</v>
      </c>
      <c r="Q711" s="5">
        <v>5916.1724999999997</v>
      </c>
      <c r="R711" s="7">
        <v>1.73</v>
      </c>
      <c r="S711" s="5">
        <v>432.9325</v>
      </c>
      <c r="AT711" s="5" t="str">
        <f t="shared" si="94"/>
        <v/>
      </c>
      <c r="AU711" s="3">
        <v>0.5</v>
      </c>
      <c r="AV711" s="5">
        <f t="shared" si="95"/>
        <v>1140</v>
      </c>
      <c r="AX711" s="5" t="str">
        <f t="shared" si="96"/>
        <v/>
      </c>
      <c r="AY711" s="2">
        <v>1.1599999999999999</v>
      </c>
      <c r="BA711" s="5">
        <f t="shared" si="99"/>
        <v>14763.455</v>
      </c>
      <c r="BB711" s="11">
        <f t="shared" si="100"/>
        <v>0.34351757713483222</v>
      </c>
      <c r="BC711" s="5">
        <f t="shared" si="101"/>
        <v>343.51757713483227</v>
      </c>
    </row>
    <row r="712" spans="1:55" x14ac:dyDescent="0.3">
      <c r="A712" s="1" t="s">
        <v>345</v>
      </c>
      <c r="B712" s="1" t="s">
        <v>337</v>
      </c>
      <c r="C712" s="1" t="s">
        <v>290</v>
      </c>
      <c r="D712" s="1" t="s">
        <v>291</v>
      </c>
      <c r="E712" s="1" t="s">
        <v>72</v>
      </c>
      <c r="F712" s="1" t="s">
        <v>239</v>
      </c>
      <c r="G712" s="1" t="s">
        <v>240</v>
      </c>
      <c r="H712" s="1" t="s">
        <v>65</v>
      </c>
      <c r="I712" s="2">
        <v>157.12</v>
      </c>
      <c r="J712" s="2">
        <v>37.93</v>
      </c>
      <c r="K712" s="2">
        <f t="shared" si="97"/>
        <v>36.29</v>
      </c>
      <c r="L712" s="2">
        <f t="shared" si="98"/>
        <v>1.64</v>
      </c>
      <c r="N712" s="4">
        <v>14.06</v>
      </c>
      <c r="O712" s="5">
        <v>7135.45</v>
      </c>
      <c r="P712" s="6">
        <v>21.56</v>
      </c>
      <c r="Q712" s="5">
        <v>6451.8348999999998</v>
      </c>
      <c r="R712" s="7">
        <v>0.67</v>
      </c>
      <c r="S712" s="5">
        <v>167.66749999999999</v>
      </c>
      <c r="AT712" s="5" t="str">
        <f t="shared" si="94"/>
        <v/>
      </c>
      <c r="AU712" s="3">
        <v>0.48</v>
      </c>
      <c r="AV712" s="5">
        <f t="shared" si="95"/>
        <v>1094.3999999999999</v>
      </c>
      <c r="AX712" s="5" t="str">
        <f t="shared" si="96"/>
        <v/>
      </c>
      <c r="AY712" s="2">
        <v>1.1599999999999999</v>
      </c>
      <c r="BA712" s="5">
        <f t="shared" si="99"/>
        <v>13754.952399999998</v>
      </c>
      <c r="BB712" s="11">
        <f t="shared" si="100"/>
        <v>0.32005163574874207</v>
      </c>
      <c r="BC712" s="5">
        <f t="shared" si="101"/>
        <v>320.05163574874206</v>
      </c>
    </row>
    <row r="713" spans="1:55" x14ac:dyDescent="0.3">
      <c r="A713" s="1" t="s">
        <v>345</v>
      </c>
      <c r="B713" s="1" t="s">
        <v>337</v>
      </c>
      <c r="C713" s="1" t="s">
        <v>290</v>
      </c>
      <c r="D713" s="1" t="s">
        <v>291</v>
      </c>
      <c r="E713" s="1" t="s">
        <v>73</v>
      </c>
      <c r="F713" s="1" t="s">
        <v>239</v>
      </c>
      <c r="G713" s="1" t="s">
        <v>240</v>
      </c>
      <c r="H713" s="1" t="s">
        <v>65</v>
      </c>
      <c r="I713" s="2">
        <v>157.12</v>
      </c>
      <c r="J713" s="2">
        <v>39.31</v>
      </c>
      <c r="K713" s="2">
        <f t="shared" si="97"/>
        <v>39.31</v>
      </c>
      <c r="L713" s="2">
        <f t="shared" si="98"/>
        <v>0</v>
      </c>
      <c r="P713" s="6">
        <v>22.82</v>
      </c>
      <c r="Q713" s="5">
        <v>6828.8850000000002</v>
      </c>
      <c r="R713" s="7">
        <v>16.489999999999998</v>
      </c>
      <c r="S713" s="5">
        <v>4126.6224999999986</v>
      </c>
      <c r="AT713" s="5" t="str">
        <f t="shared" si="94"/>
        <v/>
      </c>
      <c r="AV713" s="5" t="str">
        <f t="shared" si="95"/>
        <v/>
      </c>
      <c r="AX713" s="5" t="str">
        <f t="shared" si="96"/>
        <v/>
      </c>
      <c r="BA713" s="5">
        <f t="shared" si="99"/>
        <v>10955.5075</v>
      </c>
      <c r="BB713" s="11">
        <f t="shared" si="100"/>
        <v>0.25491386621102463</v>
      </c>
      <c r="BC713" s="5">
        <f t="shared" si="101"/>
        <v>254.91386621102461</v>
      </c>
    </row>
    <row r="714" spans="1:55" x14ac:dyDescent="0.3">
      <c r="A714" s="1" t="s">
        <v>345</v>
      </c>
      <c r="B714" s="1" t="s">
        <v>337</v>
      </c>
      <c r="C714" s="1" t="s">
        <v>290</v>
      </c>
      <c r="D714" s="1" t="s">
        <v>291</v>
      </c>
      <c r="E714" s="1" t="s">
        <v>74</v>
      </c>
      <c r="F714" s="1" t="s">
        <v>239</v>
      </c>
      <c r="G714" s="1" t="s">
        <v>240</v>
      </c>
      <c r="H714" s="1" t="s">
        <v>65</v>
      </c>
      <c r="I714" s="2">
        <v>157.12</v>
      </c>
      <c r="J714" s="2">
        <v>40</v>
      </c>
      <c r="K714" s="2">
        <f t="shared" si="97"/>
        <v>40</v>
      </c>
      <c r="L714" s="2">
        <f t="shared" si="98"/>
        <v>0</v>
      </c>
      <c r="N714" s="4">
        <v>0.57999999999999996</v>
      </c>
      <c r="O714" s="5">
        <v>294.35000000000002</v>
      </c>
      <c r="P714" s="6">
        <v>32.200000000000003</v>
      </c>
      <c r="Q714" s="5">
        <v>9635.85</v>
      </c>
      <c r="R714" s="7">
        <v>7.22</v>
      </c>
      <c r="S714" s="5">
        <v>1806.8050000000001</v>
      </c>
      <c r="AT714" s="5" t="str">
        <f t="shared" si="94"/>
        <v/>
      </c>
      <c r="AV714" s="5" t="str">
        <f t="shared" si="95"/>
        <v/>
      </c>
      <c r="AX714" s="5" t="str">
        <f t="shared" si="96"/>
        <v/>
      </c>
      <c r="BA714" s="5">
        <f t="shared" si="99"/>
        <v>11737.005000000001</v>
      </c>
      <c r="BB714" s="11">
        <f t="shared" si="100"/>
        <v>0.27309782977083696</v>
      </c>
      <c r="BC714" s="5">
        <f t="shared" si="101"/>
        <v>273.09782977083694</v>
      </c>
    </row>
    <row r="715" spans="1:55" x14ac:dyDescent="0.3">
      <c r="A715" s="1" t="s">
        <v>346</v>
      </c>
      <c r="B715" s="1" t="s">
        <v>340</v>
      </c>
      <c r="C715" s="1" t="s">
        <v>341</v>
      </c>
      <c r="D715" s="1" t="s">
        <v>113</v>
      </c>
      <c r="E715" s="1" t="s">
        <v>67</v>
      </c>
      <c r="F715" s="1" t="s">
        <v>239</v>
      </c>
      <c r="G715" s="1" t="s">
        <v>240</v>
      </c>
      <c r="H715" s="1" t="s">
        <v>65</v>
      </c>
      <c r="I715" s="2">
        <v>158</v>
      </c>
      <c r="J715" s="2">
        <v>7.0000000000000007E-2</v>
      </c>
      <c r="K715" s="2">
        <f t="shared" si="97"/>
        <v>0</v>
      </c>
      <c r="L715" s="2">
        <f t="shared" si="98"/>
        <v>7.0000000000000007E-2</v>
      </c>
      <c r="AT715" s="5" t="str">
        <f t="shared" si="94"/>
        <v/>
      </c>
      <c r="AV715" s="5" t="str">
        <f t="shared" si="95"/>
        <v/>
      </c>
      <c r="AX715" s="5" t="str">
        <f t="shared" si="96"/>
        <v/>
      </c>
      <c r="AY715" s="2">
        <v>7.0000000000000007E-2</v>
      </c>
      <c r="BA715" s="5">
        <f t="shared" si="99"/>
        <v>0</v>
      </c>
      <c r="BB715" s="11">
        <f t="shared" si="100"/>
        <v>0</v>
      </c>
      <c r="BC715" s="5">
        <f t="shared" si="101"/>
        <v>0</v>
      </c>
    </row>
    <row r="716" spans="1:55" x14ac:dyDescent="0.3">
      <c r="A716" s="1" t="s">
        <v>346</v>
      </c>
      <c r="B716" s="1" t="s">
        <v>340</v>
      </c>
      <c r="C716" s="1" t="s">
        <v>341</v>
      </c>
      <c r="D716" s="1" t="s">
        <v>113</v>
      </c>
      <c r="E716" s="1" t="s">
        <v>68</v>
      </c>
      <c r="F716" s="1" t="s">
        <v>239</v>
      </c>
      <c r="G716" s="1" t="s">
        <v>240</v>
      </c>
      <c r="H716" s="1" t="s">
        <v>65</v>
      </c>
      <c r="I716" s="2">
        <v>158</v>
      </c>
      <c r="J716" s="2">
        <v>7.0000000000000007E-2</v>
      </c>
      <c r="K716" s="2">
        <f t="shared" si="97"/>
        <v>0</v>
      </c>
      <c r="L716" s="2">
        <f t="shared" si="98"/>
        <v>7.0000000000000007E-2</v>
      </c>
      <c r="AT716" s="5" t="str">
        <f t="shared" si="94"/>
        <v/>
      </c>
      <c r="AV716" s="5" t="str">
        <f t="shared" si="95"/>
        <v/>
      </c>
      <c r="AX716" s="5" t="str">
        <f t="shared" si="96"/>
        <v/>
      </c>
      <c r="AY716" s="2">
        <v>7.0000000000000007E-2</v>
      </c>
      <c r="BA716" s="5">
        <f t="shared" si="99"/>
        <v>0</v>
      </c>
      <c r="BB716" s="11">
        <f t="shared" si="100"/>
        <v>0</v>
      </c>
      <c r="BC716" s="5">
        <f t="shared" si="101"/>
        <v>0</v>
      </c>
    </row>
    <row r="717" spans="1:55" x14ac:dyDescent="0.3">
      <c r="A717" s="1" t="s">
        <v>346</v>
      </c>
      <c r="B717" s="1" t="s">
        <v>340</v>
      </c>
      <c r="C717" s="1" t="s">
        <v>341</v>
      </c>
      <c r="D717" s="1" t="s">
        <v>113</v>
      </c>
      <c r="E717" s="1" t="s">
        <v>69</v>
      </c>
      <c r="F717" s="1" t="s">
        <v>239</v>
      </c>
      <c r="G717" s="1" t="s">
        <v>240</v>
      </c>
      <c r="H717" s="1" t="s">
        <v>65</v>
      </c>
      <c r="I717" s="2">
        <v>158</v>
      </c>
      <c r="J717" s="2">
        <v>39.14</v>
      </c>
      <c r="K717" s="2">
        <f t="shared" si="97"/>
        <v>37.96</v>
      </c>
      <c r="L717" s="2">
        <f t="shared" si="98"/>
        <v>1.18</v>
      </c>
      <c r="N717" s="4">
        <v>24.24</v>
      </c>
      <c r="O717" s="5">
        <v>12301.8</v>
      </c>
      <c r="P717" s="6">
        <v>13.72</v>
      </c>
      <c r="Q717" s="5">
        <v>4105.71</v>
      </c>
      <c r="AT717" s="5" t="str">
        <f t="shared" si="94"/>
        <v/>
      </c>
      <c r="AU717" s="3">
        <v>0.49</v>
      </c>
      <c r="AV717" s="5">
        <f t="shared" si="95"/>
        <v>1117.2</v>
      </c>
      <c r="AX717" s="5" t="str">
        <f t="shared" si="96"/>
        <v/>
      </c>
      <c r="AY717" s="2">
        <v>0.69</v>
      </c>
      <c r="BA717" s="5">
        <f t="shared" si="99"/>
        <v>16407.509999999998</v>
      </c>
      <c r="BB717" s="11">
        <f t="shared" si="100"/>
        <v>0.38177161660434705</v>
      </c>
      <c r="BC717" s="5">
        <f t="shared" si="101"/>
        <v>381.77161660434706</v>
      </c>
    </row>
    <row r="718" spans="1:55" x14ac:dyDescent="0.3">
      <c r="A718" s="1" t="s">
        <v>346</v>
      </c>
      <c r="B718" s="1" t="s">
        <v>340</v>
      </c>
      <c r="C718" s="1" t="s">
        <v>341</v>
      </c>
      <c r="D718" s="1" t="s">
        <v>113</v>
      </c>
      <c r="E718" s="1" t="s">
        <v>70</v>
      </c>
      <c r="F718" s="1" t="s">
        <v>239</v>
      </c>
      <c r="G718" s="1" t="s">
        <v>240</v>
      </c>
      <c r="H718" s="1" t="s">
        <v>65</v>
      </c>
      <c r="I718" s="2">
        <v>158</v>
      </c>
      <c r="J718" s="2">
        <v>39.51</v>
      </c>
      <c r="K718" s="2">
        <f t="shared" si="97"/>
        <v>38.26</v>
      </c>
      <c r="L718" s="2">
        <f t="shared" si="98"/>
        <v>1.25</v>
      </c>
      <c r="N718" s="4">
        <v>14.93</v>
      </c>
      <c r="O718" s="5">
        <v>7576.9749999999995</v>
      </c>
      <c r="P718" s="6">
        <v>23.33</v>
      </c>
      <c r="Q718" s="5">
        <v>6981.5024999999996</v>
      </c>
      <c r="AT718" s="5" t="str">
        <f t="shared" si="94"/>
        <v/>
      </c>
      <c r="AU718" s="3">
        <v>0.5</v>
      </c>
      <c r="AV718" s="5">
        <f t="shared" si="95"/>
        <v>1140</v>
      </c>
      <c r="AX718" s="5" t="str">
        <f t="shared" si="96"/>
        <v/>
      </c>
      <c r="AY718" s="2">
        <v>0.75</v>
      </c>
      <c r="BA718" s="5">
        <f t="shared" si="99"/>
        <v>14558.477499999999</v>
      </c>
      <c r="BB718" s="11">
        <f t="shared" si="100"/>
        <v>0.33874813975265067</v>
      </c>
      <c r="BC718" s="5">
        <f t="shared" si="101"/>
        <v>338.74813975265067</v>
      </c>
    </row>
    <row r="719" spans="1:55" x14ac:dyDescent="0.3">
      <c r="A719" s="1" t="s">
        <v>346</v>
      </c>
      <c r="B719" s="1" t="s">
        <v>340</v>
      </c>
      <c r="C719" s="1" t="s">
        <v>341</v>
      </c>
      <c r="D719" s="1" t="s">
        <v>113</v>
      </c>
      <c r="E719" s="1" t="s">
        <v>71</v>
      </c>
      <c r="F719" s="1" t="s">
        <v>239</v>
      </c>
      <c r="G719" s="1" t="s">
        <v>240</v>
      </c>
      <c r="H719" s="1" t="s">
        <v>65</v>
      </c>
      <c r="I719" s="2">
        <v>158</v>
      </c>
      <c r="J719" s="2">
        <v>0.09</v>
      </c>
      <c r="K719" s="2">
        <f t="shared" si="97"/>
        <v>0.08</v>
      </c>
      <c r="L719" s="2">
        <f t="shared" si="98"/>
        <v>0</v>
      </c>
      <c r="N719" s="4">
        <v>0.06</v>
      </c>
      <c r="O719" s="5">
        <v>30.45</v>
      </c>
      <c r="P719" s="6">
        <v>0.02</v>
      </c>
      <c r="Q719" s="5">
        <v>5.9850000000000003</v>
      </c>
      <c r="AT719" s="5" t="str">
        <f t="shared" si="94"/>
        <v/>
      </c>
      <c r="AV719" s="5" t="str">
        <f t="shared" si="95"/>
        <v/>
      </c>
      <c r="AX719" s="5" t="str">
        <f t="shared" si="96"/>
        <v/>
      </c>
      <c r="BA719" s="5">
        <f t="shared" si="99"/>
        <v>36.435000000000002</v>
      </c>
      <c r="BB719" s="11">
        <f t="shared" si="100"/>
        <v>8.4777329716571176E-4</v>
      </c>
      <c r="BC719" s="5">
        <f t="shared" si="101"/>
        <v>0.8477732971657117</v>
      </c>
    </row>
    <row r="720" spans="1:55" x14ac:dyDescent="0.3">
      <c r="A720" s="1" t="s">
        <v>346</v>
      </c>
      <c r="B720" s="1" t="s">
        <v>340</v>
      </c>
      <c r="C720" s="1" t="s">
        <v>341</v>
      </c>
      <c r="D720" s="1" t="s">
        <v>113</v>
      </c>
      <c r="E720" s="1" t="s">
        <v>74</v>
      </c>
      <c r="F720" s="1" t="s">
        <v>239</v>
      </c>
      <c r="G720" s="1" t="s">
        <v>240</v>
      </c>
      <c r="H720" s="1" t="s">
        <v>65</v>
      </c>
      <c r="I720" s="2">
        <v>158</v>
      </c>
      <c r="J720" s="2">
        <v>0.09</v>
      </c>
      <c r="K720" s="2">
        <f t="shared" si="97"/>
        <v>9.0000000000000011E-2</v>
      </c>
      <c r="L720" s="2">
        <f t="shared" si="98"/>
        <v>0</v>
      </c>
      <c r="P720" s="6">
        <v>7.0000000000000007E-2</v>
      </c>
      <c r="Q720" s="5">
        <v>20.947500000000002</v>
      </c>
      <c r="R720" s="7">
        <v>0.02</v>
      </c>
      <c r="S720" s="5">
        <v>5.0049999999999999</v>
      </c>
      <c r="AT720" s="5" t="str">
        <f t="shared" si="94"/>
        <v/>
      </c>
      <c r="AV720" s="5" t="str">
        <f t="shared" si="95"/>
        <v/>
      </c>
      <c r="AX720" s="5" t="str">
        <f t="shared" si="96"/>
        <v/>
      </c>
      <c r="BA720" s="5">
        <f t="shared" si="99"/>
        <v>25.952500000000001</v>
      </c>
      <c r="BB720" s="11">
        <f t="shared" si="100"/>
        <v>6.0386541772178206E-4</v>
      </c>
      <c r="BC720" s="5">
        <f t="shared" si="101"/>
        <v>0.60386541772178204</v>
      </c>
    </row>
    <row r="721" spans="1:57" x14ac:dyDescent="0.3">
      <c r="A721" s="1" t="s">
        <v>346</v>
      </c>
      <c r="B721" s="1" t="s">
        <v>340</v>
      </c>
      <c r="C721" s="1" t="s">
        <v>341</v>
      </c>
      <c r="D721" s="1" t="s">
        <v>113</v>
      </c>
      <c r="E721" s="1" t="s">
        <v>75</v>
      </c>
      <c r="F721" s="1" t="s">
        <v>239</v>
      </c>
      <c r="G721" s="1" t="s">
        <v>240</v>
      </c>
      <c r="H721" s="1" t="s">
        <v>65</v>
      </c>
      <c r="I721" s="2">
        <v>158</v>
      </c>
      <c r="J721" s="2">
        <v>39.51</v>
      </c>
      <c r="K721" s="2">
        <f t="shared" si="97"/>
        <v>39.510000000000005</v>
      </c>
      <c r="L721" s="2">
        <f t="shared" si="98"/>
        <v>0</v>
      </c>
      <c r="P721" s="6">
        <v>29.26</v>
      </c>
      <c r="Q721" s="5">
        <v>8756.0550000000003</v>
      </c>
      <c r="R721" s="7">
        <v>10.25</v>
      </c>
      <c r="S721" s="5">
        <v>2565.0625</v>
      </c>
      <c r="AT721" s="5" t="str">
        <f t="shared" si="94"/>
        <v/>
      </c>
      <c r="AV721" s="5" t="str">
        <f t="shared" si="95"/>
        <v/>
      </c>
      <c r="AX721" s="5" t="str">
        <f t="shared" si="96"/>
        <v/>
      </c>
      <c r="BA721" s="5">
        <f t="shared" si="99"/>
        <v>11321.1175</v>
      </c>
      <c r="BB721" s="11">
        <f t="shared" si="100"/>
        <v>0.26342091699122927</v>
      </c>
      <c r="BC721" s="5">
        <f t="shared" si="101"/>
        <v>263.42091699122926</v>
      </c>
    </row>
    <row r="722" spans="1:57" x14ac:dyDescent="0.3">
      <c r="A722" s="1" t="s">
        <v>346</v>
      </c>
      <c r="B722" s="1" t="s">
        <v>340</v>
      </c>
      <c r="C722" s="1" t="s">
        <v>341</v>
      </c>
      <c r="D722" s="1" t="s">
        <v>113</v>
      </c>
      <c r="E722" s="1" t="s">
        <v>76</v>
      </c>
      <c r="F722" s="1" t="s">
        <v>239</v>
      </c>
      <c r="G722" s="1" t="s">
        <v>240</v>
      </c>
      <c r="H722" s="1" t="s">
        <v>65</v>
      </c>
      <c r="I722" s="2">
        <v>158</v>
      </c>
      <c r="J722" s="2">
        <v>39.520000000000003</v>
      </c>
      <c r="K722" s="2">
        <f t="shared" si="97"/>
        <v>39.519999999999996</v>
      </c>
      <c r="L722" s="2">
        <f t="shared" si="98"/>
        <v>0</v>
      </c>
      <c r="N722" s="4">
        <v>0.03</v>
      </c>
      <c r="O722" s="5">
        <v>15.225</v>
      </c>
      <c r="P722" s="6">
        <v>35.08</v>
      </c>
      <c r="Q722" s="5">
        <v>10497.69</v>
      </c>
      <c r="R722" s="7">
        <v>4.41</v>
      </c>
      <c r="S722" s="5">
        <v>1103.6025</v>
      </c>
      <c r="AT722" s="5" t="str">
        <f t="shared" si="94"/>
        <v/>
      </c>
      <c r="AV722" s="5" t="str">
        <f t="shared" si="95"/>
        <v/>
      </c>
      <c r="AX722" s="5" t="str">
        <f t="shared" si="96"/>
        <v/>
      </c>
      <c r="BA722" s="5">
        <f t="shared" si="99"/>
        <v>11616.517500000002</v>
      </c>
      <c r="BB722" s="11">
        <f t="shared" si="100"/>
        <v>0.27029431432848061</v>
      </c>
      <c r="BC722" s="5">
        <f t="shared" si="101"/>
        <v>270.2943143284806</v>
      </c>
    </row>
    <row r="723" spans="1:57" x14ac:dyDescent="0.3">
      <c r="A723" s="1" t="s">
        <v>347</v>
      </c>
      <c r="B723" s="1" t="s">
        <v>348</v>
      </c>
      <c r="C723" s="1" t="s">
        <v>349</v>
      </c>
      <c r="D723" s="1" t="s">
        <v>350</v>
      </c>
      <c r="E723" s="1" t="s">
        <v>62</v>
      </c>
      <c r="F723" s="1" t="s">
        <v>239</v>
      </c>
      <c r="G723" s="1" t="s">
        <v>240</v>
      </c>
      <c r="H723" s="1" t="s">
        <v>65</v>
      </c>
      <c r="I723" s="2">
        <v>80</v>
      </c>
      <c r="J723" s="2">
        <v>36.97</v>
      </c>
      <c r="K723" s="2">
        <f t="shared" si="97"/>
        <v>12.92000022888184</v>
      </c>
      <c r="L723" s="2">
        <f t="shared" si="98"/>
        <v>0.66999999999999993</v>
      </c>
      <c r="N723" s="4">
        <v>0.16</v>
      </c>
      <c r="O723" s="5">
        <v>81.2</v>
      </c>
      <c r="AM723" s="47">
        <v>12.760000228881839</v>
      </c>
      <c r="AN723" s="45">
        <v>1560.165227985382</v>
      </c>
      <c r="AT723" s="5" t="str">
        <f t="shared" si="94"/>
        <v/>
      </c>
      <c r="AU723" s="3">
        <v>0.47</v>
      </c>
      <c r="AV723" s="5">
        <f t="shared" si="95"/>
        <v>1071.5999999999999</v>
      </c>
      <c r="AX723" s="5" t="str">
        <f t="shared" si="96"/>
        <v/>
      </c>
      <c r="AY723" s="2">
        <v>0.2</v>
      </c>
      <c r="BA723" s="5">
        <f t="shared" si="99"/>
        <v>1641.365227985382</v>
      </c>
      <c r="BB723" s="11">
        <f t="shared" si="100"/>
        <v>3.8191453579863241E-2</v>
      </c>
      <c r="BC723" s="5">
        <f t="shared" si="101"/>
        <v>38.191453579863243</v>
      </c>
    </row>
    <row r="724" spans="1:57" s="61" customFormat="1" x14ac:dyDescent="0.3">
      <c r="A724" s="50" t="s">
        <v>347</v>
      </c>
      <c r="B724" s="50" t="s">
        <v>348</v>
      </c>
      <c r="C724" s="50" t="s">
        <v>349</v>
      </c>
      <c r="D724" s="50" t="s">
        <v>350</v>
      </c>
      <c r="E724" s="50" t="s">
        <v>66</v>
      </c>
      <c r="F724" s="50" t="s">
        <v>1028</v>
      </c>
      <c r="G724" s="50" t="s">
        <v>240</v>
      </c>
      <c r="H724" s="50" t="s">
        <v>65</v>
      </c>
      <c r="I724" s="48">
        <v>80</v>
      </c>
      <c r="J724" s="48">
        <v>0.72</v>
      </c>
      <c r="K724" s="2">
        <f t="shared" si="97"/>
        <v>0.31999999284744263</v>
      </c>
      <c r="L724" s="2">
        <f t="shared" si="98"/>
        <v>0</v>
      </c>
      <c r="M724" s="51"/>
      <c r="N724" s="52"/>
      <c r="O724" s="49"/>
      <c r="P724" s="53"/>
      <c r="Q724" s="49"/>
      <c r="R724" s="54"/>
      <c r="S724" s="49"/>
      <c r="T724" s="55"/>
      <c r="U724" s="49"/>
      <c r="V724" s="56"/>
      <c r="W724" s="49"/>
      <c r="X724" s="57"/>
      <c r="Y724" s="49"/>
      <c r="Z724" s="58"/>
      <c r="AA724" s="49"/>
      <c r="AB724" s="48"/>
      <c r="AC724" s="49"/>
      <c r="AD724" s="48"/>
      <c r="AE724" s="49"/>
      <c r="AF724" s="59"/>
      <c r="AG724" s="49"/>
      <c r="AH724" s="60"/>
      <c r="AI724" s="49"/>
      <c r="AJ724" s="48"/>
      <c r="AK724" s="48"/>
      <c r="AL724" s="49"/>
      <c r="AM724" s="48">
        <v>0.31999999284744263</v>
      </c>
      <c r="AN724" s="49">
        <v>39.126399125456807</v>
      </c>
      <c r="AO724" s="59"/>
      <c r="AP724" s="49"/>
      <c r="AQ724" s="48"/>
      <c r="AR724" s="49"/>
      <c r="AS724" s="51"/>
      <c r="AT724" s="49" t="str">
        <f>IF(AS724&gt;0,AS724*[1]Sheet1!$AT$1,"")</f>
        <v/>
      </c>
      <c r="AU724" s="51"/>
      <c r="AV724" s="49" t="str">
        <f>IF(AU724&gt;0,AU724*[1]Sheet1!$AV$1,"")</f>
        <v/>
      </c>
      <c r="AW724" s="48"/>
      <c r="AX724" s="49" t="str">
        <f>IF(AW724&gt;0,AW724*[1]Sheet1!$AX$1,"")</f>
        <v/>
      </c>
      <c r="AY724" s="48"/>
      <c r="AZ724" s="48"/>
      <c r="BA724" s="5">
        <f t="shared" si="99"/>
        <v>39.126399125456807</v>
      </c>
      <c r="BB724" s="11">
        <f t="shared" si="100"/>
        <v>9.1039704659832943E-4</v>
      </c>
      <c r="BC724" s="5">
        <f t="shared" si="101"/>
        <v>0.91039704659832943</v>
      </c>
      <c r="BD724" s="62"/>
      <c r="BE724" s="49"/>
    </row>
    <row r="725" spans="1:57" s="61" customFormat="1" x14ac:dyDescent="0.3">
      <c r="A725" s="50" t="s">
        <v>347</v>
      </c>
      <c r="B725" s="50" t="s">
        <v>348</v>
      </c>
      <c r="C725" s="50" t="s">
        <v>349</v>
      </c>
      <c r="D725" s="50" t="s">
        <v>350</v>
      </c>
      <c r="E725" s="50" t="s">
        <v>86</v>
      </c>
      <c r="F725" s="50" t="s">
        <v>1028</v>
      </c>
      <c r="G725" s="50" t="s">
        <v>240</v>
      </c>
      <c r="H725" s="50" t="s">
        <v>65</v>
      </c>
      <c r="I725" s="48">
        <v>80</v>
      </c>
      <c r="J725" s="48">
        <v>0.86</v>
      </c>
      <c r="K725" s="2">
        <f t="shared" si="97"/>
        <v>0.86000001430511475</v>
      </c>
      <c r="L725" s="2">
        <f t="shared" si="98"/>
        <v>0</v>
      </c>
      <c r="M725" s="51"/>
      <c r="N725" s="52"/>
      <c r="O725" s="49"/>
      <c r="P725" s="53"/>
      <c r="Q725" s="49"/>
      <c r="R725" s="54"/>
      <c r="S725" s="49"/>
      <c r="T725" s="55"/>
      <c r="U725" s="49"/>
      <c r="V725" s="56"/>
      <c r="W725" s="49"/>
      <c r="X725" s="57"/>
      <c r="Y725" s="49"/>
      <c r="Z725" s="58"/>
      <c r="AA725" s="49"/>
      <c r="AB725" s="48"/>
      <c r="AC725" s="49"/>
      <c r="AD725" s="48"/>
      <c r="AE725" s="49"/>
      <c r="AF725" s="59"/>
      <c r="AG725" s="49"/>
      <c r="AH725" s="60"/>
      <c r="AI725" s="49"/>
      <c r="AJ725" s="48"/>
      <c r="AK725" s="48"/>
      <c r="AL725" s="49"/>
      <c r="AM725" s="48">
        <v>0.86000001430511475</v>
      </c>
      <c r="AN725" s="49">
        <v>105.1522017490864</v>
      </c>
      <c r="AO725" s="59"/>
      <c r="AP725" s="49"/>
      <c r="AQ725" s="48"/>
      <c r="AR725" s="49"/>
      <c r="AS725" s="51"/>
      <c r="AT725" s="49" t="str">
        <f>IF(AS725&gt;0,AS725*[1]Sheet1!$AT$1,"")</f>
        <v/>
      </c>
      <c r="AU725" s="51"/>
      <c r="AV725" s="49" t="str">
        <f>IF(AU725&gt;0,AU725*[1]Sheet1!$AV$1,"")</f>
        <v/>
      </c>
      <c r="AW725" s="48"/>
      <c r="AX725" s="49" t="str">
        <f>IF(AW725&gt;0,AW725*[1]Sheet1!$AX$1,"")</f>
        <v/>
      </c>
      <c r="AY725" s="48"/>
      <c r="AZ725" s="48"/>
      <c r="BA725" s="5">
        <f t="shared" si="99"/>
        <v>105.1522017490864</v>
      </c>
      <c r="BB725" s="11">
        <f t="shared" si="100"/>
        <v>2.4466921581187619E-3</v>
      </c>
      <c r="BC725" s="5">
        <f t="shared" si="101"/>
        <v>2.4466921581187622</v>
      </c>
      <c r="BD725" s="62"/>
      <c r="BE725" s="49"/>
    </row>
    <row r="726" spans="1:57" s="61" customFormat="1" x14ac:dyDescent="0.3">
      <c r="A726" s="50" t="s">
        <v>347</v>
      </c>
      <c r="B726" s="50" t="s">
        <v>348</v>
      </c>
      <c r="C726" s="50" t="s">
        <v>349</v>
      </c>
      <c r="D726" s="50" t="s">
        <v>350</v>
      </c>
      <c r="E726" s="50" t="s">
        <v>81</v>
      </c>
      <c r="F726" s="50" t="s">
        <v>1028</v>
      </c>
      <c r="G726" s="50" t="s">
        <v>240</v>
      </c>
      <c r="H726" s="50" t="s">
        <v>65</v>
      </c>
      <c r="I726" s="48">
        <v>80</v>
      </c>
      <c r="J726" s="48">
        <v>37.619999999999997</v>
      </c>
      <c r="K726" s="2">
        <f t="shared" si="97"/>
        <v>37.619998931884773</v>
      </c>
      <c r="L726" s="2">
        <f t="shared" si="98"/>
        <v>0</v>
      </c>
      <c r="M726" s="51"/>
      <c r="N726" s="52"/>
      <c r="O726" s="49"/>
      <c r="P726" s="53"/>
      <c r="Q726" s="49"/>
      <c r="R726" s="54"/>
      <c r="S726" s="49"/>
      <c r="T726" s="55"/>
      <c r="U726" s="49"/>
      <c r="V726" s="56"/>
      <c r="W726" s="49"/>
      <c r="X726" s="57"/>
      <c r="Y726" s="49"/>
      <c r="Z726" s="58"/>
      <c r="AA726" s="49"/>
      <c r="AB726" s="48"/>
      <c r="AC726" s="49"/>
      <c r="AD726" s="48"/>
      <c r="AE726" s="49"/>
      <c r="AF726" s="59"/>
      <c r="AG726" s="49"/>
      <c r="AH726" s="60"/>
      <c r="AI726" s="49"/>
      <c r="AJ726" s="48"/>
      <c r="AK726" s="48"/>
      <c r="AL726" s="49"/>
      <c r="AM726" s="48">
        <v>37.619998931884773</v>
      </c>
      <c r="AN726" s="49">
        <v>4599.7972694015498</v>
      </c>
      <c r="AO726" s="59"/>
      <c r="AP726" s="49"/>
      <c r="AQ726" s="48"/>
      <c r="AR726" s="49"/>
      <c r="AS726" s="51"/>
      <c r="AT726" s="49" t="str">
        <f>IF(AS726&gt;0,AS726*[1]Sheet1!$AT$1,"")</f>
        <v/>
      </c>
      <c r="AU726" s="51"/>
      <c r="AV726" s="49" t="str">
        <f>IF(AU726&gt;0,AU726*[1]Sheet1!$AV$1,"")</f>
        <v/>
      </c>
      <c r="AW726" s="48"/>
      <c r="AX726" s="49" t="str">
        <f>IF(AW726&gt;0,AW726*[1]Sheet1!$AX$1,"")</f>
        <v/>
      </c>
      <c r="AY726" s="48"/>
      <c r="AZ726" s="48"/>
      <c r="BA726" s="5">
        <f t="shared" si="99"/>
        <v>4599.7972694015498</v>
      </c>
      <c r="BB726" s="11">
        <f t="shared" si="100"/>
        <v>0.10702855214421267</v>
      </c>
      <c r="BC726" s="5">
        <f t="shared" si="101"/>
        <v>107.02855214421267</v>
      </c>
      <c r="BD726" s="62"/>
      <c r="BE726" s="49"/>
    </row>
    <row r="727" spans="1:57" s="61" customFormat="1" x14ac:dyDescent="0.3">
      <c r="A727" s="50" t="s">
        <v>347</v>
      </c>
      <c r="B727" s="50" t="s">
        <v>348</v>
      </c>
      <c r="C727" s="50" t="s">
        <v>349</v>
      </c>
      <c r="D727" s="50" t="s">
        <v>350</v>
      </c>
      <c r="E727" s="50" t="s">
        <v>73</v>
      </c>
      <c r="F727" s="50" t="s">
        <v>1022</v>
      </c>
      <c r="G727" s="50" t="s">
        <v>240</v>
      </c>
      <c r="H727" s="50" t="s">
        <v>65</v>
      </c>
      <c r="I727" s="48">
        <v>80</v>
      </c>
      <c r="J727" s="48">
        <v>3.85</v>
      </c>
      <c r="K727" s="2">
        <f t="shared" si="97"/>
        <v>3.8499999046325679</v>
      </c>
      <c r="L727" s="2">
        <f t="shared" si="98"/>
        <v>0</v>
      </c>
      <c r="M727" s="51"/>
      <c r="N727" s="52"/>
      <c r="O727" s="49"/>
      <c r="P727" s="53"/>
      <c r="Q727" s="49"/>
      <c r="R727" s="54"/>
      <c r="S727" s="49"/>
      <c r="T727" s="55"/>
      <c r="U727" s="49"/>
      <c r="V727" s="56"/>
      <c r="W727" s="49"/>
      <c r="X727" s="57"/>
      <c r="Y727" s="49"/>
      <c r="Z727" s="58"/>
      <c r="AA727" s="49"/>
      <c r="AB727" s="48"/>
      <c r="AC727" s="49"/>
      <c r="AD727" s="48"/>
      <c r="AE727" s="49"/>
      <c r="AF727" s="59"/>
      <c r="AG727" s="49"/>
      <c r="AH727" s="60"/>
      <c r="AI727" s="49"/>
      <c r="AJ727" s="48"/>
      <c r="AK727" s="48"/>
      <c r="AL727" s="49"/>
      <c r="AM727" s="48">
        <v>3.8499999046325679</v>
      </c>
      <c r="AN727" s="49">
        <v>470.7394883394241</v>
      </c>
      <c r="AO727" s="59"/>
      <c r="AP727" s="49"/>
      <c r="AQ727" s="48"/>
      <c r="AR727" s="49"/>
      <c r="AS727" s="51"/>
      <c r="AT727" s="49" t="str">
        <f>IF(AS727&gt;0,AS727*[1]Sheet1!$AT$1,"")</f>
        <v/>
      </c>
      <c r="AU727" s="51"/>
      <c r="AV727" s="49" t="str">
        <f>IF(AU727&gt;0,AU727*[1]Sheet1!$AV$1,"")</f>
        <v/>
      </c>
      <c r="AW727" s="48"/>
      <c r="AX727" s="49" t="str">
        <f>IF(AW727&gt;0,AW727*[1]Sheet1!$AX$1,"")</f>
        <v/>
      </c>
      <c r="AY727" s="48"/>
      <c r="AZ727" s="48"/>
      <c r="BA727" s="5">
        <f t="shared" si="99"/>
        <v>470.7394883394241</v>
      </c>
      <c r="BB727" s="11">
        <f t="shared" si="100"/>
        <v>1.0953214440390109E-2</v>
      </c>
      <c r="BC727" s="5">
        <f t="shared" si="101"/>
        <v>10.953214440390109</v>
      </c>
      <c r="BD727" s="62"/>
      <c r="BE727" s="49"/>
    </row>
    <row r="728" spans="1:57" s="61" customFormat="1" x14ac:dyDescent="0.3">
      <c r="A728" s="50" t="s">
        <v>347</v>
      </c>
      <c r="B728" s="50" t="s">
        <v>348</v>
      </c>
      <c r="C728" s="50" t="s">
        <v>349</v>
      </c>
      <c r="D728" s="50" t="s">
        <v>350</v>
      </c>
      <c r="E728" s="50" t="s">
        <v>74</v>
      </c>
      <c r="F728" s="50" t="s">
        <v>1022</v>
      </c>
      <c r="G728" s="50" t="s">
        <v>240</v>
      </c>
      <c r="H728" s="50" t="s">
        <v>65</v>
      </c>
      <c r="I728" s="48">
        <v>80</v>
      </c>
      <c r="J728" s="48">
        <v>0.09</v>
      </c>
      <c r="K728" s="2">
        <f t="shared" si="97"/>
        <v>9.0000003576278687E-2</v>
      </c>
      <c r="L728" s="2">
        <f t="shared" si="98"/>
        <v>0</v>
      </c>
      <c r="M728" s="51"/>
      <c r="N728" s="52"/>
      <c r="O728" s="49"/>
      <c r="P728" s="53"/>
      <c r="Q728" s="49"/>
      <c r="R728" s="54"/>
      <c r="S728" s="49"/>
      <c r="T728" s="55"/>
      <c r="U728" s="49"/>
      <c r="V728" s="56"/>
      <c r="W728" s="49"/>
      <c r="X728" s="57"/>
      <c r="Y728" s="49"/>
      <c r="Z728" s="58"/>
      <c r="AA728" s="49"/>
      <c r="AB728" s="48"/>
      <c r="AC728" s="49"/>
      <c r="AD728" s="48"/>
      <c r="AE728" s="49"/>
      <c r="AF728" s="59"/>
      <c r="AG728" s="49"/>
      <c r="AH728" s="60"/>
      <c r="AI728" s="49"/>
      <c r="AJ728" s="48"/>
      <c r="AK728" s="48"/>
      <c r="AL728" s="49"/>
      <c r="AM728" s="48">
        <v>9.0000003576278687E-2</v>
      </c>
      <c r="AN728" s="49">
        <v>11.00430043727159</v>
      </c>
      <c r="AO728" s="59"/>
      <c r="AP728" s="49"/>
      <c r="AQ728" s="48"/>
      <c r="AR728" s="49"/>
      <c r="AS728" s="51"/>
      <c r="AT728" s="49" t="str">
        <f>IF(AS728&gt;0,AS728*[1]Sheet1!$AT$1,"")</f>
        <v/>
      </c>
      <c r="AU728" s="51"/>
      <c r="AV728" s="49" t="str">
        <f>IF(AU728&gt;0,AU728*[1]Sheet1!$AV$1,"")</f>
        <v/>
      </c>
      <c r="AW728" s="48"/>
      <c r="AX728" s="49" t="str">
        <f>IF(AW728&gt;0,AW728*[1]Sheet1!$AX$1,"")</f>
        <v/>
      </c>
      <c r="AY728" s="48"/>
      <c r="AZ728" s="48"/>
      <c r="BA728" s="5">
        <f t="shared" si="99"/>
        <v>11.00430043727159</v>
      </c>
      <c r="BB728" s="11">
        <f t="shared" si="100"/>
        <v>2.5604918525340523E-4</v>
      </c>
      <c r="BC728" s="5">
        <f t="shared" si="101"/>
        <v>0.2560491852534052</v>
      </c>
      <c r="BD728" s="62"/>
      <c r="BE728" s="49"/>
    </row>
    <row r="729" spans="1:57" x14ac:dyDescent="0.3">
      <c r="A729" s="1" t="s">
        <v>351</v>
      </c>
      <c r="B729" s="1" t="s">
        <v>352</v>
      </c>
      <c r="C729" s="1" t="s">
        <v>353</v>
      </c>
      <c r="D729" s="1" t="s">
        <v>350</v>
      </c>
      <c r="E729" s="1" t="s">
        <v>66</v>
      </c>
      <c r="F729" s="1" t="s">
        <v>239</v>
      </c>
      <c r="G729" s="1" t="s">
        <v>240</v>
      </c>
      <c r="H729" s="1" t="s">
        <v>65</v>
      </c>
      <c r="I729" s="2">
        <v>80</v>
      </c>
      <c r="J729" s="2">
        <v>39.549999999999997</v>
      </c>
      <c r="K729" s="2">
        <f t="shared" si="97"/>
        <v>9.1800004196166984</v>
      </c>
      <c r="L729" s="2">
        <f t="shared" si="98"/>
        <v>0.78</v>
      </c>
      <c r="N729" s="4">
        <v>0.28999999999999998</v>
      </c>
      <c r="O729" s="5">
        <v>147.17500000000001</v>
      </c>
      <c r="P729" s="6">
        <v>0.08</v>
      </c>
      <c r="Q729" s="5">
        <v>23.94</v>
      </c>
      <c r="AM729" s="47">
        <v>8.8100004196166992</v>
      </c>
      <c r="AN729" s="45">
        <v>1077.1987513065339</v>
      </c>
      <c r="AT729" s="5" t="str">
        <f>IF(AS729&gt;0,AS729*$AT$1,"")</f>
        <v/>
      </c>
      <c r="AU729" s="3">
        <v>0.5</v>
      </c>
      <c r="AV729" s="5">
        <f>IF(AU729&gt;0,AU729*$AV$1,"")</f>
        <v>1140</v>
      </c>
      <c r="AX729" s="5" t="str">
        <f>IF(AW729&gt;0,AW729*$AX$1,"")</f>
        <v/>
      </c>
      <c r="AY729" s="2">
        <v>0.28000000000000003</v>
      </c>
      <c r="BA729" s="5">
        <f t="shared" si="99"/>
        <v>1248.313751306534</v>
      </c>
      <c r="BB729" s="11">
        <f t="shared" si="100"/>
        <v>2.9045891720665254E-2</v>
      </c>
      <c r="BC729" s="5">
        <f t="shared" si="101"/>
        <v>29.045891720665253</v>
      </c>
    </row>
    <row r="730" spans="1:57" s="61" customFormat="1" x14ac:dyDescent="0.3">
      <c r="A730" s="50" t="s">
        <v>351</v>
      </c>
      <c r="B730" s="50" t="s">
        <v>352</v>
      </c>
      <c r="C730" s="50" t="s">
        <v>353</v>
      </c>
      <c r="D730" s="50" t="s">
        <v>350</v>
      </c>
      <c r="E730" s="50" t="s">
        <v>91</v>
      </c>
      <c r="F730" s="50" t="s">
        <v>1028</v>
      </c>
      <c r="G730" s="50" t="s">
        <v>240</v>
      </c>
      <c r="H730" s="50" t="s">
        <v>65</v>
      </c>
      <c r="I730" s="48">
        <v>80</v>
      </c>
      <c r="J730" s="48">
        <v>0.86</v>
      </c>
      <c r="K730" s="2">
        <f t="shared" si="97"/>
        <v>0.86000001430511475</v>
      </c>
      <c r="L730" s="2">
        <f t="shared" si="98"/>
        <v>0</v>
      </c>
      <c r="M730" s="51"/>
      <c r="N730" s="52"/>
      <c r="O730" s="49"/>
      <c r="P730" s="53"/>
      <c r="Q730" s="49"/>
      <c r="R730" s="54"/>
      <c r="S730" s="49"/>
      <c r="T730" s="55"/>
      <c r="U730" s="49"/>
      <c r="V730" s="56"/>
      <c r="W730" s="49"/>
      <c r="X730" s="57"/>
      <c r="Y730" s="49"/>
      <c r="Z730" s="58"/>
      <c r="AA730" s="49"/>
      <c r="AB730" s="48"/>
      <c r="AC730" s="49"/>
      <c r="AD730" s="48"/>
      <c r="AE730" s="49"/>
      <c r="AF730" s="59"/>
      <c r="AG730" s="49"/>
      <c r="AH730" s="60"/>
      <c r="AI730" s="49"/>
      <c r="AJ730" s="48"/>
      <c r="AK730" s="48"/>
      <c r="AL730" s="49"/>
      <c r="AM730" s="48">
        <v>0.86000001430511475</v>
      </c>
      <c r="AN730" s="49">
        <v>105.1522017490864</v>
      </c>
      <c r="AO730" s="59"/>
      <c r="AP730" s="49"/>
      <c r="AQ730" s="48"/>
      <c r="AR730" s="49"/>
      <c r="AS730" s="51"/>
      <c r="AT730" s="49" t="str">
        <f>IF(AS730&gt;0,AS730*[1]Sheet1!$AT$1,"")</f>
        <v/>
      </c>
      <c r="AU730" s="51"/>
      <c r="AV730" s="49" t="str">
        <f>IF(AU730&gt;0,AU730*[1]Sheet1!$AV$1,"")</f>
        <v/>
      </c>
      <c r="AW730" s="48"/>
      <c r="AX730" s="49" t="str">
        <f>IF(AW730&gt;0,AW730*[1]Sheet1!$AX$1,"")</f>
        <v/>
      </c>
      <c r="AY730" s="48"/>
      <c r="AZ730" s="48"/>
      <c r="BA730" s="5">
        <f t="shared" si="99"/>
        <v>105.1522017490864</v>
      </c>
      <c r="BB730" s="11">
        <f t="shared" si="100"/>
        <v>2.4466921581187619E-3</v>
      </c>
      <c r="BC730" s="5">
        <f t="shared" si="101"/>
        <v>2.4466921581187622</v>
      </c>
      <c r="BD730" s="62"/>
      <c r="BE730" s="49"/>
    </row>
    <row r="731" spans="1:57" s="61" customFormat="1" x14ac:dyDescent="0.3">
      <c r="A731" s="50" t="s">
        <v>351</v>
      </c>
      <c r="B731" s="50" t="s">
        <v>352</v>
      </c>
      <c r="C731" s="50" t="s">
        <v>353</v>
      </c>
      <c r="D731" s="50" t="s">
        <v>350</v>
      </c>
      <c r="E731" s="50" t="s">
        <v>86</v>
      </c>
      <c r="F731" s="50" t="s">
        <v>1028</v>
      </c>
      <c r="G731" s="50" t="s">
        <v>240</v>
      </c>
      <c r="H731" s="50" t="s">
        <v>65</v>
      </c>
      <c r="I731" s="48">
        <v>80</v>
      </c>
      <c r="J731" s="48">
        <v>40.31</v>
      </c>
      <c r="K731" s="2">
        <f t="shared" si="97"/>
        <v>40</v>
      </c>
      <c r="L731" s="2">
        <f t="shared" si="98"/>
        <v>0</v>
      </c>
      <c r="M731" s="51"/>
      <c r="N731" s="52"/>
      <c r="O731" s="49"/>
      <c r="P731" s="53"/>
      <c r="Q731" s="49"/>
      <c r="R731" s="54"/>
      <c r="S731" s="49"/>
      <c r="T731" s="55"/>
      <c r="U731" s="49"/>
      <c r="V731" s="56"/>
      <c r="W731" s="49"/>
      <c r="X731" s="57"/>
      <c r="Y731" s="49"/>
      <c r="Z731" s="58"/>
      <c r="AA731" s="49"/>
      <c r="AB731" s="48"/>
      <c r="AC731" s="49"/>
      <c r="AD731" s="48"/>
      <c r="AE731" s="49"/>
      <c r="AF731" s="59"/>
      <c r="AG731" s="49"/>
      <c r="AH731" s="60"/>
      <c r="AI731" s="49"/>
      <c r="AJ731" s="48"/>
      <c r="AK731" s="48"/>
      <c r="AL731" s="49"/>
      <c r="AM731" s="48">
        <v>40</v>
      </c>
      <c r="AN731" s="49">
        <v>4890.8</v>
      </c>
      <c r="AO731" s="59"/>
      <c r="AP731" s="49"/>
      <c r="AQ731" s="48"/>
      <c r="AR731" s="49"/>
      <c r="AS731" s="51"/>
      <c r="AT731" s="49" t="str">
        <f>IF(AS731&gt;0,AS731*[1]Sheet1!$AT$1,"")</f>
        <v/>
      </c>
      <c r="AU731" s="51"/>
      <c r="AV731" s="49" t="str">
        <f>IF(AU731&gt;0,AU731*[1]Sheet1!$AV$1,"")</f>
        <v/>
      </c>
      <c r="AW731" s="48"/>
      <c r="AX731" s="49" t="str">
        <f>IF(AW731&gt;0,AW731*[1]Sheet1!$AX$1,"")</f>
        <v/>
      </c>
      <c r="AY731" s="48"/>
      <c r="AZ731" s="48"/>
      <c r="BA731" s="5">
        <f t="shared" si="99"/>
        <v>4890.8</v>
      </c>
      <c r="BB731" s="11">
        <f t="shared" si="100"/>
        <v>0.1137996333684112</v>
      </c>
      <c r="BC731" s="5">
        <f t="shared" si="101"/>
        <v>113.79963336841121</v>
      </c>
      <c r="BD731" s="62"/>
      <c r="BE731" s="49"/>
    </row>
    <row r="732" spans="1:57" s="61" customFormat="1" x14ac:dyDescent="0.3">
      <c r="A732" s="50" t="s">
        <v>351</v>
      </c>
      <c r="B732" s="50" t="s">
        <v>352</v>
      </c>
      <c r="C732" s="50" t="s">
        <v>353</v>
      </c>
      <c r="D732" s="50" t="s">
        <v>350</v>
      </c>
      <c r="E732" s="50" t="s">
        <v>74</v>
      </c>
      <c r="F732" s="50" t="s">
        <v>1022</v>
      </c>
      <c r="G732" s="50" t="s">
        <v>240</v>
      </c>
      <c r="H732" s="50" t="s">
        <v>65</v>
      </c>
      <c r="I732" s="48">
        <v>80</v>
      </c>
      <c r="J732" s="48">
        <v>4.13</v>
      </c>
      <c r="K732" s="2">
        <f t="shared" si="97"/>
        <v>4.130000114440918</v>
      </c>
      <c r="L732" s="2">
        <f t="shared" si="98"/>
        <v>0</v>
      </c>
      <c r="M732" s="51"/>
      <c r="N732" s="52"/>
      <c r="O732" s="49"/>
      <c r="P732" s="53"/>
      <c r="Q732" s="49"/>
      <c r="R732" s="54"/>
      <c r="S732" s="49"/>
      <c r="T732" s="55"/>
      <c r="U732" s="49"/>
      <c r="V732" s="56"/>
      <c r="W732" s="49"/>
      <c r="X732" s="57"/>
      <c r="Y732" s="49"/>
      <c r="Z732" s="58"/>
      <c r="AA732" s="49"/>
      <c r="AB732" s="48"/>
      <c r="AC732" s="49"/>
      <c r="AD732" s="48"/>
      <c r="AE732" s="49"/>
      <c r="AF732" s="59"/>
      <c r="AG732" s="49"/>
      <c r="AH732" s="60"/>
      <c r="AI732" s="49"/>
      <c r="AJ732" s="48"/>
      <c r="AK732" s="48"/>
      <c r="AL732" s="49"/>
      <c r="AM732" s="48">
        <v>4.130000114440918</v>
      </c>
      <c r="AN732" s="49">
        <v>504.97511399269098</v>
      </c>
      <c r="AO732" s="59"/>
      <c r="AP732" s="49"/>
      <c r="AQ732" s="48"/>
      <c r="AR732" s="49"/>
      <c r="AS732" s="51"/>
      <c r="AT732" s="49" t="str">
        <f>IF(AS732&gt;0,AS732*[1]Sheet1!$AT$1,"")</f>
        <v/>
      </c>
      <c r="AU732" s="51"/>
      <c r="AV732" s="49" t="str">
        <f>IF(AU732&gt;0,AU732*[1]Sheet1!$AV$1,"")</f>
        <v/>
      </c>
      <c r="AW732" s="48"/>
      <c r="AX732" s="49" t="str">
        <f>IF(AW732&gt;0,AW732*[1]Sheet1!$AX$1,"")</f>
        <v/>
      </c>
      <c r="AY732" s="48"/>
      <c r="AZ732" s="48"/>
      <c r="BA732" s="5">
        <f t="shared" si="99"/>
        <v>504.97511399269098</v>
      </c>
      <c r="BB732" s="11">
        <f t="shared" si="100"/>
        <v>1.1749812470871819E-2</v>
      </c>
      <c r="BC732" s="5">
        <f t="shared" si="101"/>
        <v>11.749812470871818</v>
      </c>
      <c r="BD732" s="62"/>
      <c r="BE732" s="49"/>
    </row>
    <row r="733" spans="1:57" s="61" customFormat="1" x14ac:dyDescent="0.3">
      <c r="A733" s="50" t="s">
        <v>351</v>
      </c>
      <c r="B733" s="50" t="s">
        <v>352</v>
      </c>
      <c r="C733" s="50" t="s">
        <v>353</v>
      </c>
      <c r="D733" s="50" t="s">
        <v>350</v>
      </c>
      <c r="E733" s="50" t="s">
        <v>75</v>
      </c>
      <c r="F733" s="50" t="s">
        <v>1022</v>
      </c>
      <c r="G733" s="50" t="s">
        <v>240</v>
      </c>
      <c r="H733" s="50" t="s">
        <v>65</v>
      </c>
      <c r="I733" s="48">
        <v>80</v>
      </c>
      <c r="J733" s="48">
        <v>0.09</v>
      </c>
      <c r="K733" s="2">
        <f t="shared" si="97"/>
        <v>9.0000003576278687E-2</v>
      </c>
      <c r="L733" s="2">
        <f t="shared" si="98"/>
        <v>0</v>
      </c>
      <c r="M733" s="51"/>
      <c r="N733" s="52"/>
      <c r="O733" s="49"/>
      <c r="P733" s="53"/>
      <c r="Q733" s="49"/>
      <c r="R733" s="54"/>
      <c r="S733" s="49"/>
      <c r="T733" s="55"/>
      <c r="U733" s="49"/>
      <c r="V733" s="56"/>
      <c r="W733" s="49"/>
      <c r="X733" s="57"/>
      <c r="Y733" s="49"/>
      <c r="Z733" s="58"/>
      <c r="AA733" s="49"/>
      <c r="AB733" s="48"/>
      <c r="AC733" s="49"/>
      <c r="AD733" s="48"/>
      <c r="AE733" s="49"/>
      <c r="AF733" s="59"/>
      <c r="AG733" s="49"/>
      <c r="AH733" s="60"/>
      <c r="AI733" s="49"/>
      <c r="AJ733" s="48"/>
      <c r="AK733" s="48"/>
      <c r="AL733" s="49"/>
      <c r="AM733" s="48">
        <v>9.0000003576278687E-2</v>
      </c>
      <c r="AN733" s="49">
        <v>11.00430043727159</v>
      </c>
      <c r="AO733" s="59"/>
      <c r="AP733" s="49"/>
      <c r="AQ733" s="48"/>
      <c r="AR733" s="49"/>
      <c r="AS733" s="51"/>
      <c r="AT733" s="49" t="str">
        <f>IF(AS733&gt;0,AS733*[1]Sheet1!$AT$1,"")</f>
        <v/>
      </c>
      <c r="AU733" s="51"/>
      <c r="AV733" s="49" t="str">
        <f>IF(AU733&gt;0,AU733*[1]Sheet1!$AV$1,"")</f>
        <v/>
      </c>
      <c r="AW733" s="48"/>
      <c r="AX733" s="49" t="str">
        <f>IF(AW733&gt;0,AW733*[1]Sheet1!$AX$1,"")</f>
        <v/>
      </c>
      <c r="AY733" s="48"/>
      <c r="AZ733" s="48"/>
      <c r="BA733" s="5">
        <f t="shared" si="99"/>
        <v>11.00430043727159</v>
      </c>
      <c r="BB733" s="11">
        <f t="shared" si="100"/>
        <v>2.5604918525340523E-4</v>
      </c>
      <c r="BC733" s="5">
        <f t="shared" si="101"/>
        <v>0.2560491852534052</v>
      </c>
      <c r="BD733" s="62"/>
      <c r="BE733" s="49"/>
    </row>
    <row r="734" spans="1:57" x14ac:dyDescent="0.3">
      <c r="A734" s="1" t="s">
        <v>354</v>
      </c>
      <c r="B734" s="1" t="s">
        <v>1001</v>
      </c>
      <c r="C734" s="1" t="s">
        <v>355</v>
      </c>
      <c r="D734" s="1" t="s">
        <v>356</v>
      </c>
      <c r="E734" s="1" t="s">
        <v>67</v>
      </c>
      <c r="F734" s="1" t="s">
        <v>239</v>
      </c>
      <c r="G734" s="1" t="s">
        <v>240</v>
      </c>
      <c r="H734" s="1" t="s">
        <v>65</v>
      </c>
      <c r="I734" s="2">
        <v>159</v>
      </c>
      <c r="J734" s="2">
        <v>40.04</v>
      </c>
      <c r="K734" s="2">
        <f t="shared" si="97"/>
        <v>2.650000114440918</v>
      </c>
      <c r="L734" s="2">
        <f t="shared" si="98"/>
        <v>1.2</v>
      </c>
      <c r="N734" s="4">
        <v>0.27</v>
      </c>
      <c r="O734" s="5">
        <v>137.02500000000001</v>
      </c>
      <c r="AM734" s="47">
        <v>2.380000114440918</v>
      </c>
      <c r="AN734" s="45">
        <v>291.00261399269101</v>
      </c>
      <c r="AT734" s="5" t="str">
        <f>IF(AS734&gt;0,AS734*$AT$1,"")</f>
        <v/>
      </c>
      <c r="AU734" s="3">
        <v>0.51</v>
      </c>
      <c r="AV734" s="5">
        <f>IF(AU734&gt;0,AU734*$AV$1,"")</f>
        <v>1162.8</v>
      </c>
      <c r="AX734" s="5" t="str">
        <f>IF(AW734&gt;0,AW734*$AX$1,"")</f>
        <v/>
      </c>
      <c r="AY734" s="2">
        <v>0.69</v>
      </c>
      <c r="BA734" s="5">
        <f t="shared" si="99"/>
        <v>428.02761399269104</v>
      </c>
      <c r="BB734" s="11">
        <f t="shared" si="100"/>
        <v>9.9593901905463481E-3</v>
      </c>
      <c r="BC734" s="5">
        <f t="shared" si="101"/>
        <v>9.9593901905463493</v>
      </c>
    </row>
    <row r="735" spans="1:57" x14ac:dyDescent="0.3">
      <c r="A735" s="1" t="s">
        <v>354</v>
      </c>
      <c r="B735" s="1" t="s">
        <v>1001</v>
      </c>
      <c r="C735" s="1" t="s">
        <v>355</v>
      </c>
      <c r="D735" s="1" t="s">
        <v>356</v>
      </c>
      <c r="E735" s="1" t="s">
        <v>68</v>
      </c>
      <c r="F735" s="1" t="s">
        <v>239</v>
      </c>
      <c r="G735" s="1" t="s">
        <v>240</v>
      </c>
      <c r="H735" s="1" t="s">
        <v>65</v>
      </c>
      <c r="I735" s="2">
        <v>159</v>
      </c>
      <c r="J735" s="2">
        <v>39.93</v>
      </c>
      <c r="K735" s="2">
        <f t="shared" si="97"/>
        <v>3.409999904632568</v>
      </c>
      <c r="L735" s="2">
        <f t="shared" si="98"/>
        <v>1.23</v>
      </c>
      <c r="N735" s="4">
        <v>0.56000000000000005</v>
      </c>
      <c r="O735" s="5">
        <v>284.2</v>
      </c>
      <c r="AM735" s="47">
        <v>2.8499999046325679</v>
      </c>
      <c r="AN735" s="45">
        <v>348.46948833942412</v>
      </c>
      <c r="AT735" s="5" t="str">
        <f>IF(AS735&gt;0,AS735*$AT$1,"")</f>
        <v/>
      </c>
      <c r="AU735" s="3">
        <v>0.5</v>
      </c>
      <c r="AV735" s="5">
        <f>IF(AU735&gt;0,AU735*$AV$1,"")</f>
        <v>1140</v>
      </c>
      <c r="AX735" s="5" t="str">
        <f>IF(AW735&gt;0,AW735*$AX$1,"")</f>
        <v/>
      </c>
      <c r="AY735" s="2">
        <v>0.73</v>
      </c>
      <c r="BA735" s="5">
        <f t="shared" si="99"/>
        <v>632.66948833942411</v>
      </c>
      <c r="BB735" s="11">
        <f t="shared" si="100"/>
        <v>1.4721018200786532E-2</v>
      </c>
      <c r="BC735" s="5">
        <f t="shared" si="101"/>
        <v>14.721018200786531</v>
      </c>
    </row>
    <row r="736" spans="1:57" s="61" customFormat="1" x14ac:dyDescent="0.3">
      <c r="A736" s="50" t="s">
        <v>354</v>
      </c>
      <c r="B736" s="50" t="s">
        <v>1001</v>
      </c>
      <c r="C736" s="50" t="s">
        <v>355</v>
      </c>
      <c r="D736" s="50" t="s">
        <v>356</v>
      </c>
      <c r="E736" s="50" t="s">
        <v>94</v>
      </c>
      <c r="F736" s="50" t="s">
        <v>1028</v>
      </c>
      <c r="G736" s="50" t="s">
        <v>240</v>
      </c>
      <c r="H736" s="50" t="s">
        <v>65</v>
      </c>
      <c r="I736" s="48">
        <v>159</v>
      </c>
      <c r="J736" s="48">
        <v>40.97</v>
      </c>
      <c r="K736" s="2">
        <f t="shared" si="97"/>
        <v>34.689998626708977</v>
      </c>
      <c r="L736" s="2">
        <f t="shared" si="98"/>
        <v>0</v>
      </c>
      <c r="M736" s="51"/>
      <c r="N736" s="52"/>
      <c r="O736" s="49"/>
      <c r="P736" s="53"/>
      <c r="Q736" s="49"/>
      <c r="R736" s="54"/>
      <c r="S736" s="49"/>
      <c r="T736" s="55"/>
      <c r="U736" s="49"/>
      <c r="V736" s="56"/>
      <c r="W736" s="49"/>
      <c r="X736" s="57"/>
      <c r="Y736" s="49"/>
      <c r="Z736" s="58"/>
      <c r="AA736" s="49"/>
      <c r="AB736" s="48"/>
      <c r="AC736" s="49"/>
      <c r="AD736" s="48"/>
      <c r="AE736" s="49"/>
      <c r="AF736" s="59"/>
      <c r="AG736" s="49"/>
      <c r="AH736" s="60"/>
      <c r="AI736" s="49"/>
      <c r="AJ736" s="48"/>
      <c r="AK736" s="48"/>
      <c r="AL736" s="49"/>
      <c r="AM736" s="48">
        <v>34.689998626708977</v>
      </c>
      <c r="AN736" s="49">
        <v>4241.5461320877084</v>
      </c>
      <c r="AO736" s="59"/>
      <c r="AP736" s="49"/>
      <c r="AQ736" s="48"/>
      <c r="AR736" s="49"/>
      <c r="AS736" s="51"/>
      <c r="AT736" s="49" t="str">
        <f>IF(AS736&gt;0,AS736*[1]Sheet1!$AT$1,"")</f>
        <v/>
      </c>
      <c r="AU736" s="51"/>
      <c r="AV736" s="49" t="str">
        <f>IF(AU736&gt;0,AU736*[1]Sheet1!$AV$1,"")</f>
        <v/>
      </c>
      <c r="AW736" s="48"/>
      <c r="AX736" s="49" t="str">
        <f>IF(AW736&gt;0,AW736*[1]Sheet1!$AX$1,"")</f>
        <v/>
      </c>
      <c r="AY736" s="48"/>
      <c r="AZ736" s="48"/>
      <c r="BA736" s="5">
        <f t="shared" si="99"/>
        <v>4241.5461320877084</v>
      </c>
      <c r="BB736" s="11">
        <f t="shared" si="100"/>
        <v>9.8692728131754295E-2</v>
      </c>
      <c r="BC736" s="5">
        <f t="shared" si="101"/>
        <v>98.692728131754293</v>
      </c>
      <c r="BD736" s="62"/>
      <c r="BE736" s="49"/>
    </row>
    <row r="737" spans="1:57" s="61" customFormat="1" x14ac:dyDescent="0.3">
      <c r="A737" s="50" t="s">
        <v>354</v>
      </c>
      <c r="B737" s="50" t="s">
        <v>1001</v>
      </c>
      <c r="C737" s="50" t="s">
        <v>355</v>
      </c>
      <c r="D737" s="50" t="s">
        <v>356</v>
      </c>
      <c r="E737" s="50" t="s">
        <v>91</v>
      </c>
      <c r="F737" s="50" t="s">
        <v>1028</v>
      </c>
      <c r="G737" s="50" t="s">
        <v>240</v>
      </c>
      <c r="H737" s="50" t="s">
        <v>65</v>
      </c>
      <c r="I737" s="48">
        <v>159</v>
      </c>
      <c r="J737" s="48">
        <v>40.28</v>
      </c>
      <c r="K737" s="2">
        <f t="shared" si="97"/>
        <v>38.180000305175781</v>
      </c>
      <c r="L737" s="2">
        <f t="shared" si="98"/>
        <v>0</v>
      </c>
      <c r="M737" s="51"/>
      <c r="N737" s="52"/>
      <c r="O737" s="49"/>
      <c r="P737" s="53"/>
      <c r="Q737" s="49"/>
      <c r="R737" s="54"/>
      <c r="S737" s="49"/>
      <c r="T737" s="55"/>
      <c r="U737" s="49"/>
      <c r="V737" s="56"/>
      <c r="W737" s="49"/>
      <c r="X737" s="57"/>
      <c r="Y737" s="49"/>
      <c r="Z737" s="58"/>
      <c r="AA737" s="49"/>
      <c r="AB737" s="48"/>
      <c r="AC737" s="49"/>
      <c r="AD737" s="48"/>
      <c r="AE737" s="49"/>
      <c r="AF737" s="59"/>
      <c r="AG737" s="49"/>
      <c r="AH737" s="60"/>
      <c r="AI737" s="49"/>
      <c r="AJ737" s="48"/>
      <c r="AK737" s="48"/>
      <c r="AL737" s="49"/>
      <c r="AM737" s="48">
        <v>38.180000305175781</v>
      </c>
      <c r="AN737" s="49">
        <v>4668.2686373138422</v>
      </c>
      <c r="AO737" s="59"/>
      <c r="AP737" s="49"/>
      <c r="AQ737" s="48"/>
      <c r="AR737" s="49"/>
      <c r="AS737" s="51"/>
      <c r="AT737" s="49" t="str">
        <f>IF(AS737&gt;0,AS737*[1]Sheet1!$AT$1,"")</f>
        <v/>
      </c>
      <c r="AU737" s="51"/>
      <c r="AV737" s="49" t="str">
        <f>IF(AU737&gt;0,AU737*[1]Sheet1!$AV$1,"")</f>
        <v/>
      </c>
      <c r="AW737" s="48"/>
      <c r="AX737" s="49" t="str">
        <f>IF(AW737&gt;0,AW737*[1]Sheet1!$AX$1,"")</f>
        <v/>
      </c>
      <c r="AY737" s="48"/>
      <c r="AZ737" s="48"/>
      <c r="BA737" s="5">
        <f t="shared" si="99"/>
        <v>4668.2686373138422</v>
      </c>
      <c r="BB737" s="11">
        <f t="shared" si="100"/>
        <v>0.10862175091837079</v>
      </c>
      <c r="BC737" s="5">
        <f t="shared" si="101"/>
        <v>108.62175091837078</v>
      </c>
      <c r="BD737" s="62"/>
      <c r="BE737" s="49"/>
    </row>
    <row r="738" spans="1:57" s="61" customFormat="1" x14ac:dyDescent="0.3">
      <c r="A738" s="50" t="s">
        <v>354</v>
      </c>
      <c r="B738" s="50" t="s">
        <v>1001</v>
      </c>
      <c r="C738" s="50" t="s">
        <v>355</v>
      </c>
      <c r="D738" s="50" t="s">
        <v>356</v>
      </c>
      <c r="E738" s="50" t="s">
        <v>75</v>
      </c>
      <c r="F738" s="50" t="s">
        <v>1022</v>
      </c>
      <c r="G738" s="50" t="s">
        <v>240</v>
      </c>
      <c r="H738" s="50" t="s">
        <v>65</v>
      </c>
      <c r="I738" s="48">
        <v>159</v>
      </c>
      <c r="J738" s="48">
        <v>4.1100000000000003</v>
      </c>
      <c r="K738" s="2">
        <f t="shared" si="97"/>
        <v>4.1100001335144043</v>
      </c>
      <c r="L738" s="2">
        <f t="shared" si="98"/>
        <v>0</v>
      </c>
      <c r="M738" s="51"/>
      <c r="N738" s="52"/>
      <c r="O738" s="49"/>
      <c r="P738" s="53"/>
      <c r="Q738" s="49"/>
      <c r="R738" s="54"/>
      <c r="S738" s="49"/>
      <c r="T738" s="55"/>
      <c r="U738" s="49"/>
      <c r="V738" s="56"/>
      <c r="W738" s="49"/>
      <c r="X738" s="57"/>
      <c r="Y738" s="49"/>
      <c r="Z738" s="58"/>
      <c r="AA738" s="49"/>
      <c r="AB738" s="48"/>
      <c r="AC738" s="49"/>
      <c r="AD738" s="48"/>
      <c r="AE738" s="49"/>
      <c r="AF738" s="59"/>
      <c r="AG738" s="49"/>
      <c r="AH738" s="60"/>
      <c r="AI738" s="49"/>
      <c r="AJ738" s="48"/>
      <c r="AK738" s="48"/>
      <c r="AL738" s="49"/>
      <c r="AM738" s="48">
        <v>4.1100001335144043</v>
      </c>
      <c r="AN738" s="49">
        <v>502.5297163248062</v>
      </c>
      <c r="AO738" s="59"/>
      <c r="AP738" s="49"/>
      <c r="AQ738" s="48"/>
      <c r="AR738" s="49"/>
      <c r="AS738" s="51"/>
      <c r="AT738" s="49" t="str">
        <f>IF(AS738&gt;0,AS738*[1]Sheet1!$AT$1,"")</f>
        <v/>
      </c>
      <c r="AU738" s="51"/>
      <c r="AV738" s="49" t="str">
        <f>IF(AU738&gt;0,AU738*[1]Sheet1!$AV$1,"")</f>
        <v/>
      </c>
      <c r="AW738" s="48"/>
      <c r="AX738" s="49" t="str">
        <f>IF(AW738&gt;0,AW738*[1]Sheet1!$AX$1,"")</f>
        <v/>
      </c>
      <c r="AY738" s="48"/>
      <c r="AZ738" s="48"/>
      <c r="BA738" s="5">
        <f t="shared" si="99"/>
        <v>502.5297163248062</v>
      </c>
      <c r="BB738" s="11">
        <f t="shared" si="100"/>
        <v>1.1692912708451507E-2</v>
      </c>
      <c r="BC738" s="5">
        <f t="shared" si="101"/>
        <v>11.692912708451507</v>
      </c>
      <c r="BD738" s="62"/>
      <c r="BE738" s="49"/>
    </row>
    <row r="739" spans="1:57" s="61" customFormat="1" x14ac:dyDescent="0.3">
      <c r="A739" s="50" t="s">
        <v>354</v>
      </c>
      <c r="B739" s="50" t="s">
        <v>1001</v>
      </c>
      <c r="C739" s="50" t="s">
        <v>355</v>
      </c>
      <c r="D739" s="50" t="s">
        <v>356</v>
      </c>
      <c r="E739" s="50" t="s">
        <v>76</v>
      </c>
      <c r="F739" s="50" t="s">
        <v>1022</v>
      </c>
      <c r="G739" s="50" t="s">
        <v>240</v>
      </c>
      <c r="H739" s="50" t="s">
        <v>65</v>
      </c>
      <c r="I739" s="48">
        <v>159</v>
      </c>
      <c r="J739" s="48">
        <v>4.17</v>
      </c>
      <c r="K739" s="2">
        <f t="shared" si="97"/>
        <v>4.1700000762939453</v>
      </c>
      <c r="L739" s="2">
        <f t="shared" si="98"/>
        <v>0</v>
      </c>
      <c r="M739" s="51"/>
      <c r="N739" s="52"/>
      <c r="O739" s="49"/>
      <c r="P739" s="53"/>
      <c r="Q739" s="49"/>
      <c r="R739" s="54"/>
      <c r="S739" s="49"/>
      <c r="T739" s="55"/>
      <c r="U739" s="49"/>
      <c r="V739" s="56"/>
      <c r="W739" s="49"/>
      <c r="X739" s="57"/>
      <c r="Y739" s="49"/>
      <c r="Z739" s="58"/>
      <c r="AA739" s="49"/>
      <c r="AB739" s="48"/>
      <c r="AC739" s="49"/>
      <c r="AD739" s="48"/>
      <c r="AE739" s="49"/>
      <c r="AF739" s="59"/>
      <c r="AG739" s="49"/>
      <c r="AH739" s="60"/>
      <c r="AI739" s="49"/>
      <c r="AJ739" s="48"/>
      <c r="AK739" s="48"/>
      <c r="AL739" s="49"/>
      <c r="AM739" s="48">
        <v>4.1700000762939453</v>
      </c>
      <c r="AN739" s="49">
        <v>509.8659093284607</v>
      </c>
      <c r="AO739" s="59"/>
      <c r="AP739" s="49"/>
      <c r="AQ739" s="48"/>
      <c r="AR739" s="49"/>
      <c r="AS739" s="51"/>
      <c r="AT739" s="49" t="str">
        <f>IF(AS739&gt;0,AS739*[1]Sheet1!$AT$1,"")</f>
        <v/>
      </c>
      <c r="AU739" s="51"/>
      <c r="AV739" s="49" t="str">
        <f>IF(AU739&gt;0,AU739*[1]Sheet1!$AV$1,"")</f>
        <v/>
      </c>
      <c r="AW739" s="48"/>
      <c r="AX739" s="49" t="str">
        <f>IF(AW739&gt;0,AW739*[1]Sheet1!$AX$1,"")</f>
        <v/>
      </c>
      <c r="AY739" s="48"/>
      <c r="AZ739" s="48"/>
      <c r="BA739" s="5">
        <f t="shared" si="99"/>
        <v>509.8659093284607</v>
      </c>
      <c r="BB739" s="11">
        <f t="shared" si="100"/>
        <v>1.1863611995712444E-2</v>
      </c>
      <c r="BC739" s="5">
        <f t="shared" si="101"/>
        <v>11.863611995712445</v>
      </c>
      <c r="BD739" s="62"/>
      <c r="BE739" s="49"/>
    </row>
    <row r="740" spans="1:57" s="61" customFormat="1" x14ac:dyDescent="0.3">
      <c r="A740" s="50" t="s">
        <v>354</v>
      </c>
      <c r="B740" s="50" t="s">
        <v>1001</v>
      </c>
      <c r="C740" s="50" t="s">
        <v>355</v>
      </c>
      <c r="D740" s="50" t="s">
        <v>356</v>
      </c>
      <c r="E740" s="50" t="s">
        <v>73</v>
      </c>
      <c r="F740" s="50" t="s">
        <v>454</v>
      </c>
      <c r="G740" s="50" t="s">
        <v>240</v>
      </c>
      <c r="H740" s="50" t="s">
        <v>65</v>
      </c>
      <c r="I740" s="48">
        <v>159</v>
      </c>
      <c r="J740" s="48">
        <v>0.09</v>
      </c>
      <c r="K740" s="2">
        <f t="shared" si="97"/>
        <v>9.0000003576278687E-2</v>
      </c>
      <c r="L740" s="2">
        <f t="shared" si="98"/>
        <v>0</v>
      </c>
      <c r="M740" s="51"/>
      <c r="N740" s="52"/>
      <c r="O740" s="49"/>
      <c r="P740" s="53"/>
      <c r="Q740" s="49"/>
      <c r="R740" s="54"/>
      <c r="S740" s="49"/>
      <c r="T740" s="55"/>
      <c r="U740" s="49"/>
      <c r="V740" s="56"/>
      <c r="W740" s="49"/>
      <c r="X740" s="57"/>
      <c r="Y740" s="49"/>
      <c r="Z740" s="58"/>
      <c r="AA740" s="49"/>
      <c r="AB740" s="48"/>
      <c r="AC740" s="49"/>
      <c r="AD740" s="48"/>
      <c r="AE740" s="49"/>
      <c r="AF740" s="59"/>
      <c r="AG740" s="49"/>
      <c r="AH740" s="60"/>
      <c r="AI740" s="49"/>
      <c r="AJ740" s="48"/>
      <c r="AK740" s="48"/>
      <c r="AL740" s="49"/>
      <c r="AM740" s="48">
        <v>9.0000003576278687E-2</v>
      </c>
      <c r="AN740" s="49">
        <v>11.00430043727159</v>
      </c>
      <c r="AO740" s="59"/>
      <c r="AP740" s="49"/>
      <c r="AQ740" s="48"/>
      <c r="AR740" s="49"/>
      <c r="AS740" s="51"/>
      <c r="AT740" s="49" t="str">
        <f>IF(AS740&gt;0,AS740*[1]Sheet1!$AT$1,"")</f>
        <v/>
      </c>
      <c r="AU740" s="51"/>
      <c r="AV740" s="49" t="str">
        <f>IF(AU740&gt;0,AU740*[1]Sheet1!$AV$1,"")</f>
        <v/>
      </c>
      <c r="AW740" s="48"/>
      <c r="AX740" s="49" t="str">
        <f>IF(AW740&gt;0,AW740*[1]Sheet1!$AX$1,"")</f>
        <v/>
      </c>
      <c r="AY740" s="48"/>
      <c r="AZ740" s="48"/>
      <c r="BA740" s="5">
        <f t="shared" si="99"/>
        <v>11.00430043727159</v>
      </c>
      <c r="BB740" s="11">
        <f t="shared" si="100"/>
        <v>2.5604918525340523E-4</v>
      </c>
      <c r="BC740" s="5">
        <f t="shared" si="101"/>
        <v>0.2560491852534052</v>
      </c>
      <c r="BD740" s="62"/>
      <c r="BE740" s="49"/>
    </row>
    <row r="741" spans="1:57" s="61" customFormat="1" x14ac:dyDescent="0.3">
      <c r="A741" s="50" t="s">
        <v>354</v>
      </c>
      <c r="B741" s="50" t="s">
        <v>1001</v>
      </c>
      <c r="C741" s="50" t="s">
        <v>355</v>
      </c>
      <c r="D741" s="50" t="s">
        <v>356</v>
      </c>
      <c r="E741" s="50" t="s">
        <v>81</v>
      </c>
      <c r="F741" s="50" t="s">
        <v>328</v>
      </c>
      <c r="G741" s="50" t="s">
        <v>240</v>
      </c>
      <c r="H741" s="50" t="s">
        <v>65</v>
      </c>
      <c r="I741" s="48">
        <v>159</v>
      </c>
      <c r="J741" s="48">
        <v>0.87</v>
      </c>
      <c r="K741" s="2">
        <f t="shared" si="97"/>
        <v>0.51999998092651367</v>
      </c>
      <c r="L741" s="2">
        <f t="shared" si="98"/>
        <v>0</v>
      </c>
      <c r="M741" s="51"/>
      <c r="N741" s="52"/>
      <c r="O741" s="49"/>
      <c r="P741" s="53"/>
      <c r="Q741" s="49"/>
      <c r="R741" s="54"/>
      <c r="S741" s="49"/>
      <c r="T741" s="55"/>
      <c r="U741" s="49"/>
      <c r="V741" s="56"/>
      <c r="W741" s="49"/>
      <c r="X741" s="57"/>
      <c r="Y741" s="49"/>
      <c r="Z741" s="58"/>
      <c r="AA741" s="49"/>
      <c r="AB741" s="48"/>
      <c r="AC741" s="49"/>
      <c r="AD741" s="48"/>
      <c r="AE741" s="49"/>
      <c r="AF741" s="59"/>
      <c r="AG741" s="49"/>
      <c r="AH741" s="60"/>
      <c r="AI741" s="49"/>
      <c r="AJ741" s="48"/>
      <c r="AK741" s="48"/>
      <c r="AL741" s="49"/>
      <c r="AM741" s="48">
        <v>0.51999998092651367</v>
      </c>
      <c r="AN741" s="49">
        <v>63.580397667884817</v>
      </c>
      <c r="AO741" s="59"/>
      <c r="AP741" s="49"/>
      <c r="AQ741" s="48"/>
      <c r="AR741" s="49"/>
      <c r="AS741" s="51"/>
      <c r="AT741" s="49" t="str">
        <f>IF(AS741&gt;0,AS741*[1]Sheet1!$AT$1,"")</f>
        <v/>
      </c>
      <c r="AU741" s="51"/>
      <c r="AV741" s="49" t="str">
        <f>IF(AU741&gt;0,AU741*[1]Sheet1!$AV$1,"")</f>
        <v/>
      </c>
      <c r="AW741" s="48"/>
      <c r="AX741" s="49" t="str">
        <f>IF(AW741&gt;0,AW741*[1]Sheet1!$AX$1,"")</f>
        <v/>
      </c>
      <c r="AY741" s="48"/>
      <c r="AZ741" s="48"/>
      <c r="BA741" s="5">
        <f t="shared" si="99"/>
        <v>63.580397667884817</v>
      </c>
      <c r="BB741" s="11">
        <f t="shared" si="100"/>
        <v>1.4793951795254519E-3</v>
      </c>
      <c r="BC741" s="5">
        <f t="shared" si="101"/>
        <v>1.4793951795254521</v>
      </c>
      <c r="BD741" s="62"/>
      <c r="BE741" s="49"/>
    </row>
    <row r="742" spans="1:57" s="61" customFormat="1" x14ac:dyDescent="0.3">
      <c r="A742" s="50" t="s">
        <v>1027</v>
      </c>
      <c r="B742" s="50" t="s">
        <v>1026</v>
      </c>
      <c r="C742" s="50" t="s">
        <v>1025</v>
      </c>
      <c r="D742" s="50" t="s">
        <v>113</v>
      </c>
      <c r="E742" s="50" t="s">
        <v>86</v>
      </c>
      <c r="F742" s="50" t="s">
        <v>1022</v>
      </c>
      <c r="G742" s="50" t="s">
        <v>240</v>
      </c>
      <c r="H742" s="50" t="s">
        <v>65</v>
      </c>
      <c r="I742" s="48">
        <v>155</v>
      </c>
      <c r="J742" s="48">
        <v>41.68</v>
      </c>
      <c r="K742" s="2">
        <f t="shared" si="97"/>
        <v>11.739999771118161</v>
      </c>
      <c r="L742" s="2">
        <f t="shared" si="98"/>
        <v>0</v>
      </c>
      <c r="M742" s="51"/>
      <c r="N742" s="52"/>
      <c r="O742" s="49"/>
      <c r="P742" s="53"/>
      <c r="Q742" s="49"/>
      <c r="R742" s="54"/>
      <c r="S742" s="49"/>
      <c r="T742" s="55"/>
      <c r="U742" s="49"/>
      <c r="V742" s="56"/>
      <c r="W742" s="49"/>
      <c r="X742" s="57"/>
      <c r="Y742" s="49"/>
      <c r="Z742" s="58"/>
      <c r="AA742" s="49"/>
      <c r="AB742" s="48"/>
      <c r="AC742" s="49"/>
      <c r="AD742" s="48"/>
      <c r="AE742" s="49"/>
      <c r="AF742" s="59"/>
      <c r="AG742" s="49"/>
      <c r="AH742" s="60"/>
      <c r="AI742" s="49"/>
      <c r="AJ742" s="48"/>
      <c r="AK742" s="48"/>
      <c r="AL742" s="49"/>
      <c r="AM742" s="48">
        <v>11.739999771118161</v>
      </c>
      <c r="AN742" s="49">
        <v>1435.449772014618</v>
      </c>
      <c r="AO742" s="59"/>
      <c r="AP742" s="49"/>
      <c r="AQ742" s="48"/>
      <c r="AR742" s="49"/>
      <c r="AS742" s="51"/>
      <c r="AT742" s="49" t="str">
        <f>IF(AS742&gt;0,AS742*[1]Sheet1!$AT$1,"")</f>
        <v/>
      </c>
      <c r="AU742" s="51"/>
      <c r="AV742" s="49" t="str">
        <f>IF(AU742&gt;0,AU742*[1]Sheet1!$AV$1,"")</f>
        <v/>
      </c>
      <c r="AW742" s="48"/>
      <c r="AX742" s="49" t="str">
        <f>IF(AW742&gt;0,AW742*[1]Sheet1!$AX$1,"")</f>
        <v/>
      </c>
      <c r="AY742" s="48"/>
      <c r="AZ742" s="48"/>
      <c r="BA742" s="5">
        <f t="shared" si="99"/>
        <v>1435.449772014618</v>
      </c>
      <c r="BB742" s="11">
        <f t="shared" si="100"/>
        <v>3.340019174246197E-2</v>
      </c>
      <c r="BC742" s="5">
        <f t="shared" si="101"/>
        <v>33.400191742461971</v>
      </c>
      <c r="BD742" s="62"/>
      <c r="BE742" s="49"/>
    </row>
    <row r="743" spans="1:57" s="61" customFormat="1" x14ac:dyDescent="0.3">
      <c r="A743" s="50" t="s">
        <v>1027</v>
      </c>
      <c r="B743" s="50" t="s">
        <v>1026</v>
      </c>
      <c r="C743" s="50" t="s">
        <v>1025</v>
      </c>
      <c r="D743" s="50" t="s">
        <v>113</v>
      </c>
      <c r="E743" s="50" t="s">
        <v>81</v>
      </c>
      <c r="F743" s="50" t="s">
        <v>1022</v>
      </c>
      <c r="G743" s="50" t="s">
        <v>240</v>
      </c>
      <c r="H743" s="50" t="s">
        <v>65</v>
      </c>
      <c r="I743" s="48">
        <v>155</v>
      </c>
      <c r="J743" s="48">
        <v>36.74</v>
      </c>
      <c r="K743" s="2">
        <f t="shared" si="97"/>
        <v>4.0399999618530273</v>
      </c>
      <c r="L743" s="2">
        <f t="shared" si="98"/>
        <v>0</v>
      </c>
      <c r="M743" s="51"/>
      <c r="N743" s="52"/>
      <c r="O743" s="49"/>
      <c r="P743" s="53"/>
      <c r="Q743" s="49"/>
      <c r="R743" s="54"/>
      <c r="S743" s="49"/>
      <c r="T743" s="55"/>
      <c r="U743" s="49"/>
      <c r="V743" s="56"/>
      <c r="W743" s="49"/>
      <c r="X743" s="57"/>
      <c r="Y743" s="49"/>
      <c r="Z743" s="58"/>
      <c r="AA743" s="49"/>
      <c r="AB743" s="48"/>
      <c r="AC743" s="49"/>
      <c r="AD743" s="48"/>
      <c r="AE743" s="49"/>
      <c r="AF743" s="59"/>
      <c r="AG743" s="49"/>
      <c r="AH743" s="60"/>
      <c r="AI743" s="49"/>
      <c r="AJ743" s="48"/>
      <c r="AK743" s="48"/>
      <c r="AL743" s="49"/>
      <c r="AM743" s="48">
        <v>4.0399999618530273</v>
      </c>
      <c r="AN743" s="49">
        <v>493.97079533576971</v>
      </c>
      <c r="AO743" s="59"/>
      <c r="AP743" s="49"/>
      <c r="AQ743" s="48"/>
      <c r="AR743" s="49"/>
      <c r="AS743" s="51"/>
      <c r="AT743" s="49" t="str">
        <f>IF(AS743&gt;0,AS743*[1]Sheet1!$AT$1,"")</f>
        <v/>
      </c>
      <c r="AU743" s="51"/>
      <c r="AV743" s="49" t="str">
        <f>IF(AU743&gt;0,AU743*[1]Sheet1!$AV$1,"")</f>
        <v/>
      </c>
      <c r="AW743" s="48"/>
      <c r="AX743" s="49" t="str">
        <f>IF(AW743&gt;0,AW743*[1]Sheet1!$AX$1,"")</f>
        <v/>
      </c>
      <c r="AY743" s="48"/>
      <c r="AZ743" s="48"/>
      <c r="BA743" s="5">
        <f t="shared" si="99"/>
        <v>493.97079533576971</v>
      </c>
      <c r="BB743" s="11">
        <f t="shared" si="100"/>
        <v>1.1493762861681746E-2</v>
      </c>
      <c r="BC743" s="5">
        <f t="shared" si="101"/>
        <v>11.493762861681747</v>
      </c>
      <c r="BD743" s="62"/>
      <c r="BE743" s="49"/>
    </row>
    <row r="744" spans="1:57" s="61" customFormat="1" x14ac:dyDescent="0.3">
      <c r="A744" s="50" t="s">
        <v>1027</v>
      </c>
      <c r="B744" s="50" t="s">
        <v>1026</v>
      </c>
      <c r="C744" s="50" t="s">
        <v>1025</v>
      </c>
      <c r="D744" s="50" t="s">
        <v>113</v>
      </c>
      <c r="E744" s="50" t="s">
        <v>66</v>
      </c>
      <c r="F744" s="50" t="s">
        <v>1022</v>
      </c>
      <c r="G744" s="50" t="s">
        <v>240</v>
      </c>
      <c r="H744" s="50" t="s">
        <v>65</v>
      </c>
      <c r="I744" s="48">
        <v>155</v>
      </c>
      <c r="J744" s="48">
        <v>37.75</v>
      </c>
      <c r="K744" s="2">
        <f t="shared" si="97"/>
        <v>5.000000074505806E-2</v>
      </c>
      <c r="L744" s="2">
        <f t="shared" si="98"/>
        <v>0</v>
      </c>
      <c r="M744" s="51"/>
      <c r="N744" s="52"/>
      <c r="O744" s="49"/>
      <c r="P744" s="53"/>
      <c r="Q744" s="49"/>
      <c r="R744" s="54"/>
      <c r="S744" s="49"/>
      <c r="T744" s="55"/>
      <c r="U744" s="49"/>
      <c r="V744" s="56"/>
      <c r="W744" s="49"/>
      <c r="X744" s="57"/>
      <c r="Y744" s="49"/>
      <c r="Z744" s="58"/>
      <c r="AA744" s="49"/>
      <c r="AB744" s="48"/>
      <c r="AC744" s="49"/>
      <c r="AD744" s="48"/>
      <c r="AE744" s="49"/>
      <c r="AF744" s="59"/>
      <c r="AG744" s="49"/>
      <c r="AH744" s="60"/>
      <c r="AI744" s="49"/>
      <c r="AJ744" s="48"/>
      <c r="AK744" s="48"/>
      <c r="AL744" s="49"/>
      <c r="AM744" s="48">
        <v>5.000000074505806E-2</v>
      </c>
      <c r="AN744" s="49">
        <v>6.1135000910982491</v>
      </c>
      <c r="AO744" s="59"/>
      <c r="AP744" s="49"/>
      <c r="AQ744" s="48"/>
      <c r="AR744" s="49"/>
      <c r="AS744" s="51"/>
      <c r="AT744" s="49" t="str">
        <f>IF(AS744&gt;0,AS744*[1]Sheet1!$AT$1,"")</f>
        <v/>
      </c>
      <c r="AU744" s="51"/>
      <c r="AV744" s="49" t="str">
        <f>IF(AU744&gt;0,AU744*[1]Sheet1!$AV$1,"")</f>
        <v/>
      </c>
      <c r="AW744" s="48"/>
      <c r="AX744" s="49" t="str">
        <f>IF(AW744&gt;0,AW744*[1]Sheet1!$AX$1,"")</f>
        <v/>
      </c>
      <c r="AY744" s="48"/>
      <c r="AZ744" s="48"/>
      <c r="BA744" s="5">
        <f t="shared" si="99"/>
        <v>6.1135000910982491</v>
      </c>
      <c r="BB744" s="11">
        <f t="shared" si="100"/>
        <v>1.4224954383019737E-4</v>
      </c>
      <c r="BC744" s="5">
        <f t="shared" si="101"/>
        <v>0.14224954383019736</v>
      </c>
      <c r="BD744" s="62"/>
      <c r="BE744" s="49"/>
    </row>
    <row r="745" spans="1:57" s="61" customFormat="1" x14ac:dyDescent="0.3">
      <c r="A745" s="50" t="s">
        <v>1024</v>
      </c>
      <c r="B745" s="50" t="s">
        <v>1023</v>
      </c>
      <c r="C745" s="50" t="s">
        <v>1020</v>
      </c>
      <c r="D745" s="50" t="s">
        <v>113</v>
      </c>
      <c r="E745" s="50" t="s">
        <v>94</v>
      </c>
      <c r="F745" s="50" t="s">
        <v>1022</v>
      </c>
      <c r="G745" s="50" t="s">
        <v>240</v>
      </c>
      <c r="H745" s="50" t="s">
        <v>65</v>
      </c>
      <c r="I745" s="48">
        <v>160</v>
      </c>
      <c r="J745" s="48">
        <v>40.78</v>
      </c>
      <c r="K745" s="2">
        <f t="shared" si="97"/>
        <v>5.3000001907348633</v>
      </c>
      <c r="L745" s="2">
        <f t="shared" si="98"/>
        <v>0</v>
      </c>
      <c r="M745" s="51"/>
      <c r="N745" s="52"/>
      <c r="O745" s="49"/>
      <c r="P745" s="53"/>
      <c r="Q745" s="49"/>
      <c r="R745" s="54"/>
      <c r="S745" s="49"/>
      <c r="T745" s="55"/>
      <c r="U745" s="49"/>
      <c r="V745" s="56"/>
      <c r="W745" s="49"/>
      <c r="X745" s="57"/>
      <c r="Y745" s="49"/>
      <c r="Z745" s="58"/>
      <c r="AA745" s="49"/>
      <c r="AB745" s="48"/>
      <c r="AC745" s="49"/>
      <c r="AD745" s="48"/>
      <c r="AE745" s="49"/>
      <c r="AF745" s="59"/>
      <c r="AG745" s="49"/>
      <c r="AH745" s="60"/>
      <c r="AI745" s="49"/>
      <c r="AJ745" s="48"/>
      <c r="AK745" s="48"/>
      <c r="AL745" s="49"/>
      <c r="AM745" s="48">
        <v>5.3000001907348633</v>
      </c>
      <c r="AN745" s="49">
        <v>648.03102332115168</v>
      </c>
      <c r="AO745" s="59"/>
      <c r="AP745" s="49"/>
      <c r="AQ745" s="48"/>
      <c r="AR745" s="49"/>
      <c r="AS745" s="51"/>
      <c r="AT745" s="49" t="str">
        <f>IF(AS745&gt;0,AS745*[1]Sheet1!$AT$1,"")</f>
        <v/>
      </c>
      <c r="AU745" s="51"/>
      <c r="AV745" s="49" t="str">
        <f>IF(AU745&gt;0,AU745*[1]Sheet1!$AV$1,"")</f>
        <v/>
      </c>
      <c r="AW745" s="48"/>
      <c r="AX745" s="49" t="str">
        <f>IF(AW745&gt;0,AW745*[1]Sheet1!$AX$1,"")</f>
        <v/>
      </c>
      <c r="AY745" s="48"/>
      <c r="AZ745" s="48"/>
      <c r="BA745" s="5">
        <f t="shared" si="99"/>
        <v>648.03102332115168</v>
      </c>
      <c r="BB745" s="11">
        <f t="shared" si="100"/>
        <v>1.5078451963953422E-2</v>
      </c>
      <c r="BC745" s="5">
        <f t="shared" si="101"/>
        <v>15.078451963953423</v>
      </c>
      <c r="BD745" s="62"/>
      <c r="BE745" s="49"/>
    </row>
    <row r="746" spans="1:57" s="61" customFormat="1" x14ac:dyDescent="0.3">
      <c r="A746" s="50" t="s">
        <v>1024</v>
      </c>
      <c r="B746" s="50" t="s">
        <v>1023</v>
      </c>
      <c r="C746" s="50" t="s">
        <v>1020</v>
      </c>
      <c r="D746" s="50" t="s">
        <v>113</v>
      </c>
      <c r="E746" s="50" t="s">
        <v>91</v>
      </c>
      <c r="F746" s="50" t="s">
        <v>1022</v>
      </c>
      <c r="G746" s="50" t="s">
        <v>240</v>
      </c>
      <c r="H746" s="50" t="s">
        <v>65</v>
      </c>
      <c r="I746" s="48">
        <v>160</v>
      </c>
      <c r="J746" s="48">
        <v>42.12</v>
      </c>
      <c r="K746" s="2">
        <f t="shared" si="97"/>
        <v>3.8599998950958252</v>
      </c>
      <c r="L746" s="2">
        <f t="shared" si="98"/>
        <v>0</v>
      </c>
      <c r="M746" s="51"/>
      <c r="N746" s="52"/>
      <c r="O746" s="49"/>
      <c r="P746" s="53"/>
      <c r="Q746" s="49"/>
      <c r="R746" s="54"/>
      <c r="S746" s="49"/>
      <c r="T746" s="55"/>
      <c r="U746" s="49"/>
      <c r="V746" s="56"/>
      <c r="W746" s="49"/>
      <c r="X746" s="57"/>
      <c r="Y746" s="49"/>
      <c r="Z746" s="58"/>
      <c r="AA746" s="49"/>
      <c r="AB746" s="48"/>
      <c r="AC746" s="49"/>
      <c r="AD746" s="48"/>
      <c r="AE746" s="49"/>
      <c r="AF746" s="59"/>
      <c r="AG746" s="49"/>
      <c r="AH746" s="60"/>
      <c r="AI746" s="49"/>
      <c r="AJ746" s="48"/>
      <c r="AK746" s="48"/>
      <c r="AL746" s="49"/>
      <c r="AM746" s="48">
        <v>3.8599998950958252</v>
      </c>
      <c r="AN746" s="49">
        <v>471.96218717336649</v>
      </c>
      <c r="AO746" s="59"/>
      <c r="AP746" s="49"/>
      <c r="AQ746" s="48"/>
      <c r="AR746" s="49"/>
      <c r="AS746" s="51"/>
      <c r="AT746" s="49" t="str">
        <f>IF(AS746&gt;0,AS746*[1]Sheet1!$AT$1,"")</f>
        <v/>
      </c>
      <c r="AU746" s="51"/>
      <c r="AV746" s="49" t="str">
        <f>IF(AU746&gt;0,AU746*[1]Sheet1!$AV$1,"")</f>
        <v/>
      </c>
      <c r="AW746" s="48"/>
      <c r="AX746" s="49" t="str">
        <f>IF(AW746&gt;0,AW746*[1]Sheet1!$AX$1,"")</f>
        <v/>
      </c>
      <c r="AY746" s="48"/>
      <c r="AZ746" s="48"/>
      <c r="BA746" s="5">
        <f t="shared" si="99"/>
        <v>471.96218717336649</v>
      </c>
      <c r="BB746" s="11">
        <f t="shared" si="100"/>
        <v>1.0981664321600264E-2</v>
      </c>
      <c r="BC746" s="5">
        <f t="shared" si="101"/>
        <v>10.981664321600265</v>
      </c>
      <c r="BD746" s="62"/>
      <c r="BE746" s="49"/>
    </row>
    <row r="747" spans="1:57" s="61" customFormat="1" x14ac:dyDescent="0.3">
      <c r="A747" s="50" t="s">
        <v>1021</v>
      </c>
      <c r="B747" s="50" t="s">
        <v>1135</v>
      </c>
      <c r="C747" s="50" t="s">
        <v>1020</v>
      </c>
      <c r="D747" s="50" t="s">
        <v>113</v>
      </c>
      <c r="E747" s="50" t="s">
        <v>75</v>
      </c>
      <c r="F747" s="50" t="s">
        <v>1010</v>
      </c>
      <c r="G747" s="50" t="s">
        <v>240</v>
      </c>
      <c r="H747" s="50" t="s">
        <v>65</v>
      </c>
      <c r="I747" s="48">
        <v>160</v>
      </c>
      <c r="J747" s="48">
        <v>40.14</v>
      </c>
      <c r="K747" s="2">
        <f t="shared" si="97"/>
        <v>0.10000000149011611</v>
      </c>
      <c r="L747" s="2">
        <f t="shared" si="98"/>
        <v>0</v>
      </c>
      <c r="M747" s="51"/>
      <c r="N747" s="52"/>
      <c r="O747" s="49"/>
      <c r="P747" s="53"/>
      <c r="Q747" s="49"/>
      <c r="R747" s="54"/>
      <c r="S747" s="49"/>
      <c r="T747" s="55"/>
      <c r="U747" s="49"/>
      <c r="V747" s="56"/>
      <c r="W747" s="49"/>
      <c r="X747" s="57"/>
      <c r="Y747" s="49"/>
      <c r="Z747" s="58"/>
      <c r="AA747" s="49"/>
      <c r="AB747" s="48"/>
      <c r="AC747" s="49"/>
      <c r="AD747" s="48"/>
      <c r="AE747" s="49"/>
      <c r="AF747" s="59"/>
      <c r="AG747" s="49"/>
      <c r="AH747" s="60"/>
      <c r="AI747" s="49"/>
      <c r="AJ747" s="48"/>
      <c r="AK747" s="48"/>
      <c r="AL747" s="49"/>
      <c r="AM747" s="48">
        <v>0.10000000149011611</v>
      </c>
      <c r="AN747" s="49">
        <v>12.2270001821965</v>
      </c>
      <c r="AO747" s="59"/>
      <c r="AP747" s="49"/>
      <c r="AQ747" s="48"/>
      <c r="AR747" s="49"/>
      <c r="AS747" s="51"/>
      <c r="AT747" s="49" t="str">
        <f>IF(AS747&gt;0,AS747*[1]Sheet1!$AT$1,"")</f>
        <v/>
      </c>
      <c r="AU747" s="51"/>
      <c r="AV747" s="49" t="str">
        <f>IF(AU747&gt;0,AU747*[1]Sheet1!$AV$1,"")</f>
        <v/>
      </c>
      <c r="AW747" s="48"/>
      <c r="AX747" s="49" t="str">
        <f>IF(AW747&gt;0,AW747*[1]Sheet1!$AX$1,"")</f>
        <v/>
      </c>
      <c r="AY747" s="48"/>
      <c r="AZ747" s="48"/>
      <c r="BA747" s="5">
        <f t="shared" si="99"/>
        <v>12.2270001821965</v>
      </c>
      <c r="BB747" s="11">
        <f t="shared" si="100"/>
        <v>2.844990876603948E-4</v>
      </c>
      <c r="BC747" s="5">
        <f t="shared" si="101"/>
        <v>0.28449908766039478</v>
      </c>
      <c r="BD747" s="62"/>
      <c r="BE747" s="49"/>
    </row>
    <row r="748" spans="1:57" s="61" customFormat="1" x14ac:dyDescent="0.3">
      <c r="A748" s="50" t="s">
        <v>1021</v>
      </c>
      <c r="B748" s="50" t="s">
        <v>1135</v>
      </c>
      <c r="C748" s="50" t="s">
        <v>1020</v>
      </c>
      <c r="D748" s="50" t="s">
        <v>113</v>
      </c>
      <c r="E748" s="50" t="s">
        <v>69</v>
      </c>
      <c r="F748" s="50" t="s">
        <v>1010</v>
      </c>
      <c r="G748" s="50" t="s">
        <v>240</v>
      </c>
      <c r="H748" s="50" t="s">
        <v>65</v>
      </c>
      <c r="I748" s="48">
        <v>160</v>
      </c>
      <c r="J748" s="48">
        <v>38.79</v>
      </c>
      <c r="K748" s="2">
        <f t="shared" si="97"/>
        <v>0.14000000059604639</v>
      </c>
      <c r="L748" s="2">
        <f t="shared" si="98"/>
        <v>0</v>
      </c>
      <c r="M748" s="51"/>
      <c r="N748" s="52"/>
      <c r="O748" s="49"/>
      <c r="P748" s="53"/>
      <c r="Q748" s="49"/>
      <c r="R748" s="54"/>
      <c r="S748" s="49"/>
      <c r="T748" s="55"/>
      <c r="U748" s="49"/>
      <c r="V748" s="56"/>
      <c r="W748" s="49"/>
      <c r="X748" s="57"/>
      <c r="Y748" s="49"/>
      <c r="Z748" s="58"/>
      <c r="AA748" s="49"/>
      <c r="AB748" s="48"/>
      <c r="AC748" s="49"/>
      <c r="AD748" s="48"/>
      <c r="AE748" s="49"/>
      <c r="AF748" s="59"/>
      <c r="AG748" s="49"/>
      <c r="AH748" s="60"/>
      <c r="AI748" s="49"/>
      <c r="AJ748" s="48"/>
      <c r="AK748" s="48"/>
      <c r="AL748" s="49"/>
      <c r="AM748" s="48">
        <v>0.14000000059604639</v>
      </c>
      <c r="AN748" s="49">
        <v>17.117800072878602</v>
      </c>
      <c r="AO748" s="59"/>
      <c r="AP748" s="49"/>
      <c r="AQ748" s="48"/>
      <c r="AR748" s="49"/>
      <c r="AS748" s="51"/>
      <c r="AT748" s="49" t="str">
        <f>IF(AS748&gt;0,AS748*[1]Sheet1!$AT$1,"")</f>
        <v/>
      </c>
      <c r="AU748" s="51"/>
      <c r="AV748" s="49" t="str">
        <f>IF(AU748&gt;0,AU748*[1]Sheet1!$AV$1,"")</f>
        <v/>
      </c>
      <c r="AW748" s="48"/>
      <c r="AX748" s="49" t="str">
        <f>IF(AW748&gt;0,AW748*[1]Sheet1!$AX$1,"")</f>
        <v/>
      </c>
      <c r="AY748" s="48"/>
      <c r="AZ748" s="48"/>
      <c r="BA748" s="5">
        <f t="shared" si="99"/>
        <v>17.117800072878602</v>
      </c>
      <c r="BB748" s="11">
        <f t="shared" si="100"/>
        <v>3.9829871848518601E-4</v>
      </c>
      <c r="BC748" s="5">
        <f t="shared" si="101"/>
        <v>0.398298718485186</v>
      </c>
      <c r="BD748" s="62"/>
      <c r="BE748" s="49"/>
    </row>
    <row r="749" spans="1:57" s="61" customFormat="1" x14ac:dyDescent="0.3">
      <c r="A749" s="50" t="s">
        <v>1021</v>
      </c>
      <c r="B749" s="50" t="s">
        <v>1135</v>
      </c>
      <c r="C749" s="50" t="s">
        <v>1020</v>
      </c>
      <c r="D749" s="50" t="s">
        <v>113</v>
      </c>
      <c r="E749" s="50" t="s">
        <v>70</v>
      </c>
      <c r="F749" s="50" t="s">
        <v>1010</v>
      </c>
      <c r="G749" s="50" t="s">
        <v>240</v>
      </c>
      <c r="H749" s="50" t="s">
        <v>65</v>
      </c>
      <c r="I749" s="48">
        <v>160</v>
      </c>
      <c r="J749" s="48">
        <v>40.86</v>
      </c>
      <c r="K749" s="2">
        <f t="shared" si="97"/>
        <v>0.37000000476837158</v>
      </c>
      <c r="L749" s="2">
        <f t="shared" si="98"/>
        <v>0</v>
      </c>
      <c r="M749" s="51"/>
      <c r="N749" s="52"/>
      <c r="O749" s="49"/>
      <c r="P749" s="53"/>
      <c r="Q749" s="49"/>
      <c r="R749" s="54"/>
      <c r="S749" s="49"/>
      <c r="T749" s="55"/>
      <c r="U749" s="49"/>
      <c r="V749" s="56"/>
      <c r="W749" s="49"/>
      <c r="X749" s="57"/>
      <c r="Y749" s="49"/>
      <c r="Z749" s="58"/>
      <c r="AA749" s="49"/>
      <c r="AB749" s="48"/>
      <c r="AC749" s="49"/>
      <c r="AD749" s="48"/>
      <c r="AE749" s="49"/>
      <c r="AF749" s="59"/>
      <c r="AG749" s="49"/>
      <c r="AH749" s="60"/>
      <c r="AI749" s="49"/>
      <c r="AJ749" s="48"/>
      <c r="AK749" s="48"/>
      <c r="AL749" s="49"/>
      <c r="AM749" s="48">
        <v>0.37000000476837158</v>
      </c>
      <c r="AN749" s="49">
        <v>45.239900583028792</v>
      </c>
      <c r="AO749" s="59"/>
      <c r="AP749" s="49"/>
      <c r="AQ749" s="48"/>
      <c r="AR749" s="49"/>
      <c r="AS749" s="51"/>
      <c r="AT749" s="49" t="str">
        <f>IF(AS749&gt;0,AS749*[1]Sheet1!$AT$1,"")</f>
        <v/>
      </c>
      <c r="AU749" s="51"/>
      <c r="AV749" s="49" t="str">
        <f>IF(AU749&gt;0,AU749*[1]Sheet1!$AV$1,"")</f>
        <v/>
      </c>
      <c r="AW749" s="48"/>
      <c r="AX749" s="49" t="str">
        <f>IF(AW749&gt;0,AW749*[1]Sheet1!$AX$1,"")</f>
        <v/>
      </c>
      <c r="AY749" s="48"/>
      <c r="AZ749" s="48"/>
      <c r="BA749" s="5">
        <f t="shared" si="99"/>
        <v>45.239900583028792</v>
      </c>
      <c r="BB749" s="11">
        <f t="shared" si="100"/>
        <v>1.052646622223777E-3</v>
      </c>
      <c r="BC749" s="5">
        <f t="shared" si="101"/>
        <v>1.0526466222237771</v>
      </c>
      <c r="BD749" s="62"/>
      <c r="BE749" s="49"/>
    </row>
    <row r="750" spans="1:57" s="61" customFormat="1" x14ac:dyDescent="0.3">
      <c r="A750" s="50" t="s">
        <v>1019</v>
      </c>
      <c r="B750" s="50" t="s">
        <v>1136</v>
      </c>
      <c r="C750" s="50" t="s">
        <v>1018</v>
      </c>
      <c r="D750" s="50" t="s">
        <v>113</v>
      </c>
      <c r="E750" s="50" t="s">
        <v>73</v>
      </c>
      <c r="F750" s="50" t="s">
        <v>1010</v>
      </c>
      <c r="G750" s="50" t="s">
        <v>240</v>
      </c>
      <c r="H750" s="50" t="s">
        <v>65</v>
      </c>
      <c r="I750" s="48">
        <v>117.1</v>
      </c>
      <c r="J750" s="48">
        <v>36.01</v>
      </c>
      <c r="K750" s="2">
        <f t="shared" si="97"/>
        <v>7.0000000298023224E-2</v>
      </c>
      <c r="L750" s="2">
        <f t="shared" si="98"/>
        <v>0</v>
      </c>
      <c r="M750" s="51"/>
      <c r="N750" s="52"/>
      <c r="O750" s="49"/>
      <c r="P750" s="53"/>
      <c r="Q750" s="49"/>
      <c r="R750" s="54"/>
      <c r="S750" s="49"/>
      <c r="T750" s="55"/>
      <c r="U750" s="49"/>
      <c r="V750" s="56"/>
      <c r="W750" s="49"/>
      <c r="X750" s="57"/>
      <c r="Y750" s="49"/>
      <c r="Z750" s="58"/>
      <c r="AA750" s="49"/>
      <c r="AB750" s="48"/>
      <c r="AC750" s="49"/>
      <c r="AD750" s="48"/>
      <c r="AE750" s="49"/>
      <c r="AF750" s="59"/>
      <c r="AG750" s="49"/>
      <c r="AH750" s="60"/>
      <c r="AI750" s="49"/>
      <c r="AJ750" s="48"/>
      <c r="AK750" s="48"/>
      <c r="AL750" s="49"/>
      <c r="AM750" s="48">
        <v>7.0000000298023224E-2</v>
      </c>
      <c r="AN750" s="49">
        <v>8.5589000364392991</v>
      </c>
      <c r="AO750" s="59"/>
      <c r="AP750" s="49"/>
      <c r="AQ750" s="48"/>
      <c r="AR750" s="49"/>
      <c r="AS750" s="51"/>
      <c r="AT750" s="49" t="str">
        <f>IF(AS750&gt;0,AS750*[1]Sheet1!$AT$1,"")</f>
        <v/>
      </c>
      <c r="AU750" s="51"/>
      <c r="AV750" s="49" t="str">
        <f>IF(AU750&gt;0,AU750*[1]Sheet1!$AV$1,"")</f>
        <v/>
      </c>
      <c r="AW750" s="48"/>
      <c r="AX750" s="49" t="str">
        <f>IF(AW750&gt;0,AW750*[1]Sheet1!$AX$1,"")</f>
        <v/>
      </c>
      <c r="AY750" s="48"/>
      <c r="AZ750" s="48"/>
      <c r="BA750" s="5">
        <f t="shared" si="99"/>
        <v>8.5589000364392991</v>
      </c>
      <c r="BB750" s="11">
        <f t="shared" si="100"/>
        <v>1.9914935924259295E-4</v>
      </c>
      <c r="BC750" s="5">
        <f t="shared" si="101"/>
        <v>0.19914935924259297</v>
      </c>
      <c r="BD750" s="62"/>
      <c r="BE750" s="49"/>
    </row>
    <row r="751" spans="1:57" s="61" customFormat="1" x14ac:dyDescent="0.3">
      <c r="A751" s="50" t="s">
        <v>1019</v>
      </c>
      <c r="B751" s="50" t="s">
        <v>1136</v>
      </c>
      <c r="C751" s="50" t="s">
        <v>1018</v>
      </c>
      <c r="D751" s="50" t="s">
        <v>113</v>
      </c>
      <c r="E751" s="50" t="s">
        <v>71</v>
      </c>
      <c r="F751" s="50" t="s">
        <v>1010</v>
      </c>
      <c r="G751" s="50" t="s">
        <v>240</v>
      </c>
      <c r="H751" s="50" t="s">
        <v>65</v>
      </c>
      <c r="I751" s="48">
        <v>117.1</v>
      </c>
      <c r="J751" s="48">
        <v>40.36</v>
      </c>
      <c r="K751" s="2">
        <f t="shared" si="97"/>
        <v>7.1599998474121094</v>
      </c>
      <c r="L751" s="2">
        <f t="shared" si="98"/>
        <v>0</v>
      </c>
      <c r="M751" s="51"/>
      <c r="N751" s="52"/>
      <c r="O751" s="49"/>
      <c r="P751" s="53"/>
      <c r="Q751" s="49"/>
      <c r="R751" s="54"/>
      <c r="S751" s="49"/>
      <c r="T751" s="55"/>
      <c r="U751" s="49"/>
      <c r="V751" s="56"/>
      <c r="W751" s="49"/>
      <c r="X751" s="57"/>
      <c r="Y751" s="49"/>
      <c r="Z751" s="58"/>
      <c r="AA751" s="49"/>
      <c r="AB751" s="48"/>
      <c r="AC751" s="49"/>
      <c r="AD751" s="48"/>
      <c r="AE751" s="49"/>
      <c r="AF751" s="59"/>
      <c r="AG751" s="49"/>
      <c r="AH751" s="60"/>
      <c r="AI751" s="49"/>
      <c r="AJ751" s="48"/>
      <c r="AK751" s="48"/>
      <c r="AL751" s="49"/>
      <c r="AM751" s="48">
        <v>7.1599998474121094</v>
      </c>
      <c r="AN751" s="49">
        <v>875.45318134307854</v>
      </c>
      <c r="AO751" s="59"/>
      <c r="AP751" s="49"/>
      <c r="AQ751" s="48"/>
      <c r="AR751" s="49"/>
      <c r="AS751" s="51"/>
      <c r="AT751" s="49" t="str">
        <f>IF(AS751&gt;0,AS751*[1]Sheet1!$AT$1,"")</f>
        <v/>
      </c>
      <c r="AU751" s="51"/>
      <c r="AV751" s="49" t="str">
        <f>IF(AU751&gt;0,AU751*[1]Sheet1!$AV$1,"")</f>
        <v/>
      </c>
      <c r="AW751" s="48"/>
      <c r="AX751" s="49" t="str">
        <f>IF(AW751&gt;0,AW751*[1]Sheet1!$AX$1,"")</f>
        <v/>
      </c>
      <c r="AY751" s="48"/>
      <c r="AZ751" s="48"/>
      <c r="BA751" s="5">
        <f t="shared" si="99"/>
        <v>875.45318134307854</v>
      </c>
      <c r="BB751" s="11">
        <f t="shared" si="100"/>
        <v>2.0370133938834457E-2</v>
      </c>
      <c r="BC751" s="5">
        <f t="shared" si="101"/>
        <v>20.370133938834456</v>
      </c>
      <c r="BD751" s="62"/>
      <c r="BE751" s="49"/>
    </row>
    <row r="752" spans="1:57" s="61" customFormat="1" x14ac:dyDescent="0.3">
      <c r="A752" s="50" t="s">
        <v>1019</v>
      </c>
      <c r="B752" s="50" t="s">
        <v>1136</v>
      </c>
      <c r="C752" s="50" t="s">
        <v>1018</v>
      </c>
      <c r="D752" s="50" t="s">
        <v>113</v>
      </c>
      <c r="E752" s="50" t="s">
        <v>72</v>
      </c>
      <c r="F752" s="50" t="s">
        <v>1010</v>
      </c>
      <c r="G752" s="50" t="s">
        <v>240</v>
      </c>
      <c r="H752" s="50" t="s">
        <v>65</v>
      </c>
      <c r="I752" s="48">
        <v>117.1</v>
      </c>
      <c r="J752" s="48">
        <v>0.15</v>
      </c>
      <c r="K752" s="2">
        <f t="shared" si="97"/>
        <v>1.9999999552965161E-2</v>
      </c>
      <c r="L752" s="2">
        <f t="shared" si="98"/>
        <v>0</v>
      </c>
      <c r="M752" s="51"/>
      <c r="N752" s="52"/>
      <c r="O752" s="49"/>
      <c r="P752" s="53"/>
      <c r="Q752" s="49"/>
      <c r="R752" s="54"/>
      <c r="S752" s="49"/>
      <c r="T752" s="55"/>
      <c r="U752" s="49"/>
      <c r="V752" s="56"/>
      <c r="W752" s="49"/>
      <c r="X752" s="57"/>
      <c r="Y752" s="49"/>
      <c r="Z752" s="58"/>
      <c r="AA752" s="49"/>
      <c r="AB752" s="48"/>
      <c r="AC752" s="49"/>
      <c r="AD752" s="48"/>
      <c r="AE752" s="49"/>
      <c r="AF752" s="59"/>
      <c r="AG752" s="49"/>
      <c r="AH752" s="60"/>
      <c r="AI752" s="49"/>
      <c r="AJ752" s="48"/>
      <c r="AK752" s="48"/>
      <c r="AL752" s="49"/>
      <c r="AM752" s="48">
        <v>1.9999999552965161E-2</v>
      </c>
      <c r="AN752" s="49">
        <v>2.44539994534105</v>
      </c>
      <c r="AO752" s="59"/>
      <c r="AP752" s="49"/>
      <c r="AQ752" s="48"/>
      <c r="AR752" s="49"/>
      <c r="AS752" s="51"/>
      <c r="AT752" s="49" t="str">
        <f>IF(AS752&gt;0,AS752*[1]Sheet1!$AT$1,"")</f>
        <v/>
      </c>
      <c r="AU752" s="51"/>
      <c r="AV752" s="49" t="str">
        <f>IF(AU752&gt;0,AU752*[1]Sheet1!$AV$1,"")</f>
        <v/>
      </c>
      <c r="AW752" s="48"/>
      <c r="AX752" s="49" t="str">
        <f>IF(AW752&gt;0,AW752*[1]Sheet1!$AX$1,"")</f>
        <v/>
      </c>
      <c r="AY752" s="48"/>
      <c r="AZ752" s="48"/>
      <c r="BA752" s="5">
        <f t="shared" si="99"/>
        <v>2.44539994534105</v>
      </c>
      <c r="BB752" s="11">
        <f t="shared" si="100"/>
        <v>5.6899815412395583E-5</v>
      </c>
      <c r="BC752" s="5">
        <f t="shared" si="101"/>
        <v>5.6899815412395582E-2</v>
      </c>
      <c r="BD752" s="62"/>
      <c r="BE752" s="49"/>
    </row>
    <row r="753" spans="1:57" s="61" customFormat="1" x14ac:dyDescent="0.3">
      <c r="A753" s="50" t="s">
        <v>1017</v>
      </c>
      <c r="B753" s="50" t="s">
        <v>1016</v>
      </c>
      <c r="C753" s="50" t="s">
        <v>1015</v>
      </c>
      <c r="D753" s="50" t="s">
        <v>113</v>
      </c>
      <c r="E753" s="50" t="s">
        <v>62</v>
      </c>
      <c r="F753" s="50" t="s">
        <v>1010</v>
      </c>
      <c r="G753" s="50" t="s">
        <v>240</v>
      </c>
      <c r="H753" s="50" t="s">
        <v>65</v>
      </c>
      <c r="I753" s="48">
        <v>36.9</v>
      </c>
      <c r="J753" s="48">
        <v>0.06</v>
      </c>
      <c r="K753" s="2">
        <f t="shared" si="97"/>
        <v>2.999999932944775E-2</v>
      </c>
      <c r="L753" s="2">
        <f t="shared" si="98"/>
        <v>0</v>
      </c>
      <c r="M753" s="51"/>
      <c r="N753" s="52"/>
      <c r="O753" s="49"/>
      <c r="P753" s="53"/>
      <c r="Q753" s="49"/>
      <c r="R753" s="54"/>
      <c r="S753" s="49"/>
      <c r="T753" s="55"/>
      <c r="U753" s="49"/>
      <c r="V753" s="56"/>
      <c r="W753" s="49"/>
      <c r="X753" s="57"/>
      <c r="Y753" s="49"/>
      <c r="Z753" s="58"/>
      <c r="AA753" s="49"/>
      <c r="AB753" s="48"/>
      <c r="AC753" s="49"/>
      <c r="AD753" s="48"/>
      <c r="AE753" s="49"/>
      <c r="AF753" s="59"/>
      <c r="AG753" s="49"/>
      <c r="AH753" s="60"/>
      <c r="AI753" s="49"/>
      <c r="AJ753" s="48"/>
      <c r="AK753" s="48"/>
      <c r="AL753" s="49"/>
      <c r="AM753" s="48">
        <v>2.999999932944775E-2</v>
      </c>
      <c r="AN753" s="49">
        <v>3.6680999180115759</v>
      </c>
      <c r="AO753" s="59"/>
      <c r="AP753" s="49"/>
      <c r="AQ753" s="48"/>
      <c r="AR753" s="49"/>
      <c r="AS753" s="51"/>
      <c r="AT753" s="49" t="str">
        <f>IF(AS753&gt;0,AS753*[1]Sheet1!$AT$1,"")</f>
        <v/>
      </c>
      <c r="AU753" s="51"/>
      <c r="AV753" s="49" t="str">
        <f>IF(AU753&gt;0,AU753*[1]Sheet1!$AV$1,"")</f>
        <v/>
      </c>
      <c r="AW753" s="48"/>
      <c r="AX753" s="49" t="str">
        <f>IF(AW753&gt;0,AW753*[1]Sheet1!$AX$1,"")</f>
        <v/>
      </c>
      <c r="AY753" s="48"/>
      <c r="AZ753" s="48"/>
      <c r="BA753" s="5">
        <f t="shared" si="99"/>
        <v>3.6680999180115759</v>
      </c>
      <c r="BB753" s="11">
        <f t="shared" si="100"/>
        <v>8.5349723118593391E-5</v>
      </c>
      <c r="BC753" s="5">
        <f t="shared" si="101"/>
        <v>8.5349723118593387E-2</v>
      </c>
      <c r="BD753" s="62"/>
      <c r="BE753" s="49"/>
    </row>
    <row r="754" spans="1:57" s="61" customFormat="1" x14ac:dyDescent="0.3">
      <c r="A754" s="50" t="s">
        <v>1017</v>
      </c>
      <c r="B754" s="50" t="s">
        <v>1016</v>
      </c>
      <c r="C754" s="50" t="s">
        <v>1015</v>
      </c>
      <c r="D754" s="50" t="s">
        <v>113</v>
      </c>
      <c r="E754" s="50" t="s">
        <v>72</v>
      </c>
      <c r="F754" s="50" t="s">
        <v>1010</v>
      </c>
      <c r="G754" s="50" t="s">
        <v>240</v>
      </c>
      <c r="H754" s="50" t="s">
        <v>65</v>
      </c>
      <c r="I754" s="48">
        <v>36.9</v>
      </c>
      <c r="J754" s="48">
        <v>35.979999999999997</v>
      </c>
      <c r="K754" s="2">
        <f t="shared" si="97"/>
        <v>3.9600000381469731</v>
      </c>
      <c r="L754" s="2">
        <f t="shared" si="98"/>
        <v>0</v>
      </c>
      <c r="M754" s="51"/>
      <c r="N754" s="52"/>
      <c r="O754" s="49"/>
      <c r="P754" s="53"/>
      <c r="Q754" s="49"/>
      <c r="R754" s="54"/>
      <c r="S754" s="49"/>
      <c r="T754" s="55"/>
      <c r="U754" s="49"/>
      <c r="V754" s="56"/>
      <c r="W754" s="49"/>
      <c r="X754" s="57"/>
      <c r="Y754" s="49"/>
      <c r="Z754" s="58"/>
      <c r="AA754" s="49"/>
      <c r="AB754" s="48"/>
      <c r="AC754" s="49"/>
      <c r="AD754" s="48"/>
      <c r="AE754" s="49"/>
      <c r="AF754" s="59"/>
      <c r="AG754" s="49"/>
      <c r="AH754" s="60"/>
      <c r="AI754" s="49"/>
      <c r="AJ754" s="48"/>
      <c r="AK754" s="48"/>
      <c r="AL754" s="49"/>
      <c r="AM754" s="48">
        <v>3.9600000381469731</v>
      </c>
      <c r="AN754" s="49">
        <v>484.18920466423032</v>
      </c>
      <c r="AO754" s="59"/>
      <c r="AP754" s="49"/>
      <c r="AQ754" s="48"/>
      <c r="AR754" s="49"/>
      <c r="AS754" s="51"/>
      <c r="AT754" s="49" t="str">
        <f>IF(AS754&gt;0,AS754*[1]Sheet1!$AT$1,"")</f>
        <v/>
      </c>
      <c r="AU754" s="51"/>
      <c r="AV754" s="49" t="str">
        <f>IF(AU754&gt;0,AU754*[1]Sheet1!$AV$1,"")</f>
        <v/>
      </c>
      <c r="AW754" s="48"/>
      <c r="AX754" s="49" t="str">
        <f>IF(AW754&gt;0,AW754*[1]Sheet1!$AX$1,"")</f>
        <v/>
      </c>
      <c r="AY754" s="48"/>
      <c r="AZ754" s="48"/>
      <c r="BA754" s="5">
        <f t="shared" si="99"/>
        <v>484.18920466423032</v>
      </c>
      <c r="BB754" s="11">
        <f t="shared" si="100"/>
        <v>1.1266163812000497E-2</v>
      </c>
      <c r="BC754" s="5">
        <f t="shared" si="101"/>
        <v>11.266163812000498</v>
      </c>
      <c r="BD754" s="62"/>
      <c r="BE754" s="49"/>
    </row>
    <row r="755" spans="1:57" s="61" customFormat="1" x14ac:dyDescent="0.3">
      <c r="A755" s="50" t="s">
        <v>1014</v>
      </c>
      <c r="B755" s="50" t="s">
        <v>1013</v>
      </c>
      <c r="C755" s="50" t="s">
        <v>1012</v>
      </c>
      <c r="D755" s="50" t="s">
        <v>1011</v>
      </c>
      <c r="E755" s="50" t="s">
        <v>94</v>
      </c>
      <c r="F755" s="50" t="s">
        <v>1010</v>
      </c>
      <c r="G755" s="50" t="s">
        <v>240</v>
      </c>
      <c r="H755" s="50" t="s">
        <v>65</v>
      </c>
      <c r="I755" s="48">
        <v>311.2</v>
      </c>
      <c r="J755" s="48">
        <v>37.29</v>
      </c>
      <c r="K755" s="2">
        <f t="shared" si="97"/>
        <v>35.479999542236328</v>
      </c>
      <c r="L755" s="2">
        <f t="shared" si="98"/>
        <v>0</v>
      </c>
      <c r="M755" s="51"/>
      <c r="N755" s="52"/>
      <c r="O755" s="49"/>
      <c r="P755" s="53"/>
      <c r="Q755" s="49"/>
      <c r="R755" s="54"/>
      <c r="S755" s="49"/>
      <c r="T755" s="55"/>
      <c r="U755" s="49"/>
      <c r="V755" s="56"/>
      <c r="W755" s="49"/>
      <c r="X755" s="57"/>
      <c r="Y755" s="49"/>
      <c r="Z755" s="58"/>
      <c r="AA755" s="49"/>
      <c r="AB755" s="48"/>
      <c r="AC755" s="49"/>
      <c r="AD755" s="48"/>
      <c r="AE755" s="49"/>
      <c r="AF755" s="59"/>
      <c r="AG755" s="49"/>
      <c r="AH755" s="60"/>
      <c r="AI755" s="49"/>
      <c r="AJ755" s="48"/>
      <c r="AK755" s="48"/>
      <c r="AL755" s="49"/>
      <c r="AM755" s="48">
        <v>35.479999542236328</v>
      </c>
      <c r="AN755" s="49">
        <v>4338.1395440292354</v>
      </c>
      <c r="AO755" s="59"/>
      <c r="AP755" s="49"/>
      <c r="AQ755" s="48"/>
      <c r="AR755" s="49"/>
      <c r="AS755" s="51"/>
      <c r="AT755" s="49" t="str">
        <f>IF(AS755&gt;0,AS755*[1]Sheet1!$AT$1,"")</f>
        <v/>
      </c>
      <c r="AU755" s="51"/>
      <c r="AV755" s="49" t="str">
        <f>IF(AU755&gt;0,AU755*[1]Sheet1!$AV$1,"")</f>
        <v/>
      </c>
      <c r="AW755" s="48"/>
      <c r="AX755" s="49" t="str">
        <f>IF(AW755&gt;0,AW755*[1]Sheet1!$AX$1,"")</f>
        <v/>
      </c>
      <c r="AY755" s="48"/>
      <c r="AZ755" s="48"/>
      <c r="BA755" s="5">
        <f t="shared" si="99"/>
        <v>4338.1395440292354</v>
      </c>
      <c r="BB755" s="11">
        <f t="shared" si="100"/>
        <v>0.10094027349544729</v>
      </c>
      <c r="BC755" s="5">
        <f t="shared" si="101"/>
        <v>100.94027349544729</v>
      </c>
      <c r="BD755" s="62"/>
      <c r="BE755" s="49"/>
    </row>
    <row r="756" spans="1:57" s="61" customFormat="1" x14ac:dyDescent="0.3">
      <c r="A756" s="50" t="s">
        <v>1014</v>
      </c>
      <c r="B756" s="50" t="s">
        <v>1013</v>
      </c>
      <c r="C756" s="50" t="s">
        <v>1012</v>
      </c>
      <c r="D756" s="50" t="s">
        <v>1011</v>
      </c>
      <c r="E756" s="50" t="s">
        <v>91</v>
      </c>
      <c r="F756" s="50" t="s">
        <v>1010</v>
      </c>
      <c r="G756" s="50" t="s">
        <v>240</v>
      </c>
      <c r="H756" s="50" t="s">
        <v>65</v>
      </c>
      <c r="I756" s="48">
        <v>311.2</v>
      </c>
      <c r="J756" s="48">
        <v>38.729999999999997</v>
      </c>
      <c r="K756" s="2">
        <f t="shared" si="97"/>
        <v>38</v>
      </c>
      <c r="L756" s="2">
        <f t="shared" si="98"/>
        <v>0</v>
      </c>
      <c r="M756" s="51"/>
      <c r="N756" s="52"/>
      <c r="O756" s="49"/>
      <c r="P756" s="53"/>
      <c r="Q756" s="49"/>
      <c r="R756" s="54"/>
      <c r="S756" s="49"/>
      <c r="T756" s="55"/>
      <c r="U756" s="49"/>
      <c r="V756" s="56"/>
      <c r="W756" s="49"/>
      <c r="X756" s="57"/>
      <c r="Y756" s="49"/>
      <c r="Z756" s="58"/>
      <c r="AA756" s="49"/>
      <c r="AB756" s="48"/>
      <c r="AC756" s="49"/>
      <c r="AD756" s="48"/>
      <c r="AE756" s="49"/>
      <c r="AF756" s="59"/>
      <c r="AG756" s="49"/>
      <c r="AH756" s="60"/>
      <c r="AI756" s="49"/>
      <c r="AJ756" s="48"/>
      <c r="AK756" s="48"/>
      <c r="AL756" s="49"/>
      <c r="AM756" s="48">
        <v>38</v>
      </c>
      <c r="AN756" s="49">
        <v>4646.26</v>
      </c>
      <c r="AO756" s="59"/>
      <c r="AP756" s="49"/>
      <c r="AQ756" s="48"/>
      <c r="AR756" s="49"/>
      <c r="AS756" s="51"/>
      <c r="AT756" s="49" t="str">
        <f>IF(AS756&gt;0,AS756*[1]Sheet1!$AT$1,"")</f>
        <v/>
      </c>
      <c r="AU756" s="51"/>
      <c r="AV756" s="49" t="str">
        <f>IF(AU756&gt;0,AU756*[1]Sheet1!$AV$1,"")</f>
        <v/>
      </c>
      <c r="AW756" s="48"/>
      <c r="AX756" s="49" t="str">
        <f>IF(AW756&gt;0,AW756*[1]Sheet1!$AX$1,"")</f>
        <v/>
      </c>
      <c r="AY756" s="48"/>
      <c r="AZ756" s="48"/>
      <c r="BA756" s="5">
        <f t="shared" si="99"/>
        <v>4646.26</v>
      </c>
      <c r="BB756" s="11">
        <f t="shared" si="100"/>
        <v>0.10810965169999065</v>
      </c>
      <c r="BC756" s="5">
        <f t="shared" si="101"/>
        <v>108.10965169999065</v>
      </c>
      <c r="BD756" s="62"/>
      <c r="BE756" s="49"/>
    </row>
    <row r="757" spans="1:57" s="61" customFormat="1" x14ac:dyDescent="0.3">
      <c r="A757" s="50" t="s">
        <v>1014</v>
      </c>
      <c r="B757" s="50" t="s">
        <v>1013</v>
      </c>
      <c r="C757" s="50" t="s">
        <v>1012</v>
      </c>
      <c r="D757" s="50" t="s">
        <v>1011</v>
      </c>
      <c r="E757" s="50" t="s">
        <v>86</v>
      </c>
      <c r="F757" s="50" t="s">
        <v>1010</v>
      </c>
      <c r="G757" s="50" t="s">
        <v>240</v>
      </c>
      <c r="H757" s="50" t="s">
        <v>65</v>
      </c>
      <c r="I757" s="48">
        <v>311.2</v>
      </c>
      <c r="J757" s="48">
        <v>39.090000000000003</v>
      </c>
      <c r="K757" s="2">
        <f t="shared" si="97"/>
        <v>37.5</v>
      </c>
      <c r="L757" s="2">
        <f t="shared" si="98"/>
        <v>0</v>
      </c>
      <c r="M757" s="51"/>
      <c r="N757" s="52"/>
      <c r="O757" s="49"/>
      <c r="P757" s="53"/>
      <c r="Q757" s="49"/>
      <c r="R757" s="54"/>
      <c r="S757" s="49"/>
      <c r="T757" s="55"/>
      <c r="U757" s="49"/>
      <c r="V757" s="56"/>
      <c r="W757" s="49"/>
      <c r="X757" s="57"/>
      <c r="Y757" s="49"/>
      <c r="Z757" s="58"/>
      <c r="AA757" s="49"/>
      <c r="AB757" s="48"/>
      <c r="AC757" s="49"/>
      <c r="AD757" s="48"/>
      <c r="AE757" s="49"/>
      <c r="AF757" s="59"/>
      <c r="AG757" s="49"/>
      <c r="AH757" s="60"/>
      <c r="AI757" s="49"/>
      <c r="AJ757" s="48"/>
      <c r="AK757" s="48"/>
      <c r="AL757" s="49"/>
      <c r="AM757" s="48">
        <v>37.5</v>
      </c>
      <c r="AN757" s="49">
        <v>4585.125</v>
      </c>
      <c r="AO757" s="59"/>
      <c r="AP757" s="49"/>
      <c r="AQ757" s="48"/>
      <c r="AR757" s="49"/>
      <c r="AS757" s="51"/>
      <c r="AT757" s="49" t="str">
        <f>IF(AS757&gt;0,AS757*[1]Sheet1!$AT$1,"")</f>
        <v/>
      </c>
      <c r="AU757" s="51"/>
      <c r="AV757" s="49" t="str">
        <f>IF(AU757&gt;0,AU757*[1]Sheet1!$AV$1,"")</f>
        <v/>
      </c>
      <c r="AW757" s="48"/>
      <c r="AX757" s="49" t="str">
        <f>IF(AW757&gt;0,AW757*[1]Sheet1!$AX$1,"")</f>
        <v/>
      </c>
      <c r="AY757" s="48"/>
      <c r="AZ757" s="48"/>
      <c r="BA757" s="5">
        <f t="shared" si="99"/>
        <v>4585.125</v>
      </c>
      <c r="BB757" s="11">
        <f t="shared" si="100"/>
        <v>0.10668715628288553</v>
      </c>
      <c r="BC757" s="5">
        <f t="shared" si="101"/>
        <v>106.68715628288552</v>
      </c>
      <c r="BD757" s="62"/>
      <c r="BE757" s="49"/>
    </row>
    <row r="758" spans="1:57" s="61" customFormat="1" x14ac:dyDescent="0.3">
      <c r="A758" s="50" t="s">
        <v>1014</v>
      </c>
      <c r="B758" s="50" t="s">
        <v>1013</v>
      </c>
      <c r="C758" s="50" t="s">
        <v>1012</v>
      </c>
      <c r="D758" s="50" t="s">
        <v>1011</v>
      </c>
      <c r="E758" s="50" t="s">
        <v>81</v>
      </c>
      <c r="F758" s="50" t="s">
        <v>1010</v>
      </c>
      <c r="G758" s="50" t="s">
        <v>240</v>
      </c>
      <c r="H758" s="50" t="s">
        <v>65</v>
      </c>
      <c r="I758" s="48">
        <v>311.2</v>
      </c>
      <c r="J758" s="48">
        <v>34.950000000000003</v>
      </c>
      <c r="K758" s="2">
        <f t="shared" si="97"/>
        <v>33.840000152587891</v>
      </c>
      <c r="L758" s="2">
        <f t="shared" si="98"/>
        <v>0</v>
      </c>
      <c r="M758" s="51"/>
      <c r="N758" s="52"/>
      <c r="O758" s="49"/>
      <c r="P758" s="53"/>
      <c r="Q758" s="49"/>
      <c r="R758" s="54"/>
      <c r="S758" s="49"/>
      <c r="T758" s="55"/>
      <c r="U758" s="49"/>
      <c r="V758" s="56"/>
      <c r="W758" s="49"/>
      <c r="X758" s="57"/>
      <c r="Y758" s="49"/>
      <c r="Z758" s="58"/>
      <c r="AA758" s="49"/>
      <c r="AB758" s="48"/>
      <c r="AC758" s="49"/>
      <c r="AD758" s="48"/>
      <c r="AE758" s="49"/>
      <c r="AF758" s="59"/>
      <c r="AG758" s="49"/>
      <c r="AH758" s="60"/>
      <c r="AI758" s="49"/>
      <c r="AJ758" s="48"/>
      <c r="AK758" s="48"/>
      <c r="AL758" s="49"/>
      <c r="AM758" s="48">
        <v>33.840000152587891</v>
      </c>
      <c r="AN758" s="49">
        <v>4137.6168186569212</v>
      </c>
      <c r="AO758" s="59"/>
      <c r="AP758" s="49"/>
      <c r="AQ758" s="48"/>
      <c r="AR758" s="49"/>
      <c r="AS758" s="51"/>
      <c r="AT758" s="49" t="str">
        <f>IF(AS758&gt;0,AS758*[1]Sheet1!$AT$1,"")</f>
        <v/>
      </c>
      <c r="AU758" s="51"/>
      <c r="AV758" s="49" t="str">
        <f>IF(AU758&gt;0,AU758*[1]Sheet1!$AV$1,"")</f>
        <v/>
      </c>
      <c r="AW758" s="48"/>
      <c r="AX758" s="49" t="str">
        <f>IF(AW758&gt;0,AW758*[1]Sheet1!$AX$1,"")</f>
        <v/>
      </c>
      <c r="AY758" s="48"/>
      <c r="AZ758" s="48"/>
      <c r="BA758" s="5">
        <f t="shared" si="99"/>
        <v>4137.6168186569212</v>
      </c>
      <c r="BB758" s="11">
        <f t="shared" si="100"/>
        <v>9.6274490263787038E-2</v>
      </c>
      <c r="BC758" s="5">
        <f t="shared" si="101"/>
        <v>96.27449026378703</v>
      </c>
      <c r="BD758" s="62"/>
      <c r="BE758" s="49"/>
    </row>
    <row r="759" spans="1:57" s="61" customFormat="1" x14ac:dyDescent="0.3">
      <c r="A759" s="50" t="s">
        <v>1014</v>
      </c>
      <c r="B759" s="50" t="s">
        <v>1013</v>
      </c>
      <c r="C759" s="50" t="s">
        <v>1012</v>
      </c>
      <c r="D759" s="50" t="s">
        <v>1011</v>
      </c>
      <c r="E759" s="50" t="s">
        <v>62</v>
      </c>
      <c r="F759" s="50" t="s">
        <v>1010</v>
      </c>
      <c r="G759" s="50" t="s">
        <v>240</v>
      </c>
      <c r="H759" s="50" t="s">
        <v>65</v>
      </c>
      <c r="I759" s="48">
        <v>311.2</v>
      </c>
      <c r="J759" s="48">
        <v>36.799999999999997</v>
      </c>
      <c r="K759" s="2">
        <f t="shared" si="97"/>
        <v>34.380001068115227</v>
      </c>
      <c r="L759" s="2">
        <f t="shared" si="98"/>
        <v>0</v>
      </c>
      <c r="M759" s="51"/>
      <c r="N759" s="52"/>
      <c r="O759" s="49"/>
      <c r="P759" s="53"/>
      <c r="Q759" s="49"/>
      <c r="R759" s="54"/>
      <c r="S759" s="49"/>
      <c r="T759" s="55"/>
      <c r="U759" s="49"/>
      <c r="V759" s="56"/>
      <c r="W759" s="49"/>
      <c r="X759" s="57"/>
      <c r="Y759" s="49"/>
      <c r="Z759" s="58"/>
      <c r="AA759" s="49"/>
      <c r="AB759" s="48"/>
      <c r="AC759" s="49"/>
      <c r="AD759" s="48"/>
      <c r="AE759" s="49"/>
      <c r="AF759" s="59"/>
      <c r="AG759" s="49"/>
      <c r="AH759" s="60"/>
      <c r="AI759" s="49"/>
      <c r="AJ759" s="48"/>
      <c r="AK759" s="48"/>
      <c r="AL759" s="49"/>
      <c r="AM759" s="48">
        <v>34.380001068115227</v>
      </c>
      <c r="AN759" s="49">
        <v>4203.6427305984498</v>
      </c>
      <c r="AO759" s="59"/>
      <c r="AP759" s="49"/>
      <c r="AQ759" s="48"/>
      <c r="AR759" s="49"/>
      <c r="AS759" s="51"/>
      <c r="AT759" s="49" t="str">
        <f>IF(AS759&gt;0,AS759*[1]Sheet1!$AT$1,"")</f>
        <v/>
      </c>
      <c r="AU759" s="51"/>
      <c r="AV759" s="49" t="str">
        <f>IF(AU759&gt;0,AU759*[1]Sheet1!$AV$1,"")</f>
        <v/>
      </c>
      <c r="AW759" s="48"/>
      <c r="AX759" s="49" t="str">
        <f>IF(AW759&gt;0,AW759*[1]Sheet1!$AX$1,"")</f>
        <v/>
      </c>
      <c r="AY759" s="48"/>
      <c r="AZ759" s="48"/>
      <c r="BA759" s="5">
        <f t="shared" si="99"/>
        <v>4203.6427305984498</v>
      </c>
      <c r="BB759" s="11">
        <f t="shared" si="100"/>
        <v>9.78107879189275E-2</v>
      </c>
      <c r="BC759" s="5">
        <f t="shared" si="101"/>
        <v>97.810787918927502</v>
      </c>
      <c r="BD759" s="62"/>
      <c r="BE759" s="49"/>
    </row>
    <row r="760" spans="1:57" s="61" customFormat="1" x14ac:dyDescent="0.3">
      <c r="A760" s="50" t="s">
        <v>1014</v>
      </c>
      <c r="B760" s="50" t="s">
        <v>1013</v>
      </c>
      <c r="C760" s="50" t="s">
        <v>1012</v>
      </c>
      <c r="D760" s="50" t="s">
        <v>1011</v>
      </c>
      <c r="E760" s="50" t="s">
        <v>66</v>
      </c>
      <c r="F760" s="50" t="s">
        <v>1010</v>
      </c>
      <c r="G760" s="50" t="s">
        <v>240</v>
      </c>
      <c r="H760" s="50" t="s">
        <v>65</v>
      </c>
      <c r="I760" s="48">
        <v>311.2</v>
      </c>
      <c r="J760" s="48">
        <v>41.49</v>
      </c>
      <c r="K760" s="2">
        <f t="shared" si="97"/>
        <v>35.729999542236328</v>
      </c>
      <c r="L760" s="2">
        <f t="shared" si="98"/>
        <v>0</v>
      </c>
      <c r="M760" s="51"/>
      <c r="N760" s="52"/>
      <c r="O760" s="49"/>
      <c r="P760" s="53"/>
      <c r="Q760" s="49"/>
      <c r="R760" s="54"/>
      <c r="S760" s="49"/>
      <c r="T760" s="55"/>
      <c r="U760" s="49"/>
      <c r="V760" s="56"/>
      <c r="W760" s="49"/>
      <c r="X760" s="57"/>
      <c r="Y760" s="49"/>
      <c r="Z760" s="58"/>
      <c r="AA760" s="49"/>
      <c r="AB760" s="48"/>
      <c r="AC760" s="49"/>
      <c r="AD760" s="48"/>
      <c r="AE760" s="49"/>
      <c r="AF760" s="59"/>
      <c r="AG760" s="49"/>
      <c r="AH760" s="60"/>
      <c r="AI760" s="49"/>
      <c r="AJ760" s="48"/>
      <c r="AK760" s="48"/>
      <c r="AL760" s="49"/>
      <c r="AM760" s="48">
        <v>35.729999542236328</v>
      </c>
      <c r="AN760" s="49">
        <v>4368.7070440292346</v>
      </c>
      <c r="AO760" s="59"/>
      <c r="AP760" s="49"/>
      <c r="AQ760" s="48"/>
      <c r="AR760" s="49"/>
      <c r="AS760" s="51"/>
      <c r="AT760" s="49" t="str">
        <f>IF(AS760&gt;0,AS760*[1]Sheet1!$AT$1,"")</f>
        <v/>
      </c>
      <c r="AU760" s="51"/>
      <c r="AV760" s="49" t="str">
        <f>IF(AU760&gt;0,AU760*[1]Sheet1!$AV$1,"")</f>
        <v/>
      </c>
      <c r="AW760" s="48"/>
      <c r="AX760" s="49" t="str">
        <f>IF(AW760&gt;0,AW760*[1]Sheet1!$AX$1,"")</f>
        <v/>
      </c>
      <c r="AY760" s="48"/>
      <c r="AZ760" s="48"/>
      <c r="BA760" s="5">
        <f t="shared" si="99"/>
        <v>4368.7070440292346</v>
      </c>
      <c r="BB760" s="11">
        <f t="shared" si="100"/>
        <v>0.10165152120399984</v>
      </c>
      <c r="BC760" s="5">
        <f t="shared" si="101"/>
        <v>101.65152120399983</v>
      </c>
      <c r="BD760" s="62"/>
      <c r="BE760" s="49"/>
    </row>
    <row r="761" spans="1:57" s="61" customFormat="1" x14ac:dyDescent="0.3">
      <c r="A761" s="50" t="s">
        <v>1014</v>
      </c>
      <c r="B761" s="50" t="s">
        <v>1013</v>
      </c>
      <c r="C761" s="50" t="s">
        <v>1012</v>
      </c>
      <c r="D761" s="50" t="s">
        <v>1011</v>
      </c>
      <c r="E761" s="50" t="s">
        <v>67</v>
      </c>
      <c r="F761" s="50" t="s">
        <v>1010</v>
      </c>
      <c r="G761" s="50" t="s">
        <v>240</v>
      </c>
      <c r="H761" s="50" t="s">
        <v>65</v>
      </c>
      <c r="I761" s="48">
        <v>311.2</v>
      </c>
      <c r="J761" s="48">
        <v>41.75</v>
      </c>
      <c r="K761" s="2">
        <f t="shared" si="97"/>
        <v>14.710000038146971</v>
      </c>
      <c r="L761" s="2">
        <f t="shared" si="98"/>
        <v>0</v>
      </c>
      <c r="M761" s="51"/>
      <c r="N761" s="52"/>
      <c r="O761" s="49"/>
      <c r="P761" s="53"/>
      <c r="Q761" s="49"/>
      <c r="R761" s="54"/>
      <c r="S761" s="49"/>
      <c r="T761" s="55"/>
      <c r="U761" s="49"/>
      <c r="V761" s="56"/>
      <c r="W761" s="49"/>
      <c r="X761" s="57"/>
      <c r="Y761" s="49"/>
      <c r="Z761" s="58"/>
      <c r="AA761" s="49"/>
      <c r="AB761" s="48"/>
      <c r="AC761" s="49"/>
      <c r="AD761" s="48"/>
      <c r="AE761" s="49"/>
      <c r="AF761" s="59"/>
      <c r="AG761" s="49"/>
      <c r="AH761" s="60"/>
      <c r="AI761" s="49"/>
      <c r="AJ761" s="48"/>
      <c r="AK761" s="48"/>
      <c r="AL761" s="49"/>
      <c r="AM761" s="48">
        <v>14.710000038146971</v>
      </c>
      <c r="AN761" s="49">
        <v>1798.5917046642301</v>
      </c>
      <c r="AO761" s="59"/>
      <c r="AP761" s="49"/>
      <c r="AQ761" s="48"/>
      <c r="AR761" s="49"/>
      <c r="AS761" s="51"/>
      <c r="AT761" s="49" t="str">
        <f>IF(AS761&gt;0,AS761*[1]Sheet1!$AT$1,"")</f>
        <v/>
      </c>
      <c r="AU761" s="51"/>
      <c r="AV761" s="49" t="str">
        <f>IF(AU761&gt;0,AU761*[1]Sheet1!$AV$1,"")</f>
        <v/>
      </c>
      <c r="AW761" s="48"/>
      <c r="AX761" s="49" t="str">
        <f>IF(AW761&gt;0,AW761*[1]Sheet1!$AX$1,"")</f>
        <v/>
      </c>
      <c r="AY761" s="48"/>
      <c r="AZ761" s="48"/>
      <c r="BA761" s="5">
        <f t="shared" si="99"/>
        <v>1798.5917046642301</v>
      </c>
      <c r="BB761" s="11">
        <f t="shared" si="100"/>
        <v>4.1849815279761005E-2</v>
      </c>
      <c r="BC761" s="5">
        <f t="shared" si="101"/>
        <v>41.84981527976101</v>
      </c>
      <c r="BD761" s="62"/>
      <c r="BE761" s="49"/>
    </row>
    <row r="762" spans="1:57" s="61" customFormat="1" x14ac:dyDescent="0.3">
      <c r="A762" s="50" t="s">
        <v>1014</v>
      </c>
      <c r="B762" s="50" t="s">
        <v>1013</v>
      </c>
      <c r="C762" s="50" t="s">
        <v>1012</v>
      </c>
      <c r="D762" s="50" t="s">
        <v>1011</v>
      </c>
      <c r="E762" s="50" t="s">
        <v>68</v>
      </c>
      <c r="F762" s="50" t="s">
        <v>1010</v>
      </c>
      <c r="G762" s="50" t="s">
        <v>240</v>
      </c>
      <c r="H762" s="50" t="s">
        <v>65</v>
      </c>
      <c r="I762" s="48">
        <v>311.2</v>
      </c>
      <c r="J762" s="48">
        <v>40.17</v>
      </c>
      <c r="K762" s="2">
        <f t="shared" si="97"/>
        <v>31.420000076293949</v>
      </c>
      <c r="L762" s="2">
        <f t="shared" si="98"/>
        <v>0</v>
      </c>
      <c r="M762" s="51"/>
      <c r="N762" s="52"/>
      <c r="O762" s="49"/>
      <c r="P762" s="53"/>
      <c r="Q762" s="49"/>
      <c r="R762" s="54"/>
      <c r="S762" s="49"/>
      <c r="T762" s="55"/>
      <c r="U762" s="49"/>
      <c r="V762" s="56"/>
      <c r="W762" s="49"/>
      <c r="X762" s="57"/>
      <c r="Y762" s="49"/>
      <c r="Z762" s="58"/>
      <c r="AA762" s="49"/>
      <c r="AB762" s="48"/>
      <c r="AC762" s="49"/>
      <c r="AD762" s="48"/>
      <c r="AE762" s="49"/>
      <c r="AF762" s="59"/>
      <c r="AG762" s="49"/>
      <c r="AH762" s="60"/>
      <c r="AI762" s="49"/>
      <c r="AJ762" s="48"/>
      <c r="AK762" s="48"/>
      <c r="AL762" s="49"/>
      <c r="AM762" s="48">
        <v>31.420000076293949</v>
      </c>
      <c r="AN762" s="49">
        <v>3841.723409328461</v>
      </c>
      <c r="AO762" s="59"/>
      <c r="AP762" s="49"/>
      <c r="AQ762" s="48"/>
      <c r="AR762" s="49"/>
      <c r="AS762" s="51"/>
      <c r="AT762" s="49" t="str">
        <f>IF(AS762&gt;0,AS762*[1]Sheet1!$AT$1,"")</f>
        <v/>
      </c>
      <c r="AU762" s="51"/>
      <c r="AV762" s="49" t="str">
        <f>IF(AU762&gt;0,AU762*[1]Sheet1!$AV$1,"")</f>
        <v/>
      </c>
      <c r="AW762" s="48"/>
      <c r="AX762" s="49" t="str">
        <f>IF(AW762&gt;0,AW762*[1]Sheet1!$AX$1,"")</f>
        <v/>
      </c>
      <c r="AY762" s="48"/>
      <c r="AZ762" s="48"/>
      <c r="BA762" s="5">
        <f t="shared" si="99"/>
        <v>3841.723409328461</v>
      </c>
      <c r="BB762" s="11">
        <f t="shared" si="100"/>
        <v>8.9389612227942589E-2</v>
      </c>
      <c r="BC762" s="5">
        <f t="shared" si="101"/>
        <v>89.389612227942592</v>
      </c>
      <c r="BD762" s="62"/>
      <c r="BE762" s="49"/>
    </row>
    <row r="763" spans="1:57" s="61" customFormat="1" x14ac:dyDescent="0.3">
      <c r="A763" s="50" t="s">
        <v>1009</v>
      </c>
      <c r="B763" s="50" t="s">
        <v>1007</v>
      </c>
      <c r="C763" s="50" t="s">
        <v>1006</v>
      </c>
      <c r="D763" s="50" t="s">
        <v>113</v>
      </c>
      <c r="E763" s="50" t="s">
        <v>86</v>
      </c>
      <c r="F763" s="50" t="s">
        <v>1005</v>
      </c>
      <c r="G763" s="50" t="s">
        <v>240</v>
      </c>
      <c r="H763" s="50" t="s">
        <v>65</v>
      </c>
      <c r="I763" s="48">
        <v>319</v>
      </c>
      <c r="J763" s="48">
        <v>38.979999999999997</v>
      </c>
      <c r="K763" s="2">
        <f t="shared" si="97"/>
        <v>38.709999084472663</v>
      </c>
      <c r="L763" s="2">
        <f t="shared" si="98"/>
        <v>0</v>
      </c>
      <c r="M763" s="51"/>
      <c r="N763" s="52"/>
      <c r="O763" s="49"/>
      <c r="P763" s="53"/>
      <c r="Q763" s="49"/>
      <c r="R763" s="54"/>
      <c r="S763" s="49"/>
      <c r="T763" s="55"/>
      <c r="U763" s="49"/>
      <c r="V763" s="56"/>
      <c r="W763" s="49"/>
      <c r="X763" s="57"/>
      <c r="Y763" s="49"/>
      <c r="Z763" s="58"/>
      <c r="AA763" s="49"/>
      <c r="AB763" s="48"/>
      <c r="AC763" s="49"/>
      <c r="AD763" s="48"/>
      <c r="AE763" s="49"/>
      <c r="AF763" s="59"/>
      <c r="AG763" s="49"/>
      <c r="AH763" s="60"/>
      <c r="AI763" s="49"/>
      <c r="AJ763" s="48"/>
      <c r="AK763" s="48"/>
      <c r="AL763" s="49"/>
      <c r="AM763" s="48">
        <v>38.709999084472663</v>
      </c>
      <c r="AN763" s="49">
        <v>4733.0715880584712</v>
      </c>
      <c r="AO763" s="59"/>
      <c r="AP763" s="49"/>
      <c r="AQ763" s="48"/>
      <c r="AR763" s="49"/>
      <c r="AS763" s="51"/>
      <c r="AT763" s="49" t="str">
        <f>IF(AS763&gt;0,AS763*[1]Sheet1!$AT$1,"")</f>
        <v/>
      </c>
      <c r="AU763" s="51"/>
      <c r="AV763" s="49" t="str">
        <f>IF(AU763&gt;0,AU763*[1]Sheet1!$AV$1,"")</f>
        <v/>
      </c>
      <c r="AW763" s="48"/>
      <c r="AX763" s="49" t="str">
        <f>IF(AW763&gt;0,AW763*[1]Sheet1!$AX$1,"")</f>
        <v/>
      </c>
      <c r="AY763" s="48"/>
      <c r="AZ763" s="48"/>
      <c r="BA763" s="5">
        <f t="shared" si="99"/>
        <v>4733.0715880584712</v>
      </c>
      <c r="BB763" s="11">
        <f t="shared" si="100"/>
        <v>0.11012959258761303</v>
      </c>
      <c r="BC763" s="5">
        <f t="shared" si="101"/>
        <v>110.12959258761303</v>
      </c>
      <c r="BD763" s="62"/>
      <c r="BE763" s="49"/>
    </row>
    <row r="764" spans="1:57" s="61" customFormat="1" x14ac:dyDescent="0.3">
      <c r="A764" s="50" t="s">
        <v>1009</v>
      </c>
      <c r="B764" s="50" t="s">
        <v>1007</v>
      </c>
      <c r="C764" s="50" t="s">
        <v>1006</v>
      </c>
      <c r="D764" s="50" t="s">
        <v>113</v>
      </c>
      <c r="E764" s="50" t="s">
        <v>81</v>
      </c>
      <c r="F764" s="50" t="s">
        <v>1005</v>
      </c>
      <c r="G764" s="50" t="s">
        <v>240</v>
      </c>
      <c r="H764" s="50" t="s">
        <v>65</v>
      </c>
      <c r="I764" s="48">
        <v>319</v>
      </c>
      <c r="J764" s="48">
        <v>35.82</v>
      </c>
      <c r="K764" s="2">
        <f t="shared" si="97"/>
        <v>32.110000610351563</v>
      </c>
      <c r="L764" s="2">
        <f t="shared" si="98"/>
        <v>0</v>
      </c>
      <c r="M764" s="51"/>
      <c r="N764" s="52"/>
      <c r="O764" s="49"/>
      <c r="P764" s="53"/>
      <c r="Q764" s="49"/>
      <c r="R764" s="54"/>
      <c r="S764" s="49"/>
      <c r="T764" s="55"/>
      <c r="U764" s="49"/>
      <c r="V764" s="56"/>
      <c r="W764" s="49"/>
      <c r="X764" s="57"/>
      <c r="Y764" s="49"/>
      <c r="Z764" s="58"/>
      <c r="AA764" s="49"/>
      <c r="AB764" s="48"/>
      <c r="AC764" s="49"/>
      <c r="AD764" s="48"/>
      <c r="AE764" s="49"/>
      <c r="AF764" s="59"/>
      <c r="AG764" s="49"/>
      <c r="AH764" s="60"/>
      <c r="AI764" s="49"/>
      <c r="AJ764" s="48"/>
      <c r="AK764" s="48"/>
      <c r="AL764" s="49"/>
      <c r="AM764" s="48">
        <v>32.110000610351563</v>
      </c>
      <c r="AN764" s="49">
        <v>3926.089774627686</v>
      </c>
      <c r="AO764" s="59"/>
      <c r="AP764" s="49"/>
      <c r="AQ764" s="48"/>
      <c r="AR764" s="49"/>
      <c r="AS764" s="51"/>
      <c r="AT764" s="49" t="str">
        <f>IF(AS764&gt;0,AS764*[1]Sheet1!$AT$1,"")</f>
        <v/>
      </c>
      <c r="AU764" s="51"/>
      <c r="AV764" s="49" t="str">
        <f>IF(AU764&gt;0,AU764*[1]Sheet1!$AV$1,"")</f>
        <v/>
      </c>
      <c r="AW764" s="48"/>
      <c r="AX764" s="49" t="str">
        <f>IF(AW764&gt;0,AW764*[1]Sheet1!$AX$1,"")</f>
        <v/>
      </c>
      <c r="AY764" s="48"/>
      <c r="AZ764" s="48"/>
      <c r="BA764" s="5">
        <f t="shared" si="99"/>
        <v>3926.089774627686</v>
      </c>
      <c r="BB764" s="11">
        <f t="shared" si="100"/>
        <v>9.1352657422936703E-2</v>
      </c>
      <c r="BC764" s="5">
        <f t="shared" si="101"/>
        <v>91.352657422936701</v>
      </c>
      <c r="BD764" s="62"/>
      <c r="BE764" s="49"/>
    </row>
    <row r="765" spans="1:57" s="61" customFormat="1" x14ac:dyDescent="0.3">
      <c r="A765" s="50" t="s">
        <v>1009</v>
      </c>
      <c r="B765" s="50" t="s">
        <v>1007</v>
      </c>
      <c r="C765" s="50" t="s">
        <v>1006</v>
      </c>
      <c r="D765" s="50" t="s">
        <v>113</v>
      </c>
      <c r="E765" s="50" t="s">
        <v>62</v>
      </c>
      <c r="F765" s="50" t="s">
        <v>1005</v>
      </c>
      <c r="G765" s="50" t="s">
        <v>240</v>
      </c>
      <c r="H765" s="50" t="s">
        <v>65</v>
      </c>
      <c r="I765" s="48">
        <v>319</v>
      </c>
      <c r="J765" s="48">
        <v>39.479999999999997</v>
      </c>
      <c r="K765" s="2">
        <f t="shared" si="97"/>
        <v>8.6800003051757813</v>
      </c>
      <c r="L765" s="2">
        <f t="shared" si="98"/>
        <v>0</v>
      </c>
      <c r="M765" s="51"/>
      <c r="N765" s="52"/>
      <c r="O765" s="49"/>
      <c r="P765" s="53"/>
      <c r="Q765" s="49"/>
      <c r="R765" s="54"/>
      <c r="S765" s="49"/>
      <c r="T765" s="55"/>
      <c r="U765" s="49"/>
      <c r="V765" s="56"/>
      <c r="W765" s="49"/>
      <c r="X765" s="57"/>
      <c r="Y765" s="49"/>
      <c r="Z765" s="58"/>
      <c r="AA765" s="49"/>
      <c r="AB765" s="48"/>
      <c r="AC765" s="49"/>
      <c r="AD765" s="48"/>
      <c r="AE765" s="49"/>
      <c r="AF765" s="59"/>
      <c r="AG765" s="49"/>
      <c r="AH765" s="60"/>
      <c r="AI765" s="49"/>
      <c r="AJ765" s="48"/>
      <c r="AK765" s="48"/>
      <c r="AL765" s="49"/>
      <c r="AM765" s="48">
        <v>8.6800003051757813</v>
      </c>
      <c r="AN765" s="49">
        <v>1061.303637313843</v>
      </c>
      <c r="AO765" s="59"/>
      <c r="AP765" s="49"/>
      <c r="AQ765" s="48"/>
      <c r="AR765" s="49"/>
      <c r="AS765" s="51"/>
      <c r="AT765" s="49" t="str">
        <f>IF(AS765&gt;0,AS765*[1]Sheet1!$AT$1,"")</f>
        <v/>
      </c>
      <c r="AU765" s="51"/>
      <c r="AV765" s="49" t="str">
        <f>IF(AU765&gt;0,AU765*[1]Sheet1!$AV$1,"")</f>
        <v/>
      </c>
      <c r="AW765" s="48"/>
      <c r="AX765" s="49" t="str">
        <f>IF(AW765&gt;0,AW765*[1]Sheet1!$AX$1,"")</f>
        <v/>
      </c>
      <c r="AY765" s="48"/>
      <c r="AZ765" s="48"/>
      <c r="BA765" s="5">
        <f t="shared" si="99"/>
        <v>1061.303637313843</v>
      </c>
      <c r="BB765" s="11">
        <f t="shared" si="100"/>
        <v>2.4694521309167536E-2</v>
      </c>
      <c r="BC765" s="5">
        <f t="shared" si="101"/>
        <v>24.694521309167538</v>
      </c>
      <c r="BD765" s="62"/>
      <c r="BE765" s="49"/>
    </row>
    <row r="766" spans="1:57" s="61" customFormat="1" x14ac:dyDescent="0.3">
      <c r="A766" s="50" t="s">
        <v>1009</v>
      </c>
      <c r="B766" s="50" t="s">
        <v>1007</v>
      </c>
      <c r="C766" s="50" t="s">
        <v>1006</v>
      </c>
      <c r="D766" s="50" t="s">
        <v>113</v>
      </c>
      <c r="E766" s="50" t="s">
        <v>66</v>
      </c>
      <c r="F766" s="50" t="s">
        <v>1005</v>
      </c>
      <c r="G766" s="50" t="s">
        <v>240</v>
      </c>
      <c r="H766" s="50" t="s">
        <v>65</v>
      </c>
      <c r="I766" s="48">
        <v>319</v>
      </c>
      <c r="J766" s="48">
        <v>41.4</v>
      </c>
      <c r="K766" s="2">
        <f t="shared" si="97"/>
        <v>7.2699999809265137</v>
      </c>
      <c r="L766" s="2">
        <f t="shared" si="98"/>
        <v>0</v>
      </c>
      <c r="M766" s="51"/>
      <c r="N766" s="52"/>
      <c r="O766" s="49"/>
      <c r="P766" s="53"/>
      <c r="Q766" s="49"/>
      <c r="R766" s="54"/>
      <c r="S766" s="49"/>
      <c r="T766" s="55"/>
      <c r="U766" s="49"/>
      <c r="V766" s="56"/>
      <c r="W766" s="49"/>
      <c r="X766" s="57"/>
      <c r="Y766" s="49"/>
      <c r="Z766" s="58"/>
      <c r="AA766" s="49"/>
      <c r="AB766" s="48"/>
      <c r="AC766" s="49"/>
      <c r="AD766" s="48"/>
      <c r="AE766" s="49"/>
      <c r="AF766" s="59"/>
      <c r="AG766" s="49"/>
      <c r="AH766" s="60"/>
      <c r="AI766" s="49"/>
      <c r="AJ766" s="48"/>
      <c r="AK766" s="48"/>
      <c r="AL766" s="49"/>
      <c r="AM766" s="48">
        <v>7.2699999809265137</v>
      </c>
      <c r="AN766" s="49">
        <v>888.90289766788476</v>
      </c>
      <c r="AO766" s="59"/>
      <c r="AP766" s="49"/>
      <c r="AQ766" s="48"/>
      <c r="AR766" s="49"/>
      <c r="AS766" s="51"/>
      <c r="AT766" s="49" t="str">
        <f>IF(AS766&gt;0,AS766*[1]Sheet1!$AT$1,"")</f>
        <v/>
      </c>
      <c r="AU766" s="51"/>
      <c r="AV766" s="49" t="str">
        <f>IF(AU766&gt;0,AU766*[1]Sheet1!$AV$1,"")</f>
        <v/>
      </c>
      <c r="AW766" s="48"/>
      <c r="AX766" s="49" t="str">
        <f>IF(AW766&gt;0,AW766*[1]Sheet1!$AX$1,"")</f>
        <v/>
      </c>
      <c r="AY766" s="48"/>
      <c r="AZ766" s="48"/>
      <c r="BA766" s="5">
        <f t="shared" si="99"/>
        <v>888.90289766788476</v>
      </c>
      <c r="BB766" s="11">
        <f t="shared" si="100"/>
        <v>2.0683083310444845E-2</v>
      </c>
      <c r="BC766" s="5">
        <f t="shared" si="101"/>
        <v>20.683083310444847</v>
      </c>
      <c r="BD766" s="62"/>
      <c r="BE766" s="49"/>
    </row>
    <row r="767" spans="1:57" s="61" customFormat="1" x14ac:dyDescent="0.3">
      <c r="A767" s="50" t="s">
        <v>1009</v>
      </c>
      <c r="B767" s="50" t="s">
        <v>1007</v>
      </c>
      <c r="C767" s="50" t="s">
        <v>1006</v>
      </c>
      <c r="D767" s="50" t="s">
        <v>113</v>
      </c>
      <c r="E767" s="50" t="s">
        <v>71</v>
      </c>
      <c r="F767" s="50" t="s">
        <v>1005</v>
      </c>
      <c r="G767" s="50" t="s">
        <v>240</v>
      </c>
      <c r="H767" s="50" t="s">
        <v>65</v>
      </c>
      <c r="I767" s="48">
        <v>319</v>
      </c>
      <c r="J767" s="48">
        <v>40.19</v>
      </c>
      <c r="K767" s="2">
        <f t="shared" si="97"/>
        <v>5.000000074505806E-2</v>
      </c>
      <c r="L767" s="2">
        <f t="shared" si="98"/>
        <v>0</v>
      </c>
      <c r="M767" s="51"/>
      <c r="N767" s="52"/>
      <c r="O767" s="49"/>
      <c r="P767" s="53"/>
      <c r="Q767" s="49"/>
      <c r="R767" s="54"/>
      <c r="S767" s="49"/>
      <c r="T767" s="55"/>
      <c r="U767" s="49"/>
      <c r="V767" s="56"/>
      <c r="W767" s="49"/>
      <c r="X767" s="57"/>
      <c r="Y767" s="49"/>
      <c r="Z767" s="58"/>
      <c r="AA767" s="49"/>
      <c r="AB767" s="48"/>
      <c r="AC767" s="49"/>
      <c r="AD767" s="48"/>
      <c r="AE767" s="49"/>
      <c r="AF767" s="59"/>
      <c r="AG767" s="49"/>
      <c r="AH767" s="60"/>
      <c r="AI767" s="49"/>
      <c r="AJ767" s="48"/>
      <c r="AK767" s="48"/>
      <c r="AL767" s="49"/>
      <c r="AM767" s="48">
        <v>5.000000074505806E-2</v>
      </c>
      <c r="AN767" s="49">
        <v>6.1135000910982491</v>
      </c>
      <c r="AO767" s="59"/>
      <c r="AP767" s="49"/>
      <c r="AQ767" s="48"/>
      <c r="AR767" s="49"/>
      <c r="AS767" s="51"/>
      <c r="AT767" s="49" t="str">
        <f>IF(AS767&gt;0,AS767*[1]Sheet1!$AT$1,"")</f>
        <v/>
      </c>
      <c r="AU767" s="51"/>
      <c r="AV767" s="49" t="str">
        <f>IF(AU767&gt;0,AU767*[1]Sheet1!$AV$1,"")</f>
        <v/>
      </c>
      <c r="AW767" s="48"/>
      <c r="AX767" s="49" t="str">
        <f>IF(AW767&gt;0,AW767*[1]Sheet1!$AX$1,"")</f>
        <v/>
      </c>
      <c r="AY767" s="48"/>
      <c r="AZ767" s="48"/>
      <c r="BA767" s="5">
        <f t="shared" si="99"/>
        <v>6.1135000910982491</v>
      </c>
      <c r="BB767" s="11">
        <f t="shared" si="100"/>
        <v>1.4224954383019737E-4</v>
      </c>
      <c r="BC767" s="5">
        <f t="shared" si="101"/>
        <v>0.14224954383019736</v>
      </c>
      <c r="BD767" s="62"/>
      <c r="BE767" s="49"/>
    </row>
    <row r="768" spans="1:57" s="61" customFormat="1" x14ac:dyDescent="0.3">
      <c r="A768" s="50" t="s">
        <v>1008</v>
      </c>
      <c r="B768" s="50" t="s">
        <v>1007</v>
      </c>
      <c r="C768" s="50" t="s">
        <v>1006</v>
      </c>
      <c r="D768" s="50" t="s">
        <v>113</v>
      </c>
      <c r="E768" s="50" t="s">
        <v>94</v>
      </c>
      <c r="F768" s="50" t="s">
        <v>1005</v>
      </c>
      <c r="G768" s="50" t="s">
        <v>240</v>
      </c>
      <c r="H768" s="50" t="s">
        <v>65</v>
      </c>
      <c r="I768" s="48">
        <v>318.98</v>
      </c>
      <c r="J768" s="48">
        <v>38.81</v>
      </c>
      <c r="K768" s="2">
        <f t="shared" si="97"/>
        <v>14.10999965667725</v>
      </c>
      <c r="L768" s="2">
        <f t="shared" si="98"/>
        <v>0</v>
      </c>
      <c r="M768" s="51"/>
      <c r="N768" s="52"/>
      <c r="O768" s="49"/>
      <c r="P768" s="53"/>
      <c r="Q768" s="49"/>
      <c r="R768" s="54"/>
      <c r="S768" s="49"/>
      <c r="T768" s="55"/>
      <c r="U768" s="49"/>
      <c r="V768" s="56"/>
      <c r="W768" s="49"/>
      <c r="X768" s="57"/>
      <c r="Y768" s="49"/>
      <c r="Z768" s="58"/>
      <c r="AA768" s="49"/>
      <c r="AB768" s="48"/>
      <c r="AC768" s="49"/>
      <c r="AD768" s="48"/>
      <c r="AE768" s="49"/>
      <c r="AF768" s="59"/>
      <c r="AG768" s="49"/>
      <c r="AH768" s="60"/>
      <c r="AI768" s="49"/>
      <c r="AJ768" s="48"/>
      <c r="AK768" s="48"/>
      <c r="AL768" s="49"/>
      <c r="AM768" s="48">
        <v>14.10999965667725</v>
      </c>
      <c r="AN768" s="49">
        <v>1725.229658021927</v>
      </c>
      <c r="AO768" s="59"/>
      <c r="AP768" s="49"/>
      <c r="AQ768" s="48"/>
      <c r="AR768" s="49"/>
      <c r="AS768" s="51"/>
      <c r="AT768" s="49" t="str">
        <f>IF(AS768&gt;0,AS768*[1]Sheet1!$AT$1,"")</f>
        <v/>
      </c>
      <c r="AU768" s="51"/>
      <c r="AV768" s="49" t="str">
        <f>IF(AU768&gt;0,AU768*[1]Sheet1!$AV$1,"")</f>
        <v/>
      </c>
      <c r="AW768" s="48"/>
      <c r="AX768" s="49" t="str">
        <f>IF(AW768&gt;0,AW768*[1]Sheet1!$AX$1,"")</f>
        <v/>
      </c>
      <c r="AY768" s="48"/>
      <c r="AZ768" s="48"/>
      <c r="BA768" s="5">
        <f t="shared" si="99"/>
        <v>1725.229658021927</v>
      </c>
      <c r="BB768" s="11">
        <f t="shared" si="100"/>
        <v>4.0142819693956971E-2</v>
      </c>
      <c r="BC768" s="5">
        <f t="shared" si="101"/>
        <v>40.142819693956966</v>
      </c>
      <c r="BD768" s="62"/>
      <c r="BE768" s="49"/>
    </row>
    <row r="769" spans="1:57" s="61" customFormat="1" x14ac:dyDescent="0.3">
      <c r="A769" s="50" t="s">
        <v>1008</v>
      </c>
      <c r="B769" s="50" t="s">
        <v>1007</v>
      </c>
      <c r="C769" s="50" t="s">
        <v>1006</v>
      </c>
      <c r="D769" s="50" t="s">
        <v>113</v>
      </c>
      <c r="E769" s="50" t="s">
        <v>91</v>
      </c>
      <c r="F769" s="50" t="s">
        <v>1005</v>
      </c>
      <c r="G769" s="50" t="s">
        <v>240</v>
      </c>
      <c r="H769" s="50" t="s">
        <v>65</v>
      </c>
      <c r="I769" s="48">
        <v>318.98</v>
      </c>
      <c r="J769" s="48">
        <v>37.83</v>
      </c>
      <c r="K769" s="2">
        <f t="shared" si="97"/>
        <v>35.759998321533203</v>
      </c>
      <c r="L769" s="2">
        <f t="shared" si="98"/>
        <v>0</v>
      </c>
      <c r="M769" s="51"/>
      <c r="N769" s="52"/>
      <c r="O769" s="49"/>
      <c r="P769" s="53"/>
      <c r="Q769" s="49"/>
      <c r="R769" s="54"/>
      <c r="S769" s="49"/>
      <c r="T769" s="55"/>
      <c r="U769" s="49"/>
      <c r="V769" s="56"/>
      <c r="W769" s="49"/>
      <c r="X769" s="57"/>
      <c r="Y769" s="49"/>
      <c r="Z769" s="58"/>
      <c r="AA769" s="49"/>
      <c r="AB769" s="48"/>
      <c r="AC769" s="49"/>
      <c r="AD769" s="48"/>
      <c r="AE769" s="49"/>
      <c r="AF769" s="59"/>
      <c r="AG769" s="49"/>
      <c r="AH769" s="60"/>
      <c r="AI769" s="49"/>
      <c r="AJ769" s="48"/>
      <c r="AK769" s="48"/>
      <c r="AL769" s="49"/>
      <c r="AM769" s="48">
        <v>35.759998321533203</v>
      </c>
      <c r="AN769" s="49">
        <v>4372.3749947738643</v>
      </c>
      <c r="AO769" s="59"/>
      <c r="AP769" s="49"/>
      <c r="AQ769" s="48"/>
      <c r="AR769" s="49"/>
      <c r="AS769" s="51"/>
      <c r="AT769" s="49" t="str">
        <f>IF(AS769&gt;0,AS769*[1]Sheet1!$AT$1,"")</f>
        <v/>
      </c>
      <c r="AU769" s="51"/>
      <c r="AV769" s="49" t="str">
        <f>IF(AU769&gt;0,AU769*[1]Sheet1!$AV$1,"")</f>
        <v/>
      </c>
      <c r="AW769" s="48"/>
      <c r="AX769" s="49" t="str">
        <f>IF(AW769&gt;0,AW769*[1]Sheet1!$AX$1,"")</f>
        <v/>
      </c>
      <c r="AY769" s="48"/>
      <c r="AZ769" s="48"/>
      <c r="BA769" s="5">
        <f t="shared" si="99"/>
        <v>4372.3749947738643</v>
      </c>
      <c r="BB769" s="11">
        <f t="shared" si="100"/>
        <v>0.10173686745613694</v>
      </c>
      <c r="BC769" s="5">
        <f t="shared" si="101"/>
        <v>101.73686745613695</v>
      </c>
      <c r="BD769" s="62"/>
      <c r="BE769" s="49"/>
    </row>
    <row r="770" spans="1:57" s="61" customFormat="1" x14ac:dyDescent="0.3">
      <c r="A770" s="50" t="s">
        <v>1008</v>
      </c>
      <c r="B770" s="50" t="s">
        <v>1007</v>
      </c>
      <c r="C770" s="50" t="s">
        <v>1006</v>
      </c>
      <c r="D770" s="50" t="s">
        <v>113</v>
      </c>
      <c r="E770" s="50" t="s">
        <v>86</v>
      </c>
      <c r="F770" s="50" t="s">
        <v>1005</v>
      </c>
      <c r="G770" s="50" t="s">
        <v>240</v>
      </c>
      <c r="H770" s="50" t="s">
        <v>65</v>
      </c>
      <c r="I770" s="48">
        <v>318.98</v>
      </c>
      <c r="J770" s="48">
        <v>0.09</v>
      </c>
      <c r="K770" s="2">
        <f t="shared" si="97"/>
        <v>9.0000003576278687E-2</v>
      </c>
      <c r="L770" s="2">
        <f t="shared" si="98"/>
        <v>0</v>
      </c>
      <c r="M770" s="51"/>
      <c r="N770" s="52"/>
      <c r="O770" s="49"/>
      <c r="P770" s="53"/>
      <c r="Q770" s="49"/>
      <c r="R770" s="54"/>
      <c r="S770" s="49"/>
      <c r="T770" s="55"/>
      <c r="U770" s="49"/>
      <c r="V770" s="56"/>
      <c r="W770" s="49"/>
      <c r="X770" s="57"/>
      <c r="Y770" s="49"/>
      <c r="Z770" s="58"/>
      <c r="AA770" s="49"/>
      <c r="AB770" s="48"/>
      <c r="AC770" s="49"/>
      <c r="AD770" s="48"/>
      <c r="AE770" s="49"/>
      <c r="AF770" s="59"/>
      <c r="AG770" s="49"/>
      <c r="AH770" s="60"/>
      <c r="AI770" s="49"/>
      <c r="AJ770" s="48"/>
      <c r="AK770" s="48"/>
      <c r="AL770" s="49"/>
      <c r="AM770" s="48">
        <v>9.0000003576278687E-2</v>
      </c>
      <c r="AN770" s="49">
        <v>11.00430043727159</v>
      </c>
      <c r="AO770" s="59"/>
      <c r="AP770" s="49"/>
      <c r="AQ770" s="48"/>
      <c r="AR770" s="49"/>
      <c r="AS770" s="51"/>
      <c r="AT770" s="49" t="str">
        <f>IF(AS770&gt;0,AS770*[1]Sheet1!$AT$1,"")</f>
        <v/>
      </c>
      <c r="AU770" s="51"/>
      <c r="AV770" s="49" t="str">
        <f>IF(AU770&gt;0,AU770*[1]Sheet1!$AV$1,"")</f>
        <v/>
      </c>
      <c r="AW770" s="48"/>
      <c r="AX770" s="49" t="str">
        <f>IF(AW770&gt;0,AW770*[1]Sheet1!$AX$1,"")</f>
        <v/>
      </c>
      <c r="AY770" s="48"/>
      <c r="AZ770" s="48"/>
      <c r="BA770" s="5">
        <f t="shared" si="99"/>
        <v>11.00430043727159</v>
      </c>
      <c r="BB770" s="11">
        <f t="shared" si="100"/>
        <v>2.5604918525340523E-4</v>
      </c>
      <c r="BC770" s="5">
        <f t="shared" si="101"/>
        <v>0.2560491852534052</v>
      </c>
      <c r="BD770" s="62"/>
      <c r="BE770" s="49"/>
    </row>
    <row r="771" spans="1:57" s="61" customFormat="1" x14ac:dyDescent="0.3">
      <c r="A771" s="50" t="s">
        <v>1008</v>
      </c>
      <c r="B771" s="50" t="s">
        <v>1007</v>
      </c>
      <c r="C771" s="50" t="s">
        <v>1006</v>
      </c>
      <c r="D771" s="50" t="s">
        <v>113</v>
      </c>
      <c r="E771" s="50" t="s">
        <v>66</v>
      </c>
      <c r="F771" s="50" t="s">
        <v>1005</v>
      </c>
      <c r="G771" s="50" t="s">
        <v>240</v>
      </c>
      <c r="H771" s="50" t="s">
        <v>65</v>
      </c>
      <c r="I771" s="48">
        <v>318.98</v>
      </c>
      <c r="J771" s="48">
        <v>0.08</v>
      </c>
      <c r="K771" s="2">
        <f t="shared" si="97"/>
        <v>2.999999932944775E-2</v>
      </c>
      <c r="L771" s="2">
        <f t="shared" si="98"/>
        <v>0</v>
      </c>
      <c r="M771" s="51"/>
      <c r="N771" s="52"/>
      <c r="O771" s="49"/>
      <c r="P771" s="53"/>
      <c r="Q771" s="49"/>
      <c r="R771" s="54"/>
      <c r="S771" s="49"/>
      <c r="T771" s="55"/>
      <c r="U771" s="49"/>
      <c r="V771" s="56"/>
      <c r="W771" s="49"/>
      <c r="X771" s="57"/>
      <c r="Y771" s="49"/>
      <c r="Z771" s="58"/>
      <c r="AA771" s="49"/>
      <c r="AB771" s="48"/>
      <c r="AC771" s="49"/>
      <c r="AD771" s="48"/>
      <c r="AE771" s="49"/>
      <c r="AF771" s="59"/>
      <c r="AG771" s="49"/>
      <c r="AH771" s="60"/>
      <c r="AI771" s="49"/>
      <c r="AJ771" s="48"/>
      <c r="AK771" s="48"/>
      <c r="AL771" s="49"/>
      <c r="AM771" s="48">
        <v>2.999999932944775E-2</v>
      </c>
      <c r="AN771" s="49">
        <v>3.6680999180115759</v>
      </c>
      <c r="AO771" s="59"/>
      <c r="AP771" s="49"/>
      <c r="AQ771" s="48"/>
      <c r="AR771" s="49"/>
      <c r="AS771" s="51"/>
      <c r="AT771" s="49" t="str">
        <f>IF(AS771&gt;0,AS771*[1]Sheet1!$AT$1,"")</f>
        <v/>
      </c>
      <c r="AU771" s="51"/>
      <c r="AV771" s="49" t="str">
        <f>IF(AU771&gt;0,AU771*[1]Sheet1!$AV$1,"")</f>
        <v/>
      </c>
      <c r="AW771" s="48"/>
      <c r="AX771" s="49" t="str">
        <f>IF(AW771&gt;0,AW771*[1]Sheet1!$AX$1,"")</f>
        <v/>
      </c>
      <c r="AY771" s="48"/>
      <c r="AZ771" s="48"/>
      <c r="BA771" s="5">
        <f t="shared" si="99"/>
        <v>3.6680999180115759</v>
      </c>
      <c r="BB771" s="11">
        <f t="shared" si="100"/>
        <v>8.5349723118593391E-5</v>
      </c>
      <c r="BC771" s="5">
        <f t="shared" si="101"/>
        <v>8.5349723118593387E-2</v>
      </c>
      <c r="BD771" s="62"/>
      <c r="BE771" s="49"/>
    </row>
    <row r="772" spans="1:57" s="61" customFormat="1" x14ac:dyDescent="0.3">
      <c r="A772" s="50" t="s">
        <v>1008</v>
      </c>
      <c r="B772" s="50" t="s">
        <v>1007</v>
      </c>
      <c r="C772" s="50" t="s">
        <v>1006</v>
      </c>
      <c r="D772" s="50" t="s">
        <v>113</v>
      </c>
      <c r="E772" s="50" t="s">
        <v>67</v>
      </c>
      <c r="F772" s="50" t="s">
        <v>1005</v>
      </c>
      <c r="G772" s="50" t="s">
        <v>240</v>
      </c>
      <c r="H772" s="50" t="s">
        <v>65</v>
      </c>
      <c r="I772" s="48">
        <v>318.98</v>
      </c>
      <c r="J772" s="48">
        <v>39.979999999999997</v>
      </c>
      <c r="K772" s="2">
        <f t="shared" ref="K772:K836" si="102">SUM(N772,P772,R772,T772,AB772,AD772,AF772,AH772,AK772,AO772,AQ772,V772,X772,Z772,BD772,AM772)</f>
        <v>11.13000011444092</v>
      </c>
      <c r="L772" s="2">
        <f t="shared" ref="L772:L836" si="103">SUM(M772,AJ772,AS772,AU772,AW772,AY772,AZ772)</f>
        <v>0</v>
      </c>
      <c r="M772" s="51"/>
      <c r="N772" s="52"/>
      <c r="O772" s="49"/>
      <c r="P772" s="53"/>
      <c r="Q772" s="49"/>
      <c r="R772" s="54"/>
      <c r="S772" s="49"/>
      <c r="T772" s="55"/>
      <c r="U772" s="49"/>
      <c r="V772" s="56"/>
      <c r="W772" s="49"/>
      <c r="X772" s="57"/>
      <c r="Y772" s="49"/>
      <c r="Z772" s="58"/>
      <c r="AA772" s="49"/>
      <c r="AB772" s="48"/>
      <c r="AC772" s="49"/>
      <c r="AD772" s="48"/>
      <c r="AE772" s="49"/>
      <c r="AF772" s="59"/>
      <c r="AG772" s="49"/>
      <c r="AH772" s="60"/>
      <c r="AI772" s="49"/>
      <c r="AJ772" s="48"/>
      <c r="AK772" s="48"/>
      <c r="AL772" s="49"/>
      <c r="AM772" s="48">
        <v>11.13000011444092</v>
      </c>
      <c r="AN772" s="49">
        <v>1360.865113992691</v>
      </c>
      <c r="AO772" s="59"/>
      <c r="AP772" s="49"/>
      <c r="AQ772" s="48"/>
      <c r="AR772" s="49"/>
      <c r="AS772" s="51"/>
      <c r="AT772" s="49" t="str">
        <f>IF(AS772&gt;0,AS772*[1]Sheet1!$AT$1,"")</f>
        <v/>
      </c>
      <c r="AU772" s="51"/>
      <c r="AV772" s="49" t="str">
        <f>IF(AU772&gt;0,AU772*[1]Sheet1!$AV$1,"")</f>
        <v/>
      </c>
      <c r="AW772" s="48"/>
      <c r="AX772" s="49" t="str">
        <f>IF(AW772&gt;0,AW772*[1]Sheet1!$AX$1,"")</f>
        <v/>
      </c>
      <c r="AY772" s="48"/>
      <c r="AZ772" s="48"/>
      <c r="BA772" s="5">
        <f t="shared" ref="BA772:BA835" si="104">SUM(O772,Q772,S772,U772,AC772,AE772,AG772,AI772,AL772,AP772,AR772,W772,Y772,AA772,BE772,AN772)</f>
        <v>1360.865113992691</v>
      </c>
      <c r="BB772" s="11">
        <f t="shared" ref="BB772:BB835" si="105">(BA772/$BA$2287)*100</f>
        <v>3.1664748310343785E-2</v>
      </c>
      <c r="BC772" s="5">
        <f t="shared" ref="BC772:BC835" si="106">(BB772/100)*$BC$1</f>
        <v>31.664748310343789</v>
      </c>
      <c r="BD772" s="62"/>
      <c r="BE772" s="49"/>
    </row>
    <row r="773" spans="1:57" s="61" customFormat="1" x14ac:dyDescent="0.3">
      <c r="A773" s="50" t="s">
        <v>1008</v>
      </c>
      <c r="B773" s="50" t="s">
        <v>1007</v>
      </c>
      <c r="C773" s="50" t="s">
        <v>1006</v>
      </c>
      <c r="D773" s="50" t="s">
        <v>113</v>
      </c>
      <c r="E773" s="50" t="s">
        <v>68</v>
      </c>
      <c r="F773" s="50" t="s">
        <v>1005</v>
      </c>
      <c r="G773" s="50" t="s">
        <v>240</v>
      </c>
      <c r="H773" s="50" t="s">
        <v>65</v>
      </c>
      <c r="I773" s="48">
        <v>318.98</v>
      </c>
      <c r="J773" s="48">
        <v>39.94</v>
      </c>
      <c r="K773" s="2">
        <f t="shared" si="102"/>
        <v>4.0500001907348633</v>
      </c>
      <c r="L773" s="2">
        <f t="shared" si="103"/>
        <v>0</v>
      </c>
      <c r="M773" s="51"/>
      <c r="N773" s="52"/>
      <c r="O773" s="49"/>
      <c r="P773" s="53"/>
      <c r="Q773" s="49"/>
      <c r="R773" s="54"/>
      <c r="S773" s="49"/>
      <c r="T773" s="55"/>
      <c r="U773" s="49"/>
      <c r="V773" s="56"/>
      <c r="W773" s="49"/>
      <c r="X773" s="57"/>
      <c r="Y773" s="49"/>
      <c r="Z773" s="58"/>
      <c r="AA773" s="49"/>
      <c r="AB773" s="48"/>
      <c r="AC773" s="49"/>
      <c r="AD773" s="48"/>
      <c r="AE773" s="49"/>
      <c r="AF773" s="59"/>
      <c r="AG773" s="49"/>
      <c r="AH773" s="60"/>
      <c r="AI773" s="49"/>
      <c r="AJ773" s="48"/>
      <c r="AK773" s="48"/>
      <c r="AL773" s="49"/>
      <c r="AM773" s="48">
        <v>4.0500001907348633</v>
      </c>
      <c r="AN773" s="49">
        <v>495.1935233211517</v>
      </c>
      <c r="AO773" s="59"/>
      <c r="AP773" s="49"/>
      <c r="AQ773" s="48"/>
      <c r="AR773" s="49"/>
      <c r="AS773" s="51"/>
      <c r="AT773" s="49" t="str">
        <f>IF(AS773&gt;0,AS773*[1]Sheet1!$AT$1,"")</f>
        <v/>
      </c>
      <c r="AU773" s="51"/>
      <c r="AV773" s="49" t="str">
        <f>IF(AU773&gt;0,AU773*[1]Sheet1!$AV$1,"")</f>
        <v/>
      </c>
      <c r="AW773" s="48"/>
      <c r="AX773" s="49" t="str">
        <f>IF(AW773&gt;0,AW773*[1]Sheet1!$AX$1,"")</f>
        <v/>
      </c>
      <c r="AY773" s="48"/>
      <c r="AZ773" s="48"/>
      <c r="BA773" s="5">
        <f t="shared" si="104"/>
        <v>495.1935233211517</v>
      </c>
      <c r="BB773" s="11">
        <f t="shared" si="105"/>
        <v>1.1522213421190572E-2</v>
      </c>
      <c r="BC773" s="5">
        <f t="shared" si="106"/>
        <v>11.522213421190573</v>
      </c>
      <c r="BD773" s="62"/>
      <c r="BE773" s="49"/>
    </row>
    <row r="774" spans="1:57" s="61" customFormat="1" x14ac:dyDescent="0.3">
      <c r="A774" s="50" t="s">
        <v>1004</v>
      </c>
      <c r="B774" s="50" t="s">
        <v>1001</v>
      </c>
      <c r="C774" s="50" t="s">
        <v>355</v>
      </c>
      <c r="D774" s="50" t="s">
        <v>1003</v>
      </c>
      <c r="E774" s="50" t="s">
        <v>86</v>
      </c>
      <c r="F774" s="50" t="s">
        <v>454</v>
      </c>
      <c r="G774" s="50" t="s">
        <v>240</v>
      </c>
      <c r="H774" s="50" t="s">
        <v>65</v>
      </c>
      <c r="I774" s="48">
        <v>160</v>
      </c>
      <c r="J774" s="48">
        <v>42.49</v>
      </c>
      <c r="K774" s="2">
        <f t="shared" si="102"/>
        <v>29.45999908447266</v>
      </c>
      <c r="L774" s="2">
        <f t="shared" si="103"/>
        <v>0</v>
      </c>
      <c r="M774" s="51"/>
      <c r="N774" s="52"/>
      <c r="O774" s="49"/>
      <c r="P774" s="53"/>
      <c r="Q774" s="49"/>
      <c r="R774" s="54"/>
      <c r="S774" s="49"/>
      <c r="T774" s="55"/>
      <c r="U774" s="49"/>
      <c r="V774" s="56"/>
      <c r="W774" s="49"/>
      <c r="X774" s="57"/>
      <c r="Y774" s="49"/>
      <c r="Z774" s="58"/>
      <c r="AA774" s="49"/>
      <c r="AB774" s="48"/>
      <c r="AC774" s="49"/>
      <c r="AD774" s="48"/>
      <c r="AE774" s="49"/>
      <c r="AF774" s="59"/>
      <c r="AG774" s="49"/>
      <c r="AH774" s="60"/>
      <c r="AI774" s="49"/>
      <c r="AJ774" s="48"/>
      <c r="AK774" s="48"/>
      <c r="AL774" s="49"/>
      <c r="AM774" s="48">
        <v>29.45999908447266</v>
      </c>
      <c r="AN774" s="49">
        <v>3602.0740880584722</v>
      </c>
      <c r="AO774" s="59"/>
      <c r="AP774" s="49"/>
      <c r="AQ774" s="48"/>
      <c r="AR774" s="49"/>
      <c r="AS774" s="51"/>
      <c r="AT774" s="49" t="str">
        <f>IF(AS774&gt;0,AS774*[1]Sheet1!$AT$1,"")</f>
        <v/>
      </c>
      <c r="AU774" s="51"/>
      <c r="AV774" s="49" t="str">
        <f>IF(AU774&gt;0,AU774*[1]Sheet1!$AV$1,"")</f>
        <v/>
      </c>
      <c r="AW774" s="48"/>
      <c r="AX774" s="49" t="str">
        <f>IF(AW774&gt;0,AW774*[1]Sheet1!$AX$1,"")</f>
        <v/>
      </c>
      <c r="AY774" s="48"/>
      <c r="AZ774" s="48"/>
      <c r="BA774" s="5">
        <f t="shared" si="104"/>
        <v>3602.0740880584722</v>
      </c>
      <c r="BB774" s="11">
        <f t="shared" si="105"/>
        <v>8.3813427371167967E-2</v>
      </c>
      <c r="BC774" s="5">
        <f t="shared" si="106"/>
        <v>83.813427371167961</v>
      </c>
      <c r="BD774" s="62"/>
      <c r="BE774" s="49"/>
    </row>
    <row r="775" spans="1:57" s="61" customFormat="1" x14ac:dyDescent="0.3">
      <c r="A775" s="50" t="s">
        <v>1004</v>
      </c>
      <c r="B775" s="50" t="s">
        <v>1001</v>
      </c>
      <c r="C775" s="50" t="s">
        <v>355</v>
      </c>
      <c r="D775" s="50" t="s">
        <v>1003</v>
      </c>
      <c r="E775" s="50" t="s">
        <v>81</v>
      </c>
      <c r="F775" s="50" t="s">
        <v>454</v>
      </c>
      <c r="G775" s="50" t="s">
        <v>240</v>
      </c>
      <c r="H775" s="50" t="s">
        <v>65</v>
      </c>
      <c r="I775" s="48">
        <v>160</v>
      </c>
      <c r="J775" s="48">
        <v>40.98</v>
      </c>
      <c r="K775" s="2">
        <f t="shared" si="102"/>
        <v>36.659999847412109</v>
      </c>
      <c r="L775" s="2">
        <f t="shared" si="103"/>
        <v>0</v>
      </c>
      <c r="M775" s="51"/>
      <c r="N775" s="52"/>
      <c r="O775" s="49"/>
      <c r="P775" s="53"/>
      <c r="Q775" s="49"/>
      <c r="R775" s="54"/>
      <c r="S775" s="49"/>
      <c r="T775" s="55"/>
      <c r="U775" s="49"/>
      <c r="V775" s="56"/>
      <c r="W775" s="49"/>
      <c r="X775" s="57"/>
      <c r="Y775" s="49"/>
      <c r="Z775" s="58"/>
      <c r="AA775" s="49"/>
      <c r="AB775" s="48"/>
      <c r="AC775" s="49"/>
      <c r="AD775" s="48"/>
      <c r="AE775" s="49"/>
      <c r="AF775" s="59"/>
      <c r="AG775" s="49"/>
      <c r="AH775" s="60"/>
      <c r="AI775" s="49"/>
      <c r="AJ775" s="48"/>
      <c r="AK775" s="48"/>
      <c r="AL775" s="49"/>
      <c r="AM775" s="48">
        <v>36.659999847412109</v>
      </c>
      <c r="AN775" s="49">
        <v>4482.4181813430787</v>
      </c>
      <c r="AO775" s="59"/>
      <c r="AP775" s="49"/>
      <c r="AQ775" s="48"/>
      <c r="AR775" s="49"/>
      <c r="AS775" s="51"/>
      <c r="AT775" s="49" t="str">
        <f>IF(AS775&gt;0,AS775*[1]Sheet1!$AT$1,"")</f>
        <v/>
      </c>
      <c r="AU775" s="51"/>
      <c r="AV775" s="49" t="str">
        <f>IF(AU775&gt;0,AU775*[1]Sheet1!$AV$1,"")</f>
        <v/>
      </c>
      <c r="AW775" s="48"/>
      <c r="AX775" s="49" t="str">
        <f>IF(AW775&gt;0,AW775*[1]Sheet1!$AX$1,"")</f>
        <v/>
      </c>
      <c r="AY775" s="48"/>
      <c r="AZ775" s="48"/>
      <c r="BA775" s="5">
        <f t="shared" si="104"/>
        <v>4482.4181813430787</v>
      </c>
      <c r="BB775" s="11">
        <f t="shared" si="105"/>
        <v>0.10429736354803773</v>
      </c>
      <c r="BC775" s="5">
        <f t="shared" si="106"/>
        <v>104.29736354803772</v>
      </c>
      <c r="BD775" s="62"/>
      <c r="BE775" s="49"/>
    </row>
    <row r="776" spans="1:57" s="61" customFormat="1" x14ac:dyDescent="0.3">
      <c r="A776" s="50" t="s">
        <v>1004</v>
      </c>
      <c r="B776" s="50" t="s">
        <v>1001</v>
      </c>
      <c r="C776" s="50" t="s">
        <v>355</v>
      </c>
      <c r="D776" s="50" t="s">
        <v>1003</v>
      </c>
      <c r="E776" s="50" t="s">
        <v>62</v>
      </c>
      <c r="F776" s="50" t="s">
        <v>454</v>
      </c>
      <c r="G776" s="50" t="s">
        <v>240</v>
      </c>
      <c r="H776" s="50" t="s">
        <v>65</v>
      </c>
      <c r="I776" s="48">
        <v>160</v>
      </c>
      <c r="J776" s="48">
        <v>35.200000000000003</v>
      </c>
      <c r="K776" s="2">
        <f t="shared" si="102"/>
        <v>5.929999828338623</v>
      </c>
      <c r="L776" s="2">
        <f t="shared" si="103"/>
        <v>0</v>
      </c>
      <c r="M776" s="51"/>
      <c r="N776" s="52"/>
      <c r="O776" s="49"/>
      <c r="P776" s="53"/>
      <c r="Q776" s="49"/>
      <c r="R776" s="54"/>
      <c r="S776" s="49"/>
      <c r="T776" s="55"/>
      <c r="U776" s="49"/>
      <c r="V776" s="56"/>
      <c r="W776" s="49"/>
      <c r="X776" s="57"/>
      <c r="Y776" s="49"/>
      <c r="Z776" s="58"/>
      <c r="AA776" s="49"/>
      <c r="AB776" s="48"/>
      <c r="AC776" s="49"/>
      <c r="AD776" s="48"/>
      <c r="AE776" s="49"/>
      <c r="AF776" s="59"/>
      <c r="AG776" s="49"/>
      <c r="AH776" s="60"/>
      <c r="AI776" s="49"/>
      <c r="AJ776" s="48"/>
      <c r="AK776" s="48"/>
      <c r="AL776" s="49"/>
      <c r="AM776" s="48">
        <v>5.929999828338623</v>
      </c>
      <c r="AN776" s="49">
        <v>725.06107901096345</v>
      </c>
      <c r="AO776" s="59"/>
      <c r="AP776" s="49"/>
      <c r="AQ776" s="48"/>
      <c r="AR776" s="49"/>
      <c r="AS776" s="51"/>
      <c r="AT776" s="49" t="str">
        <f>IF(AS776&gt;0,AS776*[1]Sheet1!$AT$1,"")</f>
        <v/>
      </c>
      <c r="AU776" s="51"/>
      <c r="AV776" s="49" t="str">
        <f>IF(AU776&gt;0,AU776*[1]Sheet1!$AV$1,"")</f>
        <v/>
      </c>
      <c r="AW776" s="48"/>
      <c r="AX776" s="49" t="str">
        <f>IF(AW776&gt;0,AW776*[1]Sheet1!$AX$1,"")</f>
        <v/>
      </c>
      <c r="AY776" s="48"/>
      <c r="AZ776" s="48"/>
      <c r="BA776" s="5">
        <f t="shared" si="104"/>
        <v>725.06107901096345</v>
      </c>
      <c r="BB776" s="11">
        <f t="shared" si="105"/>
        <v>1.6870795158491918E-2</v>
      </c>
      <c r="BC776" s="5">
        <f t="shared" si="106"/>
        <v>16.870795158491919</v>
      </c>
      <c r="BD776" s="62"/>
      <c r="BE776" s="49"/>
    </row>
    <row r="777" spans="1:57" s="61" customFormat="1" x14ac:dyDescent="0.3">
      <c r="A777" s="50" t="s">
        <v>1004</v>
      </c>
      <c r="B777" s="50" t="s">
        <v>1001</v>
      </c>
      <c r="C777" s="50" t="s">
        <v>355</v>
      </c>
      <c r="D777" s="50" t="s">
        <v>1003</v>
      </c>
      <c r="E777" s="50" t="s">
        <v>66</v>
      </c>
      <c r="F777" s="50" t="s">
        <v>454</v>
      </c>
      <c r="G777" s="50" t="s">
        <v>240</v>
      </c>
      <c r="H777" s="50" t="s">
        <v>65</v>
      </c>
      <c r="I777" s="48">
        <v>160</v>
      </c>
      <c r="J777" s="48">
        <v>37.29</v>
      </c>
      <c r="K777" s="2">
        <f t="shared" si="102"/>
        <v>1.0399999618530269</v>
      </c>
      <c r="L777" s="2">
        <f t="shared" si="103"/>
        <v>0</v>
      </c>
      <c r="M777" s="51"/>
      <c r="N777" s="52"/>
      <c r="O777" s="49"/>
      <c r="P777" s="53"/>
      <c r="Q777" s="49"/>
      <c r="R777" s="54"/>
      <c r="S777" s="49"/>
      <c r="T777" s="55"/>
      <c r="U777" s="49"/>
      <c r="V777" s="56"/>
      <c r="W777" s="49"/>
      <c r="X777" s="57"/>
      <c r="Y777" s="49"/>
      <c r="Z777" s="58"/>
      <c r="AA777" s="49"/>
      <c r="AB777" s="48"/>
      <c r="AC777" s="49"/>
      <c r="AD777" s="48"/>
      <c r="AE777" s="49"/>
      <c r="AF777" s="59"/>
      <c r="AG777" s="49"/>
      <c r="AH777" s="60"/>
      <c r="AI777" s="49"/>
      <c r="AJ777" s="48"/>
      <c r="AK777" s="48"/>
      <c r="AL777" s="49"/>
      <c r="AM777" s="48">
        <v>1.0399999618530269</v>
      </c>
      <c r="AN777" s="49">
        <v>127.16079533576961</v>
      </c>
      <c r="AO777" s="59"/>
      <c r="AP777" s="49"/>
      <c r="AQ777" s="48"/>
      <c r="AR777" s="49"/>
      <c r="AS777" s="51"/>
      <c r="AT777" s="49" t="str">
        <f>IF(AS777&gt;0,AS777*[1]Sheet1!$AT$1,"")</f>
        <v/>
      </c>
      <c r="AU777" s="51"/>
      <c r="AV777" s="49" t="str">
        <f>IF(AU777&gt;0,AU777*[1]Sheet1!$AV$1,"")</f>
        <v/>
      </c>
      <c r="AW777" s="48"/>
      <c r="AX777" s="49" t="str">
        <f>IF(AW777&gt;0,AW777*[1]Sheet1!$AX$1,"")</f>
        <v/>
      </c>
      <c r="AY777" s="48"/>
      <c r="AZ777" s="48"/>
      <c r="BA777" s="5">
        <f t="shared" si="104"/>
        <v>127.16079533576961</v>
      </c>
      <c r="BB777" s="11">
        <f t="shared" si="105"/>
        <v>2.9587903590509029E-3</v>
      </c>
      <c r="BC777" s="5">
        <f t="shared" si="106"/>
        <v>2.9587903590509028</v>
      </c>
      <c r="BD777" s="62"/>
      <c r="BE777" s="49"/>
    </row>
    <row r="778" spans="1:57" s="61" customFormat="1" x14ac:dyDescent="0.3">
      <c r="A778" s="50" t="s">
        <v>1004</v>
      </c>
      <c r="B778" s="50" t="s">
        <v>1001</v>
      </c>
      <c r="C778" s="50" t="s">
        <v>355</v>
      </c>
      <c r="D778" s="50" t="s">
        <v>1003</v>
      </c>
      <c r="E778" s="50" t="s">
        <v>67</v>
      </c>
      <c r="F778" s="50" t="s">
        <v>454</v>
      </c>
      <c r="G778" s="50" t="s">
        <v>240</v>
      </c>
      <c r="H778" s="50" t="s">
        <v>65</v>
      </c>
      <c r="I778" s="48">
        <v>160</v>
      </c>
      <c r="J778" s="48">
        <v>0.28999999999999998</v>
      </c>
      <c r="K778" s="2">
        <f t="shared" si="102"/>
        <v>0.10000000149011611</v>
      </c>
      <c r="L778" s="2">
        <f t="shared" si="103"/>
        <v>0</v>
      </c>
      <c r="M778" s="51"/>
      <c r="N778" s="52"/>
      <c r="O778" s="49"/>
      <c r="P778" s="53"/>
      <c r="Q778" s="49"/>
      <c r="R778" s="54"/>
      <c r="S778" s="49"/>
      <c r="T778" s="55"/>
      <c r="U778" s="49"/>
      <c r="V778" s="56"/>
      <c r="W778" s="49"/>
      <c r="X778" s="57"/>
      <c r="Y778" s="49"/>
      <c r="Z778" s="58"/>
      <c r="AA778" s="49"/>
      <c r="AB778" s="48"/>
      <c r="AC778" s="49"/>
      <c r="AD778" s="48"/>
      <c r="AE778" s="49"/>
      <c r="AF778" s="59"/>
      <c r="AG778" s="49"/>
      <c r="AH778" s="60"/>
      <c r="AI778" s="49"/>
      <c r="AJ778" s="48"/>
      <c r="AK778" s="48"/>
      <c r="AL778" s="49"/>
      <c r="AM778" s="48">
        <v>0.10000000149011611</v>
      </c>
      <c r="AN778" s="49">
        <v>12.2270001821965</v>
      </c>
      <c r="AO778" s="59"/>
      <c r="AP778" s="49"/>
      <c r="AQ778" s="48"/>
      <c r="AR778" s="49"/>
      <c r="AS778" s="51"/>
      <c r="AT778" s="49" t="str">
        <f>IF(AS778&gt;0,AS778*[1]Sheet1!$AT$1,"")</f>
        <v/>
      </c>
      <c r="AU778" s="51"/>
      <c r="AV778" s="49" t="str">
        <f>IF(AU778&gt;0,AU778*[1]Sheet1!$AV$1,"")</f>
        <v/>
      </c>
      <c r="AW778" s="48"/>
      <c r="AX778" s="49" t="str">
        <f>IF(AW778&gt;0,AW778*[1]Sheet1!$AX$1,"")</f>
        <v/>
      </c>
      <c r="AY778" s="48"/>
      <c r="AZ778" s="48"/>
      <c r="BA778" s="5">
        <f t="shared" si="104"/>
        <v>12.2270001821965</v>
      </c>
      <c r="BB778" s="11">
        <f t="shared" si="105"/>
        <v>2.844990876603948E-4</v>
      </c>
      <c r="BC778" s="5">
        <f t="shared" si="106"/>
        <v>0.28449908766039478</v>
      </c>
      <c r="BD778" s="62"/>
      <c r="BE778" s="49"/>
    </row>
    <row r="779" spans="1:57" s="61" customFormat="1" x14ac:dyDescent="0.3">
      <c r="A779" s="50" t="s">
        <v>1002</v>
      </c>
      <c r="B779" s="50" t="s">
        <v>1001</v>
      </c>
      <c r="C779" s="50" t="s">
        <v>355</v>
      </c>
      <c r="D779" s="50" t="s">
        <v>356</v>
      </c>
      <c r="E779" s="50" t="s">
        <v>94</v>
      </c>
      <c r="F779" s="50" t="s">
        <v>454</v>
      </c>
      <c r="G779" s="50" t="s">
        <v>240</v>
      </c>
      <c r="H779" s="50" t="s">
        <v>65</v>
      </c>
      <c r="I779" s="48">
        <v>160</v>
      </c>
      <c r="J779" s="48">
        <v>41.57</v>
      </c>
      <c r="K779" s="2">
        <f t="shared" si="102"/>
        <v>5.5</v>
      </c>
      <c r="L779" s="2">
        <f t="shared" si="103"/>
        <v>0</v>
      </c>
      <c r="M779" s="51"/>
      <c r="N779" s="52"/>
      <c r="O779" s="49"/>
      <c r="P779" s="53"/>
      <c r="Q779" s="49"/>
      <c r="R779" s="54"/>
      <c r="S779" s="49"/>
      <c r="T779" s="55"/>
      <c r="U779" s="49"/>
      <c r="V779" s="56"/>
      <c r="W779" s="49"/>
      <c r="X779" s="57"/>
      <c r="Y779" s="49"/>
      <c r="Z779" s="58"/>
      <c r="AA779" s="49"/>
      <c r="AB779" s="48"/>
      <c r="AC779" s="49"/>
      <c r="AD779" s="48"/>
      <c r="AE779" s="49"/>
      <c r="AF779" s="59"/>
      <c r="AG779" s="49"/>
      <c r="AH779" s="60"/>
      <c r="AI779" s="49"/>
      <c r="AJ779" s="48"/>
      <c r="AK779" s="48"/>
      <c r="AL779" s="49"/>
      <c r="AM779" s="48">
        <v>5.5</v>
      </c>
      <c r="AN779" s="49">
        <v>672.48500000000001</v>
      </c>
      <c r="AO779" s="59"/>
      <c r="AP779" s="49"/>
      <c r="AQ779" s="48"/>
      <c r="AR779" s="49"/>
      <c r="AS779" s="51"/>
      <c r="AT779" s="49" t="str">
        <f>IF(AS779&gt;0,AS779*[1]Sheet1!$AT$1,"")</f>
        <v/>
      </c>
      <c r="AU779" s="51"/>
      <c r="AV779" s="49" t="str">
        <f>IF(AU779&gt;0,AU779*[1]Sheet1!$AV$1,"")</f>
        <v/>
      </c>
      <c r="AW779" s="48"/>
      <c r="AX779" s="49" t="str">
        <f>IF(AW779&gt;0,AW779*[1]Sheet1!$AX$1,"")</f>
        <v/>
      </c>
      <c r="AY779" s="48"/>
      <c r="AZ779" s="48"/>
      <c r="BA779" s="5">
        <f t="shared" si="104"/>
        <v>672.48500000000001</v>
      </c>
      <c r="BB779" s="11">
        <f t="shared" si="105"/>
        <v>1.5647449588156542E-2</v>
      </c>
      <c r="BC779" s="5">
        <f t="shared" si="106"/>
        <v>15.647449588156542</v>
      </c>
      <c r="BD779" s="62"/>
      <c r="BE779" s="49"/>
    </row>
    <row r="780" spans="1:57" s="61" customFormat="1" x14ac:dyDescent="0.3">
      <c r="A780" s="50" t="s">
        <v>1002</v>
      </c>
      <c r="B780" s="50" t="s">
        <v>1001</v>
      </c>
      <c r="C780" s="50" t="s">
        <v>355</v>
      </c>
      <c r="D780" s="50" t="s">
        <v>356</v>
      </c>
      <c r="E780" s="50" t="s">
        <v>91</v>
      </c>
      <c r="F780" s="50" t="s">
        <v>454</v>
      </c>
      <c r="G780" s="50" t="s">
        <v>240</v>
      </c>
      <c r="H780" s="50" t="s">
        <v>65</v>
      </c>
      <c r="I780" s="48">
        <v>160</v>
      </c>
      <c r="J780" s="48">
        <v>42.13</v>
      </c>
      <c r="K780" s="2">
        <f t="shared" si="102"/>
        <v>6.2199997901916504</v>
      </c>
      <c r="L780" s="2">
        <f t="shared" si="103"/>
        <v>0</v>
      </c>
      <c r="M780" s="51"/>
      <c r="N780" s="52"/>
      <c r="O780" s="49"/>
      <c r="P780" s="53"/>
      <c r="Q780" s="49"/>
      <c r="R780" s="54"/>
      <c r="S780" s="49"/>
      <c r="T780" s="55"/>
      <c r="U780" s="49"/>
      <c r="V780" s="56"/>
      <c r="W780" s="49"/>
      <c r="X780" s="57"/>
      <c r="Y780" s="49"/>
      <c r="Z780" s="58"/>
      <c r="AA780" s="49"/>
      <c r="AB780" s="48"/>
      <c r="AC780" s="49"/>
      <c r="AD780" s="48"/>
      <c r="AE780" s="49"/>
      <c r="AF780" s="59"/>
      <c r="AG780" s="49"/>
      <c r="AH780" s="60"/>
      <c r="AI780" s="49"/>
      <c r="AJ780" s="48"/>
      <c r="AK780" s="48"/>
      <c r="AL780" s="49"/>
      <c r="AM780" s="48">
        <v>6.2199997901916504</v>
      </c>
      <c r="AN780" s="49">
        <v>760.51937434673312</v>
      </c>
      <c r="AO780" s="59"/>
      <c r="AP780" s="49"/>
      <c r="AQ780" s="48"/>
      <c r="AR780" s="49"/>
      <c r="AS780" s="51"/>
      <c r="AT780" s="49" t="str">
        <f>IF(AS780&gt;0,AS780*[1]Sheet1!$AT$1,"")</f>
        <v/>
      </c>
      <c r="AU780" s="51"/>
      <c r="AV780" s="49" t="str">
        <f>IF(AU780&gt;0,AU780*[1]Sheet1!$AV$1,"")</f>
        <v/>
      </c>
      <c r="AW780" s="48"/>
      <c r="AX780" s="49" t="str">
        <f>IF(AW780&gt;0,AW780*[1]Sheet1!$AX$1,"")</f>
        <v/>
      </c>
      <c r="AY780" s="48"/>
      <c r="AZ780" s="48"/>
      <c r="BA780" s="5">
        <f t="shared" si="104"/>
        <v>760.51937434673312</v>
      </c>
      <c r="BB780" s="11">
        <f t="shared" si="105"/>
        <v>1.7695842391885111E-2</v>
      </c>
      <c r="BC780" s="5">
        <f t="shared" si="106"/>
        <v>17.695842391885112</v>
      </c>
      <c r="BD780" s="62"/>
      <c r="BE780" s="49"/>
    </row>
    <row r="781" spans="1:57" s="61" customFormat="1" x14ac:dyDescent="0.3">
      <c r="A781" s="50" t="s">
        <v>1002</v>
      </c>
      <c r="B781" s="50" t="s">
        <v>1001</v>
      </c>
      <c r="C781" s="50" t="s">
        <v>355</v>
      </c>
      <c r="D781" s="50" t="s">
        <v>356</v>
      </c>
      <c r="E781" s="50" t="s">
        <v>86</v>
      </c>
      <c r="F781" s="50" t="s">
        <v>454</v>
      </c>
      <c r="G781" s="50" t="s">
        <v>240</v>
      </c>
      <c r="H781" s="50" t="s">
        <v>65</v>
      </c>
      <c r="I781" s="48">
        <v>160</v>
      </c>
      <c r="J781" s="48">
        <v>0.04</v>
      </c>
      <c r="K781" s="2">
        <f t="shared" si="102"/>
        <v>1.9999999552965161E-2</v>
      </c>
      <c r="L781" s="2">
        <f t="shared" si="103"/>
        <v>0</v>
      </c>
      <c r="M781" s="51"/>
      <c r="N781" s="52"/>
      <c r="O781" s="49"/>
      <c r="P781" s="53"/>
      <c r="Q781" s="49"/>
      <c r="R781" s="54"/>
      <c r="S781" s="49"/>
      <c r="T781" s="55"/>
      <c r="U781" s="49"/>
      <c r="V781" s="56"/>
      <c r="W781" s="49"/>
      <c r="X781" s="57"/>
      <c r="Y781" s="49"/>
      <c r="Z781" s="58"/>
      <c r="AA781" s="49"/>
      <c r="AB781" s="48"/>
      <c r="AC781" s="49"/>
      <c r="AD781" s="48"/>
      <c r="AE781" s="49"/>
      <c r="AF781" s="59"/>
      <c r="AG781" s="49"/>
      <c r="AH781" s="60"/>
      <c r="AI781" s="49"/>
      <c r="AJ781" s="48"/>
      <c r="AK781" s="48"/>
      <c r="AL781" s="49"/>
      <c r="AM781" s="48">
        <v>1.9999999552965161E-2</v>
      </c>
      <c r="AN781" s="49">
        <v>2.44539994534105</v>
      </c>
      <c r="AO781" s="59"/>
      <c r="AP781" s="49"/>
      <c r="AQ781" s="48"/>
      <c r="AR781" s="49"/>
      <c r="AS781" s="51"/>
      <c r="AT781" s="49" t="str">
        <f>IF(AS781&gt;0,AS781*[1]Sheet1!$AT$1,"")</f>
        <v/>
      </c>
      <c r="AU781" s="51"/>
      <c r="AV781" s="49" t="str">
        <f>IF(AU781&gt;0,AU781*[1]Sheet1!$AV$1,"")</f>
        <v/>
      </c>
      <c r="AW781" s="48"/>
      <c r="AX781" s="49" t="str">
        <f>IF(AW781&gt;0,AW781*[1]Sheet1!$AX$1,"")</f>
        <v/>
      </c>
      <c r="AY781" s="48"/>
      <c r="AZ781" s="48"/>
      <c r="BA781" s="5">
        <f t="shared" si="104"/>
        <v>2.44539994534105</v>
      </c>
      <c r="BB781" s="11">
        <f t="shared" si="105"/>
        <v>5.6899815412395583E-5</v>
      </c>
      <c r="BC781" s="5">
        <f t="shared" si="106"/>
        <v>5.6899815412395582E-2</v>
      </c>
      <c r="BD781" s="62"/>
      <c r="BE781" s="49"/>
    </row>
    <row r="782" spans="1:57" s="61" customFormat="1" x14ac:dyDescent="0.3">
      <c r="A782" s="50" t="s">
        <v>1002</v>
      </c>
      <c r="B782" s="50" t="s">
        <v>1001</v>
      </c>
      <c r="C782" s="50" t="s">
        <v>355</v>
      </c>
      <c r="D782" s="50" t="s">
        <v>356</v>
      </c>
      <c r="E782" s="50" t="s">
        <v>67</v>
      </c>
      <c r="F782" s="50" t="s">
        <v>454</v>
      </c>
      <c r="G782" s="50" t="s">
        <v>240</v>
      </c>
      <c r="H782" s="50" t="s">
        <v>65</v>
      </c>
      <c r="I782" s="48">
        <v>160</v>
      </c>
      <c r="J782" s="48">
        <v>35.68</v>
      </c>
      <c r="K782" s="2">
        <f t="shared" si="102"/>
        <v>7.0000000298023224E-2</v>
      </c>
      <c r="L782" s="2">
        <f t="shared" si="103"/>
        <v>0</v>
      </c>
      <c r="M782" s="51"/>
      <c r="N782" s="52"/>
      <c r="O782" s="49"/>
      <c r="P782" s="53"/>
      <c r="Q782" s="49"/>
      <c r="R782" s="54"/>
      <c r="S782" s="49"/>
      <c r="T782" s="55"/>
      <c r="U782" s="49"/>
      <c r="V782" s="56"/>
      <c r="W782" s="49"/>
      <c r="X782" s="57"/>
      <c r="Y782" s="49"/>
      <c r="Z782" s="58"/>
      <c r="AA782" s="49"/>
      <c r="AB782" s="48"/>
      <c r="AC782" s="49"/>
      <c r="AD782" s="48"/>
      <c r="AE782" s="49"/>
      <c r="AF782" s="59"/>
      <c r="AG782" s="49"/>
      <c r="AH782" s="60"/>
      <c r="AI782" s="49"/>
      <c r="AJ782" s="48"/>
      <c r="AK782" s="48"/>
      <c r="AL782" s="49"/>
      <c r="AM782" s="48">
        <v>7.0000000298023224E-2</v>
      </c>
      <c r="AN782" s="49">
        <v>8.5589000364392991</v>
      </c>
      <c r="AO782" s="59"/>
      <c r="AP782" s="49"/>
      <c r="AQ782" s="48"/>
      <c r="AR782" s="49"/>
      <c r="AS782" s="51"/>
      <c r="AT782" s="49" t="str">
        <f>IF(AS782&gt;0,AS782*[1]Sheet1!$AT$1,"")</f>
        <v/>
      </c>
      <c r="AU782" s="51"/>
      <c r="AV782" s="49" t="str">
        <f>IF(AU782&gt;0,AU782*[1]Sheet1!$AV$1,"")</f>
        <v/>
      </c>
      <c r="AW782" s="48"/>
      <c r="AX782" s="49" t="str">
        <f>IF(AW782&gt;0,AW782*[1]Sheet1!$AX$1,"")</f>
        <v/>
      </c>
      <c r="AY782" s="48"/>
      <c r="AZ782" s="48"/>
      <c r="BA782" s="5">
        <f t="shared" si="104"/>
        <v>8.5589000364392991</v>
      </c>
      <c r="BB782" s="11">
        <f t="shared" si="105"/>
        <v>1.9914935924259295E-4</v>
      </c>
      <c r="BC782" s="5">
        <f t="shared" si="106"/>
        <v>0.19914935924259297</v>
      </c>
      <c r="BD782" s="62"/>
      <c r="BE782" s="49"/>
    </row>
    <row r="783" spans="1:57" x14ac:dyDescent="0.3">
      <c r="A783" s="1" t="s">
        <v>357</v>
      </c>
      <c r="B783" s="1" t="s">
        <v>1113</v>
      </c>
      <c r="C783" s="1" t="s">
        <v>1114</v>
      </c>
      <c r="D783" s="1" t="s">
        <v>113</v>
      </c>
      <c r="E783" s="1" t="s">
        <v>62</v>
      </c>
      <c r="F783" s="1" t="s">
        <v>328</v>
      </c>
      <c r="G783" s="1" t="s">
        <v>240</v>
      </c>
      <c r="H783" s="1" t="s">
        <v>65</v>
      </c>
      <c r="I783" s="2">
        <v>159</v>
      </c>
      <c r="J783" s="2">
        <v>7.0000000000000007E-2</v>
      </c>
      <c r="K783" s="2">
        <f t="shared" si="102"/>
        <v>0</v>
      </c>
      <c r="L783" s="2">
        <f t="shared" si="103"/>
        <v>7.0000000000000007E-2</v>
      </c>
      <c r="AT783" s="5" t="str">
        <f t="shared" ref="AT783:AT791" si="107">IF(AS783&gt;0,AS783*$AT$1,"")</f>
        <v/>
      </c>
      <c r="AV783" s="5" t="str">
        <f t="shared" ref="AV783:AV791" si="108">IF(AU783&gt;0,AU783*$AV$1,"")</f>
        <v/>
      </c>
      <c r="AX783" s="5" t="str">
        <f t="shared" ref="AX783:AX791" si="109">IF(AW783&gt;0,AW783*$AX$1,"")</f>
        <v/>
      </c>
      <c r="AY783" s="2">
        <v>7.0000000000000007E-2</v>
      </c>
      <c r="BA783" s="5">
        <f t="shared" si="104"/>
        <v>0</v>
      </c>
      <c r="BB783" s="11">
        <f t="shared" si="105"/>
        <v>0</v>
      </c>
      <c r="BC783" s="5">
        <f t="shared" si="106"/>
        <v>0</v>
      </c>
    </row>
    <row r="784" spans="1:57" x14ac:dyDescent="0.3">
      <c r="A784" s="1" t="s">
        <v>357</v>
      </c>
      <c r="B784" s="1" t="s">
        <v>1113</v>
      </c>
      <c r="C784" s="1" t="s">
        <v>1114</v>
      </c>
      <c r="D784" s="1" t="s">
        <v>113</v>
      </c>
      <c r="E784" s="1" t="s">
        <v>66</v>
      </c>
      <c r="F784" s="1" t="s">
        <v>328</v>
      </c>
      <c r="G784" s="1" t="s">
        <v>240</v>
      </c>
      <c r="H784" s="1" t="s">
        <v>65</v>
      </c>
      <c r="I784" s="2">
        <v>159</v>
      </c>
      <c r="J784" s="2">
        <v>7.0000000000000007E-2</v>
      </c>
      <c r="K784" s="2">
        <f t="shared" si="102"/>
        <v>0</v>
      </c>
      <c r="L784" s="2">
        <f t="shared" si="103"/>
        <v>7.0000000000000007E-2</v>
      </c>
      <c r="AT784" s="5" t="str">
        <f t="shared" si="107"/>
        <v/>
      </c>
      <c r="AV784" s="5" t="str">
        <f t="shared" si="108"/>
        <v/>
      </c>
      <c r="AX784" s="5" t="str">
        <f t="shared" si="109"/>
        <v/>
      </c>
      <c r="AY784" s="2">
        <v>7.0000000000000007E-2</v>
      </c>
      <c r="BA784" s="5">
        <f t="shared" si="104"/>
        <v>0</v>
      </c>
      <c r="BB784" s="11">
        <f t="shared" si="105"/>
        <v>0</v>
      </c>
      <c r="BC784" s="5">
        <f t="shared" si="106"/>
        <v>0</v>
      </c>
    </row>
    <row r="785" spans="1:57" x14ac:dyDescent="0.3">
      <c r="A785" s="1" t="s">
        <v>357</v>
      </c>
      <c r="B785" s="1" t="s">
        <v>1113</v>
      </c>
      <c r="C785" s="1" t="s">
        <v>1114</v>
      </c>
      <c r="D785" s="1" t="s">
        <v>113</v>
      </c>
      <c r="E785" s="1" t="s">
        <v>71</v>
      </c>
      <c r="F785" s="1" t="s">
        <v>328</v>
      </c>
      <c r="G785" s="1" t="s">
        <v>240</v>
      </c>
      <c r="H785" s="1" t="s">
        <v>65</v>
      </c>
      <c r="I785" s="2">
        <v>159</v>
      </c>
      <c r="J785" s="2">
        <v>39.71</v>
      </c>
      <c r="K785" s="2">
        <f t="shared" si="102"/>
        <v>38.6</v>
      </c>
      <c r="L785" s="2">
        <f t="shared" si="103"/>
        <v>1.1099999999999999</v>
      </c>
      <c r="N785" s="4">
        <v>25.44</v>
      </c>
      <c r="O785" s="5">
        <v>12910.8</v>
      </c>
      <c r="P785" s="6">
        <v>13.16</v>
      </c>
      <c r="Q785" s="5">
        <v>3938.13</v>
      </c>
      <c r="AT785" s="5" t="str">
        <f t="shared" si="107"/>
        <v/>
      </c>
      <c r="AU785" s="3">
        <v>0.5</v>
      </c>
      <c r="AV785" s="5">
        <f t="shared" si="108"/>
        <v>1140</v>
      </c>
      <c r="AX785" s="5" t="str">
        <f t="shared" si="109"/>
        <v/>
      </c>
      <c r="AY785" s="2">
        <v>0.61</v>
      </c>
      <c r="BA785" s="5">
        <f t="shared" si="104"/>
        <v>16848.93</v>
      </c>
      <c r="BB785" s="11">
        <f t="shared" si="105"/>
        <v>0.39204262219882735</v>
      </c>
      <c r="BC785" s="5">
        <f t="shared" si="106"/>
        <v>392.04262219882736</v>
      </c>
    </row>
    <row r="786" spans="1:57" x14ac:dyDescent="0.3">
      <c r="A786" s="1" t="s">
        <v>357</v>
      </c>
      <c r="B786" s="1" t="s">
        <v>1113</v>
      </c>
      <c r="C786" s="1" t="s">
        <v>1114</v>
      </c>
      <c r="D786" s="1" t="s">
        <v>113</v>
      </c>
      <c r="E786" s="1" t="s">
        <v>72</v>
      </c>
      <c r="F786" s="1" t="s">
        <v>328</v>
      </c>
      <c r="G786" s="1" t="s">
        <v>240</v>
      </c>
      <c r="H786" s="1" t="s">
        <v>65</v>
      </c>
      <c r="I786" s="2">
        <v>159</v>
      </c>
      <c r="J786" s="2">
        <v>39.57</v>
      </c>
      <c r="K786" s="2">
        <f t="shared" si="102"/>
        <v>38.409999999999997</v>
      </c>
      <c r="L786" s="2">
        <f t="shared" si="103"/>
        <v>1.1600000000000001</v>
      </c>
      <c r="N786" s="4">
        <v>12.34</v>
      </c>
      <c r="O786" s="5">
        <v>6262.55</v>
      </c>
      <c r="P786" s="6">
        <v>26.07</v>
      </c>
      <c r="Q786" s="5">
        <v>7801.4448000000002</v>
      </c>
      <c r="AT786" s="5" t="str">
        <f t="shared" si="107"/>
        <v/>
      </c>
      <c r="AU786" s="3">
        <v>0.5</v>
      </c>
      <c r="AV786" s="5">
        <f t="shared" si="108"/>
        <v>1140</v>
      </c>
      <c r="AX786" s="5" t="str">
        <f t="shared" si="109"/>
        <v/>
      </c>
      <c r="AY786" s="2">
        <v>0.66</v>
      </c>
      <c r="BA786" s="5">
        <f t="shared" si="104"/>
        <v>14063.9948</v>
      </c>
      <c r="BB786" s="11">
        <f t="shared" si="105"/>
        <v>0.32724246584101613</v>
      </c>
      <c r="BC786" s="5">
        <f t="shared" si="106"/>
        <v>327.24246584101616</v>
      </c>
    </row>
    <row r="787" spans="1:57" x14ac:dyDescent="0.3">
      <c r="A787" s="1" t="s">
        <v>357</v>
      </c>
      <c r="B787" s="1" t="s">
        <v>1113</v>
      </c>
      <c r="C787" s="1" t="s">
        <v>1114</v>
      </c>
      <c r="D787" s="1" t="s">
        <v>113</v>
      </c>
      <c r="E787" s="1" t="s">
        <v>73</v>
      </c>
      <c r="F787" s="1" t="s">
        <v>328</v>
      </c>
      <c r="G787" s="1" t="s">
        <v>240</v>
      </c>
      <c r="H787" s="1" t="s">
        <v>65</v>
      </c>
      <c r="I787" s="2">
        <v>159</v>
      </c>
      <c r="J787" s="2">
        <v>39.71</v>
      </c>
      <c r="K787" s="2">
        <f t="shared" si="102"/>
        <v>39.71</v>
      </c>
      <c r="L787" s="2">
        <f t="shared" si="103"/>
        <v>0</v>
      </c>
      <c r="N787" s="4">
        <v>0.49</v>
      </c>
      <c r="O787" s="5">
        <v>248.67500000000001</v>
      </c>
      <c r="P787" s="6">
        <v>26.62</v>
      </c>
      <c r="Q787" s="5">
        <v>7966.0349999999999</v>
      </c>
      <c r="R787" s="7">
        <v>12.6</v>
      </c>
      <c r="S787" s="5">
        <v>3153.15</v>
      </c>
      <c r="AT787" s="5" t="str">
        <f t="shared" si="107"/>
        <v/>
      </c>
      <c r="AV787" s="5" t="str">
        <f t="shared" si="108"/>
        <v/>
      </c>
      <c r="AX787" s="5" t="str">
        <f t="shared" si="109"/>
        <v/>
      </c>
      <c r="BA787" s="5">
        <f t="shared" si="104"/>
        <v>11367.859999999999</v>
      </c>
      <c r="BB787" s="11">
        <f t="shared" si="105"/>
        <v>0.26450852624998505</v>
      </c>
      <c r="BC787" s="5">
        <f t="shared" si="106"/>
        <v>264.50852624998504</v>
      </c>
    </row>
    <row r="788" spans="1:57" x14ac:dyDescent="0.3">
      <c r="A788" s="1" t="s">
        <v>357</v>
      </c>
      <c r="B788" s="1" t="s">
        <v>1113</v>
      </c>
      <c r="C788" s="1" t="s">
        <v>1114</v>
      </c>
      <c r="D788" s="1" t="s">
        <v>113</v>
      </c>
      <c r="E788" s="1" t="s">
        <v>74</v>
      </c>
      <c r="F788" s="1" t="s">
        <v>328</v>
      </c>
      <c r="G788" s="1" t="s">
        <v>240</v>
      </c>
      <c r="H788" s="1" t="s">
        <v>65</v>
      </c>
      <c r="I788" s="2">
        <v>159</v>
      </c>
      <c r="J788" s="2">
        <v>39.72</v>
      </c>
      <c r="K788" s="2">
        <f t="shared" si="102"/>
        <v>39.72</v>
      </c>
      <c r="L788" s="2">
        <f t="shared" si="103"/>
        <v>0</v>
      </c>
      <c r="P788" s="6">
        <v>34.86</v>
      </c>
      <c r="Q788" s="5">
        <v>10431.855</v>
      </c>
      <c r="R788" s="7">
        <v>4.8600000000000003</v>
      </c>
      <c r="S788" s="5">
        <v>1216.2149999999999</v>
      </c>
      <c r="AT788" s="5" t="str">
        <f t="shared" si="107"/>
        <v/>
      </c>
      <c r="AV788" s="5" t="str">
        <f t="shared" si="108"/>
        <v/>
      </c>
      <c r="AX788" s="5" t="str">
        <f t="shared" si="109"/>
        <v/>
      </c>
      <c r="BA788" s="5">
        <f t="shared" si="104"/>
        <v>11648.07</v>
      </c>
      <c r="BB788" s="11">
        <f t="shared" si="105"/>
        <v>0.27102848111752464</v>
      </c>
      <c r="BC788" s="5">
        <f t="shared" si="106"/>
        <v>271.02848111752468</v>
      </c>
    </row>
    <row r="789" spans="1:57" x14ac:dyDescent="0.3">
      <c r="A789" s="1" t="s">
        <v>357</v>
      </c>
      <c r="B789" s="1" t="s">
        <v>1113</v>
      </c>
      <c r="C789" s="1" t="s">
        <v>1114</v>
      </c>
      <c r="D789" s="1" t="s">
        <v>113</v>
      </c>
      <c r="E789" s="1" t="s">
        <v>69</v>
      </c>
      <c r="F789" s="1" t="s">
        <v>239</v>
      </c>
      <c r="G789" s="1" t="s">
        <v>240</v>
      </c>
      <c r="H789" s="1" t="s">
        <v>65</v>
      </c>
      <c r="I789" s="2">
        <v>159</v>
      </c>
      <c r="J789" s="2">
        <v>0.08</v>
      </c>
      <c r="K789" s="2">
        <f t="shared" si="102"/>
        <v>0.08</v>
      </c>
      <c r="L789" s="2">
        <f t="shared" si="103"/>
        <v>0</v>
      </c>
      <c r="N789" s="4">
        <v>0.08</v>
      </c>
      <c r="O789" s="5">
        <v>40.6</v>
      </c>
      <c r="AT789" s="5" t="str">
        <f t="shared" si="107"/>
        <v/>
      </c>
      <c r="AV789" s="5" t="str">
        <f t="shared" si="108"/>
        <v/>
      </c>
      <c r="AX789" s="5" t="str">
        <f t="shared" si="109"/>
        <v/>
      </c>
      <c r="BA789" s="5">
        <f t="shared" si="104"/>
        <v>40.6</v>
      </c>
      <c r="BB789" s="11">
        <f t="shared" si="105"/>
        <v>9.4468494208667202E-4</v>
      </c>
      <c r="BC789" s="5">
        <f t="shared" si="106"/>
        <v>0.94468494208667209</v>
      </c>
    </row>
    <row r="790" spans="1:57" x14ac:dyDescent="0.3">
      <c r="A790" s="1" t="s">
        <v>357</v>
      </c>
      <c r="B790" s="1" t="s">
        <v>1113</v>
      </c>
      <c r="C790" s="1" t="s">
        <v>1114</v>
      </c>
      <c r="D790" s="1" t="s">
        <v>113</v>
      </c>
      <c r="E790" s="1" t="s">
        <v>76</v>
      </c>
      <c r="F790" s="1" t="s">
        <v>239</v>
      </c>
      <c r="G790" s="1" t="s">
        <v>240</v>
      </c>
      <c r="H790" s="1" t="s">
        <v>65</v>
      </c>
      <c r="I790" s="2">
        <v>159</v>
      </c>
      <c r="J790" s="2">
        <v>0.08</v>
      </c>
      <c r="K790" s="2">
        <f t="shared" si="102"/>
        <v>0.08</v>
      </c>
      <c r="L790" s="2">
        <f t="shared" si="103"/>
        <v>0</v>
      </c>
      <c r="P790" s="6">
        <v>0.08</v>
      </c>
      <c r="Q790" s="5">
        <v>23.94</v>
      </c>
      <c r="AT790" s="5" t="str">
        <f t="shared" si="107"/>
        <v/>
      </c>
      <c r="AV790" s="5" t="str">
        <f t="shared" si="108"/>
        <v/>
      </c>
      <c r="AX790" s="5" t="str">
        <f t="shared" si="109"/>
        <v/>
      </c>
      <c r="BA790" s="5">
        <f t="shared" si="104"/>
        <v>23.94</v>
      </c>
      <c r="BB790" s="11">
        <f t="shared" si="105"/>
        <v>5.5703836240283066E-4</v>
      </c>
      <c r="BC790" s="5">
        <f t="shared" si="106"/>
        <v>0.55703836240283067</v>
      </c>
    </row>
    <row r="791" spans="1:57" x14ac:dyDescent="0.3">
      <c r="A791" s="1" t="s">
        <v>358</v>
      </c>
      <c r="B791" s="1" t="s">
        <v>220</v>
      </c>
      <c r="C791" s="1" t="s">
        <v>221</v>
      </c>
      <c r="D791" s="1" t="s">
        <v>113</v>
      </c>
      <c r="E791" s="1" t="s">
        <v>62</v>
      </c>
      <c r="F791" s="1" t="s">
        <v>328</v>
      </c>
      <c r="G791" s="1" t="s">
        <v>240</v>
      </c>
      <c r="H791" s="1" t="s">
        <v>65</v>
      </c>
      <c r="I791" s="2">
        <v>80</v>
      </c>
      <c r="J791" s="2">
        <v>40.090000000000003</v>
      </c>
      <c r="K791" s="2">
        <f t="shared" si="102"/>
        <v>2.070000042915344</v>
      </c>
      <c r="L791" s="2">
        <f t="shared" si="103"/>
        <v>1.27</v>
      </c>
      <c r="N791" s="4">
        <v>0.9</v>
      </c>
      <c r="O791" s="5">
        <v>456.75</v>
      </c>
      <c r="P791" s="6">
        <v>0.09</v>
      </c>
      <c r="Q791" s="5">
        <v>26.932500000000001</v>
      </c>
      <c r="AM791" s="47">
        <v>1.080000042915344</v>
      </c>
      <c r="AN791" s="45">
        <v>132.05160524725909</v>
      </c>
      <c r="AT791" s="5" t="str">
        <f t="shared" si="107"/>
        <v/>
      </c>
      <c r="AU791" s="3">
        <v>0.5</v>
      </c>
      <c r="AV791" s="5">
        <f t="shared" si="108"/>
        <v>1140</v>
      </c>
      <c r="AX791" s="5" t="str">
        <f t="shared" si="109"/>
        <v/>
      </c>
      <c r="AY791" s="2">
        <v>0.77</v>
      </c>
      <c r="BA791" s="5">
        <f t="shared" si="104"/>
        <v>615.73410524725909</v>
      </c>
      <c r="BB791" s="11">
        <f t="shared" si="105"/>
        <v>1.4326963979219105E-2</v>
      </c>
      <c r="BC791" s="5">
        <f t="shared" si="106"/>
        <v>14.326963979219105</v>
      </c>
      <c r="BD791"/>
      <c r="BE791"/>
    </row>
    <row r="792" spans="1:57" x14ac:dyDescent="0.3">
      <c r="A792" s="1" t="s">
        <v>358</v>
      </c>
      <c r="B792" s="1" t="s">
        <v>220</v>
      </c>
      <c r="C792" s="1" t="s">
        <v>221</v>
      </c>
      <c r="D792" s="1" t="s">
        <v>113</v>
      </c>
      <c r="E792" s="1" t="s">
        <v>73</v>
      </c>
      <c r="F792" s="1" t="s">
        <v>454</v>
      </c>
      <c r="G792" s="1" t="s">
        <v>240</v>
      </c>
      <c r="H792" s="1" t="s">
        <v>65</v>
      </c>
      <c r="I792" s="2">
        <v>80</v>
      </c>
      <c r="J792" s="2">
        <v>3.71</v>
      </c>
      <c r="K792" s="2">
        <f t="shared" si="102"/>
        <v>3.7100000381469731</v>
      </c>
      <c r="L792" s="2">
        <f t="shared" si="103"/>
        <v>0</v>
      </c>
      <c r="AM792" s="47">
        <v>3.7100000381469731</v>
      </c>
      <c r="AN792" s="45">
        <v>453.62170466423032</v>
      </c>
      <c r="AT792" s="5" t="str">
        <f>IF(AS792&gt;0,AS792*[1]Sheet1!$AT$1,"")</f>
        <v/>
      </c>
      <c r="AV792" s="5" t="str">
        <f>IF(AU792&gt;0,AU792*[1]Sheet1!$AV$1,"")</f>
        <v/>
      </c>
      <c r="AX792" s="5" t="str">
        <f>IF(AW792&gt;0,AW792*[1]Sheet1!$AX$1,"")</f>
        <v/>
      </c>
      <c r="BA792" s="5">
        <f t="shared" si="104"/>
        <v>453.62170466423032</v>
      </c>
      <c r="BB792" s="11">
        <f t="shared" si="105"/>
        <v>1.0554916103447927E-2</v>
      </c>
      <c r="BC792" s="5">
        <f t="shared" si="106"/>
        <v>10.554916103447926</v>
      </c>
      <c r="BD792"/>
      <c r="BE792"/>
    </row>
    <row r="793" spans="1:57" x14ac:dyDescent="0.3">
      <c r="A793" s="1" t="s">
        <v>358</v>
      </c>
      <c r="B793" s="1" t="s">
        <v>220</v>
      </c>
      <c r="C793" s="1" t="s">
        <v>221</v>
      </c>
      <c r="D793" s="1" t="s">
        <v>113</v>
      </c>
      <c r="E793" s="1" t="s">
        <v>74</v>
      </c>
      <c r="F793" s="1" t="s">
        <v>454</v>
      </c>
      <c r="G793" s="1" t="s">
        <v>240</v>
      </c>
      <c r="H793" s="1" t="s">
        <v>65</v>
      </c>
      <c r="I793" s="2">
        <v>80</v>
      </c>
      <c r="J793" s="2">
        <v>0.08</v>
      </c>
      <c r="K793" s="2">
        <f t="shared" si="102"/>
        <v>7.9999998211860657E-2</v>
      </c>
      <c r="L793" s="2">
        <f t="shared" si="103"/>
        <v>0</v>
      </c>
      <c r="AM793" s="47">
        <v>7.9999998211860657E-2</v>
      </c>
      <c r="AN793" s="45">
        <v>9.7815997813642017</v>
      </c>
      <c r="AT793" s="5" t="str">
        <f>IF(AS793&gt;0,AS793*[1]Sheet1!$AT$1,"")</f>
        <v/>
      </c>
      <c r="AV793" s="5" t="str">
        <f>IF(AU793&gt;0,AU793*[1]Sheet1!$AV$1,"")</f>
        <v/>
      </c>
      <c r="AX793" s="5" t="str">
        <f>IF(AW793&gt;0,AW793*[1]Sheet1!$AX$1,"")</f>
        <v/>
      </c>
      <c r="BA793" s="5">
        <f t="shared" si="104"/>
        <v>9.7815997813642017</v>
      </c>
      <c r="BB793" s="11">
        <f t="shared" si="105"/>
        <v>2.2759926164958236E-4</v>
      </c>
      <c r="BC793" s="5">
        <f t="shared" si="106"/>
        <v>0.22759926164958236</v>
      </c>
      <c r="BD793"/>
      <c r="BE793"/>
    </row>
    <row r="794" spans="1:57" x14ac:dyDescent="0.3">
      <c r="A794" s="1" t="s">
        <v>358</v>
      </c>
      <c r="B794" s="1" t="s">
        <v>220</v>
      </c>
      <c r="C794" s="1" t="s">
        <v>221</v>
      </c>
      <c r="D794" s="1" t="s">
        <v>113</v>
      </c>
      <c r="E794" s="1" t="s">
        <v>66</v>
      </c>
      <c r="F794" s="1" t="s">
        <v>328</v>
      </c>
      <c r="G794" s="1" t="s">
        <v>240</v>
      </c>
      <c r="H794" s="1" t="s">
        <v>65</v>
      </c>
      <c r="I794" s="2">
        <v>80</v>
      </c>
      <c r="J794" s="2">
        <v>0.75</v>
      </c>
      <c r="K794" s="2">
        <f t="shared" si="102"/>
        <v>0.10999999940395359</v>
      </c>
      <c r="L794" s="2">
        <f t="shared" si="103"/>
        <v>0</v>
      </c>
      <c r="AM794" s="47">
        <v>0.10999999940395359</v>
      </c>
      <c r="AN794" s="45">
        <v>13.449699927121401</v>
      </c>
      <c r="AT794" s="5" t="str">
        <f>IF(AS794&gt;0,AS794*[1]Sheet1!$AT$1,"")</f>
        <v/>
      </c>
      <c r="AV794" s="5" t="str">
        <f>IF(AU794&gt;0,AU794*[1]Sheet1!$AV$1,"")</f>
        <v/>
      </c>
      <c r="AX794" s="5" t="str">
        <f>IF(AW794&gt;0,AW794*[1]Sheet1!$AX$1,"")</f>
        <v/>
      </c>
      <c r="BA794" s="5">
        <f t="shared" si="104"/>
        <v>13.449699927121401</v>
      </c>
      <c r="BB794" s="11">
        <f t="shared" si="105"/>
        <v>3.1294899006738416E-4</v>
      </c>
      <c r="BC794" s="5">
        <f t="shared" si="106"/>
        <v>0.31294899006738414</v>
      </c>
      <c r="BD794"/>
      <c r="BE794"/>
    </row>
    <row r="795" spans="1:57" x14ac:dyDescent="0.3">
      <c r="A795" s="1" t="s">
        <v>358</v>
      </c>
      <c r="B795" s="1" t="s">
        <v>220</v>
      </c>
      <c r="C795" s="1" t="s">
        <v>221</v>
      </c>
      <c r="D795" s="1" t="s">
        <v>113</v>
      </c>
      <c r="E795" s="1" t="s">
        <v>86</v>
      </c>
      <c r="F795" s="1" t="s">
        <v>328</v>
      </c>
      <c r="G795" s="1" t="s">
        <v>240</v>
      </c>
      <c r="H795" s="1" t="s">
        <v>65</v>
      </c>
      <c r="I795" s="2">
        <v>80</v>
      </c>
      <c r="J795" s="2">
        <v>0.87</v>
      </c>
      <c r="K795" s="2">
        <f t="shared" si="102"/>
        <v>0.8399999737739563</v>
      </c>
      <c r="L795" s="2">
        <f t="shared" si="103"/>
        <v>0</v>
      </c>
      <c r="AM795" s="47">
        <v>0.8399999737739563</v>
      </c>
      <c r="AN795" s="45">
        <v>102.7067967933416</v>
      </c>
      <c r="AT795" s="5" t="str">
        <f>IF(AS795&gt;0,AS795*[1]Sheet1!$AT$1,"")</f>
        <v/>
      </c>
      <c r="AV795" s="5" t="str">
        <f>IF(AU795&gt;0,AU795*[1]Sheet1!$AV$1,"")</f>
        <v/>
      </c>
      <c r="AX795" s="5" t="str">
        <f>IF(AW795&gt;0,AW795*[1]Sheet1!$AX$1,"")</f>
        <v/>
      </c>
      <c r="BA795" s="5">
        <f t="shared" si="104"/>
        <v>102.7067967933416</v>
      </c>
      <c r="BB795" s="11">
        <f t="shared" si="105"/>
        <v>2.3897922261237807E-3</v>
      </c>
      <c r="BC795" s="5">
        <f t="shared" si="106"/>
        <v>2.3897922261237805</v>
      </c>
      <c r="BD795"/>
      <c r="BE795"/>
    </row>
    <row r="796" spans="1:57" x14ac:dyDescent="0.3">
      <c r="A796" s="1" t="s">
        <v>358</v>
      </c>
      <c r="B796" s="1" t="s">
        <v>220</v>
      </c>
      <c r="C796" s="1" t="s">
        <v>221</v>
      </c>
      <c r="D796" s="1" t="s">
        <v>113</v>
      </c>
      <c r="E796" s="1" t="s">
        <v>81</v>
      </c>
      <c r="F796" s="1" t="s">
        <v>328</v>
      </c>
      <c r="G796" s="1" t="s">
        <v>240</v>
      </c>
      <c r="H796" s="1" t="s">
        <v>65</v>
      </c>
      <c r="I796" s="2">
        <v>80</v>
      </c>
      <c r="J796" s="2">
        <v>39.9</v>
      </c>
      <c r="K796" s="2">
        <f t="shared" si="102"/>
        <v>35.869998931884773</v>
      </c>
      <c r="L796" s="2">
        <f t="shared" si="103"/>
        <v>0</v>
      </c>
      <c r="AM796" s="47">
        <v>35.869998931884773</v>
      </c>
      <c r="AN796" s="45">
        <v>4385.8247694015499</v>
      </c>
      <c r="AT796" s="5" t="str">
        <f>IF(AS796&gt;0,AS796*[1]Sheet1!$AT$1,"")</f>
        <v/>
      </c>
      <c r="AV796" s="5" t="str">
        <f>IF(AU796&gt;0,AU796*[1]Sheet1!$AV$1,"")</f>
        <v/>
      </c>
      <c r="AX796" s="5" t="str">
        <f>IF(AW796&gt;0,AW796*[1]Sheet1!$AX$1,"")</f>
        <v/>
      </c>
      <c r="BA796" s="5">
        <f t="shared" si="104"/>
        <v>4385.8247694015499</v>
      </c>
      <c r="BB796" s="11">
        <f t="shared" si="105"/>
        <v>0.10204981818434469</v>
      </c>
      <c r="BC796" s="5">
        <f t="shared" si="106"/>
        <v>102.04981818434469</v>
      </c>
      <c r="BD796"/>
      <c r="BE796"/>
    </row>
    <row r="797" spans="1:57" x14ac:dyDescent="0.3">
      <c r="A797" s="1" t="s">
        <v>359</v>
      </c>
      <c r="B797" s="1" t="s">
        <v>360</v>
      </c>
      <c r="C797" s="1" t="s">
        <v>361</v>
      </c>
      <c r="D797" s="1" t="s">
        <v>362</v>
      </c>
      <c r="E797" s="1" t="s">
        <v>66</v>
      </c>
      <c r="F797" s="1" t="s">
        <v>328</v>
      </c>
      <c r="G797" s="1" t="s">
        <v>240</v>
      </c>
      <c r="H797" s="1" t="s">
        <v>65</v>
      </c>
      <c r="I797" s="2">
        <v>159</v>
      </c>
      <c r="J797" s="2">
        <v>40.24</v>
      </c>
      <c r="K797" s="2">
        <f t="shared" si="102"/>
        <v>1.4699999993294477</v>
      </c>
      <c r="L797" s="2">
        <f t="shared" si="103"/>
        <v>1.3199999999999998</v>
      </c>
      <c r="N797" s="4">
        <v>1.2</v>
      </c>
      <c r="O797" s="5">
        <v>609</v>
      </c>
      <c r="P797" s="6">
        <v>0.24</v>
      </c>
      <c r="Q797" s="5">
        <v>71.819999999999993</v>
      </c>
      <c r="AM797" s="47">
        <v>2.999999932944775E-2</v>
      </c>
      <c r="AN797" s="45">
        <v>3.6680999180115759</v>
      </c>
      <c r="AT797" s="5" t="str">
        <f>IF(AS797&gt;0,AS797*$AT$1,"")</f>
        <v/>
      </c>
      <c r="AU797" s="3">
        <v>0.5</v>
      </c>
      <c r="AV797" s="5">
        <f>IF(AU797&gt;0,AU797*$AV$1,"")</f>
        <v>1140</v>
      </c>
      <c r="AX797" s="5" t="str">
        <f>IF(AW797&gt;0,AW797*$AX$1,"")</f>
        <v/>
      </c>
      <c r="AY797" s="2">
        <v>0.82</v>
      </c>
      <c r="BA797" s="5">
        <f t="shared" si="104"/>
        <v>684.48809991801147</v>
      </c>
      <c r="BB797" s="11">
        <f t="shared" si="105"/>
        <v>1.5926738941627161E-2</v>
      </c>
      <c r="BC797" s="5">
        <f t="shared" si="106"/>
        <v>15.926738941627161</v>
      </c>
      <c r="BD797"/>
      <c r="BE797"/>
    </row>
    <row r="798" spans="1:57" x14ac:dyDescent="0.3">
      <c r="A798" s="1" t="s">
        <v>359</v>
      </c>
      <c r="B798" s="1" t="s">
        <v>360</v>
      </c>
      <c r="C798" s="1" t="s">
        <v>361</v>
      </c>
      <c r="D798" s="1" t="s">
        <v>362</v>
      </c>
      <c r="E798" s="1" t="s">
        <v>67</v>
      </c>
      <c r="F798" s="1" t="s">
        <v>328</v>
      </c>
      <c r="G798" s="1" t="s">
        <v>240</v>
      </c>
      <c r="H798" s="1" t="s">
        <v>65</v>
      </c>
      <c r="I798" s="2">
        <v>159</v>
      </c>
      <c r="J798" s="2">
        <v>40.340000000000003</v>
      </c>
      <c r="K798" s="2">
        <f t="shared" si="102"/>
        <v>15.18</v>
      </c>
      <c r="L798" s="2">
        <f t="shared" si="103"/>
        <v>1.51</v>
      </c>
      <c r="N798" s="4">
        <v>8.5299999999999994</v>
      </c>
      <c r="O798" s="5">
        <v>4328.9749999999995</v>
      </c>
      <c r="P798" s="6">
        <v>6.65</v>
      </c>
      <c r="Q798" s="5">
        <v>1990.0125</v>
      </c>
      <c r="AT798" s="5" t="str">
        <f>IF(AS798&gt;0,AS798*$AT$1,"")</f>
        <v/>
      </c>
      <c r="AU798" s="3">
        <v>0.41</v>
      </c>
      <c r="AV798" s="5">
        <f>IF(AU798&gt;0,AU798*$AV$1,"")</f>
        <v>934.8</v>
      </c>
      <c r="AW798" s="2">
        <v>0.09</v>
      </c>
      <c r="AX798" s="5">
        <f>IF(AW798&gt;0,AW798*$AX$1,"")</f>
        <v>0.09</v>
      </c>
      <c r="AY798" s="2">
        <v>0.85</v>
      </c>
      <c r="AZ798" s="2">
        <v>0.16</v>
      </c>
      <c r="BA798" s="5">
        <f t="shared" si="104"/>
        <v>6318.9874999999993</v>
      </c>
      <c r="BB798" s="11">
        <f t="shared" si="105"/>
        <v>0.14703084582472667</v>
      </c>
      <c r="BC798" s="5">
        <f t="shared" si="106"/>
        <v>147.03084582472667</v>
      </c>
      <c r="BD798"/>
      <c r="BE798"/>
    </row>
    <row r="799" spans="1:57" s="61" customFormat="1" x14ac:dyDescent="0.3">
      <c r="A799" s="50" t="s">
        <v>359</v>
      </c>
      <c r="B799" s="50" t="s">
        <v>360</v>
      </c>
      <c r="C799" s="50" t="s">
        <v>361</v>
      </c>
      <c r="D799" s="50" t="s">
        <v>362</v>
      </c>
      <c r="E799" s="50" t="s">
        <v>74</v>
      </c>
      <c r="F799" s="50" t="s">
        <v>454</v>
      </c>
      <c r="G799" s="50" t="s">
        <v>240</v>
      </c>
      <c r="H799" s="50" t="s">
        <v>65</v>
      </c>
      <c r="I799" s="48">
        <v>159</v>
      </c>
      <c r="J799" s="48">
        <v>3.74</v>
      </c>
      <c r="K799" s="2">
        <f t="shared" si="102"/>
        <v>3.7400000095367432</v>
      </c>
      <c r="L799" s="2">
        <f t="shared" si="103"/>
        <v>0</v>
      </c>
      <c r="M799" s="51"/>
      <c r="N799" s="52"/>
      <c r="O799" s="49"/>
      <c r="P799" s="53"/>
      <c r="Q799" s="49"/>
      <c r="R799" s="54"/>
      <c r="S799" s="49"/>
      <c r="T799" s="55"/>
      <c r="U799" s="49"/>
      <c r="V799" s="56"/>
      <c r="W799" s="49"/>
      <c r="X799" s="57"/>
      <c r="Y799" s="49"/>
      <c r="Z799" s="58"/>
      <c r="AA799" s="49"/>
      <c r="AB799" s="48"/>
      <c r="AC799" s="49"/>
      <c r="AD799" s="48"/>
      <c r="AE799" s="49"/>
      <c r="AF799" s="59"/>
      <c r="AG799" s="49"/>
      <c r="AH799" s="60"/>
      <c r="AI799" s="49"/>
      <c r="AJ799" s="48"/>
      <c r="AK799" s="48"/>
      <c r="AL799" s="49"/>
      <c r="AM799" s="48">
        <v>3.7400000095367432</v>
      </c>
      <c r="AN799" s="49">
        <v>457.28980116605749</v>
      </c>
      <c r="AO799" s="59"/>
      <c r="AP799" s="49"/>
      <c r="AQ799" s="48"/>
      <c r="AR799" s="49"/>
      <c r="AS799" s="51"/>
      <c r="AT799" s="49" t="str">
        <f>IF(AS799&gt;0,AS799*[1]Sheet1!$AT$1,"")</f>
        <v/>
      </c>
      <c r="AU799" s="51"/>
      <c r="AV799" s="49" t="str">
        <f>IF(AU799&gt;0,AU799*[1]Sheet1!$AV$1,"")</f>
        <v/>
      </c>
      <c r="AW799" s="48"/>
      <c r="AX799" s="49" t="str">
        <f>IF(AW799&gt;0,AW799*[1]Sheet1!$AX$1,"")</f>
        <v/>
      </c>
      <c r="AY799" s="48"/>
      <c r="AZ799" s="48"/>
      <c r="BA799" s="5">
        <f t="shared" si="104"/>
        <v>457.28980116605749</v>
      </c>
      <c r="BB799" s="11">
        <f t="shared" si="105"/>
        <v>1.0640265747078393E-2</v>
      </c>
      <c r="BC799" s="5">
        <f t="shared" si="106"/>
        <v>10.640265747078393</v>
      </c>
    </row>
    <row r="800" spans="1:57" s="61" customFormat="1" x14ac:dyDescent="0.3">
      <c r="A800" s="50" t="s">
        <v>359</v>
      </c>
      <c r="B800" s="50" t="s">
        <v>360</v>
      </c>
      <c r="C800" s="50" t="s">
        <v>361</v>
      </c>
      <c r="D800" s="50" t="s">
        <v>362</v>
      </c>
      <c r="E800" s="50" t="s">
        <v>75</v>
      </c>
      <c r="F800" s="50" t="s">
        <v>454</v>
      </c>
      <c r="G800" s="50" t="s">
        <v>240</v>
      </c>
      <c r="H800" s="50" t="s">
        <v>65</v>
      </c>
      <c r="I800" s="48">
        <v>159</v>
      </c>
      <c r="J800" s="48">
        <v>4</v>
      </c>
      <c r="K800" s="2">
        <f t="shared" si="102"/>
        <v>0.10000000149011611</v>
      </c>
      <c r="L800" s="2">
        <f t="shared" si="103"/>
        <v>0</v>
      </c>
      <c r="M800" s="51"/>
      <c r="N800" s="52"/>
      <c r="O800" s="49"/>
      <c r="P800" s="53"/>
      <c r="Q800" s="49"/>
      <c r="R800" s="54"/>
      <c r="S800" s="49"/>
      <c r="T800" s="55"/>
      <c r="U800" s="49"/>
      <c r="V800" s="56"/>
      <c r="W800" s="49"/>
      <c r="X800" s="57"/>
      <c r="Y800" s="49"/>
      <c r="Z800" s="58"/>
      <c r="AA800" s="49"/>
      <c r="AB800" s="48"/>
      <c r="AC800" s="49"/>
      <c r="AD800" s="48"/>
      <c r="AE800" s="49"/>
      <c r="AF800" s="59"/>
      <c r="AG800" s="49"/>
      <c r="AH800" s="60"/>
      <c r="AI800" s="49"/>
      <c r="AJ800" s="48"/>
      <c r="AK800" s="48"/>
      <c r="AL800" s="49"/>
      <c r="AM800" s="48">
        <v>0.10000000149011611</v>
      </c>
      <c r="AN800" s="49">
        <v>12.2270001821965</v>
      </c>
      <c r="AO800" s="59"/>
      <c r="AP800" s="49"/>
      <c r="AQ800" s="48"/>
      <c r="AR800" s="49"/>
      <c r="AS800" s="51"/>
      <c r="AT800" s="49" t="str">
        <f>IF(AS800&gt;0,AS800*[1]Sheet1!$AT$1,"")</f>
        <v/>
      </c>
      <c r="AU800" s="51"/>
      <c r="AV800" s="49" t="str">
        <f>IF(AU800&gt;0,AU800*[1]Sheet1!$AV$1,"")</f>
        <v/>
      </c>
      <c r="AW800" s="48"/>
      <c r="AX800" s="49" t="str">
        <f>IF(AW800&gt;0,AW800*[1]Sheet1!$AX$1,"")</f>
        <v/>
      </c>
      <c r="AY800" s="48"/>
      <c r="AZ800" s="48"/>
      <c r="BA800" s="5">
        <f t="shared" si="104"/>
        <v>12.2270001821965</v>
      </c>
      <c r="BB800" s="11">
        <f t="shared" si="105"/>
        <v>2.844990876603948E-4</v>
      </c>
      <c r="BC800" s="5">
        <f t="shared" si="106"/>
        <v>0.28449908766039478</v>
      </c>
    </row>
    <row r="801" spans="1:57" s="61" customFormat="1" x14ac:dyDescent="0.3">
      <c r="A801" s="50" t="s">
        <v>359</v>
      </c>
      <c r="B801" s="50" t="s">
        <v>360</v>
      </c>
      <c r="C801" s="50" t="s">
        <v>361</v>
      </c>
      <c r="D801" s="50" t="s">
        <v>362</v>
      </c>
      <c r="E801" s="50" t="s">
        <v>91</v>
      </c>
      <c r="F801" s="50" t="s">
        <v>328</v>
      </c>
      <c r="G801" s="50" t="s">
        <v>240</v>
      </c>
      <c r="H801" s="50" t="s">
        <v>65</v>
      </c>
      <c r="I801" s="48">
        <v>159</v>
      </c>
      <c r="J801" s="48">
        <v>40.68</v>
      </c>
      <c r="K801" s="2">
        <f t="shared" si="102"/>
        <v>0.15999999642372131</v>
      </c>
      <c r="L801" s="2">
        <f t="shared" si="103"/>
        <v>0</v>
      </c>
      <c r="M801" s="51"/>
      <c r="N801" s="52"/>
      <c r="O801" s="49"/>
      <c r="P801" s="53"/>
      <c r="Q801" s="49"/>
      <c r="R801" s="54"/>
      <c r="S801" s="49"/>
      <c r="T801" s="55"/>
      <c r="U801" s="49"/>
      <c r="V801" s="56"/>
      <c r="W801" s="49"/>
      <c r="X801" s="57"/>
      <c r="Y801" s="49"/>
      <c r="Z801" s="58"/>
      <c r="AA801" s="49"/>
      <c r="AB801" s="48"/>
      <c r="AC801" s="49"/>
      <c r="AD801" s="48"/>
      <c r="AE801" s="49"/>
      <c r="AF801" s="59"/>
      <c r="AG801" s="49"/>
      <c r="AH801" s="60"/>
      <c r="AI801" s="49"/>
      <c r="AJ801" s="48"/>
      <c r="AK801" s="48"/>
      <c r="AL801" s="49"/>
      <c r="AM801" s="48">
        <v>0.15999999642372131</v>
      </c>
      <c r="AN801" s="49">
        <v>19.5631995627284</v>
      </c>
      <c r="AO801" s="59"/>
      <c r="AP801" s="49"/>
      <c r="AQ801" s="48"/>
      <c r="AR801" s="49"/>
      <c r="AS801" s="51"/>
      <c r="AT801" s="49" t="str">
        <f>IF(AS801&gt;0,AS801*[1]Sheet1!$AT$1,"")</f>
        <v/>
      </c>
      <c r="AU801" s="51"/>
      <c r="AV801" s="49" t="str">
        <f>IF(AU801&gt;0,AU801*[1]Sheet1!$AV$1,"")</f>
        <v/>
      </c>
      <c r="AW801" s="48"/>
      <c r="AX801" s="49" t="str">
        <f>IF(AW801&gt;0,AW801*[1]Sheet1!$AX$1,"")</f>
        <v/>
      </c>
      <c r="AY801" s="48"/>
      <c r="AZ801" s="48"/>
      <c r="BA801" s="5">
        <f t="shared" si="104"/>
        <v>19.5631995627284</v>
      </c>
      <c r="BB801" s="11">
        <f t="shared" si="105"/>
        <v>4.5519852329916466E-4</v>
      </c>
      <c r="BC801" s="5">
        <f t="shared" si="106"/>
        <v>0.45519852329916466</v>
      </c>
    </row>
    <row r="802" spans="1:57" s="61" customFormat="1" x14ac:dyDescent="0.3">
      <c r="A802" s="50" t="s">
        <v>359</v>
      </c>
      <c r="B802" s="50" t="s">
        <v>360</v>
      </c>
      <c r="C802" s="50" t="s">
        <v>361</v>
      </c>
      <c r="D802" s="50" t="s">
        <v>362</v>
      </c>
      <c r="E802" s="50" t="s">
        <v>86</v>
      </c>
      <c r="F802" s="50" t="s">
        <v>328</v>
      </c>
      <c r="G802" s="50" t="s">
        <v>240</v>
      </c>
      <c r="H802" s="50" t="s">
        <v>65</v>
      </c>
      <c r="I802" s="48">
        <v>159</v>
      </c>
      <c r="J802" s="48">
        <v>39.64</v>
      </c>
      <c r="K802" s="2">
        <f t="shared" si="102"/>
        <v>15.36999988555908</v>
      </c>
      <c r="L802" s="2">
        <f t="shared" si="103"/>
        <v>0</v>
      </c>
      <c r="M802" s="51"/>
      <c r="N802" s="52"/>
      <c r="O802" s="49"/>
      <c r="P802" s="53"/>
      <c r="Q802" s="49"/>
      <c r="R802" s="54"/>
      <c r="S802" s="49"/>
      <c r="T802" s="55"/>
      <c r="U802" s="49"/>
      <c r="V802" s="56"/>
      <c r="W802" s="49"/>
      <c r="X802" s="57"/>
      <c r="Y802" s="49"/>
      <c r="Z802" s="58"/>
      <c r="AA802" s="49"/>
      <c r="AB802" s="48"/>
      <c r="AC802" s="49"/>
      <c r="AD802" s="48"/>
      <c r="AE802" s="49"/>
      <c r="AF802" s="59"/>
      <c r="AG802" s="49"/>
      <c r="AH802" s="60"/>
      <c r="AI802" s="49"/>
      <c r="AJ802" s="48"/>
      <c r="AK802" s="48"/>
      <c r="AL802" s="49"/>
      <c r="AM802" s="48">
        <v>15.36999988555908</v>
      </c>
      <c r="AN802" s="49">
        <v>1879.289886007309</v>
      </c>
      <c r="AO802" s="59"/>
      <c r="AP802" s="49"/>
      <c r="AQ802" s="48"/>
      <c r="AR802" s="49"/>
      <c r="AS802" s="51"/>
      <c r="AT802" s="49" t="str">
        <f>IF(AS802&gt;0,AS802*[1]Sheet1!$AT$1,"")</f>
        <v/>
      </c>
      <c r="AU802" s="51"/>
      <c r="AV802" s="49" t="str">
        <f>IF(AU802&gt;0,AU802*[1]Sheet1!$AV$1,"")</f>
        <v/>
      </c>
      <c r="AW802" s="48"/>
      <c r="AX802" s="49" t="str">
        <f>IF(AW802&gt;0,AW802*[1]Sheet1!$AX$1,"")</f>
        <v/>
      </c>
      <c r="AY802" s="48"/>
      <c r="AZ802" s="48"/>
      <c r="BA802" s="5">
        <f t="shared" si="104"/>
        <v>1879.289886007309</v>
      </c>
      <c r="BB802" s="11">
        <f t="shared" si="105"/>
        <v>4.3727508796228644E-2</v>
      </c>
      <c r="BC802" s="5">
        <f t="shared" si="106"/>
        <v>43.727508796228641</v>
      </c>
    </row>
    <row r="803" spans="1:57" x14ac:dyDescent="0.3">
      <c r="A803" s="1" t="s">
        <v>363</v>
      </c>
      <c r="B803" s="1" t="s">
        <v>360</v>
      </c>
      <c r="C803" s="1" t="s">
        <v>361</v>
      </c>
      <c r="D803" s="1" t="s">
        <v>362</v>
      </c>
      <c r="E803" s="1" t="s">
        <v>68</v>
      </c>
      <c r="F803" s="1" t="s">
        <v>328</v>
      </c>
      <c r="G803" s="1" t="s">
        <v>240</v>
      </c>
      <c r="H803" s="1" t="s">
        <v>65</v>
      </c>
      <c r="I803" s="2">
        <v>40</v>
      </c>
      <c r="J803" s="2">
        <v>0.1</v>
      </c>
      <c r="K803" s="2">
        <f t="shared" si="102"/>
        <v>0</v>
      </c>
      <c r="L803" s="2">
        <f t="shared" si="103"/>
        <v>9.9999999999999992E-2</v>
      </c>
      <c r="AT803" s="5" t="str">
        <f t="shared" ref="AT803:AT867" si="110">IF(AS803&gt;0,AS803*$AT$1,"")</f>
        <v/>
      </c>
      <c r="AV803" s="5" t="str">
        <f t="shared" ref="AV803:AV867" si="111">IF(AU803&gt;0,AU803*$AV$1,"")</f>
        <v/>
      </c>
      <c r="AW803" s="2">
        <v>0.01</v>
      </c>
      <c r="AX803" s="5">
        <f t="shared" ref="AX803:AX867" si="112">IF(AW803&gt;0,AW803*$AX$1,"")</f>
        <v>0.01</v>
      </c>
      <c r="AY803" s="2">
        <v>0.08</v>
      </c>
      <c r="AZ803" s="2">
        <v>0.01</v>
      </c>
      <c r="BA803" s="5">
        <f t="shared" si="104"/>
        <v>0</v>
      </c>
      <c r="BB803" s="11">
        <f t="shared" si="105"/>
        <v>0</v>
      </c>
      <c r="BC803" s="5">
        <f t="shared" si="106"/>
        <v>0</v>
      </c>
      <c r="BD803"/>
      <c r="BE803"/>
    </row>
    <row r="804" spans="1:57" x14ac:dyDescent="0.3">
      <c r="A804" s="1" t="s">
        <v>364</v>
      </c>
      <c r="B804" s="1" t="s">
        <v>1113</v>
      </c>
      <c r="C804" s="1" t="s">
        <v>1114</v>
      </c>
      <c r="D804" s="1" t="s">
        <v>113</v>
      </c>
      <c r="E804" s="1" t="s">
        <v>67</v>
      </c>
      <c r="F804" s="1" t="s">
        <v>328</v>
      </c>
      <c r="G804" s="1" t="s">
        <v>240</v>
      </c>
      <c r="H804" s="1" t="s">
        <v>65</v>
      </c>
      <c r="I804" s="2">
        <v>79.5</v>
      </c>
      <c r="J804" s="2">
        <v>7.0000000000000007E-2</v>
      </c>
      <c r="K804" s="2">
        <f t="shared" si="102"/>
        <v>0</v>
      </c>
      <c r="L804" s="2">
        <f t="shared" si="103"/>
        <v>7.0000000000000007E-2</v>
      </c>
      <c r="AT804" s="5" t="str">
        <f t="shared" si="110"/>
        <v/>
      </c>
      <c r="AV804" s="5" t="str">
        <f t="shared" si="111"/>
        <v/>
      </c>
      <c r="AX804" s="5" t="str">
        <f t="shared" si="112"/>
        <v/>
      </c>
      <c r="AY804" s="2">
        <v>7.0000000000000007E-2</v>
      </c>
      <c r="BA804" s="5">
        <f t="shared" si="104"/>
        <v>0</v>
      </c>
      <c r="BB804" s="11">
        <f t="shared" si="105"/>
        <v>0</v>
      </c>
      <c r="BC804" s="5">
        <f t="shared" si="106"/>
        <v>0</v>
      </c>
      <c r="BD804"/>
      <c r="BE804"/>
    </row>
    <row r="805" spans="1:57" x14ac:dyDescent="0.3">
      <c r="A805" s="1" t="s">
        <v>364</v>
      </c>
      <c r="B805" s="1" t="s">
        <v>1113</v>
      </c>
      <c r="C805" s="1" t="s">
        <v>1114</v>
      </c>
      <c r="D805" s="1" t="s">
        <v>113</v>
      </c>
      <c r="E805" s="1" t="s">
        <v>70</v>
      </c>
      <c r="F805" s="1" t="s">
        <v>328</v>
      </c>
      <c r="G805" s="1" t="s">
        <v>240</v>
      </c>
      <c r="H805" s="1" t="s">
        <v>65</v>
      </c>
      <c r="I805" s="2">
        <v>79.5</v>
      </c>
      <c r="J805" s="2">
        <v>12.6</v>
      </c>
      <c r="K805" s="2">
        <f t="shared" si="102"/>
        <v>11.58</v>
      </c>
      <c r="L805" s="2">
        <f t="shared" si="103"/>
        <v>1.02</v>
      </c>
      <c r="N805" s="4">
        <v>2.41</v>
      </c>
      <c r="O805" s="5">
        <v>1223.075</v>
      </c>
      <c r="P805" s="6">
        <v>9.17</v>
      </c>
      <c r="Q805" s="5">
        <v>2744.1224999999999</v>
      </c>
      <c r="AT805" s="5" t="str">
        <f t="shared" si="110"/>
        <v/>
      </c>
      <c r="AU805" s="3">
        <v>0.41</v>
      </c>
      <c r="AV805" s="5">
        <f t="shared" si="111"/>
        <v>934.8</v>
      </c>
      <c r="AW805" s="2">
        <v>0.04</v>
      </c>
      <c r="AX805" s="5">
        <f t="shared" si="112"/>
        <v>0.04</v>
      </c>
      <c r="AY805" s="2">
        <v>0.56999999999999995</v>
      </c>
      <c r="BA805" s="5">
        <f t="shared" si="104"/>
        <v>3967.1975000000002</v>
      </c>
      <c r="BB805" s="11">
        <f t="shared" si="105"/>
        <v>9.2309156170785459E-2</v>
      </c>
      <c r="BC805" s="5">
        <f t="shared" si="106"/>
        <v>92.309156170785457</v>
      </c>
      <c r="BD805"/>
      <c r="BE805"/>
    </row>
    <row r="806" spans="1:57" x14ac:dyDescent="0.3">
      <c r="A806" s="1" t="s">
        <v>364</v>
      </c>
      <c r="B806" s="1" t="s">
        <v>1113</v>
      </c>
      <c r="C806" s="1" t="s">
        <v>1114</v>
      </c>
      <c r="D806" s="1" t="s">
        <v>113</v>
      </c>
      <c r="E806" s="1" t="s">
        <v>71</v>
      </c>
      <c r="F806" s="1" t="s">
        <v>328</v>
      </c>
      <c r="G806" s="1" t="s">
        <v>240</v>
      </c>
      <c r="H806" s="1" t="s">
        <v>65</v>
      </c>
      <c r="I806" s="2">
        <v>79.5</v>
      </c>
      <c r="J806" s="2">
        <v>0.41</v>
      </c>
      <c r="K806" s="2">
        <f t="shared" si="102"/>
        <v>0.41</v>
      </c>
      <c r="L806" s="2">
        <f t="shared" si="103"/>
        <v>0</v>
      </c>
      <c r="N806" s="4">
        <v>0.3</v>
      </c>
      <c r="O806" s="5">
        <v>152.25</v>
      </c>
      <c r="P806" s="6">
        <v>0.11</v>
      </c>
      <c r="Q806" s="5">
        <v>32.917499999999997</v>
      </c>
      <c r="AT806" s="5" t="str">
        <f t="shared" si="110"/>
        <v/>
      </c>
      <c r="AV806" s="5" t="str">
        <f t="shared" si="111"/>
        <v/>
      </c>
      <c r="AX806" s="5" t="str">
        <f t="shared" si="112"/>
        <v/>
      </c>
      <c r="BA806" s="5">
        <f t="shared" si="104"/>
        <v>185.16749999999999</v>
      </c>
      <c r="BB806" s="11">
        <f t="shared" si="105"/>
        <v>4.308496281128912E-3</v>
      </c>
      <c r="BC806" s="5">
        <f t="shared" si="106"/>
        <v>4.308496281128912</v>
      </c>
      <c r="BD806"/>
      <c r="BE806"/>
    </row>
    <row r="807" spans="1:57" x14ac:dyDescent="0.3">
      <c r="A807" s="1" t="s">
        <v>364</v>
      </c>
      <c r="B807" s="1" t="s">
        <v>1113</v>
      </c>
      <c r="C807" s="1" t="s">
        <v>1114</v>
      </c>
      <c r="D807" s="1" t="s">
        <v>113</v>
      </c>
      <c r="E807" s="1" t="s">
        <v>74</v>
      </c>
      <c r="F807" s="1" t="s">
        <v>328</v>
      </c>
      <c r="G807" s="1" t="s">
        <v>240</v>
      </c>
      <c r="H807" s="1" t="s">
        <v>65</v>
      </c>
      <c r="I807" s="2">
        <v>79.5</v>
      </c>
      <c r="J807" s="2">
        <v>0.09</v>
      </c>
      <c r="K807" s="2">
        <f t="shared" si="102"/>
        <v>0.09</v>
      </c>
      <c r="L807" s="2">
        <f t="shared" si="103"/>
        <v>0</v>
      </c>
      <c r="P807" s="6">
        <v>0.08</v>
      </c>
      <c r="Q807" s="5">
        <v>23.94</v>
      </c>
      <c r="R807" s="7">
        <v>0.01</v>
      </c>
      <c r="S807" s="5">
        <v>2.5024999999999999</v>
      </c>
      <c r="AT807" s="5" t="str">
        <f t="shared" si="110"/>
        <v/>
      </c>
      <c r="AV807" s="5" t="str">
        <f t="shared" si="111"/>
        <v/>
      </c>
      <c r="AX807" s="5" t="str">
        <f t="shared" si="112"/>
        <v/>
      </c>
      <c r="BA807" s="5">
        <f t="shared" si="104"/>
        <v>26.442500000000003</v>
      </c>
      <c r="BB807" s="11">
        <f t="shared" si="105"/>
        <v>6.152667877124834E-4</v>
      </c>
      <c r="BC807" s="5">
        <f t="shared" si="106"/>
        <v>0.61526678771248333</v>
      </c>
      <c r="BD807"/>
      <c r="BE807"/>
    </row>
    <row r="808" spans="1:57" x14ac:dyDescent="0.3">
      <c r="A808" s="1" t="s">
        <v>364</v>
      </c>
      <c r="B808" s="1" t="s">
        <v>1113</v>
      </c>
      <c r="C808" s="1" t="s">
        <v>1114</v>
      </c>
      <c r="D808" s="1" t="s">
        <v>113</v>
      </c>
      <c r="E808" s="1" t="s">
        <v>75</v>
      </c>
      <c r="F808" s="1" t="s">
        <v>328</v>
      </c>
      <c r="G808" s="1" t="s">
        <v>240</v>
      </c>
      <c r="H808" s="1" t="s">
        <v>65</v>
      </c>
      <c r="I808" s="2">
        <v>79.5</v>
      </c>
      <c r="J808" s="2">
        <v>12.38</v>
      </c>
      <c r="K808" s="2">
        <f t="shared" si="102"/>
        <v>12.379999999999999</v>
      </c>
      <c r="L808" s="2">
        <f t="shared" si="103"/>
        <v>0</v>
      </c>
      <c r="P808" s="6">
        <v>9.8699999999999992</v>
      </c>
      <c r="Q808" s="5">
        <v>2953.5974999999999</v>
      </c>
      <c r="R808" s="7">
        <v>2.5099999999999998</v>
      </c>
      <c r="S808" s="5">
        <v>628.12749999999994</v>
      </c>
      <c r="AT808" s="5" t="str">
        <f t="shared" si="110"/>
        <v/>
      </c>
      <c r="AV808" s="5" t="str">
        <f t="shared" si="111"/>
        <v/>
      </c>
      <c r="AX808" s="5" t="str">
        <f t="shared" si="112"/>
        <v/>
      </c>
      <c r="BA808" s="5">
        <f t="shared" si="104"/>
        <v>3581.7249999999999</v>
      </c>
      <c r="BB808" s="11">
        <f t="shared" si="105"/>
        <v>8.3339942714172041E-2</v>
      </c>
      <c r="BC808" s="5">
        <f t="shared" si="106"/>
        <v>83.339942714172039</v>
      </c>
      <c r="BD808"/>
      <c r="BE808"/>
    </row>
    <row r="809" spans="1:57" x14ac:dyDescent="0.3">
      <c r="A809" s="1" t="s">
        <v>365</v>
      </c>
      <c r="B809" s="1" t="s">
        <v>299</v>
      </c>
      <c r="C809" s="1" t="s">
        <v>300</v>
      </c>
      <c r="D809" s="1" t="s">
        <v>113</v>
      </c>
      <c r="E809" s="1" t="s">
        <v>69</v>
      </c>
      <c r="F809" s="1" t="s">
        <v>338</v>
      </c>
      <c r="G809" s="1" t="s">
        <v>240</v>
      </c>
      <c r="H809" s="1" t="s">
        <v>65</v>
      </c>
      <c r="I809" s="2">
        <v>159</v>
      </c>
      <c r="J809" s="2">
        <v>0.09</v>
      </c>
      <c r="K809" s="2">
        <f t="shared" si="102"/>
        <v>0.09</v>
      </c>
      <c r="L809" s="2">
        <f t="shared" si="103"/>
        <v>0</v>
      </c>
      <c r="R809" s="7">
        <v>0.09</v>
      </c>
      <c r="S809" s="5">
        <v>22.522500000000001</v>
      </c>
      <c r="AT809" s="5" t="str">
        <f t="shared" si="110"/>
        <v/>
      </c>
      <c r="AV809" s="5" t="str">
        <f t="shared" si="111"/>
        <v/>
      </c>
      <c r="AX809" s="5" t="str">
        <f t="shared" si="112"/>
        <v/>
      </c>
      <c r="BA809" s="5">
        <f t="shared" si="104"/>
        <v>22.522500000000001</v>
      </c>
      <c r="BB809" s="11">
        <f t="shared" si="105"/>
        <v>5.240558277868736E-4</v>
      </c>
      <c r="BC809" s="5">
        <f t="shared" si="106"/>
        <v>0.52405582778687365</v>
      </c>
      <c r="BD809"/>
      <c r="BE809"/>
    </row>
    <row r="810" spans="1:57" x14ac:dyDescent="0.3">
      <c r="A810" s="1" t="s">
        <v>365</v>
      </c>
      <c r="B810" s="1" t="s">
        <v>299</v>
      </c>
      <c r="C810" s="1" t="s">
        <v>300</v>
      </c>
      <c r="D810" s="1" t="s">
        <v>113</v>
      </c>
      <c r="E810" s="1" t="s">
        <v>76</v>
      </c>
      <c r="F810" s="1" t="s">
        <v>338</v>
      </c>
      <c r="G810" s="1" t="s">
        <v>240</v>
      </c>
      <c r="H810" s="1" t="s">
        <v>65</v>
      </c>
      <c r="I810" s="2">
        <v>159</v>
      </c>
      <c r="J810" s="2">
        <v>0.09</v>
      </c>
      <c r="K810" s="2">
        <f t="shared" si="102"/>
        <v>0.09</v>
      </c>
      <c r="L810" s="2">
        <f t="shared" si="103"/>
        <v>0</v>
      </c>
      <c r="R810" s="7">
        <v>0.08</v>
      </c>
      <c r="S810" s="5">
        <v>20.02</v>
      </c>
      <c r="T810" s="8">
        <v>0.01</v>
      </c>
      <c r="U810" s="5">
        <v>1.25125</v>
      </c>
      <c r="AT810" s="5" t="str">
        <f t="shared" si="110"/>
        <v/>
      </c>
      <c r="AV810" s="5" t="str">
        <f t="shared" si="111"/>
        <v/>
      </c>
      <c r="AX810" s="5" t="str">
        <f t="shared" si="112"/>
        <v/>
      </c>
      <c r="BA810" s="5">
        <f t="shared" si="104"/>
        <v>21.271249999999998</v>
      </c>
      <c r="BB810" s="11">
        <f t="shared" si="105"/>
        <v>4.9494161513204723E-4</v>
      </c>
      <c r="BC810" s="5">
        <f t="shared" si="106"/>
        <v>0.49494161513204726</v>
      </c>
      <c r="BD810"/>
      <c r="BE810"/>
    </row>
    <row r="811" spans="1:57" x14ac:dyDescent="0.3">
      <c r="A811" s="1" t="s">
        <v>365</v>
      </c>
      <c r="B811" s="1" t="s">
        <v>299</v>
      </c>
      <c r="C811" s="1" t="s">
        <v>300</v>
      </c>
      <c r="D811" s="1" t="s">
        <v>113</v>
      </c>
      <c r="E811" s="1" t="s">
        <v>62</v>
      </c>
      <c r="F811" s="1" t="s">
        <v>366</v>
      </c>
      <c r="G811" s="1" t="s">
        <v>240</v>
      </c>
      <c r="H811" s="1" t="s">
        <v>65</v>
      </c>
      <c r="I811" s="2">
        <v>159</v>
      </c>
      <c r="J811" s="2">
        <v>7.0000000000000007E-2</v>
      </c>
      <c r="K811" s="2">
        <f t="shared" si="102"/>
        <v>0.04</v>
      </c>
      <c r="L811" s="2">
        <f t="shared" si="103"/>
        <v>0.02</v>
      </c>
      <c r="R811" s="7">
        <v>0.04</v>
      </c>
      <c r="S811" s="5">
        <v>10.01</v>
      </c>
      <c r="AT811" s="5" t="str">
        <f t="shared" si="110"/>
        <v/>
      </c>
      <c r="AV811" s="5" t="str">
        <f t="shared" si="111"/>
        <v/>
      </c>
      <c r="AX811" s="5" t="str">
        <f t="shared" si="112"/>
        <v/>
      </c>
      <c r="AZ811" s="2">
        <v>0.02</v>
      </c>
      <c r="BA811" s="5">
        <f t="shared" si="104"/>
        <v>10.01</v>
      </c>
      <c r="BB811" s="11">
        <f t="shared" si="105"/>
        <v>2.3291370123861051E-4</v>
      </c>
      <c r="BC811" s="5">
        <f t="shared" si="106"/>
        <v>0.23291370123861049</v>
      </c>
      <c r="BD811"/>
      <c r="BE811"/>
    </row>
    <row r="812" spans="1:57" x14ac:dyDescent="0.3">
      <c r="A812" s="1" t="s">
        <v>365</v>
      </c>
      <c r="B812" s="1" t="s">
        <v>299</v>
      </c>
      <c r="C812" s="1" t="s">
        <v>300</v>
      </c>
      <c r="D812" s="1" t="s">
        <v>113</v>
      </c>
      <c r="E812" s="1" t="s">
        <v>66</v>
      </c>
      <c r="F812" s="1" t="s">
        <v>366</v>
      </c>
      <c r="G812" s="1" t="s">
        <v>240</v>
      </c>
      <c r="H812" s="1" t="s">
        <v>65</v>
      </c>
      <c r="I812" s="2">
        <v>159</v>
      </c>
      <c r="J812" s="2">
        <v>7.0000000000000007E-2</v>
      </c>
      <c r="K812" s="2">
        <f t="shared" si="102"/>
        <v>0.04</v>
      </c>
      <c r="L812" s="2">
        <f t="shared" si="103"/>
        <v>0</v>
      </c>
      <c r="R812" s="7">
        <v>0.04</v>
      </c>
      <c r="S812" s="5">
        <v>10.01</v>
      </c>
      <c r="AT812" s="5" t="str">
        <f t="shared" si="110"/>
        <v/>
      </c>
      <c r="AV812" s="5" t="str">
        <f t="shared" si="111"/>
        <v/>
      </c>
      <c r="AX812" s="5" t="str">
        <f t="shared" si="112"/>
        <v/>
      </c>
      <c r="BA812" s="5">
        <f t="shared" si="104"/>
        <v>10.01</v>
      </c>
      <c r="BB812" s="11">
        <f t="shared" si="105"/>
        <v>2.3291370123861051E-4</v>
      </c>
      <c r="BC812" s="5">
        <f t="shared" si="106"/>
        <v>0.23291370123861049</v>
      </c>
      <c r="BD812"/>
      <c r="BE812"/>
    </row>
    <row r="813" spans="1:57" x14ac:dyDescent="0.3">
      <c r="A813" s="1" t="s">
        <v>365</v>
      </c>
      <c r="B813" s="1" t="s">
        <v>299</v>
      </c>
      <c r="C813" s="1" t="s">
        <v>300</v>
      </c>
      <c r="D813" s="1" t="s">
        <v>113</v>
      </c>
      <c r="E813" s="1" t="s">
        <v>71</v>
      </c>
      <c r="F813" s="1" t="s">
        <v>366</v>
      </c>
      <c r="G813" s="1" t="s">
        <v>240</v>
      </c>
      <c r="H813" s="1" t="s">
        <v>65</v>
      </c>
      <c r="I813" s="2">
        <v>159</v>
      </c>
      <c r="J813" s="2">
        <v>39.700000000000003</v>
      </c>
      <c r="K813" s="2">
        <f t="shared" si="102"/>
        <v>21.67</v>
      </c>
      <c r="L813" s="2">
        <f t="shared" si="103"/>
        <v>0</v>
      </c>
      <c r="R813" s="7">
        <v>21.67</v>
      </c>
      <c r="S813" s="5">
        <v>5422.9174999999996</v>
      </c>
      <c r="AT813" s="5" t="str">
        <f t="shared" si="110"/>
        <v/>
      </c>
      <c r="AV813" s="5" t="str">
        <f t="shared" si="111"/>
        <v/>
      </c>
      <c r="AX813" s="5" t="str">
        <f t="shared" si="112"/>
        <v/>
      </c>
      <c r="BA813" s="5">
        <f t="shared" si="104"/>
        <v>5422.9174999999996</v>
      </c>
      <c r="BB813" s="11">
        <f t="shared" si="105"/>
        <v>0.12618099764601723</v>
      </c>
      <c r="BC813" s="5">
        <f t="shared" si="106"/>
        <v>126.18099764601723</v>
      </c>
      <c r="BD813"/>
      <c r="BE813"/>
    </row>
    <row r="814" spans="1:57" x14ac:dyDescent="0.3">
      <c r="A814" s="1" t="s">
        <v>365</v>
      </c>
      <c r="B814" s="1" t="s">
        <v>299</v>
      </c>
      <c r="C814" s="1" t="s">
        <v>300</v>
      </c>
      <c r="D814" s="1" t="s">
        <v>113</v>
      </c>
      <c r="E814" s="1" t="s">
        <v>72</v>
      </c>
      <c r="F814" s="1" t="s">
        <v>366</v>
      </c>
      <c r="G814" s="1" t="s">
        <v>240</v>
      </c>
      <c r="H814" s="1" t="s">
        <v>65</v>
      </c>
      <c r="I814" s="2">
        <v>159</v>
      </c>
      <c r="J814" s="2">
        <v>39.840000000000003</v>
      </c>
      <c r="K814" s="2">
        <f t="shared" si="102"/>
        <v>35.86</v>
      </c>
      <c r="L814" s="2">
        <f t="shared" si="103"/>
        <v>3.98</v>
      </c>
      <c r="R814" s="7">
        <v>35.86</v>
      </c>
      <c r="S814" s="5">
        <v>8973.9650000000001</v>
      </c>
      <c r="AT814" s="5" t="str">
        <f t="shared" si="110"/>
        <v/>
      </c>
      <c r="AV814" s="5" t="str">
        <f t="shared" si="111"/>
        <v/>
      </c>
      <c r="AX814" s="5" t="str">
        <f t="shared" si="112"/>
        <v/>
      </c>
      <c r="AZ814" s="2">
        <v>3.98</v>
      </c>
      <c r="BA814" s="5">
        <f t="shared" si="104"/>
        <v>8973.9650000000001</v>
      </c>
      <c r="BB814" s="11">
        <f t="shared" si="105"/>
        <v>0.2088071331604143</v>
      </c>
      <c r="BC814" s="5">
        <f t="shared" si="106"/>
        <v>208.80713316041428</v>
      </c>
      <c r="BD814"/>
      <c r="BE814"/>
    </row>
    <row r="815" spans="1:57" x14ac:dyDescent="0.3">
      <c r="A815" s="1" t="s">
        <v>365</v>
      </c>
      <c r="B815" s="1" t="s">
        <v>299</v>
      </c>
      <c r="C815" s="1" t="s">
        <v>300</v>
      </c>
      <c r="D815" s="1" t="s">
        <v>113</v>
      </c>
      <c r="E815" s="1" t="s">
        <v>73</v>
      </c>
      <c r="F815" s="1" t="s">
        <v>366</v>
      </c>
      <c r="G815" s="1" t="s">
        <v>240</v>
      </c>
      <c r="H815" s="1" t="s">
        <v>65</v>
      </c>
      <c r="I815" s="2">
        <v>159</v>
      </c>
      <c r="J815" s="2">
        <v>39.32</v>
      </c>
      <c r="K815" s="2">
        <f t="shared" si="102"/>
        <v>34.19</v>
      </c>
      <c r="L815" s="2">
        <f t="shared" si="103"/>
        <v>5.13</v>
      </c>
      <c r="R815" s="7">
        <v>34.15</v>
      </c>
      <c r="S815" s="5">
        <v>8546.0375000000004</v>
      </c>
      <c r="T815" s="8">
        <v>0.04</v>
      </c>
      <c r="U815" s="5">
        <v>5.0049999999999999</v>
      </c>
      <c r="AT815" s="5" t="str">
        <f t="shared" si="110"/>
        <v/>
      </c>
      <c r="AV815" s="5" t="str">
        <f t="shared" si="111"/>
        <v/>
      </c>
      <c r="AX815" s="5" t="str">
        <f t="shared" si="112"/>
        <v/>
      </c>
      <c r="AZ815" s="2">
        <v>5.13</v>
      </c>
      <c r="BA815" s="5">
        <f t="shared" si="104"/>
        <v>8551.0424999999996</v>
      </c>
      <c r="BB815" s="11">
        <f t="shared" si="105"/>
        <v>0.198966529283083</v>
      </c>
      <c r="BC815" s="5">
        <f t="shared" si="106"/>
        <v>198.96652928308302</v>
      </c>
      <c r="BD815"/>
      <c r="BE815"/>
    </row>
    <row r="816" spans="1:57" x14ac:dyDescent="0.3">
      <c r="A816" s="1" t="s">
        <v>365</v>
      </c>
      <c r="B816" s="1" t="s">
        <v>299</v>
      </c>
      <c r="C816" s="1" t="s">
        <v>300</v>
      </c>
      <c r="D816" s="1" t="s">
        <v>113</v>
      </c>
      <c r="E816" s="1" t="s">
        <v>74</v>
      </c>
      <c r="F816" s="1" t="s">
        <v>366</v>
      </c>
      <c r="G816" s="1" t="s">
        <v>240</v>
      </c>
      <c r="H816" s="1" t="s">
        <v>65</v>
      </c>
      <c r="I816" s="2">
        <v>159</v>
      </c>
      <c r="J816" s="2">
        <v>39.07</v>
      </c>
      <c r="K816" s="2">
        <f t="shared" si="102"/>
        <v>7.58</v>
      </c>
      <c r="L816" s="2">
        <f t="shared" si="103"/>
        <v>7.91</v>
      </c>
      <c r="R816" s="7">
        <v>3.17</v>
      </c>
      <c r="S816" s="5">
        <v>793.29250000000002</v>
      </c>
      <c r="AF816" s="9">
        <v>4.41</v>
      </c>
      <c r="AG816" s="5">
        <v>219.94874999999999</v>
      </c>
      <c r="AT816" s="5" t="str">
        <f t="shared" si="110"/>
        <v/>
      </c>
      <c r="AV816" s="5" t="str">
        <f t="shared" si="111"/>
        <v/>
      </c>
      <c r="AX816" s="5" t="str">
        <f t="shared" si="112"/>
        <v/>
      </c>
      <c r="AZ816" s="2">
        <v>7.91</v>
      </c>
      <c r="BA816" s="5">
        <f t="shared" si="104"/>
        <v>1013.24125</v>
      </c>
      <c r="BB816" s="11">
        <f t="shared" si="105"/>
        <v>2.3576200777735892E-2</v>
      </c>
      <c r="BC816" s="5">
        <f t="shared" si="106"/>
        <v>23.576200777735892</v>
      </c>
      <c r="BD816"/>
      <c r="BE816"/>
    </row>
    <row r="817" spans="1:57" s="61" customFormat="1" x14ac:dyDescent="0.3">
      <c r="A817" s="50" t="s">
        <v>367</v>
      </c>
      <c r="B817" s="50" t="s">
        <v>1113</v>
      </c>
      <c r="C817" s="50" t="s">
        <v>1114</v>
      </c>
      <c r="D817" s="50" t="s">
        <v>113</v>
      </c>
      <c r="E817" s="50" t="s">
        <v>62</v>
      </c>
      <c r="F817" s="50" t="s">
        <v>366</v>
      </c>
      <c r="G817" s="50" t="s">
        <v>240</v>
      </c>
      <c r="H817" s="50" t="s">
        <v>65</v>
      </c>
      <c r="I817" s="48">
        <v>78.489999999999995</v>
      </c>
      <c r="J817" s="48">
        <v>40.4</v>
      </c>
      <c r="K817" s="48">
        <f>SUM(N817,P817,R817,T817,AB817,AD817,AF817,AH817,AK817,AO817,AQ817,V817,X817,Z817,BD817,AM817)</f>
        <v>31.029999999999998</v>
      </c>
      <c r="L817" s="48">
        <f>SUM(M817,AJ817,AS817,AU817,AW817,AY817,AZ817)</f>
        <v>8.9700000000000006</v>
      </c>
      <c r="M817" s="51"/>
      <c r="N817" s="52"/>
      <c r="O817" s="49"/>
      <c r="P817" s="53">
        <v>5.95</v>
      </c>
      <c r="Q817" s="49">
        <v>1780.5374999999999</v>
      </c>
      <c r="R817" s="54">
        <v>25.08</v>
      </c>
      <c r="S817" s="49">
        <v>6276.27</v>
      </c>
      <c r="T817" s="55"/>
      <c r="U817" s="49"/>
      <c r="V817" s="56"/>
      <c r="W817" s="49"/>
      <c r="X817" s="57"/>
      <c r="Y817" s="49"/>
      <c r="Z817" s="58"/>
      <c r="AA817" s="49"/>
      <c r="AB817" s="48"/>
      <c r="AC817" s="49"/>
      <c r="AD817" s="48"/>
      <c r="AE817" s="49"/>
      <c r="AF817" s="59"/>
      <c r="AG817" s="49"/>
      <c r="AH817" s="60"/>
      <c r="AI817" s="49"/>
      <c r="AJ817" s="48"/>
      <c r="AK817" s="48"/>
      <c r="AL817" s="49"/>
      <c r="AM817" s="48"/>
      <c r="AN817" s="49"/>
      <c r="AO817" s="59"/>
      <c r="AP817" s="49"/>
      <c r="AQ817" s="48"/>
      <c r="AR817" s="49"/>
      <c r="AS817" s="51"/>
      <c r="AT817" s="49" t="str">
        <f>IF(AS817&gt;0,AS817*$AT$1,"")</f>
        <v/>
      </c>
      <c r="AU817" s="51"/>
      <c r="AV817" s="49" t="str">
        <f>IF(AU817&gt;0,AU817*$AV$1,"")</f>
        <v/>
      </c>
      <c r="AW817" s="48"/>
      <c r="AX817" s="49" t="str">
        <f>IF(AW817&gt;0,AW817*$AX$1,"")</f>
        <v/>
      </c>
      <c r="AY817" s="48"/>
      <c r="AZ817" s="48">
        <v>8.9700000000000006</v>
      </c>
      <c r="BA817" s="5">
        <f t="shared" si="104"/>
        <v>8056.8075000000008</v>
      </c>
      <c r="BB817" s="11">
        <f t="shared" si="105"/>
        <v>0.18746661888031935</v>
      </c>
      <c r="BC817" s="5">
        <f t="shared" si="106"/>
        <v>187.46661888031934</v>
      </c>
    </row>
    <row r="818" spans="1:57" s="61" customFormat="1" x14ac:dyDescent="0.3">
      <c r="A818" s="50" t="s">
        <v>367</v>
      </c>
      <c r="B818" s="50" t="s">
        <v>1113</v>
      </c>
      <c r="C818" s="50" t="s">
        <v>1114</v>
      </c>
      <c r="D818" s="50" t="s">
        <v>113</v>
      </c>
      <c r="E818" s="50" t="s">
        <v>81</v>
      </c>
      <c r="F818" s="50" t="s">
        <v>366</v>
      </c>
      <c r="G818" s="50" t="s">
        <v>240</v>
      </c>
      <c r="H818" s="50" t="s">
        <v>65</v>
      </c>
      <c r="I818" s="48">
        <v>78.489999999999995</v>
      </c>
      <c r="J818" s="48">
        <v>38.200000000000003</v>
      </c>
      <c r="K818" s="48">
        <f>SUM(N818,P818,R818,T818,AB818,AD818,AF818,AH818,AK818,AO818,AQ818,V818,X818,Z818,BD818,AM818)</f>
        <v>37.46</v>
      </c>
      <c r="L818" s="48">
        <f>SUM(M818,AJ818,AS818,AU818,AW818,AY818,AZ818)</f>
        <v>0.41</v>
      </c>
      <c r="M818" s="51"/>
      <c r="N818" s="52"/>
      <c r="O818" s="49"/>
      <c r="P818" s="53">
        <v>27.04</v>
      </c>
      <c r="Q818" s="49">
        <v>8092.0892990000002</v>
      </c>
      <c r="R818" s="54">
        <v>10.42</v>
      </c>
      <c r="S818" s="49">
        <v>2607.605</v>
      </c>
      <c r="T818" s="55"/>
      <c r="U818" s="49"/>
      <c r="V818" s="56"/>
      <c r="W818" s="49"/>
      <c r="X818" s="57"/>
      <c r="Y818" s="49"/>
      <c r="Z818" s="58"/>
      <c r="AA818" s="49"/>
      <c r="AB818" s="48"/>
      <c r="AC818" s="49"/>
      <c r="AD818" s="48"/>
      <c r="AE818" s="49"/>
      <c r="AF818" s="59"/>
      <c r="AG818" s="49"/>
      <c r="AH818" s="60"/>
      <c r="AI818" s="49"/>
      <c r="AJ818" s="48"/>
      <c r="AK818" s="48"/>
      <c r="AL818" s="49"/>
      <c r="AM818" s="48"/>
      <c r="AN818" s="49"/>
      <c r="AO818" s="59"/>
      <c r="AP818" s="49"/>
      <c r="AQ818" s="48"/>
      <c r="AR818" s="49"/>
      <c r="AS818" s="51"/>
      <c r="AT818" s="49" t="str">
        <f>IF(AS818&gt;0,AS818*$AT$1,"")</f>
        <v/>
      </c>
      <c r="AU818" s="51"/>
      <c r="AV818" s="49" t="str">
        <f>IF(AU818&gt;0,AU818*$AV$1,"")</f>
        <v/>
      </c>
      <c r="AW818" s="48"/>
      <c r="AX818" s="49" t="str">
        <f>IF(AW818&gt;0,AW818*$AX$1,"")</f>
        <v/>
      </c>
      <c r="AY818" s="48"/>
      <c r="AZ818" s="48">
        <v>0.41</v>
      </c>
      <c r="BA818" s="5">
        <f t="shared" si="104"/>
        <v>10699.694299000001</v>
      </c>
      <c r="BB818" s="11">
        <f t="shared" si="105"/>
        <v>0.24896157855162337</v>
      </c>
      <c r="BC818" s="5">
        <f t="shared" si="106"/>
        <v>248.96157855162338</v>
      </c>
    </row>
    <row r="819" spans="1:57" s="61" customFormat="1" x14ac:dyDescent="0.3">
      <c r="A819" s="50" t="s">
        <v>367</v>
      </c>
      <c r="B819" s="50" t="s">
        <v>1113</v>
      </c>
      <c r="C819" s="50" t="s">
        <v>1114</v>
      </c>
      <c r="D819" s="50" t="s">
        <v>113</v>
      </c>
      <c r="E819" s="50" t="s">
        <v>68</v>
      </c>
      <c r="F819" s="50" t="s">
        <v>338</v>
      </c>
      <c r="G819" s="50" t="s">
        <v>240</v>
      </c>
      <c r="H819" s="50" t="s">
        <v>65</v>
      </c>
      <c r="I819" s="48">
        <v>78.489999999999995</v>
      </c>
      <c r="J819" s="48">
        <v>0.09</v>
      </c>
      <c r="K819" s="48">
        <f t="shared" si="102"/>
        <v>7.0000000000000007E-2</v>
      </c>
      <c r="L819" s="48">
        <f t="shared" si="103"/>
        <v>0.02</v>
      </c>
      <c r="M819" s="51"/>
      <c r="N819" s="52"/>
      <c r="O819" s="49"/>
      <c r="P819" s="53">
        <v>0.02</v>
      </c>
      <c r="Q819" s="49">
        <v>5.9850000000000003</v>
      </c>
      <c r="R819" s="54">
        <v>0.05</v>
      </c>
      <c r="S819" s="49">
        <v>12.512499999999999</v>
      </c>
      <c r="T819" s="55"/>
      <c r="U819" s="49"/>
      <c r="V819" s="56"/>
      <c r="W819" s="49"/>
      <c r="X819" s="57"/>
      <c r="Y819" s="49"/>
      <c r="Z819" s="58"/>
      <c r="AA819" s="49"/>
      <c r="AB819" s="48"/>
      <c r="AC819" s="49"/>
      <c r="AD819" s="48"/>
      <c r="AE819" s="49"/>
      <c r="AF819" s="59"/>
      <c r="AG819" s="49"/>
      <c r="AH819" s="60"/>
      <c r="AI819" s="49"/>
      <c r="AJ819" s="48"/>
      <c r="AK819" s="48"/>
      <c r="AL819" s="49"/>
      <c r="AM819" s="48"/>
      <c r="AN819" s="49"/>
      <c r="AO819" s="59"/>
      <c r="AP819" s="49"/>
      <c r="AQ819" s="48"/>
      <c r="AR819" s="49"/>
      <c r="AS819" s="51"/>
      <c r="AT819" s="49" t="str">
        <f t="shared" si="110"/>
        <v/>
      </c>
      <c r="AU819" s="51"/>
      <c r="AV819" s="49" t="str">
        <f t="shared" si="111"/>
        <v/>
      </c>
      <c r="AW819" s="48"/>
      <c r="AX819" s="49" t="str">
        <f t="shared" si="112"/>
        <v/>
      </c>
      <c r="AY819" s="48"/>
      <c r="AZ819" s="48">
        <v>0.02</v>
      </c>
      <c r="BA819" s="5">
        <f t="shared" si="104"/>
        <v>18.497499999999999</v>
      </c>
      <c r="BB819" s="11">
        <f t="shared" si="105"/>
        <v>4.3040171714897076E-4</v>
      </c>
      <c r="BC819" s="5">
        <f t="shared" si="106"/>
        <v>0.43040171714897074</v>
      </c>
    </row>
    <row r="820" spans="1:57" s="61" customFormat="1" x14ac:dyDescent="0.3">
      <c r="A820" s="50" t="s">
        <v>367</v>
      </c>
      <c r="B820" s="50" t="s">
        <v>1113</v>
      </c>
      <c r="C820" s="50" t="s">
        <v>1114</v>
      </c>
      <c r="D820" s="50" t="s">
        <v>113</v>
      </c>
      <c r="E820" s="50" t="s">
        <v>94</v>
      </c>
      <c r="F820" s="50" t="s">
        <v>338</v>
      </c>
      <c r="G820" s="50" t="s">
        <v>240</v>
      </c>
      <c r="H820" s="50" t="s">
        <v>65</v>
      </c>
      <c r="I820" s="48">
        <v>78.489999999999995</v>
      </c>
      <c r="J820" s="48">
        <v>0.09</v>
      </c>
      <c r="K820" s="48">
        <f t="shared" si="102"/>
        <v>7.0000000000000007E-2</v>
      </c>
      <c r="L820" s="48">
        <f t="shared" si="103"/>
        <v>0.01</v>
      </c>
      <c r="M820" s="51"/>
      <c r="N820" s="52"/>
      <c r="O820" s="49"/>
      <c r="P820" s="53">
        <v>7.0000000000000007E-2</v>
      </c>
      <c r="Q820" s="49">
        <v>20.947500000000002</v>
      </c>
      <c r="R820" s="54"/>
      <c r="S820" s="49"/>
      <c r="T820" s="55"/>
      <c r="U820" s="49"/>
      <c r="V820" s="56"/>
      <c r="W820" s="49"/>
      <c r="X820" s="57"/>
      <c r="Y820" s="49"/>
      <c r="Z820" s="58"/>
      <c r="AA820" s="49"/>
      <c r="AB820" s="48"/>
      <c r="AC820" s="49"/>
      <c r="AD820" s="48"/>
      <c r="AE820" s="49"/>
      <c r="AF820" s="59"/>
      <c r="AG820" s="49"/>
      <c r="AH820" s="60"/>
      <c r="AI820" s="49"/>
      <c r="AJ820" s="48"/>
      <c r="AK820" s="48"/>
      <c r="AL820" s="49"/>
      <c r="AM820" s="48"/>
      <c r="AN820" s="49"/>
      <c r="AO820" s="59"/>
      <c r="AP820" s="49"/>
      <c r="AQ820" s="48"/>
      <c r="AR820" s="49"/>
      <c r="AS820" s="51"/>
      <c r="AT820" s="49" t="str">
        <f t="shared" si="110"/>
        <v/>
      </c>
      <c r="AU820" s="51"/>
      <c r="AV820" s="49" t="str">
        <f t="shared" si="111"/>
        <v/>
      </c>
      <c r="AW820" s="48"/>
      <c r="AX820" s="49" t="str">
        <f t="shared" si="112"/>
        <v/>
      </c>
      <c r="AY820" s="48"/>
      <c r="AZ820" s="48">
        <v>0.01</v>
      </c>
      <c r="BA820" s="5">
        <f t="shared" si="104"/>
        <v>20.947500000000002</v>
      </c>
      <c r="BB820" s="11">
        <f t="shared" si="105"/>
        <v>4.874085671024769E-4</v>
      </c>
      <c r="BC820" s="5">
        <f t="shared" si="106"/>
        <v>0.48740856710247688</v>
      </c>
    </row>
    <row r="821" spans="1:57" s="61" customFormat="1" x14ac:dyDescent="0.3">
      <c r="A821" s="50" t="s">
        <v>1123</v>
      </c>
      <c r="B821" s="50" t="s">
        <v>1124</v>
      </c>
      <c r="C821" s="50" t="s">
        <v>1125</v>
      </c>
      <c r="D821" s="50" t="s">
        <v>1126</v>
      </c>
      <c r="E821" s="50" t="s">
        <v>81</v>
      </c>
      <c r="F821" s="50" t="s">
        <v>366</v>
      </c>
      <c r="G821" s="50" t="s">
        <v>240</v>
      </c>
      <c r="H821" s="50" t="s">
        <v>65</v>
      </c>
      <c r="I821" s="48">
        <v>79</v>
      </c>
      <c r="J821" s="48"/>
      <c r="K821" s="48">
        <f t="shared" si="102"/>
        <v>0.33</v>
      </c>
      <c r="L821" s="48">
        <f t="shared" si="103"/>
        <v>0</v>
      </c>
      <c r="M821" s="51"/>
      <c r="N821" s="52"/>
      <c r="O821" s="49"/>
      <c r="P821" s="53">
        <v>0.33</v>
      </c>
      <c r="Q821" s="49">
        <v>100.355373</v>
      </c>
      <c r="R821" s="54"/>
      <c r="S821" s="49"/>
      <c r="T821" s="55"/>
      <c r="U821" s="49"/>
      <c r="V821" s="56"/>
      <c r="W821" s="49"/>
      <c r="X821" s="57"/>
      <c r="Y821" s="49"/>
      <c r="Z821" s="58"/>
      <c r="AA821" s="49"/>
      <c r="AB821" s="48"/>
      <c r="AC821" s="49"/>
      <c r="AD821" s="48"/>
      <c r="AE821" s="49"/>
      <c r="AF821" s="59"/>
      <c r="AG821" s="49"/>
      <c r="AH821" s="60"/>
      <c r="AI821" s="49"/>
      <c r="AJ821" s="48"/>
      <c r="AK821" s="48"/>
      <c r="AL821" s="49"/>
      <c r="AM821" s="48"/>
      <c r="AN821" s="49"/>
      <c r="AO821" s="59"/>
      <c r="AP821" s="49"/>
      <c r="AQ821" s="48"/>
      <c r="AR821" s="49"/>
      <c r="AS821" s="51"/>
      <c r="AT821" s="49"/>
      <c r="AU821" s="51"/>
      <c r="AV821" s="49"/>
      <c r="AW821" s="48"/>
      <c r="AX821" s="49"/>
      <c r="AY821" s="48"/>
      <c r="AZ821" s="48"/>
      <c r="BA821" s="5">
        <f t="shared" si="104"/>
        <v>100.355373</v>
      </c>
      <c r="BB821" s="11">
        <f t="shared" si="105"/>
        <v>2.3350790574037279E-3</v>
      </c>
      <c r="BC821" s="5">
        <f t="shared" si="106"/>
        <v>2.3350790574037279</v>
      </c>
    </row>
    <row r="822" spans="1:57" s="61" customFormat="1" x14ac:dyDescent="0.3">
      <c r="A822" s="50" t="s">
        <v>1123</v>
      </c>
      <c r="B822" s="50" t="s">
        <v>1124</v>
      </c>
      <c r="C822" s="50" t="s">
        <v>1125</v>
      </c>
      <c r="D822" s="50" t="s">
        <v>1126</v>
      </c>
      <c r="E822" s="50" t="s">
        <v>66</v>
      </c>
      <c r="F822" s="50" t="s">
        <v>366</v>
      </c>
      <c r="G822" s="50" t="s">
        <v>240</v>
      </c>
      <c r="H822" s="50" t="s">
        <v>65</v>
      </c>
      <c r="I822" s="48">
        <v>79</v>
      </c>
      <c r="J822" s="48">
        <v>40.15</v>
      </c>
      <c r="K822" s="48">
        <f t="shared" si="102"/>
        <v>29.36</v>
      </c>
      <c r="L822" s="48">
        <f t="shared" si="103"/>
        <v>0</v>
      </c>
      <c r="M822" s="51"/>
      <c r="N822" s="52"/>
      <c r="O822" s="49"/>
      <c r="P822" s="53"/>
      <c r="Q822" s="49"/>
      <c r="R822" s="54">
        <v>29.36</v>
      </c>
      <c r="S822" s="49">
        <v>7347.34</v>
      </c>
      <c r="T822" s="55"/>
      <c r="U822" s="49"/>
      <c r="V822" s="56"/>
      <c r="W822" s="49"/>
      <c r="X822" s="57"/>
      <c r="Y822" s="49"/>
      <c r="Z822" s="58"/>
      <c r="AA822" s="49"/>
      <c r="AB822" s="48"/>
      <c r="AC822" s="49"/>
      <c r="AD822" s="48"/>
      <c r="AE822" s="49"/>
      <c r="AF822" s="59"/>
      <c r="AG822" s="49"/>
      <c r="AH822" s="60"/>
      <c r="AI822" s="49"/>
      <c r="AJ822" s="48"/>
      <c r="AK822" s="48"/>
      <c r="AL822" s="49"/>
      <c r="AM822" s="48"/>
      <c r="AN822" s="49"/>
      <c r="AO822" s="59"/>
      <c r="AP822" s="49"/>
      <c r="AQ822" s="48"/>
      <c r="AR822" s="49"/>
      <c r="AS822" s="51"/>
      <c r="AT822" s="49" t="str">
        <f t="shared" si="110"/>
        <v/>
      </c>
      <c r="AU822" s="51"/>
      <c r="AV822" s="49" t="str">
        <f t="shared" si="111"/>
        <v/>
      </c>
      <c r="AW822" s="48"/>
      <c r="AX822" s="49" t="str">
        <f t="shared" si="112"/>
        <v/>
      </c>
      <c r="AY822" s="48"/>
      <c r="AZ822" s="48"/>
      <c r="BA822" s="5">
        <f t="shared" si="104"/>
        <v>7347.34</v>
      </c>
      <c r="BB822" s="11">
        <f t="shared" si="105"/>
        <v>0.17095865670914012</v>
      </c>
      <c r="BC822" s="5">
        <f t="shared" si="106"/>
        <v>170.95865670914014</v>
      </c>
    </row>
    <row r="823" spans="1:57" s="61" customFormat="1" x14ac:dyDescent="0.3">
      <c r="A823" s="50" t="s">
        <v>1123</v>
      </c>
      <c r="B823" s="50" t="s">
        <v>1124</v>
      </c>
      <c r="C823" s="50" t="s">
        <v>1125</v>
      </c>
      <c r="D823" s="50" t="s">
        <v>1126</v>
      </c>
      <c r="E823" s="50" t="s">
        <v>86</v>
      </c>
      <c r="F823" s="50" t="s">
        <v>366</v>
      </c>
      <c r="G823" s="50" t="s">
        <v>240</v>
      </c>
      <c r="H823" s="50" t="s">
        <v>65</v>
      </c>
      <c r="I823" s="48">
        <v>79</v>
      </c>
      <c r="J823" s="48">
        <v>38.36</v>
      </c>
      <c r="K823" s="48">
        <f>SUM(N823,P823,R823,T823,AB823,AD823,AF823,AH823,AK823,AO823,AQ823,V823,X823,Z823,BD823,AM823)</f>
        <v>38.29</v>
      </c>
      <c r="L823" s="48">
        <f>SUM(M823,AJ823,AS823,AU823,AW823,AY823,AZ823)</f>
        <v>0</v>
      </c>
      <c r="M823" s="51"/>
      <c r="N823" s="52"/>
      <c r="O823" s="49"/>
      <c r="P823" s="53">
        <v>23.35</v>
      </c>
      <c r="Q823" s="49">
        <v>6987.4875000000002</v>
      </c>
      <c r="R823" s="54">
        <v>14.94</v>
      </c>
      <c r="S823" s="49">
        <v>3738.7350000000001</v>
      </c>
      <c r="T823" s="55"/>
      <c r="U823" s="49"/>
      <c r="V823" s="56"/>
      <c r="W823" s="49"/>
      <c r="X823" s="57"/>
      <c r="Y823" s="49"/>
      <c r="Z823" s="58"/>
      <c r="AA823" s="49"/>
      <c r="AB823" s="48"/>
      <c r="AC823" s="49"/>
      <c r="AD823" s="48"/>
      <c r="AE823" s="49"/>
      <c r="AF823" s="59"/>
      <c r="AG823" s="49"/>
      <c r="AH823" s="60"/>
      <c r="AI823" s="49"/>
      <c r="AJ823" s="48"/>
      <c r="AK823" s="48"/>
      <c r="AL823" s="49"/>
      <c r="AM823" s="48"/>
      <c r="AN823" s="49"/>
      <c r="AO823" s="59"/>
      <c r="AP823" s="49"/>
      <c r="AQ823" s="48"/>
      <c r="AR823" s="49"/>
      <c r="AS823" s="51"/>
      <c r="AT823" s="49" t="str">
        <f>IF(AS823&gt;0,AS823*$AT$1,"")</f>
        <v/>
      </c>
      <c r="AU823" s="51"/>
      <c r="AV823" s="49" t="str">
        <f>IF(AU823&gt;0,AU823*$AV$1,"")</f>
        <v/>
      </c>
      <c r="AW823" s="48"/>
      <c r="AX823" s="49" t="str">
        <f>IF(AW823&gt;0,AW823*$AX$1,"")</f>
        <v/>
      </c>
      <c r="AY823" s="48"/>
      <c r="AZ823" s="48"/>
      <c r="BA823" s="5">
        <f t="shared" si="104"/>
        <v>10726.2225</v>
      </c>
      <c r="BB823" s="11">
        <f t="shared" si="105"/>
        <v>0.24957883943894721</v>
      </c>
      <c r="BC823" s="5">
        <f t="shared" si="106"/>
        <v>249.5788394389472</v>
      </c>
    </row>
    <row r="824" spans="1:57" x14ac:dyDescent="0.3">
      <c r="A824" s="1" t="s">
        <v>368</v>
      </c>
      <c r="B824" s="1" t="s">
        <v>369</v>
      </c>
      <c r="C824" s="1" t="s">
        <v>370</v>
      </c>
      <c r="D824" s="1" t="s">
        <v>113</v>
      </c>
      <c r="E824" s="1" t="s">
        <v>66</v>
      </c>
      <c r="F824" s="1" t="s">
        <v>366</v>
      </c>
      <c r="G824" s="1" t="s">
        <v>240</v>
      </c>
      <c r="H824" s="1" t="s">
        <v>65</v>
      </c>
      <c r="I824" s="2">
        <v>152.58000000000001</v>
      </c>
      <c r="J824" s="2">
        <v>0.09</v>
      </c>
      <c r="K824" s="2">
        <f t="shared" si="102"/>
        <v>0.03</v>
      </c>
      <c r="L824" s="2">
        <f t="shared" si="103"/>
        <v>0</v>
      </c>
      <c r="R824" s="7">
        <v>0.03</v>
      </c>
      <c r="S824" s="5">
        <v>7.5074999999999994</v>
      </c>
      <c r="AT824" s="5" t="str">
        <f t="shared" si="110"/>
        <v/>
      </c>
      <c r="AV824" s="5" t="str">
        <f t="shared" si="111"/>
        <v/>
      </c>
      <c r="AX824" s="5" t="str">
        <f t="shared" si="112"/>
        <v/>
      </c>
      <c r="BA824" s="5">
        <f t="shared" si="104"/>
        <v>7.5074999999999994</v>
      </c>
      <c r="BB824" s="11">
        <f t="shared" si="105"/>
        <v>1.7468527592895785E-4</v>
      </c>
      <c r="BC824" s="5">
        <f t="shared" si="106"/>
        <v>0.17468527592895786</v>
      </c>
      <c r="BD824"/>
      <c r="BE824"/>
    </row>
    <row r="825" spans="1:57" x14ac:dyDescent="0.3">
      <c r="A825" s="1" t="s">
        <v>368</v>
      </c>
      <c r="B825" s="1" t="s">
        <v>369</v>
      </c>
      <c r="C825" s="1" t="s">
        <v>370</v>
      </c>
      <c r="D825" s="1" t="s">
        <v>113</v>
      </c>
      <c r="E825" s="1" t="s">
        <v>67</v>
      </c>
      <c r="F825" s="1" t="s">
        <v>366</v>
      </c>
      <c r="G825" s="1" t="s">
        <v>240</v>
      </c>
      <c r="H825" s="1" t="s">
        <v>65</v>
      </c>
      <c r="I825" s="2">
        <v>152.58000000000001</v>
      </c>
      <c r="J825" s="2">
        <v>39.96</v>
      </c>
      <c r="K825" s="2">
        <f t="shared" si="102"/>
        <v>0.03</v>
      </c>
      <c r="L825" s="2">
        <f t="shared" si="103"/>
        <v>0</v>
      </c>
      <c r="R825" s="7">
        <v>0.03</v>
      </c>
      <c r="S825" s="5">
        <v>7.5074999999999994</v>
      </c>
      <c r="AT825" s="5" t="str">
        <f t="shared" si="110"/>
        <v/>
      </c>
      <c r="AV825" s="5" t="str">
        <f t="shared" si="111"/>
        <v/>
      </c>
      <c r="AX825" s="5" t="str">
        <f t="shared" si="112"/>
        <v/>
      </c>
      <c r="BA825" s="5">
        <f t="shared" si="104"/>
        <v>7.5074999999999994</v>
      </c>
      <c r="BB825" s="11">
        <f t="shared" si="105"/>
        <v>1.7468527592895785E-4</v>
      </c>
      <c r="BC825" s="5">
        <f t="shared" si="106"/>
        <v>0.17468527592895786</v>
      </c>
      <c r="BD825"/>
      <c r="BE825"/>
    </row>
    <row r="826" spans="1:57" x14ac:dyDescent="0.3">
      <c r="A826" s="1" t="s">
        <v>368</v>
      </c>
      <c r="B826" s="1" t="s">
        <v>369</v>
      </c>
      <c r="C826" s="1" t="s">
        <v>370</v>
      </c>
      <c r="D826" s="1" t="s">
        <v>113</v>
      </c>
      <c r="E826" s="1" t="s">
        <v>86</v>
      </c>
      <c r="F826" s="1" t="s">
        <v>366</v>
      </c>
      <c r="G826" s="1" t="s">
        <v>240</v>
      </c>
      <c r="H826" s="1" t="s">
        <v>65</v>
      </c>
      <c r="I826" s="2">
        <v>152.58000000000001</v>
      </c>
      <c r="J826" s="2">
        <v>0.09</v>
      </c>
      <c r="K826" s="2">
        <f t="shared" si="102"/>
        <v>0.03</v>
      </c>
      <c r="L826" s="2">
        <f t="shared" si="103"/>
        <v>0</v>
      </c>
      <c r="P826" s="6">
        <v>0.01</v>
      </c>
      <c r="Q826" s="5">
        <v>2.9925000000000002</v>
      </c>
      <c r="R826" s="7">
        <v>0.02</v>
      </c>
      <c r="S826" s="5">
        <v>5.0049999999999999</v>
      </c>
      <c r="AT826" s="5" t="str">
        <f t="shared" si="110"/>
        <v/>
      </c>
      <c r="AV826" s="5" t="str">
        <f t="shared" si="111"/>
        <v/>
      </c>
      <c r="AX826" s="5" t="str">
        <f t="shared" si="112"/>
        <v/>
      </c>
      <c r="BA826" s="5">
        <f t="shared" si="104"/>
        <v>7.9975000000000005</v>
      </c>
      <c r="BB826" s="11">
        <f t="shared" si="105"/>
        <v>1.8608664591965909E-4</v>
      </c>
      <c r="BC826" s="5">
        <f t="shared" si="106"/>
        <v>0.18608664591965909</v>
      </c>
      <c r="BD826"/>
      <c r="BE826"/>
    </row>
    <row r="827" spans="1:57" x14ac:dyDescent="0.3">
      <c r="A827" s="1" t="s">
        <v>371</v>
      </c>
      <c r="B827" s="1" t="s">
        <v>372</v>
      </c>
      <c r="C827" s="1" t="s">
        <v>373</v>
      </c>
      <c r="D827" s="1" t="s">
        <v>374</v>
      </c>
      <c r="E827" s="1" t="s">
        <v>66</v>
      </c>
      <c r="F827" s="1" t="s">
        <v>338</v>
      </c>
      <c r="G827" s="1" t="s">
        <v>64</v>
      </c>
      <c r="H827" s="1" t="s">
        <v>241</v>
      </c>
      <c r="I827" s="2">
        <v>158</v>
      </c>
      <c r="J827" s="2">
        <v>7.0000000000000007E-2</v>
      </c>
      <c r="K827" s="2">
        <f t="shared" si="102"/>
        <v>7.0000000000000007E-2</v>
      </c>
      <c r="L827" s="2">
        <f t="shared" si="103"/>
        <v>0</v>
      </c>
      <c r="X827" s="13">
        <v>7.0000000000000007E-2</v>
      </c>
      <c r="Y827" s="5">
        <v>7.0945875000000003</v>
      </c>
      <c r="AT827" s="5" t="str">
        <f t="shared" si="110"/>
        <v/>
      </c>
      <c r="AV827" s="5" t="str">
        <f t="shared" si="111"/>
        <v/>
      </c>
      <c r="AX827" s="5" t="str">
        <f t="shared" si="112"/>
        <v/>
      </c>
      <c r="BA827" s="5">
        <f t="shared" si="104"/>
        <v>7.0945875000000003</v>
      </c>
      <c r="BB827" s="11">
        <f t="shared" si="105"/>
        <v>1.650775857528652E-4</v>
      </c>
      <c r="BC827" s="5">
        <f t="shared" si="106"/>
        <v>0.16507758575286521</v>
      </c>
      <c r="BD827"/>
      <c r="BE827"/>
    </row>
    <row r="828" spans="1:57" x14ac:dyDescent="0.3">
      <c r="A828" s="1" t="s">
        <v>371</v>
      </c>
      <c r="B828" s="1" t="s">
        <v>372</v>
      </c>
      <c r="C828" s="1" t="s">
        <v>373</v>
      </c>
      <c r="D828" s="1" t="s">
        <v>374</v>
      </c>
      <c r="E828" s="1" t="s">
        <v>62</v>
      </c>
      <c r="F828" s="1" t="s">
        <v>338</v>
      </c>
      <c r="G828" s="1" t="s">
        <v>64</v>
      </c>
      <c r="H828" s="1" t="s">
        <v>241</v>
      </c>
      <c r="I828" s="2">
        <v>158</v>
      </c>
      <c r="J828" s="2">
        <v>7.0000000000000007E-2</v>
      </c>
      <c r="K828" s="2">
        <f t="shared" si="102"/>
        <v>7.0000000000000007E-2</v>
      </c>
      <c r="L828" s="2">
        <f t="shared" si="103"/>
        <v>0</v>
      </c>
      <c r="X828" s="13">
        <v>7.0000000000000007E-2</v>
      </c>
      <c r="Y828" s="5">
        <v>7.0945875000000003</v>
      </c>
      <c r="AT828" s="5" t="str">
        <f t="shared" si="110"/>
        <v/>
      </c>
      <c r="AV828" s="5" t="str">
        <f t="shared" si="111"/>
        <v/>
      </c>
      <c r="AX828" s="5" t="str">
        <f t="shared" si="112"/>
        <v/>
      </c>
      <c r="BA828" s="5">
        <f t="shared" si="104"/>
        <v>7.0945875000000003</v>
      </c>
      <c r="BB828" s="11">
        <f t="shared" si="105"/>
        <v>1.650775857528652E-4</v>
      </c>
      <c r="BC828" s="5">
        <f t="shared" si="106"/>
        <v>0.16507758575286521</v>
      </c>
      <c r="BD828"/>
      <c r="BE828"/>
    </row>
    <row r="829" spans="1:57" x14ac:dyDescent="0.3">
      <c r="A829" s="1" t="s">
        <v>371</v>
      </c>
      <c r="B829" s="1" t="s">
        <v>372</v>
      </c>
      <c r="C829" s="1" t="s">
        <v>373</v>
      </c>
      <c r="D829" s="1" t="s">
        <v>374</v>
      </c>
      <c r="E829" s="1" t="s">
        <v>72</v>
      </c>
      <c r="F829" s="1" t="s">
        <v>338</v>
      </c>
      <c r="G829" s="1" t="s">
        <v>64</v>
      </c>
      <c r="H829" s="1" t="s">
        <v>241</v>
      </c>
      <c r="I829" s="2">
        <v>158</v>
      </c>
      <c r="J829" s="2">
        <v>39.380000000000003</v>
      </c>
      <c r="K829" s="2">
        <f t="shared" si="102"/>
        <v>24.17</v>
      </c>
      <c r="L829" s="2">
        <f t="shared" si="103"/>
        <v>15.2</v>
      </c>
      <c r="X829" s="13">
        <v>24.17</v>
      </c>
      <c r="Y829" s="5">
        <v>2449.6597124999998</v>
      </c>
      <c r="AT829" s="5" t="str">
        <f t="shared" si="110"/>
        <v/>
      </c>
      <c r="AV829" s="5" t="str">
        <f t="shared" si="111"/>
        <v/>
      </c>
      <c r="AX829" s="5" t="str">
        <f t="shared" si="112"/>
        <v/>
      </c>
      <c r="AZ829" s="2">
        <v>15.2</v>
      </c>
      <c r="BA829" s="5">
        <f t="shared" si="104"/>
        <v>2449.6597124999998</v>
      </c>
      <c r="BB829" s="11">
        <f t="shared" si="105"/>
        <v>5.69989321092393E-2</v>
      </c>
      <c r="BC829" s="5">
        <f t="shared" si="106"/>
        <v>56.998932109239306</v>
      </c>
      <c r="BD829"/>
      <c r="BE829"/>
    </row>
    <row r="830" spans="1:57" x14ac:dyDescent="0.3">
      <c r="A830" s="1" t="s">
        <v>371</v>
      </c>
      <c r="B830" s="1" t="s">
        <v>372</v>
      </c>
      <c r="C830" s="1" t="s">
        <v>373</v>
      </c>
      <c r="D830" s="1" t="s">
        <v>374</v>
      </c>
      <c r="E830" s="1" t="s">
        <v>71</v>
      </c>
      <c r="F830" s="1" t="s">
        <v>338</v>
      </c>
      <c r="G830" s="1" t="s">
        <v>64</v>
      </c>
      <c r="H830" s="1" t="s">
        <v>241</v>
      </c>
      <c r="I830" s="2">
        <v>158</v>
      </c>
      <c r="J830" s="2">
        <v>36.840000000000003</v>
      </c>
      <c r="K830" s="2">
        <f t="shared" si="102"/>
        <v>35.409999999999997</v>
      </c>
      <c r="L830" s="2">
        <f t="shared" si="103"/>
        <v>1.43</v>
      </c>
      <c r="X830" s="13">
        <v>35.409999999999997</v>
      </c>
      <c r="Y830" s="5">
        <v>3588.8477625</v>
      </c>
      <c r="AT830" s="5" t="str">
        <f t="shared" si="110"/>
        <v/>
      </c>
      <c r="AV830" s="5" t="str">
        <f t="shared" si="111"/>
        <v/>
      </c>
      <c r="AX830" s="5" t="str">
        <f t="shared" si="112"/>
        <v/>
      </c>
      <c r="AZ830" s="2">
        <v>1.43</v>
      </c>
      <c r="BA830" s="5">
        <f t="shared" si="104"/>
        <v>3588.8477625</v>
      </c>
      <c r="BB830" s="11">
        <f t="shared" si="105"/>
        <v>8.3505675878699379E-2</v>
      </c>
      <c r="BC830" s="5">
        <f t="shared" si="106"/>
        <v>83.505675878699378</v>
      </c>
      <c r="BD830"/>
      <c r="BE830"/>
    </row>
    <row r="831" spans="1:57" x14ac:dyDescent="0.3">
      <c r="A831" s="1" t="s">
        <v>371</v>
      </c>
      <c r="B831" s="1" t="s">
        <v>372</v>
      </c>
      <c r="C831" s="1" t="s">
        <v>373</v>
      </c>
      <c r="D831" s="1" t="s">
        <v>374</v>
      </c>
      <c r="E831" s="1" t="s">
        <v>74</v>
      </c>
      <c r="F831" s="1" t="s">
        <v>338</v>
      </c>
      <c r="G831" s="1" t="s">
        <v>64</v>
      </c>
      <c r="H831" s="1" t="s">
        <v>241</v>
      </c>
      <c r="I831" s="2">
        <v>158</v>
      </c>
      <c r="J831" s="2">
        <v>35.6</v>
      </c>
      <c r="K831" s="2">
        <f t="shared" si="102"/>
        <v>33.31</v>
      </c>
      <c r="L831" s="2">
        <f t="shared" si="103"/>
        <v>2.29</v>
      </c>
      <c r="X831" s="13">
        <v>33.31</v>
      </c>
      <c r="Y831" s="5">
        <v>3376.0101374999999</v>
      </c>
      <c r="AT831" s="5" t="str">
        <f t="shared" si="110"/>
        <v/>
      </c>
      <c r="AV831" s="5" t="str">
        <f t="shared" si="111"/>
        <v/>
      </c>
      <c r="AX831" s="5" t="str">
        <f t="shared" si="112"/>
        <v/>
      </c>
      <c r="AZ831" s="2">
        <v>2.29</v>
      </c>
      <c r="BA831" s="5">
        <f t="shared" si="104"/>
        <v>3376.0101374999999</v>
      </c>
      <c r="BB831" s="11">
        <f t="shared" si="105"/>
        <v>7.8553348306113421E-2</v>
      </c>
      <c r="BC831" s="5">
        <f t="shared" si="106"/>
        <v>78.553348306113421</v>
      </c>
      <c r="BD831"/>
      <c r="BE831"/>
    </row>
    <row r="832" spans="1:57" x14ac:dyDescent="0.3">
      <c r="A832" s="1" t="s">
        <v>371</v>
      </c>
      <c r="B832" s="1" t="s">
        <v>372</v>
      </c>
      <c r="C832" s="1" t="s">
        <v>373</v>
      </c>
      <c r="D832" s="1" t="s">
        <v>374</v>
      </c>
      <c r="E832" s="1" t="s">
        <v>73</v>
      </c>
      <c r="F832" s="1" t="s">
        <v>338</v>
      </c>
      <c r="G832" s="1" t="s">
        <v>64</v>
      </c>
      <c r="H832" s="1" t="s">
        <v>241</v>
      </c>
      <c r="I832" s="2">
        <v>158</v>
      </c>
      <c r="J832" s="2">
        <v>39.340000000000003</v>
      </c>
      <c r="K832" s="2">
        <f t="shared" si="102"/>
        <v>33.83</v>
      </c>
      <c r="L832" s="2">
        <f t="shared" si="103"/>
        <v>5.51</v>
      </c>
      <c r="X832" s="13">
        <v>33.83</v>
      </c>
      <c r="Y832" s="5">
        <v>3428.7127875000001</v>
      </c>
      <c r="AT832" s="5" t="str">
        <f t="shared" si="110"/>
        <v/>
      </c>
      <c r="AV832" s="5" t="str">
        <f t="shared" si="111"/>
        <v/>
      </c>
      <c r="AX832" s="5" t="str">
        <f t="shared" si="112"/>
        <v/>
      </c>
      <c r="AZ832" s="2">
        <v>5.51</v>
      </c>
      <c r="BA832" s="5">
        <f t="shared" si="104"/>
        <v>3428.7127875000001</v>
      </c>
      <c r="BB832" s="11">
        <f t="shared" si="105"/>
        <v>7.9779638943134709E-2</v>
      </c>
      <c r="BC832" s="5">
        <f t="shared" si="106"/>
        <v>79.779638943134714</v>
      </c>
      <c r="BD832"/>
      <c r="BE832"/>
    </row>
    <row r="833" spans="1:57" x14ac:dyDescent="0.3">
      <c r="A833" s="1" t="s">
        <v>375</v>
      </c>
      <c r="B833" s="1" t="s">
        <v>376</v>
      </c>
      <c r="C833" s="1" t="s">
        <v>377</v>
      </c>
      <c r="D833" s="1" t="s">
        <v>61</v>
      </c>
      <c r="E833" s="1" t="s">
        <v>94</v>
      </c>
      <c r="F833" s="1" t="s">
        <v>338</v>
      </c>
      <c r="G833" s="1" t="s">
        <v>64</v>
      </c>
      <c r="H833" s="1" t="s">
        <v>241</v>
      </c>
      <c r="I833" s="2">
        <v>313.3</v>
      </c>
      <c r="J833" s="2">
        <v>36.69</v>
      </c>
      <c r="K833" s="2">
        <f t="shared" si="102"/>
        <v>36.69</v>
      </c>
      <c r="L833" s="2">
        <f t="shared" si="103"/>
        <v>0</v>
      </c>
      <c r="X833" s="13">
        <v>36.69</v>
      </c>
      <c r="Y833" s="5">
        <v>3718.5773625000002</v>
      </c>
      <c r="AT833" s="5" t="str">
        <f t="shared" si="110"/>
        <v/>
      </c>
      <c r="AV833" s="5" t="str">
        <f t="shared" si="111"/>
        <v/>
      </c>
      <c r="AX833" s="5" t="str">
        <f t="shared" si="112"/>
        <v/>
      </c>
      <c r="BA833" s="5">
        <f t="shared" si="104"/>
        <v>3718.5773625000002</v>
      </c>
      <c r="BB833" s="11">
        <f t="shared" si="105"/>
        <v>8.6524237446751778E-2</v>
      </c>
      <c r="BC833" s="5">
        <f t="shared" si="106"/>
        <v>86.524237446751783</v>
      </c>
      <c r="BD833"/>
      <c r="BE833"/>
    </row>
    <row r="834" spans="1:57" x14ac:dyDescent="0.3">
      <c r="A834" s="1" t="s">
        <v>375</v>
      </c>
      <c r="B834" s="1" t="s">
        <v>376</v>
      </c>
      <c r="C834" s="1" t="s">
        <v>377</v>
      </c>
      <c r="D834" s="1" t="s">
        <v>61</v>
      </c>
      <c r="E834" s="1" t="s">
        <v>91</v>
      </c>
      <c r="F834" s="1" t="s">
        <v>338</v>
      </c>
      <c r="G834" s="1" t="s">
        <v>64</v>
      </c>
      <c r="H834" s="1" t="s">
        <v>241</v>
      </c>
      <c r="I834" s="2">
        <v>313.3</v>
      </c>
      <c r="J834" s="2">
        <v>36.53</v>
      </c>
      <c r="K834" s="2">
        <f t="shared" si="102"/>
        <v>36.53</v>
      </c>
      <c r="L834" s="2">
        <f t="shared" si="103"/>
        <v>0</v>
      </c>
      <c r="X834" s="13">
        <v>36.53</v>
      </c>
      <c r="Y834" s="5">
        <v>3702.3611624999999</v>
      </c>
      <c r="AT834" s="5" t="str">
        <f t="shared" si="110"/>
        <v/>
      </c>
      <c r="AV834" s="5" t="str">
        <f t="shared" si="111"/>
        <v/>
      </c>
      <c r="AX834" s="5" t="str">
        <f t="shared" si="112"/>
        <v/>
      </c>
      <c r="BA834" s="5">
        <f t="shared" si="104"/>
        <v>3702.3611624999999</v>
      </c>
      <c r="BB834" s="11">
        <f t="shared" si="105"/>
        <v>8.614691725074522E-2</v>
      </c>
      <c r="BC834" s="5">
        <f t="shared" si="106"/>
        <v>86.146917250745219</v>
      </c>
      <c r="BD834"/>
      <c r="BE834"/>
    </row>
    <row r="835" spans="1:57" x14ac:dyDescent="0.3">
      <c r="A835" s="1" t="s">
        <v>375</v>
      </c>
      <c r="B835" s="1" t="s">
        <v>376</v>
      </c>
      <c r="C835" s="1" t="s">
        <v>377</v>
      </c>
      <c r="D835" s="1" t="s">
        <v>61</v>
      </c>
      <c r="E835" s="1" t="s">
        <v>86</v>
      </c>
      <c r="F835" s="1" t="s">
        <v>338</v>
      </c>
      <c r="G835" s="1" t="s">
        <v>64</v>
      </c>
      <c r="H835" s="1" t="s">
        <v>241</v>
      </c>
      <c r="I835" s="2">
        <v>313.3</v>
      </c>
      <c r="J835" s="2">
        <v>36.229999999999997</v>
      </c>
      <c r="K835" s="2">
        <f t="shared" si="102"/>
        <v>36.229999999999997</v>
      </c>
      <c r="L835" s="2">
        <f t="shared" si="103"/>
        <v>0</v>
      </c>
      <c r="X835" s="13">
        <v>36.229999999999997</v>
      </c>
      <c r="Y835" s="5">
        <v>3671.9557875</v>
      </c>
      <c r="AT835" s="5" t="str">
        <f t="shared" si="110"/>
        <v/>
      </c>
      <c r="AV835" s="5" t="str">
        <f t="shared" si="111"/>
        <v/>
      </c>
      <c r="AX835" s="5" t="str">
        <f t="shared" si="112"/>
        <v/>
      </c>
      <c r="BA835" s="5">
        <f t="shared" si="104"/>
        <v>3671.9557875</v>
      </c>
      <c r="BB835" s="11">
        <f t="shared" si="105"/>
        <v>8.543944188323295E-2</v>
      </c>
      <c r="BC835" s="5">
        <f t="shared" si="106"/>
        <v>85.439441883232945</v>
      </c>
      <c r="BD835"/>
      <c r="BE835"/>
    </row>
    <row r="836" spans="1:57" x14ac:dyDescent="0.3">
      <c r="A836" s="1" t="s">
        <v>375</v>
      </c>
      <c r="B836" s="1" t="s">
        <v>376</v>
      </c>
      <c r="C836" s="1" t="s">
        <v>377</v>
      </c>
      <c r="D836" s="1" t="s">
        <v>61</v>
      </c>
      <c r="E836" s="1" t="s">
        <v>81</v>
      </c>
      <c r="F836" s="1" t="s">
        <v>338</v>
      </c>
      <c r="G836" s="1" t="s">
        <v>64</v>
      </c>
      <c r="H836" s="1" t="s">
        <v>241</v>
      </c>
      <c r="I836" s="2">
        <v>313.3</v>
      </c>
      <c r="J836" s="2">
        <v>35.380000000000003</v>
      </c>
      <c r="K836" s="2">
        <f t="shared" si="102"/>
        <v>35.380000000000003</v>
      </c>
      <c r="L836" s="2">
        <f t="shared" si="103"/>
        <v>0</v>
      </c>
      <c r="X836" s="13">
        <v>35.380000000000003</v>
      </c>
      <c r="Y836" s="5">
        <v>3585.807225</v>
      </c>
      <c r="AT836" s="5" t="str">
        <f t="shared" si="110"/>
        <v/>
      </c>
      <c r="AV836" s="5" t="str">
        <f t="shared" si="111"/>
        <v/>
      </c>
      <c r="AX836" s="5" t="str">
        <f t="shared" si="112"/>
        <v/>
      </c>
      <c r="BA836" s="5">
        <f t="shared" ref="BA836:BA899" si="113">SUM(O836,Q836,S836,U836,AC836,AE836,AG836,AI836,AL836,AP836,AR836,W836,Y836,AA836,BE836,AN836)</f>
        <v>3585.807225</v>
      </c>
      <c r="BB836" s="11">
        <f t="shared" ref="BB836:BB899" si="114">(BA836/$BA$2287)*100</f>
        <v>8.3434928341948156E-2</v>
      </c>
      <c r="BC836" s="5">
        <f t="shared" ref="BC836:BC899" si="115">(BB836/100)*$BC$1</f>
        <v>83.434928341948151</v>
      </c>
      <c r="BD836"/>
      <c r="BE836"/>
    </row>
    <row r="837" spans="1:57" x14ac:dyDescent="0.3">
      <c r="A837" s="1" t="s">
        <v>375</v>
      </c>
      <c r="B837" s="1" t="s">
        <v>376</v>
      </c>
      <c r="C837" s="1" t="s">
        <v>377</v>
      </c>
      <c r="D837" s="1" t="s">
        <v>61</v>
      </c>
      <c r="E837" s="1" t="s">
        <v>68</v>
      </c>
      <c r="F837" s="1" t="s">
        <v>338</v>
      </c>
      <c r="G837" s="1" t="s">
        <v>64</v>
      </c>
      <c r="H837" s="1" t="s">
        <v>241</v>
      </c>
      <c r="I837" s="2">
        <v>313.3</v>
      </c>
      <c r="J837" s="2">
        <v>38.590000000000003</v>
      </c>
      <c r="K837" s="2">
        <f t="shared" ref="K837:K900" si="116">SUM(N837,P837,R837,T837,AB837,AD837,AF837,AH837,AK837,AO837,AQ837,V837,X837,Z837,BD837,AM837)</f>
        <v>38.590000000000003</v>
      </c>
      <c r="L837" s="2">
        <f t="shared" ref="L837:L900" si="117">SUM(M837,AJ837,AS837,AU837,AW837,AY837,AZ837)</f>
        <v>0</v>
      </c>
      <c r="X837" s="13">
        <v>38.590000000000003</v>
      </c>
      <c r="Y837" s="5">
        <v>3911.1447374999998</v>
      </c>
      <c r="AT837" s="5" t="str">
        <f t="shared" si="110"/>
        <v/>
      </c>
      <c r="AV837" s="5" t="str">
        <f t="shared" si="111"/>
        <v/>
      </c>
      <c r="AX837" s="5" t="str">
        <f t="shared" si="112"/>
        <v/>
      </c>
      <c r="BA837" s="5">
        <f t="shared" si="113"/>
        <v>3911.1447374999998</v>
      </c>
      <c r="BB837" s="11">
        <f t="shared" si="114"/>
        <v>9.1004914774329537E-2</v>
      </c>
      <c r="BC837" s="5">
        <f t="shared" si="115"/>
        <v>91.004914774329535</v>
      </c>
      <c r="BD837"/>
      <c r="BE837"/>
    </row>
    <row r="838" spans="1:57" x14ac:dyDescent="0.3">
      <c r="A838" s="1" t="s">
        <v>375</v>
      </c>
      <c r="B838" s="1" t="s">
        <v>376</v>
      </c>
      <c r="C838" s="1" t="s">
        <v>377</v>
      </c>
      <c r="D838" s="1" t="s">
        <v>61</v>
      </c>
      <c r="E838" s="1" t="s">
        <v>67</v>
      </c>
      <c r="F838" s="1" t="s">
        <v>338</v>
      </c>
      <c r="G838" s="1" t="s">
        <v>64</v>
      </c>
      <c r="H838" s="1" t="s">
        <v>241</v>
      </c>
      <c r="I838" s="2">
        <v>313.3</v>
      </c>
      <c r="J838" s="2">
        <v>39.03</v>
      </c>
      <c r="K838" s="2">
        <f t="shared" si="116"/>
        <v>39.03</v>
      </c>
      <c r="L838" s="2">
        <f t="shared" si="117"/>
        <v>0</v>
      </c>
      <c r="X838" s="13">
        <v>39.03</v>
      </c>
      <c r="Y838" s="5">
        <v>3955.7392875</v>
      </c>
      <c r="AT838" s="5" t="str">
        <f t="shared" si="110"/>
        <v/>
      </c>
      <c r="AV838" s="5" t="str">
        <f t="shared" si="111"/>
        <v/>
      </c>
      <c r="AX838" s="5" t="str">
        <f t="shared" si="112"/>
        <v/>
      </c>
      <c r="BA838" s="5">
        <f t="shared" si="113"/>
        <v>3955.7392875</v>
      </c>
      <c r="BB838" s="11">
        <f t="shared" si="114"/>
        <v>9.2042545313347546E-2</v>
      </c>
      <c r="BC838" s="5">
        <f t="shared" si="115"/>
        <v>92.042545313347546</v>
      </c>
      <c r="BD838"/>
      <c r="BE838"/>
    </row>
    <row r="839" spans="1:57" x14ac:dyDescent="0.3">
      <c r="A839" s="1" t="s">
        <v>375</v>
      </c>
      <c r="B839" s="1" t="s">
        <v>376</v>
      </c>
      <c r="C839" s="1" t="s">
        <v>377</v>
      </c>
      <c r="D839" s="1" t="s">
        <v>61</v>
      </c>
      <c r="E839" s="1" t="s">
        <v>66</v>
      </c>
      <c r="F839" s="1" t="s">
        <v>338</v>
      </c>
      <c r="G839" s="1" t="s">
        <v>64</v>
      </c>
      <c r="H839" s="1" t="s">
        <v>241</v>
      </c>
      <c r="I839" s="2">
        <v>313.3</v>
      </c>
      <c r="J839" s="2">
        <v>38.28</v>
      </c>
      <c r="K839" s="2">
        <f t="shared" si="116"/>
        <v>38.28</v>
      </c>
      <c r="L839" s="2">
        <f t="shared" si="117"/>
        <v>0</v>
      </c>
      <c r="X839" s="13">
        <v>38.28</v>
      </c>
      <c r="Y839" s="5">
        <v>3879.7258499999998</v>
      </c>
      <c r="AT839" s="5" t="str">
        <f t="shared" si="110"/>
        <v/>
      </c>
      <c r="AV839" s="5" t="str">
        <f t="shared" si="111"/>
        <v/>
      </c>
      <c r="AX839" s="5" t="str">
        <f t="shared" si="112"/>
        <v/>
      </c>
      <c r="BA839" s="5">
        <f t="shared" si="113"/>
        <v>3879.7258499999998</v>
      </c>
      <c r="BB839" s="11">
        <f t="shared" si="114"/>
        <v>9.0273856894566837E-2</v>
      </c>
      <c r="BC839" s="5">
        <f t="shared" si="115"/>
        <v>90.273856894566833</v>
      </c>
      <c r="BD839"/>
      <c r="BE839"/>
    </row>
    <row r="840" spans="1:57" x14ac:dyDescent="0.3">
      <c r="A840" s="1" t="s">
        <v>375</v>
      </c>
      <c r="B840" s="1" t="s">
        <v>376</v>
      </c>
      <c r="C840" s="1" t="s">
        <v>377</v>
      </c>
      <c r="D840" s="1" t="s">
        <v>61</v>
      </c>
      <c r="E840" s="1" t="s">
        <v>62</v>
      </c>
      <c r="F840" s="1" t="s">
        <v>338</v>
      </c>
      <c r="G840" s="1" t="s">
        <v>64</v>
      </c>
      <c r="H840" s="1" t="s">
        <v>241</v>
      </c>
      <c r="I840" s="2">
        <v>313.3</v>
      </c>
      <c r="J840" s="2">
        <v>39.76</v>
      </c>
      <c r="K840" s="2">
        <f t="shared" si="116"/>
        <v>39.76</v>
      </c>
      <c r="L840" s="2">
        <f t="shared" si="117"/>
        <v>0</v>
      </c>
      <c r="X840" s="13">
        <v>39.76</v>
      </c>
      <c r="Y840" s="5">
        <v>4029.7257</v>
      </c>
      <c r="AT840" s="5" t="str">
        <f t="shared" si="110"/>
        <v/>
      </c>
      <c r="AV840" s="5" t="str">
        <f t="shared" si="111"/>
        <v/>
      </c>
      <c r="AX840" s="5" t="str">
        <f t="shared" si="112"/>
        <v/>
      </c>
      <c r="BA840" s="5">
        <f t="shared" si="113"/>
        <v>4029.7257</v>
      </c>
      <c r="BB840" s="11">
        <f t="shared" si="114"/>
        <v>9.3764068707627421E-2</v>
      </c>
      <c r="BC840" s="5">
        <f t="shared" si="115"/>
        <v>93.76406870762743</v>
      </c>
      <c r="BD840"/>
      <c r="BE840"/>
    </row>
    <row r="841" spans="1:57" x14ac:dyDescent="0.3">
      <c r="A841" s="1" t="s">
        <v>378</v>
      </c>
      <c r="B841" s="1" t="s">
        <v>379</v>
      </c>
      <c r="C841" s="1" t="s">
        <v>380</v>
      </c>
      <c r="D841" s="1" t="s">
        <v>381</v>
      </c>
      <c r="E841" s="1" t="s">
        <v>81</v>
      </c>
      <c r="F841" s="1" t="s">
        <v>338</v>
      </c>
      <c r="G841" s="1" t="s">
        <v>64</v>
      </c>
      <c r="H841" s="1" t="s">
        <v>241</v>
      </c>
      <c r="I841" s="2">
        <v>1</v>
      </c>
      <c r="J841" s="2">
        <v>0.73</v>
      </c>
      <c r="K841" s="2">
        <f t="shared" si="116"/>
        <v>0.73</v>
      </c>
      <c r="L841" s="2">
        <f t="shared" si="117"/>
        <v>0</v>
      </c>
      <c r="X841" s="13">
        <v>0.73</v>
      </c>
      <c r="Y841" s="5">
        <v>73.9864125</v>
      </c>
      <c r="AT841" s="5" t="str">
        <f t="shared" si="110"/>
        <v/>
      </c>
      <c r="AV841" s="5" t="str">
        <f t="shared" si="111"/>
        <v/>
      </c>
      <c r="AX841" s="5" t="str">
        <f t="shared" si="112"/>
        <v/>
      </c>
      <c r="BA841" s="5">
        <f t="shared" si="113"/>
        <v>73.9864125</v>
      </c>
      <c r="BB841" s="11">
        <f t="shared" si="114"/>
        <v>1.7215233942798798E-3</v>
      </c>
      <c r="BC841" s="5">
        <f t="shared" si="115"/>
        <v>1.7215233942798798</v>
      </c>
      <c r="BD841"/>
      <c r="BE841"/>
    </row>
    <row r="842" spans="1:57" x14ac:dyDescent="0.3">
      <c r="A842" s="1" t="s">
        <v>382</v>
      </c>
      <c r="B842" s="1" t="s">
        <v>383</v>
      </c>
      <c r="C842" s="1" t="s">
        <v>384</v>
      </c>
      <c r="D842" s="1" t="s">
        <v>385</v>
      </c>
      <c r="E842" s="1" t="s">
        <v>70</v>
      </c>
      <c r="F842" s="1" t="s">
        <v>338</v>
      </c>
      <c r="G842" s="1" t="s">
        <v>64</v>
      </c>
      <c r="H842" s="1" t="s">
        <v>241</v>
      </c>
      <c r="I842" s="2">
        <v>79.25</v>
      </c>
      <c r="J842" s="2">
        <v>7.0000000000000007E-2</v>
      </c>
      <c r="K842" s="2">
        <f t="shared" si="116"/>
        <v>7.0000000000000007E-2</v>
      </c>
      <c r="L842" s="2">
        <f t="shared" si="117"/>
        <v>0</v>
      </c>
      <c r="X842" s="13">
        <v>7.0000000000000007E-2</v>
      </c>
      <c r="Y842" s="5">
        <v>7.0945875000000003</v>
      </c>
      <c r="AT842" s="5" t="str">
        <f t="shared" si="110"/>
        <v/>
      </c>
      <c r="AV842" s="5" t="str">
        <f t="shared" si="111"/>
        <v/>
      </c>
      <c r="AX842" s="5" t="str">
        <f t="shared" si="112"/>
        <v/>
      </c>
      <c r="BA842" s="5">
        <f t="shared" si="113"/>
        <v>7.0945875000000003</v>
      </c>
      <c r="BB842" s="11">
        <f t="shared" si="114"/>
        <v>1.650775857528652E-4</v>
      </c>
      <c r="BC842" s="5">
        <f t="shared" si="115"/>
        <v>0.16507758575286521</v>
      </c>
      <c r="BD842"/>
      <c r="BE842"/>
    </row>
    <row r="843" spans="1:57" x14ac:dyDescent="0.3">
      <c r="A843" s="1" t="s">
        <v>382</v>
      </c>
      <c r="B843" s="1" t="s">
        <v>383</v>
      </c>
      <c r="C843" s="1" t="s">
        <v>384</v>
      </c>
      <c r="D843" s="1" t="s">
        <v>385</v>
      </c>
      <c r="E843" s="1" t="s">
        <v>69</v>
      </c>
      <c r="F843" s="1" t="s">
        <v>338</v>
      </c>
      <c r="G843" s="1" t="s">
        <v>64</v>
      </c>
      <c r="H843" s="1" t="s">
        <v>241</v>
      </c>
      <c r="I843" s="2">
        <v>79.25</v>
      </c>
      <c r="J843" s="2">
        <v>7.0000000000000007E-2</v>
      </c>
      <c r="K843" s="2">
        <f t="shared" si="116"/>
        <v>7.0000000000000007E-2</v>
      </c>
      <c r="L843" s="2">
        <f t="shared" si="117"/>
        <v>0</v>
      </c>
      <c r="X843" s="13">
        <v>7.0000000000000007E-2</v>
      </c>
      <c r="Y843" s="5">
        <v>7.0945875000000003</v>
      </c>
      <c r="AT843" s="5" t="str">
        <f t="shared" si="110"/>
        <v/>
      </c>
      <c r="AV843" s="5" t="str">
        <f t="shared" si="111"/>
        <v/>
      </c>
      <c r="AX843" s="5" t="str">
        <f t="shared" si="112"/>
        <v/>
      </c>
      <c r="BA843" s="5">
        <f t="shared" si="113"/>
        <v>7.0945875000000003</v>
      </c>
      <c r="BB843" s="11">
        <f t="shared" si="114"/>
        <v>1.650775857528652E-4</v>
      </c>
      <c r="BC843" s="5">
        <f t="shared" si="115"/>
        <v>0.16507758575286521</v>
      </c>
      <c r="BD843"/>
      <c r="BE843"/>
    </row>
    <row r="844" spans="1:57" x14ac:dyDescent="0.3">
      <c r="A844" s="1" t="s">
        <v>382</v>
      </c>
      <c r="B844" s="1" t="s">
        <v>383</v>
      </c>
      <c r="C844" s="1" t="s">
        <v>384</v>
      </c>
      <c r="D844" s="1" t="s">
        <v>385</v>
      </c>
      <c r="E844" s="1" t="s">
        <v>76</v>
      </c>
      <c r="F844" s="1" t="s">
        <v>338</v>
      </c>
      <c r="G844" s="1" t="s">
        <v>64</v>
      </c>
      <c r="H844" s="1" t="s">
        <v>241</v>
      </c>
      <c r="I844" s="2">
        <v>79.25</v>
      </c>
      <c r="J844" s="2">
        <v>37.369999999999997</v>
      </c>
      <c r="K844" s="2">
        <f t="shared" si="116"/>
        <v>37.369999999999997</v>
      </c>
      <c r="L844" s="2">
        <f t="shared" si="117"/>
        <v>0</v>
      </c>
      <c r="X844" s="13">
        <v>37.369999999999997</v>
      </c>
      <c r="Y844" s="5">
        <v>3787.4962124999988</v>
      </c>
      <c r="AT844" s="5" t="str">
        <f t="shared" si="110"/>
        <v/>
      </c>
      <c r="AV844" s="5" t="str">
        <f t="shared" si="111"/>
        <v/>
      </c>
      <c r="AX844" s="5" t="str">
        <f t="shared" si="112"/>
        <v/>
      </c>
      <c r="BA844" s="5">
        <f t="shared" si="113"/>
        <v>3787.4962124999988</v>
      </c>
      <c r="BB844" s="11">
        <f t="shared" si="114"/>
        <v>8.8127848279779569E-2</v>
      </c>
      <c r="BC844" s="5">
        <f t="shared" si="115"/>
        <v>88.12784827977957</v>
      </c>
      <c r="BD844"/>
      <c r="BE844"/>
    </row>
    <row r="845" spans="1:57" x14ac:dyDescent="0.3">
      <c r="A845" s="1" t="s">
        <v>382</v>
      </c>
      <c r="B845" s="1" t="s">
        <v>383</v>
      </c>
      <c r="C845" s="1" t="s">
        <v>384</v>
      </c>
      <c r="D845" s="1" t="s">
        <v>385</v>
      </c>
      <c r="E845" s="1" t="s">
        <v>75</v>
      </c>
      <c r="F845" s="1" t="s">
        <v>338</v>
      </c>
      <c r="G845" s="1" t="s">
        <v>64</v>
      </c>
      <c r="H845" s="1" t="s">
        <v>241</v>
      </c>
      <c r="I845" s="2">
        <v>79.25</v>
      </c>
      <c r="J845" s="2">
        <v>38.119999999999997</v>
      </c>
      <c r="K845" s="2">
        <f t="shared" si="116"/>
        <v>38.119999999999997</v>
      </c>
      <c r="L845" s="2">
        <f t="shared" si="117"/>
        <v>0</v>
      </c>
      <c r="X845" s="13">
        <v>38.119999999999997</v>
      </c>
      <c r="Y845" s="5">
        <v>3863.50965</v>
      </c>
      <c r="AT845" s="5" t="str">
        <f t="shared" si="110"/>
        <v/>
      </c>
      <c r="AV845" s="5" t="str">
        <f t="shared" si="111"/>
        <v/>
      </c>
      <c r="AX845" s="5" t="str">
        <f t="shared" si="112"/>
        <v/>
      </c>
      <c r="BA845" s="5">
        <f t="shared" si="113"/>
        <v>3863.50965</v>
      </c>
      <c r="BB845" s="11">
        <f t="shared" si="114"/>
        <v>8.9896536698560292E-2</v>
      </c>
      <c r="BC845" s="5">
        <f t="shared" si="115"/>
        <v>89.896536698560283</v>
      </c>
      <c r="BD845"/>
      <c r="BE845"/>
    </row>
    <row r="846" spans="1:57" x14ac:dyDescent="0.3">
      <c r="A846" s="1" t="s">
        <v>382</v>
      </c>
      <c r="B846" s="1" t="s">
        <v>383</v>
      </c>
      <c r="C846" s="1" t="s">
        <v>384</v>
      </c>
      <c r="D846" s="1" t="s">
        <v>385</v>
      </c>
      <c r="E846" s="1" t="s">
        <v>74</v>
      </c>
      <c r="F846" s="1" t="s">
        <v>338</v>
      </c>
      <c r="G846" s="1" t="s">
        <v>64</v>
      </c>
      <c r="H846" s="1" t="s">
        <v>241</v>
      </c>
      <c r="I846" s="2">
        <v>79.25</v>
      </c>
      <c r="J846" s="2">
        <v>0.09</v>
      </c>
      <c r="K846" s="2">
        <f t="shared" si="116"/>
        <v>0.09</v>
      </c>
      <c r="L846" s="2">
        <f t="shared" si="117"/>
        <v>0</v>
      </c>
      <c r="X846" s="13">
        <v>0.09</v>
      </c>
      <c r="Y846" s="5">
        <v>9.1216124999999995</v>
      </c>
      <c r="AT846" s="5" t="str">
        <f t="shared" si="110"/>
        <v/>
      </c>
      <c r="AV846" s="5" t="str">
        <f t="shared" si="111"/>
        <v/>
      </c>
      <c r="AX846" s="5" t="str">
        <f t="shared" si="112"/>
        <v/>
      </c>
      <c r="BA846" s="5">
        <f t="shared" si="113"/>
        <v>9.1216124999999995</v>
      </c>
      <c r="BB846" s="11">
        <f t="shared" si="114"/>
        <v>2.1224261025368379E-4</v>
      </c>
      <c r="BC846" s="5">
        <f t="shared" si="115"/>
        <v>0.21224261025368379</v>
      </c>
      <c r="BD846"/>
      <c r="BE846"/>
    </row>
    <row r="847" spans="1:57" x14ac:dyDescent="0.3">
      <c r="A847" s="1" t="s">
        <v>386</v>
      </c>
      <c r="B847" s="1" t="s">
        <v>387</v>
      </c>
      <c r="C847" s="1" t="s">
        <v>300</v>
      </c>
      <c r="D847" s="1" t="s">
        <v>388</v>
      </c>
      <c r="E847" s="1" t="s">
        <v>68</v>
      </c>
      <c r="F847" s="1" t="s">
        <v>338</v>
      </c>
      <c r="G847" s="1" t="s">
        <v>64</v>
      </c>
      <c r="H847" s="1" t="s">
        <v>241</v>
      </c>
      <c r="I847" s="2">
        <v>79.25</v>
      </c>
      <c r="J847" s="2">
        <v>7.0000000000000007E-2</v>
      </c>
      <c r="K847" s="2">
        <f t="shared" si="116"/>
        <v>7.0000000000000007E-2</v>
      </c>
      <c r="L847" s="2">
        <f t="shared" si="117"/>
        <v>0</v>
      </c>
      <c r="X847" s="13">
        <v>7.0000000000000007E-2</v>
      </c>
      <c r="Y847" s="5">
        <v>7.0945875000000003</v>
      </c>
      <c r="AT847" s="5" t="str">
        <f t="shared" si="110"/>
        <v/>
      </c>
      <c r="AV847" s="5" t="str">
        <f t="shared" si="111"/>
        <v/>
      </c>
      <c r="AX847" s="5" t="str">
        <f t="shared" si="112"/>
        <v/>
      </c>
      <c r="BA847" s="5">
        <f t="shared" si="113"/>
        <v>7.0945875000000003</v>
      </c>
      <c r="BB847" s="11">
        <f t="shared" si="114"/>
        <v>1.650775857528652E-4</v>
      </c>
      <c r="BC847" s="5">
        <f t="shared" si="115"/>
        <v>0.16507758575286521</v>
      </c>
      <c r="BD847"/>
      <c r="BE847"/>
    </row>
    <row r="848" spans="1:57" x14ac:dyDescent="0.3">
      <c r="A848" s="1" t="s">
        <v>386</v>
      </c>
      <c r="B848" s="1" t="s">
        <v>387</v>
      </c>
      <c r="C848" s="1" t="s">
        <v>300</v>
      </c>
      <c r="D848" s="1" t="s">
        <v>388</v>
      </c>
      <c r="E848" s="1" t="s">
        <v>67</v>
      </c>
      <c r="F848" s="1" t="s">
        <v>338</v>
      </c>
      <c r="G848" s="1" t="s">
        <v>64</v>
      </c>
      <c r="H848" s="1" t="s">
        <v>241</v>
      </c>
      <c r="I848" s="2">
        <v>79.25</v>
      </c>
      <c r="J848" s="2">
        <v>7.0000000000000007E-2</v>
      </c>
      <c r="K848" s="2">
        <f t="shared" si="116"/>
        <v>7.0000000000000007E-2</v>
      </c>
      <c r="L848" s="2">
        <f t="shared" si="117"/>
        <v>0</v>
      </c>
      <c r="X848" s="13">
        <v>7.0000000000000007E-2</v>
      </c>
      <c r="Y848" s="5">
        <v>7.0945875000000003</v>
      </c>
      <c r="AT848" s="5" t="str">
        <f t="shared" si="110"/>
        <v/>
      </c>
      <c r="AV848" s="5" t="str">
        <f t="shared" si="111"/>
        <v/>
      </c>
      <c r="AX848" s="5" t="str">
        <f t="shared" si="112"/>
        <v/>
      </c>
      <c r="BA848" s="5">
        <f t="shared" si="113"/>
        <v>7.0945875000000003</v>
      </c>
      <c r="BB848" s="11">
        <f t="shared" si="114"/>
        <v>1.650775857528652E-4</v>
      </c>
      <c r="BC848" s="5">
        <f t="shared" si="115"/>
        <v>0.16507758575286521</v>
      </c>
      <c r="BD848"/>
      <c r="BE848"/>
    </row>
    <row r="849" spans="1:57" x14ac:dyDescent="0.3">
      <c r="A849" s="1" t="s">
        <v>386</v>
      </c>
      <c r="B849" s="1" t="s">
        <v>387</v>
      </c>
      <c r="C849" s="1" t="s">
        <v>300</v>
      </c>
      <c r="D849" s="1" t="s">
        <v>388</v>
      </c>
      <c r="E849" s="1" t="s">
        <v>71</v>
      </c>
      <c r="F849" s="1" t="s">
        <v>338</v>
      </c>
      <c r="G849" s="1" t="s">
        <v>64</v>
      </c>
      <c r="H849" s="1" t="s">
        <v>241</v>
      </c>
      <c r="I849" s="2">
        <v>79.25</v>
      </c>
      <c r="J849" s="2">
        <v>0.09</v>
      </c>
      <c r="K849" s="2">
        <f t="shared" si="116"/>
        <v>0.09</v>
      </c>
      <c r="L849" s="2">
        <f t="shared" si="117"/>
        <v>0</v>
      </c>
      <c r="X849" s="13">
        <v>0.09</v>
      </c>
      <c r="Y849" s="5">
        <v>9.1216124999999995</v>
      </c>
      <c r="AT849" s="5" t="str">
        <f t="shared" si="110"/>
        <v/>
      </c>
      <c r="AV849" s="5" t="str">
        <f t="shared" si="111"/>
        <v/>
      </c>
      <c r="AX849" s="5" t="str">
        <f t="shared" si="112"/>
        <v/>
      </c>
      <c r="BA849" s="5">
        <f t="shared" si="113"/>
        <v>9.1216124999999995</v>
      </c>
      <c r="BB849" s="11">
        <f t="shared" si="114"/>
        <v>2.1224261025368379E-4</v>
      </c>
      <c r="BC849" s="5">
        <f t="shared" si="115"/>
        <v>0.21224261025368379</v>
      </c>
      <c r="BD849"/>
      <c r="BE849"/>
    </row>
    <row r="850" spans="1:57" x14ac:dyDescent="0.3">
      <c r="A850" s="1" t="s">
        <v>386</v>
      </c>
      <c r="B850" s="1" t="s">
        <v>387</v>
      </c>
      <c r="C850" s="1" t="s">
        <v>300</v>
      </c>
      <c r="D850" s="1" t="s">
        <v>388</v>
      </c>
      <c r="E850" s="1" t="s">
        <v>70</v>
      </c>
      <c r="F850" s="1" t="s">
        <v>338</v>
      </c>
      <c r="G850" s="1" t="s">
        <v>64</v>
      </c>
      <c r="H850" s="1" t="s">
        <v>241</v>
      </c>
      <c r="I850" s="2">
        <v>79.25</v>
      </c>
      <c r="J850" s="2">
        <v>38.619999999999997</v>
      </c>
      <c r="K850" s="2">
        <f t="shared" si="116"/>
        <v>38.619999999999997</v>
      </c>
      <c r="L850" s="2">
        <f t="shared" si="117"/>
        <v>0</v>
      </c>
      <c r="X850" s="13">
        <v>38.619999999999997</v>
      </c>
      <c r="Y850" s="5">
        <v>3914.1852749999989</v>
      </c>
      <c r="AT850" s="5" t="str">
        <f t="shared" si="110"/>
        <v/>
      </c>
      <c r="AV850" s="5" t="str">
        <f t="shared" si="111"/>
        <v/>
      </c>
      <c r="AX850" s="5" t="str">
        <f t="shared" si="112"/>
        <v/>
      </c>
      <c r="BA850" s="5">
        <f t="shared" si="113"/>
        <v>3914.1852749999989</v>
      </c>
      <c r="BB850" s="11">
        <f t="shared" si="114"/>
        <v>9.1075662311080746E-2</v>
      </c>
      <c r="BC850" s="5">
        <f t="shared" si="115"/>
        <v>91.075662311080748</v>
      </c>
      <c r="BD850"/>
      <c r="BE850"/>
    </row>
    <row r="851" spans="1:57" x14ac:dyDescent="0.3">
      <c r="A851" s="1" t="s">
        <v>386</v>
      </c>
      <c r="B851" s="1" t="s">
        <v>387</v>
      </c>
      <c r="C851" s="1" t="s">
        <v>300</v>
      </c>
      <c r="D851" s="1" t="s">
        <v>388</v>
      </c>
      <c r="E851" s="1" t="s">
        <v>69</v>
      </c>
      <c r="F851" s="1" t="s">
        <v>338</v>
      </c>
      <c r="G851" s="1" t="s">
        <v>64</v>
      </c>
      <c r="H851" s="1" t="s">
        <v>241</v>
      </c>
      <c r="I851" s="2">
        <v>79.25</v>
      </c>
      <c r="J851" s="2">
        <v>38.119999999999997</v>
      </c>
      <c r="K851" s="2">
        <f t="shared" si="116"/>
        <v>38.119999999999997</v>
      </c>
      <c r="L851" s="2">
        <f t="shared" si="117"/>
        <v>0</v>
      </c>
      <c r="X851" s="13">
        <v>38.119999999999997</v>
      </c>
      <c r="Y851" s="5">
        <v>3863.50965</v>
      </c>
      <c r="AT851" s="5" t="str">
        <f t="shared" si="110"/>
        <v/>
      </c>
      <c r="AV851" s="5" t="str">
        <f t="shared" si="111"/>
        <v/>
      </c>
      <c r="AX851" s="5" t="str">
        <f t="shared" si="112"/>
        <v/>
      </c>
      <c r="BA851" s="5">
        <f t="shared" si="113"/>
        <v>3863.50965</v>
      </c>
      <c r="BB851" s="11">
        <f t="shared" si="114"/>
        <v>8.9896536698560292E-2</v>
      </c>
      <c r="BC851" s="5">
        <f t="shared" si="115"/>
        <v>89.896536698560283</v>
      </c>
      <c r="BD851"/>
      <c r="BE851"/>
    </row>
    <row r="852" spans="1:57" x14ac:dyDescent="0.3">
      <c r="A852" s="1" t="s">
        <v>389</v>
      </c>
      <c r="B852" s="1" t="s">
        <v>390</v>
      </c>
      <c r="C852" s="1" t="s">
        <v>391</v>
      </c>
      <c r="D852" s="1" t="s">
        <v>61</v>
      </c>
      <c r="E852" s="1" t="s">
        <v>74</v>
      </c>
      <c r="F852" s="1" t="s">
        <v>239</v>
      </c>
      <c r="G852" s="1" t="s">
        <v>64</v>
      </c>
      <c r="H852" s="1" t="s">
        <v>241</v>
      </c>
      <c r="I852" s="2">
        <v>40</v>
      </c>
      <c r="J852" s="2">
        <v>38.700000000000003</v>
      </c>
      <c r="K852" s="2">
        <f t="shared" si="116"/>
        <v>0</v>
      </c>
      <c r="L852" s="2">
        <f t="shared" si="117"/>
        <v>3.39</v>
      </c>
      <c r="AT852" s="5" t="str">
        <f t="shared" si="110"/>
        <v/>
      </c>
      <c r="AV852" s="5" t="str">
        <f t="shared" si="111"/>
        <v/>
      </c>
      <c r="AX852" s="5" t="str">
        <f t="shared" si="112"/>
        <v/>
      </c>
      <c r="AZ852" s="2">
        <v>3.39</v>
      </c>
      <c r="BA852" s="5">
        <f t="shared" si="113"/>
        <v>0</v>
      </c>
      <c r="BB852" s="11">
        <f t="shared" si="114"/>
        <v>0</v>
      </c>
      <c r="BC852" s="5">
        <f t="shared" si="115"/>
        <v>0</v>
      </c>
      <c r="BD852"/>
      <c r="BE852"/>
    </row>
    <row r="853" spans="1:57" x14ac:dyDescent="0.3">
      <c r="A853" s="1" t="s">
        <v>392</v>
      </c>
      <c r="B853" s="1" t="s">
        <v>393</v>
      </c>
      <c r="C853" s="1" t="s">
        <v>193</v>
      </c>
      <c r="D853" s="1" t="s">
        <v>113</v>
      </c>
      <c r="E853" s="1" t="s">
        <v>74</v>
      </c>
      <c r="F853" s="1" t="s">
        <v>239</v>
      </c>
      <c r="G853" s="1" t="s">
        <v>64</v>
      </c>
      <c r="H853" s="1" t="s">
        <v>241</v>
      </c>
      <c r="I853" s="2">
        <v>28.2</v>
      </c>
      <c r="J853" s="2">
        <v>0.04</v>
      </c>
      <c r="K853" s="2">
        <f t="shared" si="116"/>
        <v>0</v>
      </c>
      <c r="L853" s="2">
        <f t="shared" si="117"/>
        <v>0.02</v>
      </c>
      <c r="AT853" s="5" t="str">
        <f t="shared" si="110"/>
        <v/>
      </c>
      <c r="AV853" s="5" t="str">
        <f t="shared" si="111"/>
        <v/>
      </c>
      <c r="AX853" s="5" t="str">
        <f t="shared" si="112"/>
        <v/>
      </c>
      <c r="AZ853" s="2">
        <v>0.02</v>
      </c>
      <c r="BA853" s="5">
        <f t="shared" si="113"/>
        <v>0</v>
      </c>
      <c r="BB853" s="11">
        <f t="shared" si="114"/>
        <v>0</v>
      </c>
      <c r="BC853" s="5">
        <f t="shared" si="115"/>
        <v>0</v>
      </c>
      <c r="BD853"/>
      <c r="BE853"/>
    </row>
    <row r="854" spans="1:57" x14ac:dyDescent="0.3">
      <c r="A854" s="1" t="s">
        <v>392</v>
      </c>
      <c r="B854" s="1" t="s">
        <v>393</v>
      </c>
      <c r="C854" s="1" t="s">
        <v>193</v>
      </c>
      <c r="D854" s="1" t="s">
        <v>113</v>
      </c>
      <c r="E854" s="1" t="s">
        <v>75</v>
      </c>
      <c r="F854" s="1" t="s">
        <v>239</v>
      </c>
      <c r="G854" s="1" t="s">
        <v>64</v>
      </c>
      <c r="H854" s="1" t="s">
        <v>241</v>
      </c>
      <c r="I854" s="2">
        <v>28.2</v>
      </c>
      <c r="J854" s="2">
        <v>15.22</v>
      </c>
      <c r="K854" s="2">
        <f t="shared" si="116"/>
        <v>0</v>
      </c>
      <c r="L854" s="2">
        <f t="shared" si="117"/>
        <v>0.95</v>
      </c>
      <c r="AT854" s="5" t="str">
        <f t="shared" si="110"/>
        <v/>
      </c>
      <c r="AV854" s="5" t="str">
        <f t="shared" si="111"/>
        <v/>
      </c>
      <c r="AX854" s="5" t="str">
        <f t="shared" si="112"/>
        <v/>
      </c>
      <c r="AZ854" s="2">
        <v>0.95</v>
      </c>
      <c r="BA854" s="5">
        <f t="shared" si="113"/>
        <v>0</v>
      </c>
      <c r="BB854" s="11">
        <f t="shared" si="114"/>
        <v>0</v>
      </c>
      <c r="BC854" s="5">
        <f t="shared" si="115"/>
        <v>0</v>
      </c>
      <c r="BD854"/>
      <c r="BE854"/>
    </row>
    <row r="855" spans="1:57" x14ac:dyDescent="0.3">
      <c r="A855" s="1" t="s">
        <v>392</v>
      </c>
      <c r="B855" s="1" t="s">
        <v>393</v>
      </c>
      <c r="C855" s="1" t="s">
        <v>193</v>
      </c>
      <c r="D855" s="1" t="s">
        <v>113</v>
      </c>
      <c r="E855" s="1" t="s">
        <v>76</v>
      </c>
      <c r="F855" s="1" t="s">
        <v>239</v>
      </c>
      <c r="G855" s="1" t="s">
        <v>64</v>
      </c>
      <c r="H855" s="1" t="s">
        <v>241</v>
      </c>
      <c r="I855" s="2">
        <v>28.2</v>
      </c>
      <c r="J855" s="2">
        <v>12.42</v>
      </c>
      <c r="K855" s="2">
        <f t="shared" si="116"/>
        <v>3.87</v>
      </c>
      <c r="L855" s="2">
        <f t="shared" si="117"/>
        <v>0</v>
      </c>
      <c r="X855" s="13">
        <v>3.87</v>
      </c>
      <c r="Y855" s="5">
        <v>392.22933749999999</v>
      </c>
      <c r="AT855" s="5" t="str">
        <f t="shared" si="110"/>
        <v/>
      </c>
      <c r="AV855" s="5" t="str">
        <f t="shared" si="111"/>
        <v/>
      </c>
      <c r="AX855" s="5" t="str">
        <f t="shared" si="112"/>
        <v/>
      </c>
      <c r="BA855" s="5">
        <f t="shared" si="113"/>
        <v>392.22933749999999</v>
      </c>
      <c r="BB855" s="11">
        <f t="shared" si="114"/>
        <v>9.1264322409084029E-3</v>
      </c>
      <c r="BC855" s="5">
        <f t="shared" si="115"/>
        <v>9.1264322409084038</v>
      </c>
      <c r="BD855"/>
      <c r="BE855"/>
    </row>
    <row r="856" spans="1:57" x14ac:dyDescent="0.3">
      <c r="A856" s="1" t="s">
        <v>394</v>
      </c>
      <c r="B856" s="1" t="s">
        <v>395</v>
      </c>
      <c r="C856" s="1" t="s">
        <v>396</v>
      </c>
      <c r="D856" s="1" t="s">
        <v>61</v>
      </c>
      <c r="E856" s="1" t="s">
        <v>94</v>
      </c>
      <c r="F856" s="1" t="s">
        <v>261</v>
      </c>
      <c r="G856" s="1" t="s">
        <v>64</v>
      </c>
      <c r="H856" s="1" t="s">
        <v>241</v>
      </c>
      <c r="I856" s="2">
        <v>157</v>
      </c>
      <c r="J856" s="2">
        <v>37.979999999999997</v>
      </c>
      <c r="K856" s="2">
        <f t="shared" si="116"/>
        <v>0.87</v>
      </c>
      <c r="L856" s="2">
        <f t="shared" si="117"/>
        <v>0.41</v>
      </c>
      <c r="X856" s="13">
        <v>0.87</v>
      </c>
      <c r="Y856" s="5">
        <v>88.175587499999992</v>
      </c>
      <c r="AT856" s="5" t="str">
        <f t="shared" si="110"/>
        <v/>
      </c>
      <c r="AV856" s="5" t="str">
        <f t="shared" si="111"/>
        <v/>
      </c>
      <c r="AX856" s="5" t="str">
        <f t="shared" si="112"/>
        <v/>
      </c>
      <c r="AZ856" s="2">
        <v>0.41</v>
      </c>
      <c r="BA856" s="5">
        <f t="shared" si="113"/>
        <v>88.175587499999992</v>
      </c>
      <c r="BB856" s="11">
        <f t="shared" si="114"/>
        <v>2.0516785657856101E-3</v>
      </c>
      <c r="BC856" s="5">
        <f t="shared" si="115"/>
        <v>2.0516785657856103</v>
      </c>
      <c r="BD856"/>
      <c r="BE856"/>
    </row>
    <row r="857" spans="1:57" x14ac:dyDescent="0.3">
      <c r="A857" s="1" t="s">
        <v>394</v>
      </c>
      <c r="B857" s="1" t="s">
        <v>395</v>
      </c>
      <c r="C857" s="1" t="s">
        <v>396</v>
      </c>
      <c r="D857" s="1" t="s">
        <v>61</v>
      </c>
      <c r="E857" s="1" t="s">
        <v>68</v>
      </c>
      <c r="F857" s="1" t="s">
        <v>261</v>
      </c>
      <c r="G857" s="1" t="s">
        <v>64</v>
      </c>
      <c r="H857" s="1" t="s">
        <v>241</v>
      </c>
      <c r="I857" s="2">
        <v>157</v>
      </c>
      <c r="J857" s="2">
        <v>40.200000000000003</v>
      </c>
      <c r="K857" s="2">
        <f t="shared" si="116"/>
        <v>0</v>
      </c>
      <c r="L857" s="2">
        <f t="shared" si="117"/>
        <v>5.39</v>
      </c>
      <c r="AT857" s="5" t="str">
        <f t="shared" si="110"/>
        <v/>
      </c>
      <c r="AV857" s="5" t="str">
        <f t="shared" si="111"/>
        <v/>
      </c>
      <c r="AX857" s="5" t="str">
        <f t="shared" si="112"/>
        <v/>
      </c>
      <c r="AZ857" s="2">
        <v>5.39</v>
      </c>
      <c r="BA857" s="5">
        <f t="shared" si="113"/>
        <v>0</v>
      </c>
      <c r="BB857" s="11">
        <f t="shared" si="114"/>
        <v>0</v>
      </c>
      <c r="BC857" s="5">
        <f t="shared" si="115"/>
        <v>0</v>
      </c>
      <c r="BD857"/>
      <c r="BE857"/>
    </row>
    <row r="858" spans="1:57" x14ac:dyDescent="0.3">
      <c r="A858" s="1" t="s">
        <v>397</v>
      </c>
      <c r="B858" s="1" t="s">
        <v>398</v>
      </c>
      <c r="C858" s="1" t="s">
        <v>399</v>
      </c>
      <c r="D858" s="1" t="s">
        <v>400</v>
      </c>
      <c r="E858" s="1" t="s">
        <v>69</v>
      </c>
      <c r="F858" s="1" t="s">
        <v>261</v>
      </c>
      <c r="G858" s="1" t="s">
        <v>64</v>
      </c>
      <c r="H858" s="1" t="s">
        <v>241</v>
      </c>
      <c r="I858" s="2">
        <v>157</v>
      </c>
      <c r="J858" s="2">
        <v>41.44</v>
      </c>
      <c r="K858" s="2">
        <f t="shared" si="116"/>
        <v>0</v>
      </c>
      <c r="L858" s="2">
        <f t="shared" si="117"/>
        <v>2.36</v>
      </c>
      <c r="AT858" s="5" t="str">
        <f t="shared" si="110"/>
        <v/>
      </c>
      <c r="AV858" s="5" t="str">
        <f t="shared" si="111"/>
        <v/>
      </c>
      <c r="AX858" s="5" t="str">
        <f t="shared" si="112"/>
        <v/>
      </c>
      <c r="AZ858" s="2">
        <v>2.36</v>
      </c>
      <c r="BA858" s="5">
        <f t="shared" si="113"/>
        <v>0</v>
      </c>
      <c r="BB858" s="11">
        <f t="shared" si="114"/>
        <v>0</v>
      </c>
      <c r="BC858" s="5">
        <f t="shared" si="115"/>
        <v>0</v>
      </c>
      <c r="BD858"/>
      <c r="BE858"/>
    </row>
    <row r="859" spans="1:57" x14ac:dyDescent="0.3">
      <c r="A859" s="1" t="s">
        <v>397</v>
      </c>
      <c r="B859" s="1" t="s">
        <v>398</v>
      </c>
      <c r="C859" s="1" t="s">
        <v>399</v>
      </c>
      <c r="D859" s="1" t="s">
        <v>400</v>
      </c>
      <c r="E859" s="1" t="s">
        <v>76</v>
      </c>
      <c r="F859" s="1" t="s">
        <v>261</v>
      </c>
      <c r="G859" s="1" t="s">
        <v>64</v>
      </c>
      <c r="H859" s="1" t="s">
        <v>241</v>
      </c>
      <c r="I859" s="2">
        <v>157</v>
      </c>
      <c r="J859" s="2">
        <v>36.659999999999997</v>
      </c>
      <c r="K859" s="2">
        <f t="shared" si="116"/>
        <v>0</v>
      </c>
      <c r="L859" s="2">
        <f t="shared" si="117"/>
        <v>0.45</v>
      </c>
      <c r="AT859" s="5" t="str">
        <f t="shared" si="110"/>
        <v/>
      </c>
      <c r="AV859" s="5" t="str">
        <f t="shared" si="111"/>
        <v/>
      </c>
      <c r="AX859" s="5" t="str">
        <f t="shared" si="112"/>
        <v/>
      </c>
      <c r="AZ859" s="2">
        <v>0.45</v>
      </c>
      <c r="BA859" s="5">
        <f t="shared" si="113"/>
        <v>0</v>
      </c>
      <c r="BB859" s="11">
        <f t="shared" si="114"/>
        <v>0</v>
      </c>
      <c r="BC859" s="5">
        <f t="shared" si="115"/>
        <v>0</v>
      </c>
      <c r="BD859"/>
      <c r="BE859"/>
    </row>
    <row r="860" spans="1:57" x14ac:dyDescent="0.3">
      <c r="A860" s="1" t="s">
        <v>401</v>
      </c>
      <c r="B860" s="1" t="s">
        <v>1100</v>
      </c>
      <c r="C860" s="1" t="s">
        <v>402</v>
      </c>
      <c r="D860" s="1" t="s">
        <v>403</v>
      </c>
      <c r="E860" s="1" t="s">
        <v>81</v>
      </c>
      <c r="F860" s="1" t="s">
        <v>275</v>
      </c>
      <c r="G860" s="1" t="s">
        <v>64</v>
      </c>
      <c r="H860" s="1" t="s">
        <v>241</v>
      </c>
      <c r="I860" s="2">
        <v>39.020000000000003</v>
      </c>
      <c r="J860" s="2">
        <v>38.96</v>
      </c>
      <c r="K860" s="2">
        <f t="shared" si="116"/>
        <v>20.81</v>
      </c>
      <c r="L860" s="2">
        <f t="shared" si="117"/>
        <v>8.0399999999999991</v>
      </c>
      <c r="V860" s="12">
        <v>20.81</v>
      </c>
      <c r="W860" s="5">
        <v>2343.466124999999</v>
      </c>
      <c r="AT860" s="5" t="str">
        <f t="shared" si="110"/>
        <v/>
      </c>
      <c r="AV860" s="5" t="str">
        <f t="shared" si="111"/>
        <v/>
      </c>
      <c r="AX860" s="5" t="str">
        <f t="shared" si="112"/>
        <v/>
      </c>
      <c r="AZ860" s="2">
        <v>8.0399999999999991</v>
      </c>
      <c r="BA860" s="5">
        <f t="shared" si="113"/>
        <v>2343.466124999999</v>
      </c>
      <c r="BB860" s="11">
        <f t="shared" si="114"/>
        <v>5.4528008881224173E-2</v>
      </c>
      <c r="BC860" s="5">
        <f t="shared" si="115"/>
        <v>54.528008881224174</v>
      </c>
      <c r="BD860"/>
      <c r="BE860"/>
    </row>
    <row r="861" spans="1:57" x14ac:dyDescent="0.3">
      <c r="A861" s="1" t="s">
        <v>404</v>
      </c>
      <c r="B861" s="1" t="s">
        <v>1100</v>
      </c>
      <c r="C861" s="1" t="s">
        <v>402</v>
      </c>
      <c r="D861" s="1" t="s">
        <v>403</v>
      </c>
      <c r="E861" s="1" t="s">
        <v>81</v>
      </c>
      <c r="F861" s="1" t="s">
        <v>275</v>
      </c>
      <c r="G861" s="1" t="s">
        <v>64</v>
      </c>
      <c r="H861" s="1" t="s">
        <v>241</v>
      </c>
      <c r="I861" s="2">
        <v>66</v>
      </c>
      <c r="J861" s="2">
        <v>0.09</v>
      </c>
      <c r="K861" s="2">
        <f t="shared" si="116"/>
        <v>0.05</v>
      </c>
      <c r="L861" s="2">
        <f t="shared" si="117"/>
        <v>0.02</v>
      </c>
      <c r="V861" s="12">
        <v>0.05</v>
      </c>
      <c r="W861" s="5">
        <v>5.6306249999999993</v>
      </c>
      <c r="AT861" s="5" t="str">
        <f t="shared" si="110"/>
        <v/>
      </c>
      <c r="AV861" s="5" t="str">
        <f t="shared" si="111"/>
        <v/>
      </c>
      <c r="AX861" s="5" t="str">
        <f t="shared" si="112"/>
        <v/>
      </c>
      <c r="AZ861" s="2">
        <v>0.02</v>
      </c>
      <c r="BA861" s="5">
        <f t="shared" si="113"/>
        <v>5.6306249999999993</v>
      </c>
      <c r="BB861" s="11">
        <f t="shared" si="114"/>
        <v>1.3101395694671837E-4</v>
      </c>
      <c r="BC861" s="5">
        <f t="shared" si="115"/>
        <v>0.13101395694671839</v>
      </c>
      <c r="BD861"/>
      <c r="BE861"/>
    </row>
    <row r="862" spans="1:57" x14ac:dyDescent="0.3">
      <c r="A862" s="1" t="s">
        <v>404</v>
      </c>
      <c r="B862" s="1" t="s">
        <v>1100</v>
      </c>
      <c r="C862" s="1" t="s">
        <v>402</v>
      </c>
      <c r="D862" s="1" t="s">
        <v>403</v>
      </c>
      <c r="E862" s="1" t="s">
        <v>86</v>
      </c>
      <c r="F862" s="1" t="s">
        <v>275</v>
      </c>
      <c r="G862" s="1" t="s">
        <v>64</v>
      </c>
      <c r="H862" s="1" t="s">
        <v>241</v>
      </c>
      <c r="I862" s="2">
        <v>66</v>
      </c>
      <c r="J862" s="2">
        <v>31.81</v>
      </c>
      <c r="K862" s="2">
        <f t="shared" si="116"/>
        <v>23.68</v>
      </c>
      <c r="L862" s="2">
        <f t="shared" si="117"/>
        <v>4.67</v>
      </c>
      <c r="V862" s="12">
        <v>23.68</v>
      </c>
      <c r="W862" s="5">
        <v>2666.6640000000002</v>
      </c>
      <c r="AT862" s="5" t="str">
        <f t="shared" si="110"/>
        <v/>
      </c>
      <c r="AV862" s="5" t="str">
        <f t="shared" si="111"/>
        <v/>
      </c>
      <c r="AX862" s="5" t="str">
        <f t="shared" si="112"/>
        <v/>
      </c>
      <c r="AZ862" s="2">
        <v>4.67</v>
      </c>
      <c r="BA862" s="5">
        <f t="shared" si="113"/>
        <v>2666.6640000000002</v>
      </c>
      <c r="BB862" s="11">
        <f t="shared" si="114"/>
        <v>6.204821000996584E-2</v>
      </c>
      <c r="BC862" s="5">
        <f t="shared" si="115"/>
        <v>62.048210009965835</v>
      </c>
      <c r="BD862"/>
      <c r="BE862"/>
    </row>
    <row r="863" spans="1:57" x14ac:dyDescent="0.3">
      <c r="A863" s="1" t="s">
        <v>405</v>
      </c>
      <c r="B863" s="1" t="s">
        <v>406</v>
      </c>
      <c r="C863" s="1" t="s">
        <v>407</v>
      </c>
      <c r="D863" s="1" t="s">
        <v>61</v>
      </c>
      <c r="E863" s="1" t="s">
        <v>86</v>
      </c>
      <c r="F863" s="1" t="s">
        <v>275</v>
      </c>
      <c r="G863" s="1" t="s">
        <v>64</v>
      </c>
      <c r="H863" s="1" t="s">
        <v>241</v>
      </c>
      <c r="I863" s="2">
        <v>13.25</v>
      </c>
      <c r="J863" s="2">
        <v>6.8</v>
      </c>
      <c r="K863" s="2">
        <f t="shared" si="116"/>
        <v>5.81</v>
      </c>
      <c r="L863" s="2">
        <f t="shared" si="117"/>
        <v>0.99</v>
      </c>
      <c r="V863" s="12">
        <v>5.81</v>
      </c>
      <c r="W863" s="5">
        <v>654.27862499999981</v>
      </c>
      <c r="AT863" s="5" t="str">
        <f t="shared" si="110"/>
        <v/>
      </c>
      <c r="AV863" s="5" t="str">
        <f t="shared" si="111"/>
        <v/>
      </c>
      <c r="AX863" s="5" t="str">
        <f t="shared" si="112"/>
        <v/>
      </c>
      <c r="AZ863" s="2">
        <v>0.99</v>
      </c>
      <c r="BA863" s="5">
        <f t="shared" si="113"/>
        <v>654.27862499999981</v>
      </c>
      <c r="BB863" s="11">
        <f t="shared" si="114"/>
        <v>1.5223821797208674E-2</v>
      </c>
      <c r="BC863" s="5">
        <f t="shared" si="115"/>
        <v>15.223821797208673</v>
      </c>
      <c r="BD863"/>
      <c r="BE863"/>
    </row>
    <row r="864" spans="1:57" x14ac:dyDescent="0.3">
      <c r="A864" s="1" t="s">
        <v>405</v>
      </c>
      <c r="B864" s="1" t="s">
        <v>406</v>
      </c>
      <c r="C864" s="1" t="s">
        <v>407</v>
      </c>
      <c r="D864" s="1" t="s">
        <v>61</v>
      </c>
      <c r="E864" s="1" t="s">
        <v>66</v>
      </c>
      <c r="F864" s="1" t="s">
        <v>275</v>
      </c>
      <c r="G864" s="1" t="s">
        <v>64</v>
      </c>
      <c r="H864" s="1" t="s">
        <v>241</v>
      </c>
      <c r="I864" s="2">
        <v>13.25</v>
      </c>
      <c r="J864" s="2">
        <v>0.04</v>
      </c>
      <c r="K864" s="2">
        <f t="shared" si="116"/>
        <v>0</v>
      </c>
      <c r="L864" s="2">
        <f t="shared" si="117"/>
        <v>0.04</v>
      </c>
      <c r="AT864" s="5" t="str">
        <f t="shared" si="110"/>
        <v/>
      </c>
      <c r="AV864" s="5" t="str">
        <f t="shared" si="111"/>
        <v/>
      </c>
      <c r="AX864" s="5" t="str">
        <f t="shared" si="112"/>
        <v/>
      </c>
      <c r="AZ864" s="2">
        <v>0.04</v>
      </c>
      <c r="BA864" s="5">
        <f t="shared" si="113"/>
        <v>0</v>
      </c>
      <c r="BB864" s="11">
        <f t="shared" si="114"/>
        <v>0</v>
      </c>
      <c r="BC864" s="5">
        <f t="shared" si="115"/>
        <v>0</v>
      </c>
      <c r="BD864"/>
      <c r="BE864"/>
    </row>
    <row r="865" spans="1:57" x14ac:dyDescent="0.3">
      <c r="A865" s="1" t="s">
        <v>408</v>
      </c>
      <c r="B865" s="1" t="s">
        <v>409</v>
      </c>
      <c r="C865" s="1" t="s">
        <v>410</v>
      </c>
      <c r="D865" s="1" t="s">
        <v>61</v>
      </c>
      <c r="E865" s="1" t="s">
        <v>86</v>
      </c>
      <c r="F865" s="1" t="s">
        <v>275</v>
      </c>
      <c r="G865" s="1" t="s">
        <v>64</v>
      </c>
      <c r="H865" s="1" t="s">
        <v>241</v>
      </c>
      <c r="I865" s="2">
        <v>52.5</v>
      </c>
      <c r="J865" s="2">
        <v>0.09</v>
      </c>
      <c r="K865" s="2">
        <f t="shared" si="116"/>
        <v>0.03</v>
      </c>
      <c r="L865" s="2">
        <f t="shared" si="117"/>
        <v>0.06</v>
      </c>
      <c r="V865" s="12">
        <v>0.03</v>
      </c>
      <c r="W865" s="5">
        <v>3.3783749999999988</v>
      </c>
      <c r="AT865" s="5" t="str">
        <f t="shared" si="110"/>
        <v/>
      </c>
      <c r="AV865" s="5" t="str">
        <f t="shared" si="111"/>
        <v/>
      </c>
      <c r="AX865" s="5" t="str">
        <f t="shared" si="112"/>
        <v/>
      </c>
      <c r="AZ865" s="2">
        <v>0.06</v>
      </c>
      <c r="BA865" s="5">
        <f t="shared" si="113"/>
        <v>3.3783749999999988</v>
      </c>
      <c r="BB865" s="11">
        <f t="shared" si="114"/>
        <v>7.8608374168031021E-5</v>
      </c>
      <c r="BC865" s="5">
        <f t="shared" si="115"/>
        <v>7.8608374168031028E-2</v>
      </c>
      <c r="BD865"/>
      <c r="BE865"/>
    </row>
    <row r="866" spans="1:57" x14ac:dyDescent="0.3">
      <c r="A866" s="1" t="s">
        <v>408</v>
      </c>
      <c r="B866" s="1" t="s">
        <v>409</v>
      </c>
      <c r="C866" s="1" t="s">
        <v>410</v>
      </c>
      <c r="D866" s="1" t="s">
        <v>61</v>
      </c>
      <c r="E866" s="1" t="s">
        <v>91</v>
      </c>
      <c r="F866" s="1" t="s">
        <v>275</v>
      </c>
      <c r="G866" s="1" t="s">
        <v>64</v>
      </c>
      <c r="H866" s="1" t="s">
        <v>241</v>
      </c>
      <c r="I866" s="2">
        <v>52.5</v>
      </c>
      <c r="J866" s="2">
        <v>25.95</v>
      </c>
      <c r="K866" s="2">
        <f t="shared" si="116"/>
        <v>17.45</v>
      </c>
      <c r="L866" s="2">
        <f t="shared" si="117"/>
        <v>8.5</v>
      </c>
      <c r="V866" s="12">
        <v>17.45</v>
      </c>
      <c r="W866" s="5">
        <v>1965.088125</v>
      </c>
      <c r="AT866" s="5" t="str">
        <f t="shared" si="110"/>
        <v/>
      </c>
      <c r="AV866" s="5" t="str">
        <f t="shared" si="111"/>
        <v/>
      </c>
      <c r="AX866" s="5" t="str">
        <f t="shared" si="112"/>
        <v/>
      </c>
      <c r="AZ866" s="2">
        <v>8.5</v>
      </c>
      <c r="BA866" s="5">
        <f t="shared" si="113"/>
        <v>1965.088125</v>
      </c>
      <c r="BB866" s="11">
        <f t="shared" si="114"/>
        <v>4.5723870974404723E-2</v>
      </c>
      <c r="BC866" s="5">
        <f t="shared" si="115"/>
        <v>45.723870974404726</v>
      </c>
      <c r="BD866"/>
      <c r="BE866"/>
    </row>
    <row r="867" spans="1:57" x14ac:dyDescent="0.3">
      <c r="A867" s="1" t="s">
        <v>408</v>
      </c>
      <c r="B867" s="1" t="s">
        <v>409</v>
      </c>
      <c r="C867" s="1" t="s">
        <v>410</v>
      </c>
      <c r="D867" s="1" t="s">
        <v>61</v>
      </c>
      <c r="E867" s="1" t="s">
        <v>67</v>
      </c>
      <c r="F867" s="1" t="s">
        <v>275</v>
      </c>
      <c r="G867" s="1" t="s">
        <v>64</v>
      </c>
      <c r="H867" s="1" t="s">
        <v>241</v>
      </c>
      <c r="I867" s="2">
        <v>52.5</v>
      </c>
      <c r="J867" s="2">
        <v>3.45</v>
      </c>
      <c r="K867" s="2">
        <f t="shared" si="116"/>
        <v>2.39</v>
      </c>
      <c r="L867" s="2">
        <f t="shared" si="117"/>
        <v>1.06</v>
      </c>
      <c r="V867" s="12">
        <v>2.39</v>
      </c>
      <c r="W867" s="5">
        <v>269.14387499999998</v>
      </c>
      <c r="AT867" s="5" t="str">
        <f t="shared" si="110"/>
        <v/>
      </c>
      <c r="AV867" s="5" t="str">
        <f t="shared" si="111"/>
        <v/>
      </c>
      <c r="AX867" s="5" t="str">
        <f t="shared" si="112"/>
        <v/>
      </c>
      <c r="AZ867" s="2">
        <v>1.06</v>
      </c>
      <c r="BA867" s="5">
        <f t="shared" si="113"/>
        <v>269.14387499999998</v>
      </c>
      <c r="BB867" s="11">
        <f t="shared" si="114"/>
        <v>6.2624671420531399E-3</v>
      </c>
      <c r="BC867" s="5">
        <f t="shared" si="115"/>
        <v>6.2624671420531399</v>
      </c>
      <c r="BD867"/>
      <c r="BE867"/>
    </row>
    <row r="868" spans="1:57" x14ac:dyDescent="0.3">
      <c r="A868" s="1" t="s">
        <v>411</v>
      </c>
      <c r="B868" s="1" t="s">
        <v>294</v>
      </c>
      <c r="C868" s="1" t="s">
        <v>138</v>
      </c>
      <c r="D868" s="1" t="s">
        <v>61</v>
      </c>
      <c r="E868" s="1" t="s">
        <v>91</v>
      </c>
      <c r="F868" s="1" t="s">
        <v>275</v>
      </c>
      <c r="G868" s="1" t="s">
        <v>64</v>
      </c>
      <c r="H868" s="1" t="s">
        <v>241</v>
      </c>
      <c r="I868" s="2">
        <v>104.5</v>
      </c>
      <c r="J868" s="2">
        <v>10.62</v>
      </c>
      <c r="K868" s="2">
        <f t="shared" si="116"/>
        <v>10.62</v>
      </c>
      <c r="L868" s="2">
        <f t="shared" si="117"/>
        <v>0</v>
      </c>
      <c r="V868" s="12">
        <v>10.62</v>
      </c>
      <c r="W868" s="5">
        <v>1195.9447500000001</v>
      </c>
      <c r="AT868" s="5" t="str">
        <f t="shared" ref="AT868:AT931" si="118">IF(AS868&gt;0,AS868*$AT$1,"")</f>
        <v/>
      </c>
      <c r="AV868" s="5" t="str">
        <f t="shared" ref="AV868:AV931" si="119">IF(AU868&gt;0,AU868*$AV$1,"")</f>
        <v/>
      </c>
      <c r="AX868" s="5" t="str">
        <f t="shared" ref="AX868:AX931" si="120">IF(AW868&gt;0,AW868*$AX$1,"")</f>
        <v/>
      </c>
      <c r="BA868" s="5">
        <f t="shared" si="113"/>
        <v>1195.9447500000001</v>
      </c>
      <c r="BB868" s="11">
        <f t="shared" si="114"/>
        <v>2.7827364455482992E-2</v>
      </c>
      <c r="BC868" s="5">
        <f t="shared" si="115"/>
        <v>27.827364455482993</v>
      </c>
      <c r="BD868"/>
      <c r="BE868"/>
    </row>
    <row r="869" spans="1:57" x14ac:dyDescent="0.3">
      <c r="A869" s="1" t="s">
        <v>411</v>
      </c>
      <c r="B869" s="1" t="s">
        <v>294</v>
      </c>
      <c r="C869" s="1" t="s">
        <v>138</v>
      </c>
      <c r="D869" s="1" t="s">
        <v>61</v>
      </c>
      <c r="E869" s="1" t="s">
        <v>94</v>
      </c>
      <c r="F869" s="1" t="s">
        <v>275</v>
      </c>
      <c r="G869" s="1" t="s">
        <v>64</v>
      </c>
      <c r="H869" s="1" t="s">
        <v>241</v>
      </c>
      <c r="I869" s="2">
        <v>104.5</v>
      </c>
      <c r="J869" s="2">
        <v>38.28</v>
      </c>
      <c r="K869" s="2">
        <f t="shared" si="116"/>
        <v>34.58</v>
      </c>
      <c r="L869" s="2">
        <f t="shared" si="117"/>
        <v>3.7</v>
      </c>
      <c r="V869" s="12">
        <v>34.58</v>
      </c>
      <c r="W869" s="5">
        <v>3894.140249999999</v>
      </c>
      <c r="AT869" s="5" t="str">
        <f t="shared" si="118"/>
        <v/>
      </c>
      <c r="AV869" s="5" t="str">
        <f t="shared" si="119"/>
        <v/>
      </c>
      <c r="AX869" s="5" t="str">
        <f t="shared" si="120"/>
        <v/>
      </c>
      <c r="AZ869" s="2">
        <v>3.7</v>
      </c>
      <c r="BA869" s="5">
        <f t="shared" si="113"/>
        <v>3894.140249999999</v>
      </c>
      <c r="BB869" s="11">
        <f t="shared" si="114"/>
        <v>9.060925262435042E-2</v>
      </c>
      <c r="BC869" s="5">
        <f t="shared" si="115"/>
        <v>90.609252624350418</v>
      </c>
      <c r="BD869"/>
      <c r="BE869"/>
    </row>
    <row r="870" spans="1:57" x14ac:dyDescent="0.3">
      <c r="A870" s="1" t="s">
        <v>411</v>
      </c>
      <c r="B870" s="1" t="s">
        <v>294</v>
      </c>
      <c r="C870" s="1" t="s">
        <v>138</v>
      </c>
      <c r="D870" s="1" t="s">
        <v>61</v>
      </c>
      <c r="E870" s="1" t="s">
        <v>67</v>
      </c>
      <c r="F870" s="1" t="s">
        <v>275</v>
      </c>
      <c r="G870" s="1" t="s">
        <v>64</v>
      </c>
      <c r="H870" s="1" t="s">
        <v>241</v>
      </c>
      <c r="I870" s="2">
        <v>104.5</v>
      </c>
      <c r="J870" s="2">
        <v>11.57</v>
      </c>
      <c r="K870" s="2">
        <f t="shared" si="116"/>
        <v>3.56</v>
      </c>
      <c r="L870" s="2">
        <f t="shared" si="117"/>
        <v>0</v>
      </c>
      <c r="V870" s="12">
        <v>3.56</v>
      </c>
      <c r="W870" s="5">
        <v>400.90050000000002</v>
      </c>
      <c r="AT870" s="5" t="str">
        <f t="shared" si="118"/>
        <v/>
      </c>
      <c r="AV870" s="5" t="str">
        <f t="shared" si="119"/>
        <v/>
      </c>
      <c r="AX870" s="5" t="str">
        <f t="shared" si="120"/>
        <v/>
      </c>
      <c r="BA870" s="5">
        <f t="shared" si="113"/>
        <v>400.90050000000002</v>
      </c>
      <c r="BB870" s="11">
        <f t="shared" si="114"/>
        <v>9.3281937346063517E-3</v>
      </c>
      <c r="BC870" s="5">
        <f t="shared" si="115"/>
        <v>9.3281937346063515</v>
      </c>
      <c r="BD870"/>
      <c r="BE870"/>
    </row>
    <row r="871" spans="1:57" x14ac:dyDescent="0.3">
      <c r="A871" s="1" t="s">
        <v>411</v>
      </c>
      <c r="B871" s="1" t="s">
        <v>294</v>
      </c>
      <c r="C871" s="1" t="s">
        <v>138</v>
      </c>
      <c r="D871" s="1" t="s">
        <v>61</v>
      </c>
      <c r="E871" s="1" t="s">
        <v>68</v>
      </c>
      <c r="F871" s="1" t="s">
        <v>275</v>
      </c>
      <c r="G871" s="1" t="s">
        <v>64</v>
      </c>
      <c r="H871" s="1" t="s">
        <v>241</v>
      </c>
      <c r="I871" s="2">
        <v>104.5</v>
      </c>
      <c r="J871" s="2">
        <v>40.590000000000003</v>
      </c>
      <c r="K871" s="2">
        <f t="shared" si="116"/>
        <v>27.61</v>
      </c>
      <c r="L871" s="2">
        <f t="shared" si="117"/>
        <v>1.43</v>
      </c>
      <c r="V871" s="12">
        <v>27.61</v>
      </c>
      <c r="W871" s="5">
        <v>3109.2311249999989</v>
      </c>
      <c r="AT871" s="5" t="str">
        <f t="shared" si="118"/>
        <v/>
      </c>
      <c r="AV871" s="5" t="str">
        <f t="shared" si="119"/>
        <v/>
      </c>
      <c r="AX871" s="5" t="str">
        <f t="shared" si="120"/>
        <v/>
      </c>
      <c r="AZ871" s="2">
        <v>1.43</v>
      </c>
      <c r="BA871" s="5">
        <f t="shared" si="113"/>
        <v>3109.2311249999989</v>
      </c>
      <c r="BB871" s="11">
        <f t="shared" si="114"/>
        <v>7.2345907025977874E-2</v>
      </c>
      <c r="BC871" s="5">
        <f t="shared" si="115"/>
        <v>72.34590702597788</v>
      </c>
      <c r="BD871"/>
      <c r="BE871"/>
    </row>
    <row r="872" spans="1:57" x14ac:dyDescent="0.3">
      <c r="A872" s="1" t="s">
        <v>412</v>
      </c>
      <c r="B872" s="1" t="s">
        <v>413</v>
      </c>
      <c r="C872" s="1" t="s">
        <v>414</v>
      </c>
      <c r="D872" s="1" t="s">
        <v>61</v>
      </c>
      <c r="E872" s="1" t="s">
        <v>69</v>
      </c>
      <c r="F872" s="1" t="s">
        <v>275</v>
      </c>
      <c r="G872" s="1" t="s">
        <v>64</v>
      </c>
      <c r="H872" s="1" t="s">
        <v>241</v>
      </c>
      <c r="I872" s="2">
        <v>157</v>
      </c>
      <c r="J872" s="2">
        <v>38.659999999999997</v>
      </c>
      <c r="K872" s="2">
        <f t="shared" si="116"/>
        <v>0.09</v>
      </c>
      <c r="L872" s="2">
        <f t="shared" si="117"/>
        <v>0.02</v>
      </c>
      <c r="V872" s="12">
        <v>0.09</v>
      </c>
      <c r="W872" s="5">
        <v>10.135125</v>
      </c>
      <c r="AT872" s="5" t="str">
        <f t="shared" si="118"/>
        <v/>
      </c>
      <c r="AV872" s="5" t="str">
        <f t="shared" si="119"/>
        <v/>
      </c>
      <c r="AX872" s="5" t="str">
        <f t="shared" si="120"/>
        <v/>
      </c>
      <c r="AZ872" s="2">
        <v>0.02</v>
      </c>
      <c r="BA872" s="5">
        <f t="shared" si="113"/>
        <v>10.135125</v>
      </c>
      <c r="BB872" s="11">
        <f t="shared" si="114"/>
        <v>2.3582512250409316E-4</v>
      </c>
      <c r="BC872" s="5">
        <f t="shared" si="115"/>
        <v>0.23582512250409315</v>
      </c>
      <c r="BD872"/>
      <c r="BE872"/>
    </row>
    <row r="873" spans="1:57" x14ac:dyDescent="0.3">
      <c r="A873" s="1" t="s">
        <v>415</v>
      </c>
      <c r="B873" s="1" t="s">
        <v>416</v>
      </c>
      <c r="C873" s="1" t="s">
        <v>417</v>
      </c>
      <c r="D873" s="1" t="s">
        <v>120</v>
      </c>
      <c r="E873" s="1" t="s">
        <v>86</v>
      </c>
      <c r="F873" s="1" t="s">
        <v>279</v>
      </c>
      <c r="G873" s="1" t="s">
        <v>64</v>
      </c>
      <c r="H873" s="1" t="s">
        <v>241</v>
      </c>
      <c r="I873" s="2">
        <v>158.05000000000001</v>
      </c>
      <c r="J873" s="2">
        <v>38.39</v>
      </c>
      <c r="K873" s="2">
        <f t="shared" si="116"/>
        <v>7.91</v>
      </c>
      <c r="L873" s="2">
        <f t="shared" si="117"/>
        <v>0</v>
      </c>
      <c r="N873" s="4">
        <v>0.17</v>
      </c>
      <c r="O873" s="5">
        <v>86.275000000000006</v>
      </c>
      <c r="V873" s="12">
        <v>7.74</v>
      </c>
      <c r="W873" s="5">
        <v>871.62074999999993</v>
      </c>
      <c r="AT873" s="5" t="str">
        <f t="shared" si="118"/>
        <v/>
      </c>
      <c r="AV873" s="5" t="str">
        <f t="shared" si="119"/>
        <v/>
      </c>
      <c r="AX873" s="5" t="str">
        <f t="shared" si="120"/>
        <v/>
      </c>
      <c r="BA873" s="5">
        <f t="shared" si="113"/>
        <v>957.89574999999991</v>
      </c>
      <c r="BB873" s="11">
        <f t="shared" si="114"/>
        <v>2.2288416037286183E-2</v>
      </c>
      <c r="BC873" s="5">
        <f t="shared" si="115"/>
        <v>22.288416037286183</v>
      </c>
      <c r="BD873"/>
      <c r="BE873"/>
    </row>
    <row r="874" spans="1:57" x14ac:dyDescent="0.3">
      <c r="A874" s="1" t="s">
        <v>415</v>
      </c>
      <c r="B874" s="1" t="s">
        <v>416</v>
      </c>
      <c r="C874" s="1" t="s">
        <v>417</v>
      </c>
      <c r="D874" s="1" t="s">
        <v>120</v>
      </c>
      <c r="E874" s="1" t="s">
        <v>66</v>
      </c>
      <c r="F874" s="1" t="s">
        <v>279</v>
      </c>
      <c r="G874" s="1" t="s">
        <v>64</v>
      </c>
      <c r="H874" s="1" t="s">
        <v>241</v>
      </c>
      <c r="I874" s="2">
        <v>158.05000000000001</v>
      </c>
      <c r="J874" s="2">
        <v>39.700000000000003</v>
      </c>
      <c r="K874" s="2">
        <f t="shared" si="116"/>
        <v>7.01</v>
      </c>
      <c r="L874" s="2">
        <f t="shared" si="117"/>
        <v>0</v>
      </c>
      <c r="V874" s="12">
        <v>7.01</v>
      </c>
      <c r="W874" s="5">
        <v>789.41362499999991</v>
      </c>
      <c r="AT874" s="5" t="str">
        <f t="shared" si="118"/>
        <v/>
      </c>
      <c r="AV874" s="5" t="str">
        <f t="shared" si="119"/>
        <v/>
      </c>
      <c r="AX874" s="5" t="str">
        <f t="shared" si="120"/>
        <v/>
      </c>
      <c r="BA874" s="5">
        <f t="shared" si="113"/>
        <v>789.41362499999991</v>
      </c>
      <c r="BB874" s="11">
        <f t="shared" si="114"/>
        <v>1.8368156763929919E-2</v>
      </c>
      <c r="BC874" s="5">
        <f t="shared" si="115"/>
        <v>18.368156763929917</v>
      </c>
      <c r="BD874"/>
      <c r="BE874"/>
    </row>
    <row r="875" spans="1:57" x14ac:dyDescent="0.3">
      <c r="A875" s="1" t="s">
        <v>418</v>
      </c>
      <c r="B875" s="1" t="s">
        <v>416</v>
      </c>
      <c r="C875" s="1" t="s">
        <v>417</v>
      </c>
      <c r="D875" s="1" t="s">
        <v>120</v>
      </c>
      <c r="E875" s="1" t="s">
        <v>94</v>
      </c>
      <c r="F875" s="1" t="s">
        <v>279</v>
      </c>
      <c r="G875" s="1" t="s">
        <v>64</v>
      </c>
      <c r="H875" s="1" t="s">
        <v>241</v>
      </c>
      <c r="I875" s="2">
        <v>79</v>
      </c>
      <c r="J875" s="2">
        <v>7.0000000000000007E-2</v>
      </c>
      <c r="K875" s="2">
        <f t="shared" si="116"/>
        <v>0.01</v>
      </c>
      <c r="L875" s="2">
        <f t="shared" si="117"/>
        <v>0.06</v>
      </c>
      <c r="V875" s="12">
        <v>0.01</v>
      </c>
      <c r="W875" s="5">
        <v>1.126125</v>
      </c>
      <c r="AT875" s="5" t="str">
        <f t="shared" si="118"/>
        <v/>
      </c>
      <c r="AV875" s="5" t="str">
        <f t="shared" si="119"/>
        <v/>
      </c>
      <c r="AX875" s="5" t="str">
        <f t="shared" si="120"/>
        <v/>
      </c>
      <c r="AZ875" s="2">
        <v>0.06</v>
      </c>
      <c r="BA875" s="5">
        <f t="shared" si="113"/>
        <v>1.126125</v>
      </c>
      <c r="BB875" s="11">
        <f t="shared" si="114"/>
        <v>2.6202791389343683E-5</v>
      </c>
      <c r="BC875" s="5">
        <f t="shared" si="115"/>
        <v>2.6202791389343682E-2</v>
      </c>
      <c r="BD875"/>
      <c r="BE875"/>
    </row>
    <row r="876" spans="1:57" x14ac:dyDescent="0.3">
      <c r="A876" s="1" t="s">
        <v>418</v>
      </c>
      <c r="B876" s="1" t="s">
        <v>416</v>
      </c>
      <c r="C876" s="1" t="s">
        <v>417</v>
      </c>
      <c r="D876" s="1" t="s">
        <v>120</v>
      </c>
      <c r="E876" s="1" t="s">
        <v>91</v>
      </c>
      <c r="F876" s="1" t="s">
        <v>279</v>
      </c>
      <c r="G876" s="1" t="s">
        <v>64</v>
      </c>
      <c r="H876" s="1" t="s">
        <v>241</v>
      </c>
      <c r="I876" s="2">
        <v>79</v>
      </c>
      <c r="J876" s="2">
        <v>7.0000000000000007E-2</v>
      </c>
      <c r="K876" s="2">
        <f t="shared" si="116"/>
        <v>0</v>
      </c>
      <c r="L876" s="2">
        <f t="shared" si="117"/>
        <v>7.0000000000000007E-2</v>
      </c>
      <c r="AT876" s="5" t="str">
        <f t="shared" si="118"/>
        <v/>
      </c>
      <c r="AV876" s="5" t="str">
        <f t="shared" si="119"/>
        <v/>
      </c>
      <c r="AX876" s="5" t="str">
        <f t="shared" si="120"/>
        <v/>
      </c>
      <c r="AZ876" s="2">
        <v>7.0000000000000007E-2</v>
      </c>
      <c r="BA876" s="5">
        <f t="shared" si="113"/>
        <v>0</v>
      </c>
      <c r="BB876" s="11">
        <f t="shared" si="114"/>
        <v>0</v>
      </c>
      <c r="BC876" s="5">
        <f t="shared" si="115"/>
        <v>0</v>
      </c>
      <c r="BD876"/>
      <c r="BE876"/>
    </row>
    <row r="877" spans="1:57" x14ac:dyDescent="0.3">
      <c r="A877" s="1" t="s">
        <v>418</v>
      </c>
      <c r="B877" s="1" t="s">
        <v>416</v>
      </c>
      <c r="C877" s="1" t="s">
        <v>417</v>
      </c>
      <c r="D877" s="1" t="s">
        <v>120</v>
      </c>
      <c r="E877" s="1" t="s">
        <v>66</v>
      </c>
      <c r="F877" s="1" t="s">
        <v>279</v>
      </c>
      <c r="G877" s="1" t="s">
        <v>64</v>
      </c>
      <c r="H877" s="1" t="s">
        <v>241</v>
      </c>
      <c r="I877" s="2">
        <v>79</v>
      </c>
      <c r="J877" s="2">
        <v>0.09</v>
      </c>
      <c r="K877" s="2">
        <f t="shared" si="116"/>
        <v>0.05</v>
      </c>
      <c r="L877" s="2">
        <f t="shared" si="117"/>
        <v>0</v>
      </c>
      <c r="V877" s="12">
        <v>0.05</v>
      </c>
      <c r="W877" s="5">
        <v>5.6306249999999993</v>
      </c>
      <c r="AT877" s="5" t="str">
        <f t="shared" si="118"/>
        <v/>
      </c>
      <c r="AV877" s="5" t="str">
        <f t="shared" si="119"/>
        <v/>
      </c>
      <c r="AX877" s="5" t="str">
        <f t="shared" si="120"/>
        <v/>
      </c>
      <c r="BA877" s="5">
        <f t="shared" si="113"/>
        <v>5.6306249999999993</v>
      </c>
      <c r="BB877" s="11">
        <f t="shared" si="114"/>
        <v>1.3101395694671837E-4</v>
      </c>
      <c r="BC877" s="5">
        <f t="shared" si="115"/>
        <v>0.13101395694671839</v>
      </c>
      <c r="BD877"/>
      <c r="BE877"/>
    </row>
    <row r="878" spans="1:57" x14ac:dyDescent="0.3">
      <c r="A878" s="1" t="s">
        <v>418</v>
      </c>
      <c r="B878" s="1" t="s">
        <v>416</v>
      </c>
      <c r="C878" s="1" t="s">
        <v>417</v>
      </c>
      <c r="D878" s="1" t="s">
        <v>120</v>
      </c>
      <c r="E878" s="1" t="s">
        <v>67</v>
      </c>
      <c r="F878" s="1" t="s">
        <v>279</v>
      </c>
      <c r="G878" s="1" t="s">
        <v>64</v>
      </c>
      <c r="H878" s="1" t="s">
        <v>241</v>
      </c>
      <c r="I878" s="2">
        <v>79</v>
      </c>
      <c r="J878" s="2">
        <v>38.99</v>
      </c>
      <c r="K878" s="2">
        <f t="shared" si="116"/>
        <v>7.92</v>
      </c>
      <c r="L878" s="2">
        <f t="shared" si="117"/>
        <v>21.06</v>
      </c>
      <c r="V878" s="12">
        <v>7.92</v>
      </c>
      <c r="W878" s="5">
        <v>891.89099999999985</v>
      </c>
      <c r="AT878" s="5" t="str">
        <f t="shared" si="118"/>
        <v/>
      </c>
      <c r="AV878" s="5" t="str">
        <f t="shared" si="119"/>
        <v/>
      </c>
      <c r="AX878" s="5" t="str">
        <f t="shared" si="120"/>
        <v/>
      </c>
      <c r="AZ878" s="2">
        <v>21.06</v>
      </c>
      <c r="BA878" s="5">
        <f t="shared" si="113"/>
        <v>891.89099999999985</v>
      </c>
      <c r="BB878" s="11">
        <f t="shared" si="114"/>
        <v>2.0752610780360191E-2</v>
      </c>
      <c r="BC878" s="5">
        <f t="shared" si="115"/>
        <v>20.75261078036019</v>
      </c>
      <c r="BD878"/>
      <c r="BE878"/>
    </row>
    <row r="879" spans="1:57" x14ac:dyDescent="0.3">
      <c r="A879" s="1" t="s">
        <v>418</v>
      </c>
      <c r="B879" s="1" t="s">
        <v>416</v>
      </c>
      <c r="C879" s="1" t="s">
        <v>417</v>
      </c>
      <c r="D879" s="1" t="s">
        <v>120</v>
      </c>
      <c r="E879" s="1" t="s">
        <v>68</v>
      </c>
      <c r="F879" s="1" t="s">
        <v>279</v>
      </c>
      <c r="G879" s="1" t="s">
        <v>64</v>
      </c>
      <c r="H879" s="1" t="s">
        <v>241</v>
      </c>
      <c r="I879" s="2">
        <v>79</v>
      </c>
      <c r="J879" s="2">
        <v>39.380000000000003</v>
      </c>
      <c r="K879" s="2">
        <f t="shared" si="116"/>
        <v>17.79</v>
      </c>
      <c r="L879" s="2">
        <f t="shared" si="117"/>
        <v>21.59</v>
      </c>
      <c r="V879" s="12">
        <v>17.79</v>
      </c>
      <c r="W879" s="5">
        <v>2003.3763750000001</v>
      </c>
      <c r="AT879" s="5" t="str">
        <f t="shared" si="118"/>
        <v/>
      </c>
      <c r="AV879" s="5" t="str">
        <f t="shared" si="119"/>
        <v/>
      </c>
      <c r="AX879" s="5" t="str">
        <f t="shared" si="120"/>
        <v/>
      </c>
      <c r="AZ879" s="2">
        <v>21.59</v>
      </c>
      <c r="BA879" s="5">
        <f t="shared" si="113"/>
        <v>2003.3763750000001</v>
      </c>
      <c r="BB879" s="11">
        <f t="shared" si="114"/>
        <v>4.6614765881642407E-2</v>
      </c>
      <c r="BC879" s="5">
        <f t="shared" si="115"/>
        <v>46.614765881642406</v>
      </c>
      <c r="BD879"/>
      <c r="BE879"/>
    </row>
    <row r="880" spans="1:57" x14ac:dyDescent="0.3">
      <c r="A880" s="1" t="s">
        <v>419</v>
      </c>
      <c r="B880" s="1" t="s">
        <v>413</v>
      </c>
      <c r="C880" s="1" t="s">
        <v>414</v>
      </c>
      <c r="D880" s="1" t="s">
        <v>61</v>
      </c>
      <c r="E880" s="1" t="s">
        <v>94</v>
      </c>
      <c r="F880" s="1" t="s">
        <v>279</v>
      </c>
      <c r="G880" s="1" t="s">
        <v>64</v>
      </c>
      <c r="H880" s="1" t="s">
        <v>241</v>
      </c>
      <c r="I880" s="2">
        <v>79</v>
      </c>
      <c r="J880" s="2">
        <v>37.950000000000003</v>
      </c>
      <c r="K880" s="2">
        <f t="shared" si="116"/>
        <v>5.57</v>
      </c>
      <c r="L880" s="2">
        <f t="shared" si="117"/>
        <v>32.39</v>
      </c>
      <c r="V880" s="12">
        <v>5.57</v>
      </c>
      <c r="W880" s="5">
        <v>627.25162499999999</v>
      </c>
      <c r="AT880" s="5" t="str">
        <f t="shared" si="118"/>
        <v/>
      </c>
      <c r="AV880" s="5" t="str">
        <f t="shared" si="119"/>
        <v/>
      </c>
      <c r="AX880" s="5" t="str">
        <f t="shared" si="120"/>
        <v/>
      </c>
      <c r="AZ880" s="2">
        <v>32.39</v>
      </c>
      <c r="BA880" s="5">
        <f t="shared" si="113"/>
        <v>627.25162499999999</v>
      </c>
      <c r="BB880" s="11">
        <f t="shared" si="114"/>
        <v>1.4594954803864432E-2</v>
      </c>
      <c r="BC880" s="5">
        <f t="shared" si="115"/>
        <v>14.594954803864431</v>
      </c>
      <c r="BD880"/>
      <c r="BE880"/>
    </row>
    <row r="881" spans="1:57" x14ac:dyDescent="0.3">
      <c r="A881" s="1" t="s">
        <v>419</v>
      </c>
      <c r="B881" s="1" t="s">
        <v>413</v>
      </c>
      <c r="C881" s="1" t="s">
        <v>414</v>
      </c>
      <c r="D881" s="1" t="s">
        <v>61</v>
      </c>
      <c r="E881" s="1" t="s">
        <v>91</v>
      </c>
      <c r="F881" s="1" t="s">
        <v>279</v>
      </c>
      <c r="G881" s="1" t="s">
        <v>64</v>
      </c>
      <c r="H881" s="1" t="s">
        <v>241</v>
      </c>
      <c r="I881" s="2">
        <v>79</v>
      </c>
      <c r="J881" s="2">
        <v>38.33</v>
      </c>
      <c r="K881" s="2">
        <f t="shared" si="116"/>
        <v>12.62</v>
      </c>
      <c r="L881" s="2">
        <f t="shared" si="117"/>
        <v>25.72</v>
      </c>
      <c r="V881" s="12">
        <v>12.62</v>
      </c>
      <c r="W881" s="5">
        <v>1421.16975</v>
      </c>
      <c r="AT881" s="5" t="str">
        <f t="shared" si="118"/>
        <v/>
      </c>
      <c r="AV881" s="5" t="str">
        <f t="shared" si="119"/>
        <v/>
      </c>
      <c r="AX881" s="5" t="str">
        <f t="shared" si="120"/>
        <v/>
      </c>
      <c r="AZ881" s="2">
        <v>25.72</v>
      </c>
      <c r="BA881" s="5">
        <f t="shared" si="113"/>
        <v>1421.16975</v>
      </c>
      <c r="BB881" s="11">
        <f t="shared" si="114"/>
        <v>3.3067922733351726E-2</v>
      </c>
      <c r="BC881" s="5">
        <f t="shared" si="115"/>
        <v>33.067922733351729</v>
      </c>
      <c r="BD881"/>
      <c r="BE881"/>
    </row>
    <row r="882" spans="1:57" x14ac:dyDescent="0.3">
      <c r="A882" s="1" t="s">
        <v>419</v>
      </c>
      <c r="B882" s="1" t="s">
        <v>413</v>
      </c>
      <c r="C882" s="1" t="s">
        <v>414</v>
      </c>
      <c r="D882" s="1" t="s">
        <v>61</v>
      </c>
      <c r="E882" s="1" t="s">
        <v>86</v>
      </c>
      <c r="F882" s="1" t="s">
        <v>279</v>
      </c>
      <c r="G882" s="1" t="s">
        <v>64</v>
      </c>
      <c r="H882" s="1" t="s">
        <v>241</v>
      </c>
      <c r="I882" s="2">
        <v>79</v>
      </c>
      <c r="J882" s="2">
        <v>0.09</v>
      </c>
      <c r="K882" s="2">
        <f t="shared" si="116"/>
        <v>0.09</v>
      </c>
      <c r="L882" s="2">
        <f t="shared" si="117"/>
        <v>0</v>
      </c>
      <c r="V882" s="12">
        <v>0.09</v>
      </c>
      <c r="W882" s="5">
        <v>10.135125</v>
      </c>
      <c r="AT882" s="5" t="str">
        <f t="shared" si="118"/>
        <v/>
      </c>
      <c r="AV882" s="5" t="str">
        <f t="shared" si="119"/>
        <v/>
      </c>
      <c r="AX882" s="5" t="str">
        <f t="shared" si="120"/>
        <v/>
      </c>
      <c r="BA882" s="5">
        <f t="shared" si="113"/>
        <v>10.135125</v>
      </c>
      <c r="BB882" s="11">
        <f t="shared" si="114"/>
        <v>2.3582512250409316E-4</v>
      </c>
      <c r="BC882" s="5">
        <f t="shared" si="115"/>
        <v>0.23582512250409315</v>
      </c>
      <c r="BD882"/>
      <c r="BE882"/>
    </row>
    <row r="883" spans="1:57" x14ac:dyDescent="0.3">
      <c r="A883" s="1" t="s">
        <v>420</v>
      </c>
      <c r="B883" s="1" t="s">
        <v>421</v>
      </c>
      <c r="C883" s="1" t="s">
        <v>377</v>
      </c>
      <c r="D883" s="1" t="s">
        <v>61</v>
      </c>
      <c r="E883" s="1" t="s">
        <v>68</v>
      </c>
      <c r="F883" s="1" t="s">
        <v>279</v>
      </c>
      <c r="G883" s="1" t="s">
        <v>64</v>
      </c>
      <c r="H883" s="1" t="s">
        <v>241</v>
      </c>
      <c r="I883" s="2">
        <v>51.63</v>
      </c>
      <c r="J883" s="2">
        <v>7.0000000000000007E-2</v>
      </c>
      <c r="K883" s="2">
        <f t="shared" si="116"/>
        <v>7.0000000000000007E-2</v>
      </c>
      <c r="L883" s="2">
        <f t="shared" si="117"/>
        <v>0</v>
      </c>
      <c r="V883" s="12">
        <v>7.0000000000000007E-2</v>
      </c>
      <c r="W883" s="5">
        <v>7.8828749999999994</v>
      </c>
      <c r="AT883" s="5" t="str">
        <f t="shared" si="118"/>
        <v/>
      </c>
      <c r="AV883" s="5" t="str">
        <f t="shared" si="119"/>
        <v/>
      </c>
      <c r="AX883" s="5" t="str">
        <f t="shared" si="120"/>
        <v/>
      </c>
      <c r="BA883" s="5">
        <f t="shared" si="113"/>
        <v>7.8828749999999994</v>
      </c>
      <c r="BB883" s="11">
        <f t="shared" si="114"/>
        <v>1.8341953972540574E-4</v>
      </c>
      <c r="BC883" s="5">
        <f t="shared" si="115"/>
        <v>0.18341953972540576</v>
      </c>
      <c r="BD883"/>
      <c r="BE883"/>
    </row>
    <row r="884" spans="1:57" x14ac:dyDescent="0.3">
      <c r="A884" s="1" t="s">
        <v>420</v>
      </c>
      <c r="B884" s="1" t="s">
        <v>421</v>
      </c>
      <c r="C884" s="1" t="s">
        <v>377</v>
      </c>
      <c r="D884" s="1" t="s">
        <v>61</v>
      </c>
      <c r="E884" s="1" t="s">
        <v>70</v>
      </c>
      <c r="F884" s="1" t="s">
        <v>279</v>
      </c>
      <c r="G884" s="1" t="s">
        <v>64</v>
      </c>
      <c r="H884" s="1" t="s">
        <v>241</v>
      </c>
      <c r="I884" s="2">
        <v>51.63</v>
      </c>
      <c r="J884" s="2">
        <v>14.42</v>
      </c>
      <c r="K884" s="2">
        <f t="shared" si="116"/>
        <v>0.69</v>
      </c>
      <c r="L884" s="2">
        <f t="shared" si="117"/>
        <v>0</v>
      </c>
      <c r="V884" s="12">
        <v>0.69</v>
      </c>
      <c r="W884" s="5">
        <v>77.702624999999983</v>
      </c>
      <c r="AT884" s="5" t="str">
        <f t="shared" si="118"/>
        <v/>
      </c>
      <c r="AV884" s="5" t="str">
        <f t="shared" si="119"/>
        <v/>
      </c>
      <c r="AX884" s="5" t="str">
        <f t="shared" si="120"/>
        <v/>
      </c>
      <c r="BA884" s="5">
        <f t="shared" si="113"/>
        <v>77.702624999999983</v>
      </c>
      <c r="BB884" s="11">
        <f t="shared" si="114"/>
        <v>1.8079926058647135E-3</v>
      </c>
      <c r="BC884" s="5">
        <f t="shared" si="115"/>
        <v>1.8079926058647136</v>
      </c>
      <c r="BD884"/>
      <c r="BE884"/>
    </row>
    <row r="885" spans="1:57" x14ac:dyDescent="0.3">
      <c r="A885" s="1" t="s">
        <v>420</v>
      </c>
      <c r="B885" s="1" t="s">
        <v>421</v>
      </c>
      <c r="C885" s="1" t="s">
        <v>377</v>
      </c>
      <c r="D885" s="1" t="s">
        <v>61</v>
      </c>
      <c r="E885" s="1" t="s">
        <v>69</v>
      </c>
      <c r="F885" s="1" t="s">
        <v>279</v>
      </c>
      <c r="G885" s="1" t="s">
        <v>64</v>
      </c>
      <c r="H885" s="1" t="s">
        <v>241</v>
      </c>
      <c r="I885" s="2">
        <v>51.63</v>
      </c>
      <c r="J885" s="2">
        <v>36.020000000000003</v>
      </c>
      <c r="K885" s="2">
        <f t="shared" si="116"/>
        <v>22.98</v>
      </c>
      <c r="L885" s="2">
        <f t="shared" si="117"/>
        <v>9.31</v>
      </c>
      <c r="V885" s="12">
        <v>20.36</v>
      </c>
      <c r="W885" s="5">
        <v>2292.7905000000001</v>
      </c>
      <c r="AF885" s="9">
        <v>2.62</v>
      </c>
      <c r="AG885" s="5">
        <v>105.844725</v>
      </c>
      <c r="AT885" s="5" t="str">
        <f t="shared" si="118"/>
        <v/>
      </c>
      <c r="AV885" s="5" t="str">
        <f t="shared" si="119"/>
        <v/>
      </c>
      <c r="AX885" s="5" t="str">
        <f t="shared" si="120"/>
        <v/>
      </c>
      <c r="AZ885" s="2">
        <v>9.31</v>
      </c>
      <c r="BA885" s="5">
        <f t="shared" si="113"/>
        <v>2398.635225</v>
      </c>
      <c r="BB885" s="11">
        <f t="shared" si="114"/>
        <v>5.5811689128477254E-2</v>
      </c>
      <c r="BC885" s="5">
        <f t="shared" si="115"/>
        <v>55.811689128477255</v>
      </c>
      <c r="BD885"/>
      <c r="BE885"/>
    </row>
    <row r="886" spans="1:57" x14ac:dyDescent="0.3">
      <c r="A886" s="1" t="s">
        <v>422</v>
      </c>
      <c r="B886" s="1" t="s">
        <v>166</v>
      </c>
      <c r="C886" s="1" t="s">
        <v>167</v>
      </c>
      <c r="D886" s="1" t="s">
        <v>61</v>
      </c>
      <c r="E886" s="1" t="s">
        <v>69</v>
      </c>
      <c r="F886" s="1" t="s">
        <v>279</v>
      </c>
      <c r="G886" s="1" t="s">
        <v>64</v>
      </c>
      <c r="H886" s="1" t="s">
        <v>241</v>
      </c>
      <c r="I886" s="2">
        <v>106.37</v>
      </c>
      <c r="J886" s="2">
        <v>1</v>
      </c>
      <c r="K886" s="2">
        <f t="shared" si="116"/>
        <v>0.46</v>
      </c>
      <c r="L886" s="2">
        <f t="shared" si="117"/>
        <v>0.08</v>
      </c>
      <c r="V886" s="12">
        <v>0.46</v>
      </c>
      <c r="W886" s="5">
        <v>51.801749999999991</v>
      </c>
      <c r="AT886" s="5" t="str">
        <f t="shared" si="118"/>
        <v/>
      </c>
      <c r="AV886" s="5" t="str">
        <f t="shared" si="119"/>
        <v/>
      </c>
      <c r="AX886" s="5" t="str">
        <f t="shared" si="120"/>
        <v/>
      </c>
      <c r="AZ886" s="2">
        <v>0.08</v>
      </c>
      <c r="BA886" s="5">
        <f t="shared" si="113"/>
        <v>51.801749999999991</v>
      </c>
      <c r="BB886" s="11">
        <f t="shared" si="114"/>
        <v>1.2053284039098091E-3</v>
      </c>
      <c r="BC886" s="5">
        <f t="shared" si="115"/>
        <v>1.2053284039098091</v>
      </c>
      <c r="BD886"/>
      <c r="BE886"/>
    </row>
    <row r="887" spans="1:57" x14ac:dyDescent="0.3">
      <c r="A887" s="1" t="s">
        <v>422</v>
      </c>
      <c r="B887" s="1" t="s">
        <v>166</v>
      </c>
      <c r="C887" s="1" t="s">
        <v>167</v>
      </c>
      <c r="D887" s="1" t="s">
        <v>61</v>
      </c>
      <c r="E887" s="1" t="s">
        <v>76</v>
      </c>
      <c r="F887" s="1" t="s">
        <v>279</v>
      </c>
      <c r="G887" s="1" t="s">
        <v>64</v>
      </c>
      <c r="H887" s="1" t="s">
        <v>241</v>
      </c>
      <c r="I887" s="2">
        <v>106.37</v>
      </c>
      <c r="J887" s="2">
        <v>42.54</v>
      </c>
      <c r="K887" s="2">
        <f t="shared" si="116"/>
        <v>19.190000000000001</v>
      </c>
      <c r="L887" s="2">
        <f t="shared" si="117"/>
        <v>0.73</v>
      </c>
      <c r="V887" s="12">
        <v>19.190000000000001</v>
      </c>
      <c r="W887" s="5">
        <v>2161.0338750000001</v>
      </c>
      <c r="AT887" s="5" t="str">
        <f t="shared" si="118"/>
        <v/>
      </c>
      <c r="AV887" s="5" t="str">
        <f t="shared" si="119"/>
        <v/>
      </c>
      <c r="AX887" s="5" t="str">
        <f t="shared" si="120"/>
        <v/>
      </c>
      <c r="AZ887" s="2">
        <v>0.73</v>
      </c>
      <c r="BA887" s="5">
        <f t="shared" si="113"/>
        <v>2161.0338750000001</v>
      </c>
      <c r="BB887" s="11">
        <f t="shared" si="114"/>
        <v>5.0283156676150527E-2</v>
      </c>
      <c r="BC887" s="5">
        <f t="shared" si="115"/>
        <v>50.283156676150526</v>
      </c>
      <c r="BD887"/>
      <c r="BE887"/>
    </row>
    <row r="888" spans="1:57" x14ac:dyDescent="0.3">
      <c r="A888" s="1" t="s">
        <v>422</v>
      </c>
      <c r="B888" s="1" t="s">
        <v>166</v>
      </c>
      <c r="C888" s="1" t="s">
        <v>167</v>
      </c>
      <c r="D888" s="1" t="s">
        <v>61</v>
      </c>
      <c r="E888" s="1" t="s">
        <v>75</v>
      </c>
      <c r="F888" s="1" t="s">
        <v>279</v>
      </c>
      <c r="G888" s="1" t="s">
        <v>64</v>
      </c>
      <c r="H888" s="1" t="s">
        <v>241</v>
      </c>
      <c r="I888" s="2">
        <v>106.37</v>
      </c>
      <c r="J888" s="2">
        <v>39.630000000000003</v>
      </c>
      <c r="K888" s="2">
        <f t="shared" si="116"/>
        <v>5.29</v>
      </c>
      <c r="L888" s="2">
        <f t="shared" si="117"/>
        <v>0</v>
      </c>
      <c r="V888" s="12">
        <v>5.29</v>
      </c>
      <c r="W888" s="5">
        <v>595.72012499999994</v>
      </c>
      <c r="AT888" s="5" t="str">
        <f t="shared" si="118"/>
        <v/>
      </c>
      <c r="AV888" s="5" t="str">
        <f t="shared" si="119"/>
        <v/>
      </c>
      <c r="AX888" s="5" t="str">
        <f t="shared" si="120"/>
        <v/>
      </c>
      <c r="BA888" s="5">
        <f t="shared" si="113"/>
        <v>595.72012499999994</v>
      </c>
      <c r="BB888" s="11">
        <f t="shared" si="114"/>
        <v>1.3861276644962806E-2</v>
      </c>
      <c r="BC888" s="5">
        <f t="shared" si="115"/>
        <v>13.861276644962805</v>
      </c>
      <c r="BD888"/>
      <c r="BE888"/>
    </row>
    <row r="889" spans="1:57" x14ac:dyDescent="0.3">
      <c r="A889" s="1" t="s">
        <v>423</v>
      </c>
      <c r="B889" s="1" t="s">
        <v>424</v>
      </c>
      <c r="C889" s="1" t="s">
        <v>425</v>
      </c>
      <c r="D889" s="1" t="s">
        <v>61</v>
      </c>
      <c r="E889" s="1" t="s">
        <v>75</v>
      </c>
      <c r="F889" s="1" t="s">
        <v>292</v>
      </c>
      <c r="G889" s="1" t="s">
        <v>64</v>
      </c>
      <c r="H889" s="1" t="s">
        <v>241</v>
      </c>
      <c r="I889" s="2">
        <v>357</v>
      </c>
      <c r="J889" s="2">
        <v>40.6</v>
      </c>
      <c r="K889" s="2">
        <f t="shared" si="116"/>
        <v>0</v>
      </c>
      <c r="L889" s="2">
        <f t="shared" si="117"/>
        <v>1</v>
      </c>
      <c r="AT889" s="5" t="str">
        <f t="shared" si="118"/>
        <v/>
      </c>
      <c r="AV889" s="5" t="str">
        <f t="shared" si="119"/>
        <v/>
      </c>
      <c r="AX889" s="5" t="str">
        <f t="shared" si="120"/>
        <v/>
      </c>
      <c r="AZ889" s="2">
        <v>1</v>
      </c>
      <c r="BA889" s="5">
        <f t="shared" si="113"/>
        <v>0</v>
      </c>
      <c r="BB889" s="11">
        <f t="shared" si="114"/>
        <v>0</v>
      </c>
      <c r="BC889" s="5">
        <f t="shared" si="115"/>
        <v>0</v>
      </c>
      <c r="BD889"/>
      <c r="BE889"/>
    </row>
    <row r="890" spans="1:57" x14ac:dyDescent="0.3">
      <c r="A890" s="1" t="s">
        <v>423</v>
      </c>
      <c r="B890" s="1" t="s">
        <v>424</v>
      </c>
      <c r="C890" s="1" t="s">
        <v>425</v>
      </c>
      <c r="D890" s="1" t="s">
        <v>61</v>
      </c>
      <c r="E890" s="1" t="s">
        <v>76</v>
      </c>
      <c r="F890" s="1" t="s">
        <v>292</v>
      </c>
      <c r="G890" s="1" t="s">
        <v>64</v>
      </c>
      <c r="H890" s="1" t="s">
        <v>241</v>
      </c>
      <c r="I890" s="2">
        <v>357</v>
      </c>
      <c r="J890" s="2">
        <v>41.61</v>
      </c>
      <c r="K890" s="2">
        <f t="shared" si="116"/>
        <v>0</v>
      </c>
      <c r="L890" s="2">
        <f t="shared" si="117"/>
        <v>2.25</v>
      </c>
      <c r="AT890" s="5" t="str">
        <f t="shared" si="118"/>
        <v/>
      </c>
      <c r="AV890" s="5" t="str">
        <f t="shared" si="119"/>
        <v/>
      </c>
      <c r="AX890" s="5" t="str">
        <f t="shared" si="120"/>
        <v/>
      </c>
      <c r="AZ890" s="2">
        <v>2.25</v>
      </c>
      <c r="BA890" s="5">
        <f t="shared" si="113"/>
        <v>0</v>
      </c>
      <c r="BB890" s="11">
        <f t="shared" si="114"/>
        <v>0</v>
      </c>
      <c r="BC890" s="5">
        <f t="shared" si="115"/>
        <v>0</v>
      </c>
      <c r="BD890"/>
      <c r="BE890"/>
    </row>
    <row r="891" spans="1:57" x14ac:dyDescent="0.3">
      <c r="A891" s="1" t="s">
        <v>426</v>
      </c>
      <c r="B891" s="1" t="s">
        <v>59</v>
      </c>
      <c r="C891" s="1" t="s">
        <v>60</v>
      </c>
      <c r="D891" s="1" t="s">
        <v>61</v>
      </c>
      <c r="E891" s="1" t="s">
        <v>73</v>
      </c>
      <c r="F891" s="1" t="s">
        <v>297</v>
      </c>
      <c r="G891" s="1" t="s">
        <v>64</v>
      </c>
      <c r="H891" s="1" t="s">
        <v>241</v>
      </c>
      <c r="I891" s="2">
        <v>324.69</v>
      </c>
      <c r="J891" s="2">
        <v>42.01</v>
      </c>
      <c r="K891" s="2">
        <f t="shared" si="116"/>
        <v>2.99</v>
      </c>
      <c r="L891" s="2">
        <f t="shared" si="117"/>
        <v>20.75</v>
      </c>
      <c r="V891" s="12">
        <v>2.99</v>
      </c>
      <c r="W891" s="5">
        <v>336.71137499999998</v>
      </c>
      <c r="AT891" s="5" t="str">
        <f t="shared" si="118"/>
        <v/>
      </c>
      <c r="AV891" s="5" t="str">
        <f t="shared" si="119"/>
        <v/>
      </c>
      <c r="AX891" s="5" t="str">
        <f t="shared" si="120"/>
        <v/>
      </c>
      <c r="AZ891" s="2">
        <v>20.75</v>
      </c>
      <c r="BA891" s="5">
        <f t="shared" si="113"/>
        <v>336.71137499999998</v>
      </c>
      <c r="BB891" s="11">
        <f t="shared" si="114"/>
        <v>7.834634625413759E-3</v>
      </c>
      <c r="BC891" s="5">
        <f t="shared" si="115"/>
        <v>7.8346346254137584</v>
      </c>
      <c r="BD891"/>
      <c r="BE891"/>
    </row>
    <row r="892" spans="1:57" x14ac:dyDescent="0.3">
      <c r="A892" s="1" t="s">
        <v>426</v>
      </c>
      <c r="B892" s="1" t="s">
        <v>59</v>
      </c>
      <c r="C892" s="1" t="s">
        <v>60</v>
      </c>
      <c r="D892" s="1" t="s">
        <v>61</v>
      </c>
      <c r="E892" s="1" t="s">
        <v>74</v>
      </c>
      <c r="F892" s="1" t="s">
        <v>297</v>
      </c>
      <c r="G892" s="1" t="s">
        <v>64</v>
      </c>
      <c r="H892" s="1" t="s">
        <v>241</v>
      </c>
      <c r="I892" s="2">
        <v>324.69</v>
      </c>
      <c r="J892" s="2">
        <v>41.4</v>
      </c>
      <c r="K892" s="2">
        <f t="shared" si="116"/>
        <v>14.84</v>
      </c>
      <c r="L892" s="2">
        <f t="shared" si="117"/>
        <v>3</v>
      </c>
      <c r="T892" s="8">
        <v>6.97</v>
      </c>
      <c r="U892" s="5">
        <v>872.12124999999992</v>
      </c>
      <c r="V892" s="12">
        <v>7.87</v>
      </c>
      <c r="W892" s="5">
        <v>886.26037499999984</v>
      </c>
      <c r="AT892" s="5" t="str">
        <f t="shared" si="118"/>
        <v/>
      </c>
      <c r="AV892" s="5" t="str">
        <f t="shared" si="119"/>
        <v/>
      </c>
      <c r="AX892" s="5" t="str">
        <f t="shared" si="120"/>
        <v/>
      </c>
      <c r="AZ892" s="2">
        <v>3</v>
      </c>
      <c r="BA892" s="5">
        <f t="shared" si="113"/>
        <v>1758.3816249999998</v>
      </c>
      <c r="BB892" s="11">
        <f t="shared" si="114"/>
        <v>4.091420304382741E-2</v>
      </c>
      <c r="BC892" s="5">
        <f t="shared" si="115"/>
        <v>40.914203043827413</v>
      </c>
      <c r="BD892"/>
      <c r="BE892"/>
    </row>
    <row r="893" spans="1:57" x14ac:dyDescent="0.3">
      <c r="A893" s="1" t="s">
        <v>427</v>
      </c>
      <c r="B893" s="1" t="s">
        <v>59</v>
      </c>
      <c r="C893" s="1" t="s">
        <v>60</v>
      </c>
      <c r="D893" s="1" t="s">
        <v>61</v>
      </c>
      <c r="E893" s="1" t="s">
        <v>67</v>
      </c>
      <c r="F893" s="1" t="s">
        <v>297</v>
      </c>
      <c r="G893" s="1" t="s">
        <v>64</v>
      </c>
      <c r="H893" s="1" t="s">
        <v>241</v>
      </c>
      <c r="I893" s="2">
        <v>324.58999999999997</v>
      </c>
      <c r="J893" s="2">
        <v>40.96</v>
      </c>
      <c r="K893" s="2">
        <f t="shared" si="116"/>
        <v>2.63</v>
      </c>
      <c r="L893" s="2">
        <f t="shared" si="117"/>
        <v>0</v>
      </c>
      <c r="T893" s="8">
        <v>2.63</v>
      </c>
      <c r="U893" s="5">
        <v>329.07875000000001</v>
      </c>
      <c r="AT893" s="5" t="str">
        <f t="shared" si="118"/>
        <v/>
      </c>
      <c r="AV893" s="5" t="str">
        <f t="shared" si="119"/>
        <v/>
      </c>
      <c r="AX893" s="5" t="str">
        <f t="shared" si="120"/>
        <v/>
      </c>
      <c r="BA893" s="5">
        <f t="shared" si="113"/>
        <v>329.07875000000001</v>
      </c>
      <c r="BB893" s="11">
        <f t="shared" si="114"/>
        <v>7.6570379282193193E-3</v>
      </c>
      <c r="BC893" s="5">
        <f t="shared" si="115"/>
        <v>7.6570379282193199</v>
      </c>
      <c r="BD893"/>
      <c r="BE893"/>
    </row>
    <row r="894" spans="1:57" x14ac:dyDescent="0.3">
      <c r="A894" s="1" t="s">
        <v>427</v>
      </c>
      <c r="B894" s="1" t="s">
        <v>59</v>
      </c>
      <c r="C894" s="1" t="s">
        <v>60</v>
      </c>
      <c r="D894" s="1" t="s">
        <v>61</v>
      </c>
      <c r="E894" s="1" t="s">
        <v>68</v>
      </c>
      <c r="F894" s="1" t="s">
        <v>297</v>
      </c>
      <c r="G894" s="1" t="s">
        <v>64</v>
      </c>
      <c r="H894" s="1" t="s">
        <v>241</v>
      </c>
      <c r="I894" s="2">
        <v>324.58999999999997</v>
      </c>
      <c r="J894" s="2">
        <v>38.44</v>
      </c>
      <c r="K894" s="2">
        <f t="shared" si="116"/>
        <v>12.16</v>
      </c>
      <c r="L894" s="2">
        <f t="shared" si="117"/>
        <v>0.09</v>
      </c>
      <c r="T894" s="8">
        <v>12.16</v>
      </c>
      <c r="U894" s="5">
        <v>1521.52</v>
      </c>
      <c r="AT894" s="5" t="str">
        <f t="shared" si="118"/>
        <v/>
      </c>
      <c r="AV894" s="5" t="str">
        <f t="shared" si="119"/>
        <v/>
      </c>
      <c r="AX894" s="5" t="str">
        <f t="shared" si="120"/>
        <v/>
      </c>
      <c r="AZ894" s="2">
        <v>0.09</v>
      </c>
      <c r="BA894" s="5">
        <f t="shared" si="113"/>
        <v>1521.52</v>
      </c>
      <c r="BB894" s="11">
        <f t="shared" si="114"/>
        <v>3.5402882588268798E-2</v>
      </c>
      <c r="BC894" s="5">
        <f t="shared" si="115"/>
        <v>35.402882588268795</v>
      </c>
      <c r="BD894"/>
      <c r="BE894"/>
    </row>
    <row r="895" spans="1:57" x14ac:dyDescent="0.3">
      <c r="A895" s="1" t="s">
        <v>427</v>
      </c>
      <c r="B895" s="1" t="s">
        <v>59</v>
      </c>
      <c r="C895" s="1" t="s">
        <v>60</v>
      </c>
      <c r="D895" s="1" t="s">
        <v>61</v>
      </c>
      <c r="E895" s="1" t="s">
        <v>69</v>
      </c>
      <c r="F895" s="1" t="s">
        <v>297</v>
      </c>
      <c r="G895" s="1" t="s">
        <v>64</v>
      </c>
      <c r="H895" s="1" t="s">
        <v>241</v>
      </c>
      <c r="I895" s="2">
        <v>324.58999999999997</v>
      </c>
      <c r="J895" s="2">
        <v>35.53</v>
      </c>
      <c r="K895" s="2">
        <f t="shared" si="116"/>
        <v>20.350000000000001</v>
      </c>
      <c r="L895" s="2">
        <f t="shared" si="117"/>
        <v>15.18</v>
      </c>
      <c r="T895" s="8">
        <v>20.350000000000001</v>
      </c>
      <c r="U895" s="5">
        <v>2546.2937499999998</v>
      </c>
      <c r="AT895" s="5" t="str">
        <f t="shared" si="118"/>
        <v/>
      </c>
      <c r="AV895" s="5" t="str">
        <f t="shared" si="119"/>
        <v/>
      </c>
      <c r="AX895" s="5" t="str">
        <f t="shared" si="120"/>
        <v/>
      </c>
      <c r="AZ895" s="2">
        <v>15.18</v>
      </c>
      <c r="BA895" s="5">
        <f t="shared" si="113"/>
        <v>2546.2937499999998</v>
      </c>
      <c r="BB895" s="11">
        <f t="shared" si="114"/>
        <v>5.9247422752571548E-2</v>
      </c>
      <c r="BC895" s="5">
        <f t="shared" si="115"/>
        <v>59.247422752571545</v>
      </c>
      <c r="BD895"/>
      <c r="BE895"/>
    </row>
    <row r="896" spans="1:57" x14ac:dyDescent="0.3">
      <c r="A896" s="1" t="s">
        <v>427</v>
      </c>
      <c r="B896" s="1" t="s">
        <v>59</v>
      </c>
      <c r="C896" s="1" t="s">
        <v>60</v>
      </c>
      <c r="D896" s="1" t="s">
        <v>61</v>
      </c>
      <c r="E896" s="1" t="s">
        <v>70</v>
      </c>
      <c r="F896" s="1" t="s">
        <v>297</v>
      </c>
      <c r="G896" s="1" t="s">
        <v>64</v>
      </c>
      <c r="H896" s="1" t="s">
        <v>241</v>
      </c>
      <c r="I896" s="2">
        <v>324.58999999999997</v>
      </c>
      <c r="J896" s="2">
        <v>37.950000000000003</v>
      </c>
      <c r="K896" s="2">
        <f t="shared" si="116"/>
        <v>11.67</v>
      </c>
      <c r="L896" s="2">
        <f t="shared" si="117"/>
        <v>0</v>
      </c>
      <c r="T896" s="8">
        <v>11.67</v>
      </c>
      <c r="U896" s="5">
        <v>1460.20875</v>
      </c>
      <c r="AT896" s="5" t="str">
        <f t="shared" si="118"/>
        <v/>
      </c>
      <c r="AV896" s="5" t="str">
        <f t="shared" si="119"/>
        <v/>
      </c>
      <c r="AX896" s="5" t="str">
        <f t="shared" si="120"/>
        <v/>
      </c>
      <c r="BA896" s="5">
        <f t="shared" si="113"/>
        <v>1460.20875</v>
      </c>
      <c r="BB896" s="11">
        <f t="shared" si="114"/>
        <v>3.397628616818231E-2</v>
      </c>
      <c r="BC896" s="5">
        <f t="shared" si="115"/>
        <v>33.976286168182305</v>
      </c>
      <c r="BD896"/>
      <c r="BE896"/>
    </row>
    <row r="897" spans="1:57" x14ac:dyDescent="0.3">
      <c r="A897" s="1" t="s">
        <v>427</v>
      </c>
      <c r="B897" s="1" t="s">
        <v>59</v>
      </c>
      <c r="C897" s="1" t="s">
        <v>60</v>
      </c>
      <c r="D897" s="1" t="s">
        <v>61</v>
      </c>
      <c r="E897" s="1" t="s">
        <v>74</v>
      </c>
      <c r="F897" s="1" t="s">
        <v>297</v>
      </c>
      <c r="G897" s="1" t="s">
        <v>64</v>
      </c>
      <c r="H897" s="1" t="s">
        <v>241</v>
      </c>
      <c r="I897" s="2">
        <v>324.58999999999997</v>
      </c>
      <c r="J897" s="2">
        <v>0.09</v>
      </c>
      <c r="K897" s="2">
        <f t="shared" si="116"/>
        <v>0.04</v>
      </c>
      <c r="L897" s="2">
        <f t="shared" si="117"/>
        <v>0</v>
      </c>
      <c r="T897" s="8">
        <v>0.02</v>
      </c>
      <c r="U897" s="5">
        <v>2.5024999999999999</v>
      </c>
      <c r="V897" s="12">
        <v>0.02</v>
      </c>
      <c r="W897" s="5">
        <v>2.2522500000000001</v>
      </c>
      <c r="AT897" s="5" t="str">
        <f t="shared" si="118"/>
        <v/>
      </c>
      <c r="AV897" s="5" t="str">
        <f t="shared" si="119"/>
        <v/>
      </c>
      <c r="AX897" s="5" t="str">
        <f t="shared" si="120"/>
        <v/>
      </c>
      <c r="BA897" s="5">
        <f t="shared" si="113"/>
        <v>4.7547499999999996</v>
      </c>
      <c r="BB897" s="11">
        <f t="shared" si="114"/>
        <v>1.1063400808833997E-4</v>
      </c>
      <c r="BC897" s="5">
        <f t="shared" si="115"/>
        <v>0.11063400808833997</v>
      </c>
      <c r="BD897"/>
      <c r="BE897"/>
    </row>
    <row r="898" spans="1:57" x14ac:dyDescent="0.3">
      <c r="A898" s="1" t="s">
        <v>427</v>
      </c>
      <c r="B898" s="1" t="s">
        <v>59</v>
      </c>
      <c r="C898" s="1" t="s">
        <v>60</v>
      </c>
      <c r="D898" s="1" t="s">
        <v>61</v>
      </c>
      <c r="E898" s="1" t="s">
        <v>75</v>
      </c>
      <c r="F898" s="1" t="s">
        <v>297</v>
      </c>
      <c r="G898" s="1" t="s">
        <v>64</v>
      </c>
      <c r="H898" s="1" t="s">
        <v>241</v>
      </c>
      <c r="I898" s="2">
        <v>324.58999999999997</v>
      </c>
      <c r="J898" s="2">
        <v>42.45</v>
      </c>
      <c r="K898" s="2">
        <f t="shared" si="116"/>
        <v>19.600000000000001</v>
      </c>
      <c r="L898" s="2">
        <f t="shared" si="117"/>
        <v>7.08</v>
      </c>
      <c r="T898" s="8">
        <v>11.81</v>
      </c>
      <c r="U898" s="5">
        <v>1477.7262499999999</v>
      </c>
      <c r="V898" s="12">
        <v>3.91</v>
      </c>
      <c r="W898" s="5">
        <v>440.31487499999997</v>
      </c>
      <c r="AF898" s="9">
        <v>3.88</v>
      </c>
      <c r="AG898" s="5">
        <v>163.88426250000001</v>
      </c>
      <c r="AT898" s="5" t="str">
        <f t="shared" si="118"/>
        <v/>
      </c>
      <c r="AV898" s="5" t="str">
        <f t="shared" si="119"/>
        <v/>
      </c>
      <c r="AX898" s="5" t="str">
        <f t="shared" si="120"/>
        <v/>
      </c>
      <c r="AZ898" s="2">
        <v>7.08</v>
      </c>
      <c r="BA898" s="5">
        <f t="shared" si="113"/>
        <v>2081.9253874999999</v>
      </c>
      <c r="BB898" s="11">
        <f t="shared" si="114"/>
        <v>4.8442452318207131E-2</v>
      </c>
      <c r="BC898" s="5">
        <f t="shared" si="115"/>
        <v>48.442452318207131</v>
      </c>
      <c r="BD898"/>
      <c r="BE898"/>
    </row>
    <row r="899" spans="1:57" x14ac:dyDescent="0.3">
      <c r="A899" s="1" t="s">
        <v>427</v>
      </c>
      <c r="B899" s="1" t="s">
        <v>59</v>
      </c>
      <c r="C899" s="1" t="s">
        <v>60</v>
      </c>
      <c r="D899" s="1" t="s">
        <v>61</v>
      </c>
      <c r="E899" s="1" t="s">
        <v>76</v>
      </c>
      <c r="F899" s="1" t="s">
        <v>297</v>
      </c>
      <c r="G899" s="1" t="s">
        <v>64</v>
      </c>
      <c r="H899" s="1" t="s">
        <v>241</v>
      </c>
      <c r="I899" s="2">
        <v>324.58999999999997</v>
      </c>
      <c r="J899" s="2">
        <v>39.229999999999997</v>
      </c>
      <c r="K899" s="2">
        <f t="shared" si="116"/>
        <v>24.82</v>
      </c>
      <c r="L899" s="2">
        <f t="shared" si="117"/>
        <v>14.42</v>
      </c>
      <c r="T899" s="8">
        <v>20.62</v>
      </c>
      <c r="U899" s="5">
        <v>2580.0774999999999</v>
      </c>
      <c r="AF899" s="9">
        <v>4.2</v>
      </c>
      <c r="AG899" s="5">
        <v>188.5275</v>
      </c>
      <c r="AT899" s="5" t="str">
        <f t="shared" si="118"/>
        <v/>
      </c>
      <c r="AV899" s="5" t="str">
        <f t="shared" si="119"/>
        <v/>
      </c>
      <c r="AX899" s="5" t="str">
        <f t="shared" si="120"/>
        <v/>
      </c>
      <c r="AZ899" s="2">
        <v>14.42</v>
      </c>
      <c r="BA899" s="5">
        <f t="shared" si="113"/>
        <v>2768.605</v>
      </c>
      <c r="BB899" s="11">
        <f t="shared" si="114"/>
        <v>6.4420183598174141E-2</v>
      </c>
      <c r="BC899" s="5">
        <f t="shared" si="115"/>
        <v>64.420183598174134</v>
      </c>
      <c r="BD899"/>
      <c r="BE899"/>
    </row>
    <row r="900" spans="1:57" x14ac:dyDescent="0.3">
      <c r="A900" s="1" t="s">
        <v>428</v>
      </c>
      <c r="B900" s="1" t="s">
        <v>166</v>
      </c>
      <c r="C900" s="1" t="s">
        <v>167</v>
      </c>
      <c r="D900" s="1" t="s">
        <v>61</v>
      </c>
      <c r="E900" s="1" t="s">
        <v>62</v>
      </c>
      <c r="F900" s="1" t="s">
        <v>306</v>
      </c>
      <c r="G900" s="1" t="s">
        <v>64</v>
      </c>
      <c r="H900" s="1" t="s">
        <v>241</v>
      </c>
      <c r="I900" s="2">
        <v>157</v>
      </c>
      <c r="J900" s="2">
        <v>7.0000000000000007E-2</v>
      </c>
      <c r="K900" s="2">
        <f t="shared" si="116"/>
        <v>7.0000000000000007E-2</v>
      </c>
      <c r="L900" s="2">
        <f t="shared" si="117"/>
        <v>0</v>
      </c>
      <c r="V900" s="12">
        <v>7.0000000000000007E-2</v>
      </c>
      <c r="W900" s="5">
        <v>7.8828749999999994</v>
      </c>
      <c r="AT900" s="5" t="str">
        <f t="shared" si="118"/>
        <v/>
      </c>
      <c r="AV900" s="5" t="str">
        <f t="shared" si="119"/>
        <v/>
      </c>
      <c r="AX900" s="5" t="str">
        <f t="shared" si="120"/>
        <v/>
      </c>
      <c r="BA900" s="5">
        <f t="shared" ref="BA900:BA963" si="121">SUM(O900,Q900,S900,U900,AC900,AE900,AG900,AI900,AL900,AP900,AR900,W900,Y900,AA900,BE900,AN900)</f>
        <v>7.8828749999999994</v>
      </c>
      <c r="BB900" s="11">
        <f t="shared" ref="BB900:BB963" si="122">(BA900/$BA$2287)*100</f>
        <v>1.8341953972540574E-4</v>
      </c>
      <c r="BC900" s="5">
        <f t="shared" ref="BC900:BC963" si="123">(BB900/100)*$BC$1</f>
        <v>0.18341953972540576</v>
      </c>
      <c r="BD900"/>
      <c r="BE900"/>
    </row>
    <row r="901" spans="1:57" x14ac:dyDescent="0.3">
      <c r="A901" s="1" t="s">
        <v>428</v>
      </c>
      <c r="B901" s="1" t="s">
        <v>166</v>
      </c>
      <c r="C901" s="1" t="s">
        <v>167</v>
      </c>
      <c r="D901" s="1" t="s">
        <v>61</v>
      </c>
      <c r="E901" s="1" t="s">
        <v>66</v>
      </c>
      <c r="F901" s="1" t="s">
        <v>306</v>
      </c>
      <c r="G901" s="1" t="s">
        <v>64</v>
      </c>
      <c r="H901" s="1" t="s">
        <v>241</v>
      </c>
      <c r="I901" s="2">
        <v>157</v>
      </c>
      <c r="J901" s="2">
        <v>7.0000000000000007E-2</v>
      </c>
      <c r="K901" s="2">
        <f t="shared" ref="K901:K964" si="124">SUM(N901,P901,R901,T901,AB901,AD901,AF901,AH901,AK901,AO901,AQ901,V901,X901,Z901,BD901,AM901)</f>
        <v>0.02</v>
      </c>
      <c r="L901" s="2">
        <f t="shared" ref="L901:L964" si="125">SUM(M901,AJ901,AS901,AU901,AW901,AY901,AZ901)</f>
        <v>0.05</v>
      </c>
      <c r="V901" s="12">
        <v>0.02</v>
      </c>
      <c r="W901" s="5">
        <v>2.2522500000000001</v>
      </c>
      <c r="AT901" s="5" t="str">
        <f t="shared" si="118"/>
        <v/>
      </c>
      <c r="AV901" s="5" t="str">
        <f t="shared" si="119"/>
        <v/>
      </c>
      <c r="AX901" s="5" t="str">
        <f t="shared" si="120"/>
        <v/>
      </c>
      <c r="AZ901" s="2">
        <v>0.05</v>
      </c>
      <c r="BA901" s="5">
        <f t="shared" si="121"/>
        <v>2.2522500000000001</v>
      </c>
      <c r="BB901" s="11">
        <f t="shared" si="122"/>
        <v>5.2405582778687366E-5</v>
      </c>
      <c r="BC901" s="5">
        <f t="shared" si="123"/>
        <v>5.2405582778687364E-2</v>
      </c>
      <c r="BD901"/>
      <c r="BE901"/>
    </row>
    <row r="902" spans="1:57" x14ac:dyDescent="0.3">
      <c r="A902" s="1" t="s">
        <v>428</v>
      </c>
      <c r="B902" s="1" t="s">
        <v>166</v>
      </c>
      <c r="C902" s="1" t="s">
        <v>167</v>
      </c>
      <c r="D902" s="1" t="s">
        <v>61</v>
      </c>
      <c r="E902" s="1" t="s">
        <v>72</v>
      </c>
      <c r="F902" s="1" t="s">
        <v>306</v>
      </c>
      <c r="G902" s="1" t="s">
        <v>64</v>
      </c>
      <c r="H902" s="1" t="s">
        <v>241</v>
      </c>
      <c r="I902" s="2">
        <v>157</v>
      </c>
      <c r="J902" s="2">
        <v>35.07</v>
      </c>
      <c r="K902" s="2">
        <f t="shared" si="124"/>
        <v>32.049999999999997</v>
      </c>
      <c r="L902" s="2">
        <f t="shared" si="125"/>
        <v>3.02</v>
      </c>
      <c r="V902" s="12">
        <v>32.049999999999997</v>
      </c>
      <c r="W902" s="5">
        <v>3609.2306249999988</v>
      </c>
      <c r="AT902" s="5" t="str">
        <f t="shared" si="118"/>
        <v/>
      </c>
      <c r="AV902" s="5" t="str">
        <f t="shared" si="119"/>
        <v/>
      </c>
      <c r="AX902" s="5" t="str">
        <f t="shared" si="120"/>
        <v/>
      </c>
      <c r="AZ902" s="2">
        <v>3.02</v>
      </c>
      <c r="BA902" s="5">
        <f t="shared" si="121"/>
        <v>3609.2306249999988</v>
      </c>
      <c r="BB902" s="11">
        <f t="shared" si="122"/>
        <v>8.3979946402846464E-2</v>
      </c>
      <c r="BC902" s="5">
        <f t="shared" si="123"/>
        <v>83.979946402846466</v>
      </c>
      <c r="BD902"/>
      <c r="BE902"/>
    </row>
    <row r="903" spans="1:57" x14ac:dyDescent="0.3">
      <c r="A903" s="1" t="s">
        <v>428</v>
      </c>
      <c r="B903" s="1" t="s">
        <v>166</v>
      </c>
      <c r="C903" s="1" t="s">
        <v>167</v>
      </c>
      <c r="D903" s="1" t="s">
        <v>61</v>
      </c>
      <c r="E903" s="1" t="s">
        <v>71</v>
      </c>
      <c r="F903" s="1" t="s">
        <v>306</v>
      </c>
      <c r="G903" s="1" t="s">
        <v>64</v>
      </c>
      <c r="H903" s="1" t="s">
        <v>241</v>
      </c>
      <c r="I903" s="2">
        <v>157</v>
      </c>
      <c r="J903" s="2">
        <v>37.61</v>
      </c>
      <c r="K903" s="2">
        <f t="shared" si="124"/>
        <v>34.46</v>
      </c>
      <c r="L903" s="2">
        <f t="shared" si="125"/>
        <v>3.15</v>
      </c>
      <c r="V903" s="12">
        <v>34.46</v>
      </c>
      <c r="W903" s="5">
        <v>3880.626749999999</v>
      </c>
      <c r="AT903" s="5" t="str">
        <f t="shared" si="118"/>
        <v/>
      </c>
      <c r="AV903" s="5" t="str">
        <f t="shared" si="119"/>
        <v/>
      </c>
      <c r="AX903" s="5" t="str">
        <f t="shared" si="120"/>
        <v/>
      </c>
      <c r="AZ903" s="2">
        <v>3.15</v>
      </c>
      <c r="BA903" s="5">
        <f t="shared" si="121"/>
        <v>3880.626749999999</v>
      </c>
      <c r="BB903" s="11">
        <f t="shared" si="122"/>
        <v>9.0294819127678297E-2</v>
      </c>
      <c r="BC903" s="5">
        <f t="shared" si="123"/>
        <v>90.294819127678295</v>
      </c>
      <c r="BD903"/>
      <c r="BE903"/>
    </row>
    <row r="904" spans="1:57" x14ac:dyDescent="0.3">
      <c r="A904" s="1" t="s">
        <v>428</v>
      </c>
      <c r="B904" s="1" t="s">
        <v>166</v>
      </c>
      <c r="C904" s="1" t="s">
        <v>167</v>
      </c>
      <c r="D904" s="1" t="s">
        <v>61</v>
      </c>
      <c r="E904" s="1" t="s">
        <v>74</v>
      </c>
      <c r="F904" s="1" t="s">
        <v>306</v>
      </c>
      <c r="G904" s="1" t="s">
        <v>64</v>
      </c>
      <c r="H904" s="1" t="s">
        <v>241</v>
      </c>
      <c r="I904" s="2">
        <v>157</v>
      </c>
      <c r="J904" s="2">
        <v>44.14</v>
      </c>
      <c r="K904" s="2">
        <f t="shared" si="124"/>
        <v>44.14</v>
      </c>
      <c r="L904" s="2">
        <f t="shared" si="125"/>
        <v>0</v>
      </c>
      <c r="V904" s="12">
        <v>44.14</v>
      </c>
      <c r="W904" s="5">
        <v>4970.7157499999994</v>
      </c>
      <c r="AT904" s="5" t="str">
        <f t="shared" si="118"/>
        <v/>
      </c>
      <c r="AV904" s="5" t="str">
        <f t="shared" si="119"/>
        <v/>
      </c>
      <c r="AX904" s="5" t="str">
        <f t="shared" si="120"/>
        <v/>
      </c>
      <c r="BA904" s="5">
        <f t="shared" si="121"/>
        <v>4970.7157499999994</v>
      </c>
      <c r="BB904" s="11">
        <f t="shared" si="122"/>
        <v>0.115659121192563</v>
      </c>
      <c r="BC904" s="5">
        <f t="shared" si="123"/>
        <v>115.65912119256301</v>
      </c>
      <c r="BD904"/>
      <c r="BE904"/>
    </row>
    <row r="905" spans="1:57" x14ac:dyDescent="0.3">
      <c r="A905" s="1" t="s">
        <v>428</v>
      </c>
      <c r="B905" s="1" t="s">
        <v>166</v>
      </c>
      <c r="C905" s="1" t="s">
        <v>167</v>
      </c>
      <c r="D905" s="1" t="s">
        <v>61</v>
      </c>
      <c r="E905" s="1" t="s">
        <v>73</v>
      </c>
      <c r="F905" s="1" t="s">
        <v>306</v>
      </c>
      <c r="G905" s="1" t="s">
        <v>64</v>
      </c>
      <c r="H905" s="1" t="s">
        <v>241</v>
      </c>
      <c r="I905" s="2">
        <v>157</v>
      </c>
      <c r="J905" s="2">
        <v>40</v>
      </c>
      <c r="K905" s="2">
        <f t="shared" si="124"/>
        <v>40</v>
      </c>
      <c r="L905" s="2">
        <f t="shared" si="125"/>
        <v>0</v>
      </c>
      <c r="V905" s="12">
        <v>40</v>
      </c>
      <c r="W905" s="5">
        <v>4504.4999999999991</v>
      </c>
      <c r="AT905" s="5" t="str">
        <f t="shared" si="118"/>
        <v/>
      </c>
      <c r="AV905" s="5" t="str">
        <f t="shared" si="119"/>
        <v/>
      </c>
      <c r="AX905" s="5" t="str">
        <f t="shared" si="120"/>
        <v/>
      </c>
      <c r="BA905" s="5">
        <f t="shared" si="121"/>
        <v>4504.4999999999991</v>
      </c>
      <c r="BB905" s="11">
        <f t="shared" si="122"/>
        <v>0.1048111655573747</v>
      </c>
      <c r="BC905" s="5">
        <f t="shared" si="123"/>
        <v>104.81116555737469</v>
      </c>
      <c r="BD905"/>
      <c r="BE905"/>
    </row>
    <row r="906" spans="1:57" x14ac:dyDescent="0.3">
      <c r="A906" s="1" t="s">
        <v>429</v>
      </c>
      <c r="B906" s="1" t="s">
        <v>166</v>
      </c>
      <c r="C906" s="1" t="s">
        <v>167</v>
      </c>
      <c r="D906" s="1" t="s">
        <v>61</v>
      </c>
      <c r="E906" s="1" t="s">
        <v>86</v>
      </c>
      <c r="F906" s="1" t="s">
        <v>306</v>
      </c>
      <c r="G906" s="1" t="s">
        <v>64</v>
      </c>
      <c r="H906" s="1" t="s">
        <v>241</v>
      </c>
      <c r="I906" s="2">
        <v>157</v>
      </c>
      <c r="J906" s="2">
        <v>39.29</v>
      </c>
      <c r="K906" s="2">
        <f t="shared" si="124"/>
        <v>18.369999999999997</v>
      </c>
      <c r="L906" s="2">
        <f t="shared" si="125"/>
        <v>20.92</v>
      </c>
      <c r="T906" s="8">
        <v>5.09</v>
      </c>
      <c r="U906" s="5">
        <v>636.88625000000002</v>
      </c>
      <c r="V906" s="12">
        <v>13.28</v>
      </c>
      <c r="W906" s="5">
        <v>1495.4939999999999</v>
      </c>
      <c r="AT906" s="5" t="str">
        <f t="shared" si="118"/>
        <v/>
      </c>
      <c r="AV906" s="5" t="str">
        <f t="shared" si="119"/>
        <v/>
      </c>
      <c r="AX906" s="5" t="str">
        <f t="shared" si="120"/>
        <v/>
      </c>
      <c r="AZ906" s="2">
        <v>20.92</v>
      </c>
      <c r="BA906" s="5">
        <f t="shared" si="121"/>
        <v>2132.3802500000002</v>
      </c>
      <c r="BB906" s="11">
        <f t="shared" si="122"/>
        <v>4.9616441206355007E-2</v>
      </c>
      <c r="BC906" s="5">
        <f t="shared" si="123"/>
        <v>49.616441206355006</v>
      </c>
      <c r="BD906"/>
      <c r="BE906"/>
    </row>
    <row r="907" spans="1:57" x14ac:dyDescent="0.3">
      <c r="A907" s="1" t="s">
        <v>429</v>
      </c>
      <c r="B907" s="1" t="s">
        <v>166</v>
      </c>
      <c r="C907" s="1" t="s">
        <v>167</v>
      </c>
      <c r="D907" s="1" t="s">
        <v>61</v>
      </c>
      <c r="E907" s="1" t="s">
        <v>81</v>
      </c>
      <c r="F907" s="1" t="s">
        <v>306</v>
      </c>
      <c r="G907" s="1" t="s">
        <v>64</v>
      </c>
      <c r="H907" s="1" t="s">
        <v>241</v>
      </c>
      <c r="I907" s="2">
        <v>157</v>
      </c>
      <c r="J907" s="2">
        <v>38.36</v>
      </c>
      <c r="K907" s="2">
        <f t="shared" si="124"/>
        <v>24.39</v>
      </c>
      <c r="L907" s="2">
        <f t="shared" si="125"/>
        <v>13.97</v>
      </c>
      <c r="V907" s="12">
        <v>24.39</v>
      </c>
      <c r="W907" s="5">
        <v>2746.6188750000001</v>
      </c>
      <c r="AT907" s="5" t="str">
        <f t="shared" si="118"/>
        <v/>
      </c>
      <c r="AV907" s="5" t="str">
        <f t="shared" si="119"/>
        <v/>
      </c>
      <c r="AX907" s="5" t="str">
        <f t="shared" si="120"/>
        <v/>
      </c>
      <c r="AZ907" s="2">
        <v>13.97</v>
      </c>
      <c r="BA907" s="5">
        <f t="shared" si="121"/>
        <v>2746.6188750000001</v>
      </c>
      <c r="BB907" s="11">
        <f t="shared" si="122"/>
        <v>6.3908608198609232E-2</v>
      </c>
      <c r="BC907" s="5">
        <f t="shared" si="123"/>
        <v>63.908608198609237</v>
      </c>
      <c r="BD907"/>
      <c r="BE907"/>
    </row>
    <row r="908" spans="1:57" x14ac:dyDescent="0.3">
      <c r="A908" s="1" t="s">
        <v>429</v>
      </c>
      <c r="B908" s="1" t="s">
        <v>166</v>
      </c>
      <c r="C908" s="1" t="s">
        <v>167</v>
      </c>
      <c r="D908" s="1" t="s">
        <v>61</v>
      </c>
      <c r="E908" s="1" t="s">
        <v>62</v>
      </c>
      <c r="F908" s="1" t="s">
        <v>306</v>
      </c>
      <c r="G908" s="1" t="s">
        <v>64</v>
      </c>
      <c r="H908" s="1" t="s">
        <v>241</v>
      </c>
      <c r="I908" s="2">
        <v>157</v>
      </c>
      <c r="J908" s="2">
        <v>38.51</v>
      </c>
      <c r="K908" s="2">
        <f t="shared" si="124"/>
        <v>11.85</v>
      </c>
      <c r="L908" s="2">
        <f t="shared" si="125"/>
        <v>26.66</v>
      </c>
      <c r="V908" s="12">
        <v>11.85</v>
      </c>
      <c r="W908" s="5">
        <v>1334.4581250000001</v>
      </c>
      <c r="AT908" s="5" t="str">
        <f t="shared" si="118"/>
        <v/>
      </c>
      <c r="AV908" s="5" t="str">
        <f t="shared" si="119"/>
        <v/>
      </c>
      <c r="AX908" s="5" t="str">
        <f t="shared" si="120"/>
        <v/>
      </c>
      <c r="AZ908" s="2">
        <v>26.66</v>
      </c>
      <c r="BA908" s="5">
        <f t="shared" si="121"/>
        <v>1334.4581250000001</v>
      </c>
      <c r="BB908" s="11">
        <f t="shared" si="122"/>
        <v>3.1050307796372266E-2</v>
      </c>
      <c r="BC908" s="5">
        <f t="shared" si="123"/>
        <v>31.050307796372266</v>
      </c>
      <c r="BD908"/>
      <c r="BE908"/>
    </row>
    <row r="909" spans="1:57" x14ac:dyDescent="0.3">
      <c r="A909" s="1" t="s">
        <v>429</v>
      </c>
      <c r="B909" s="1" t="s">
        <v>166</v>
      </c>
      <c r="C909" s="1" t="s">
        <v>167</v>
      </c>
      <c r="D909" s="1" t="s">
        <v>61</v>
      </c>
      <c r="E909" s="1" t="s">
        <v>66</v>
      </c>
      <c r="F909" s="1" t="s">
        <v>306</v>
      </c>
      <c r="G909" s="1" t="s">
        <v>64</v>
      </c>
      <c r="H909" s="1" t="s">
        <v>241</v>
      </c>
      <c r="I909" s="2">
        <v>157</v>
      </c>
      <c r="J909" s="2">
        <v>40.08</v>
      </c>
      <c r="K909" s="2">
        <f t="shared" si="124"/>
        <v>24.88</v>
      </c>
      <c r="L909" s="2">
        <f t="shared" si="125"/>
        <v>15.12</v>
      </c>
      <c r="V909" s="12">
        <v>24.88</v>
      </c>
      <c r="W909" s="5">
        <v>2801.799</v>
      </c>
      <c r="AT909" s="5" t="str">
        <f t="shared" si="118"/>
        <v/>
      </c>
      <c r="AV909" s="5" t="str">
        <f t="shared" si="119"/>
        <v/>
      </c>
      <c r="AX909" s="5" t="str">
        <f t="shared" si="120"/>
        <v/>
      </c>
      <c r="AZ909" s="2">
        <v>15.12</v>
      </c>
      <c r="BA909" s="5">
        <f t="shared" si="121"/>
        <v>2801.799</v>
      </c>
      <c r="BB909" s="11">
        <f t="shared" si="122"/>
        <v>6.5192544976687083E-2</v>
      </c>
      <c r="BC909" s="5">
        <f t="shared" si="123"/>
        <v>65.192544976687074</v>
      </c>
      <c r="BD909"/>
      <c r="BE909"/>
    </row>
    <row r="910" spans="1:57" x14ac:dyDescent="0.3">
      <c r="A910" s="1" t="s">
        <v>430</v>
      </c>
      <c r="B910" s="1" t="s">
        <v>431</v>
      </c>
      <c r="C910" s="1" t="s">
        <v>432</v>
      </c>
      <c r="D910" s="1" t="s">
        <v>433</v>
      </c>
      <c r="E910" s="1" t="s">
        <v>94</v>
      </c>
      <c r="F910" s="1" t="s">
        <v>306</v>
      </c>
      <c r="G910" s="1" t="s">
        <v>64</v>
      </c>
      <c r="H910" s="1" t="s">
        <v>241</v>
      </c>
      <c r="I910" s="2">
        <v>108.5</v>
      </c>
      <c r="J910" s="2">
        <v>14.25</v>
      </c>
      <c r="K910" s="2">
        <f t="shared" si="124"/>
        <v>8.9499999999999993</v>
      </c>
      <c r="L910" s="2">
        <f t="shared" si="125"/>
        <v>5.3</v>
      </c>
      <c r="T910" s="8">
        <v>3.74</v>
      </c>
      <c r="U910" s="5">
        <v>467.96749999999997</v>
      </c>
      <c r="V910" s="12">
        <v>5.21</v>
      </c>
      <c r="W910" s="5">
        <v>586.71112499999992</v>
      </c>
      <c r="AT910" s="5" t="str">
        <f t="shared" si="118"/>
        <v/>
      </c>
      <c r="AV910" s="5" t="str">
        <f t="shared" si="119"/>
        <v/>
      </c>
      <c r="AX910" s="5" t="str">
        <f t="shared" si="120"/>
        <v/>
      </c>
      <c r="AZ910" s="2">
        <v>5.3</v>
      </c>
      <c r="BA910" s="5">
        <f t="shared" si="121"/>
        <v>1054.678625</v>
      </c>
      <c r="BB910" s="11">
        <f t="shared" si="122"/>
        <v>2.4540369846753098E-2</v>
      </c>
      <c r="BC910" s="5">
        <f t="shared" si="123"/>
        <v>24.540369846753098</v>
      </c>
      <c r="BD910"/>
      <c r="BE910"/>
    </row>
    <row r="911" spans="1:57" x14ac:dyDescent="0.3">
      <c r="A911" s="1" t="s">
        <v>430</v>
      </c>
      <c r="B911" s="1" t="s">
        <v>431</v>
      </c>
      <c r="C911" s="1" t="s">
        <v>432</v>
      </c>
      <c r="D911" s="1" t="s">
        <v>433</v>
      </c>
      <c r="E911" s="1" t="s">
        <v>91</v>
      </c>
      <c r="F911" s="1" t="s">
        <v>306</v>
      </c>
      <c r="G911" s="1" t="s">
        <v>64</v>
      </c>
      <c r="H911" s="1" t="s">
        <v>241</v>
      </c>
      <c r="I911" s="2">
        <v>108.5</v>
      </c>
      <c r="J911" s="2">
        <v>39.97</v>
      </c>
      <c r="K911" s="2">
        <f t="shared" si="124"/>
        <v>13.43</v>
      </c>
      <c r="L911" s="2">
        <f t="shared" si="125"/>
        <v>26.54</v>
      </c>
      <c r="T911" s="8">
        <v>7.31</v>
      </c>
      <c r="U911" s="5">
        <v>914.66746999999998</v>
      </c>
      <c r="V911" s="12">
        <v>6.12</v>
      </c>
      <c r="W911" s="5">
        <v>689.18849999999986</v>
      </c>
      <c r="AT911" s="5" t="str">
        <f t="shared" si="118"/>
        <v/>
      </c>
      <c r="AV911" s="5" t="str">
        <f t="shared" si="119"/>
        <v/>
      </c>
      <c r="AX911" s="5" t="str">
        <f t="shared" si="120"/>
        <v/>
      </c>
      <c r="AZ911" s="2">
        <v>26.54</v>
      </c>
      <c r="BA911" s="5">
        <f t="shared" si="121"/>
        <v>1603.8559699999998</v>
      </c>
      <c r="BB911" s="11">
        <f t="shared" si="122"/>
        <v>3.7318684338295889E-2</v>
      </c>
      <c r="BC911" s="5">
        <f t="shared" si="123"/>
        <v>37.318684338295888</v>
      </c>
      <c r="BD911"/>
      <c r="BE911"/>
    </row>
    <row r="912" spans="1:57" x14ac:dyDescent="0.3">
      <c r="A912" s="1" t="s">
        <v>430</v>
      </c>
      <c r="B912" s="1" t="s">
        <v>431</v>
      </c>
      <c r="C912" s="1" t="s">
        <v>432</v>
      </c>
      <c r="D912" s="1" t="s">
        <v>433</v>
      </c>
      <c r="E912" s="1" t="s">
        <v>86</v>
      </c>
      <c r="F912" s="1" t="s">
        <v>306</v>
      </c>
      <c r="G912" s="1" t="s">
        <v>64</v>
      </c>
      <c r="H912" s="1" t="s">
        <v>241</v>
      </c>
      <c r="I912" s="2">
        <v>108.5</v>
      </c>
      <c r="J912" s="2">
        <v>0.09</v>
      </c>
      <c r="K912" s="2">
        <f t="shared" si="124"/>
        <v>0.03</v>
      </c>
      <c r="L912" s="2">
        <f t="shared" si="125"/>
        <v>0.06</v>
      </c>
      <c r="T912" s="8">
        <v>0.03</v>
      </c>
      <c r="U912" s="5">
        <v>3.7537500000000001</v>
      </c>
      <c r="AT912" s="5" t="str">
        <f t="shared" si="118"/>
        <v/>
      </c>
      <c r="AV912" s="5" t="str">
        <f t="shared" si="119"/>
        <v/>
      </c>
      <c r="AX912" s="5" t="str">
        <f t="shared" si="120"/>
        <v/>
      </c>
      <c r="AZ912" s="2">
        <v>0.06</v>
      </c>
      <c r="BA912" s="5">
        <f t="shared" si="121"/>
        <v>3.7537500000000001</v>
      </c>
      <c r="BB912" s="11">
        <f t="shared" si="122"/>
        <v>8.7342637964478938E-5</v>
      </c>
      <c r="BC912" s="5">
        <f t="shared" si="123"/>
        <v>8.7342637964478942E-2</v>
      </c>
      <c r="BD912"/>
      <c r="BE912"/>
    </row>
    <row r="913" spans="1:57" x14ac:dyDescent="0.3">
      <c r="A913" s="1" t="s">
        <v>430</v>
      </c>
      <c r="B913" s="1" t="s">
        <v>431</v>
      </c>
      <c r="C913" s="1" t="s">
        <v>432</v>
      </c>
      <c r="D913" s="1" t="s">
        <v>433</v>
      </c>
      <c r="E913" s="1" t="s">
        <v>66</v>
      </c>
      <c r="F913" s="1" t="s">
        <v>306</v>
      </c>
      <c r="G913" s="1" t="s">
        <v>64</v>
      </c>
      <c r="H913" s="1" t="s">
        <v>241</v>
      </c>
      <c r="I913" s="2">
        <v>108.5</v>
      </c>
      <c r="J913" s="2">
        <v>0.09</v>
      </c>
      <c r="K913" s="2">
        <f t="shared" si="124"/>
        <v>0</v>
      </c>
      <c r="L913" s="2">
        <f t="shared" si="125"/>
        <v>0.09</v>
      </c>
      <c r="AT913" s="5" t="str">
        <f t="shared" si="118"/>
        <v/>
      </c>
      <c r="AV913" s="5" t="str">
        <f t="shared" si="119"/>
        <v/>
      </c>
      <c r="AX913" s="5" t="str">
        <f t="shared" si="120"/>
        <v/>
      </c>
      <c r="AZ913" s="2">
        <v>0.09</v>
      </c>
      <c r="BA913" s="5">
        <f t="shared" si="121"/>
        <v>0</v>
      </c>
      <c r="BB913" s="11">
        <f t="shared" si="122"/>
        <v>0</v>
      </c>
      <c r="BC913" s="5">
        <f t="shared" si="123"/>
        <v>0</v>
      </c>
      <c r="BD913"/>
      <c r="BE913"/>
    </row>
    <row r="914" spans="1:57" x14ac:dyDescent="0.3">
      <c r="A914" s="1" t="s">
        <v>430</v>
      </c>
      <c r="B914" s="1" t="s">
        <v>431</v>
      </c>
      <c r="C914" s="1" t="s">
        <v>432</v>
      </c>
      <c r="D914" s="1" t="s">
        <v>433</v>
      </c>
      <c r="E914" s="1" t="s">
        <v>67</v>
      </c>
      <c r="F914" s="1" t="s">
        <v>306</v>
      </c>
      <c r="G914" s="1" t="s">
        <v>64</v>
      </c>
      <c r="H914" s="1" t="s">
        <v>241</v>
      </c>
      <c r="I914" s="2">
        <v>108.5</v>
      </c>
      <c r="J914" s="2">
        <v>39.39</v>
      </c>
      <c r="K914" s="2">
        <f t="shared" si="124"/>
        <v>11.76</v>
      </c>
      <c r="L914" s="2">
        <f t="shared" si="125"/>
        <v>27.63</v>
      </c>
      <c r="V914" s="12">
        <v>11.76</v>
      </c>
      <c r="W914" s="5">
        <v>1324.3230000000001</v>
      </c>
      <c r="AT914" s="5" t="str">
        <f t="shared" si="118"/>
        <v/>
      </c>
      <c r="AV914" s="5" t="str">
        <f t="shared" si="119"/>
        <v/>
      </c>
      <c r="AX914" s="5" t="str">
        <f t="shared" si="120"/>
        <v/>
      </c>
      <c r="AZ914" s="2">
        <v>27.63</v>
      </c>
      <c r="BA914" s="5">
        <f t="shared" si="121"/>
        <v>1324.3230000000001</v>
      </c>
      <c r="BB914" s="11">
        <f t="shared" si="122"/>
        <v>3.081448267386817E-2</v>
      </c>
      <c r="BC914" s="5">
        <f t="shared" si="123"/>
        <v>30.81448267386817</v>
      </c>
      <c r="BD914"/>
      <c r="BE914"/>
    </row>
    <row r="915" spans="1:57" x14ac:dyDescent="0.3">
      <c r="A915" s="1" t="s">
        <v>430</v>
      </c>
      <c r="B915" s="1" t="s">
        <v>431</v>
      </c>
      <c r="C915" s="1" t="s">
        <v>432</v>
      </c>
      <c r="D915" s="1" t="s">
        <v>433</v>
      </c>
      <c r="E915" s="1" t="s">
        <v>68</v>
      </c>
      <c r="F915" s="1" t="s">
        <v>306</v>
      </c>
      <c r="G915" s="1" t="s">
        <v>64</v>
      </c>
      <c r="H915" s="1" t="s">
        <v>241</v>
      </c>
      <c r="I915" s="2">
        <v>108.5</v>
      </c>
      <c r="J915" s="2">
        <v>14.71</v>
      </c>
      <c r="K915" s="2">
        <f t="shared" si="124"/>
        <v>5.38</v>
      </c>
      <c r="L915" s="2">
        <f t="shared" si="125"/>
        <v>9.33</v>
      </c>
      <c r="V915" s="12">
        <v>5.38</v>
      </c>
      <c r="W915" s="5">
        <v>605.85524999999984</v>
      </c>
      <c r="AT915" s="5" t="str">
        <f t="shared" si="118"/>
        <v/>
      </c>
      <c r="AV915" s="5" t="str">
        <f t="shared" si="119"/>
        <v/>
      </c>
      <c r="AX915" s="5" t="str">
        <f t="shared" si="120"/>
        <v/>
      </c>
      <c r="AZ915" s="2">
        <v>9.33</v>
      </c>
      <c r="BA915" s="5">
        <f t="shared" si="121"/>
        <v>605.85524999999984</v>
      </c>
      <c r="BB915" s="11">
        <f t="shared" si="122"/>
        <v>1.4097101767466896E-2</v>
      </c>
      <c r="BC915" s="5">
        <f t="shared" si="123"/>
        <v>14.097101767466896</v>
      </c>
      <c r="BD915"/>
      <c r="BE915"/>
    </row>
    <row r="916" spans="1:57" x14ac:dyDescent="0.3">
      <c r="A916" s="1" t="s">
        <v>434</v>
      </c>
      <c r="B916" s="1" t="s">
        <v>435</v>
      </c>
      <c r="C916" s="1" t="s">
        <v>436</v>
      </c>
      <c r="D916" s="1" t="s">
        <v>61</v>
      </c>
      <c r="E916" s="1" t="s">
        <v>94</v>
      </c>
      <c r="F916" s="1" t="s">
        <v>306</v>
      </c>
      <c r="G916" s="1" t="s">
        <v>64</v>
      </c>
      <c r="H916" s="1" t="s">
        <v>241</v>
      </c>
      <c r="I916" s="2">
        <v>50</v>
      </c>
      <c r="J916" s="2">
        <v>23.57</v>
      </c>
      <c r="K916" s="2">
        <f t="shared" si="124"/>
        <v>7.61</v>
      </c>
      <c r="L916" s="2">
        <f t="shared" si="125"/>
        <v>15.96</v>
      </c>
      <c r="T916" s="8">
        <v>4.25</v>
      </c>
      <c r="U916" s="5">
        <v>531.78125</v>
      </c>
      <c r="V916" s="12">
        <v>2.42</v>
      </c>
      <c r="W916" s="5">
        <v>272.52224999999987</v>
      </c>
      <c r="AF916" s="9">
        <v>0.94000000000000006</v>
      </c>
      <c r="AG916" s="5">
        <v>39.141900000000007</v>
      </c>
      <c r="AT916" s="5" t="str">
        <f t="shared" si="118"/>
        <v/>
      </c>
      <c r="AV916" s="5" t="str">
        <f t="shared" si="119"/>
        <v/>
      </c>
      <c r="AX916" s="5" t="str">
        <f t="shared" si="120"/>
        <v/>
      </c>
      <c r="AZ916" s="2">
        <v>15.96</v>
      </c>
      <c r="BA916" s="5">
        <f t="shared" si="121"/>
        <v>843.44539999999984</v>
      </c>
      <c r="BB916" s="11">
        <f t="shared" si="122"/>
        <v>1.9625373617050978E-2</v>
      </c>
      <c r="BC916" s="5">
        <f t="shared" si="123"/>
        <v>19.625373617050975</v>
      </c>
      <c r="BD916"/>
      <c r="BE916"/>
    </row>
    <row r="917" spans="1:57" x14ac:dyDescent="0.3">
      <c r="A917" s="1" t="s">
        <v>434</v>
      </c>
      <c r="B917" s="1" t="s">
        <v>435</v>
      </c>
      <c r="C917" s="1" t="s">
        <v>436</v>
      </c>
      <c r="D917" s="1" t="s">
        <v>61</v>
      </c>
      <c r="E917" s="1" t="s">
        <v>68</v>
      </c>
      <c r="F917" s="1" t="s">
        <v>306</v>
      </c>
      <c r="G917" s="1" t="s">
        <v>64</v>
      </c>
      <c r="H917" s="1" t="s">
        <v>241</v>
      </c>
      <c r="I917" s="2">
        <v>50</v>
      </c>
      <c r="J917" s="2">
        <v>23.12</v>
      </c>
      <c r="K917" s="2">
        <f t="shared" si="124"/>
        <v>9.2100000000000009</v>
      </c>
      <c r="L917" s="2">
        <f t="shared" si="125"/>
        <v>13.91</v>
      </c>
      <c r="V917" s="12">
        <v>9.2100000000000009</v>
      </c>
      <c r="W917" s="5">
        <v>1037.1611250000001</v>
      </c>
      <c r="AT917" s="5" t="str">
        <f t="shared" si="118"/>
        <v/>
      </c>
      <c r="AV917" s="5" t="str">
        <f t="shared" si="119"/>
        <v/>
      </c>
      <c r="AX917" s="5" t="str">
        <f t="shared" si="120"/>
        <v/>
      </c>
      <c r="AZ917" s="2">
        <v>13.91</v>
      </c>
      <c r="BA917" s="5">
        <f t="shared" si="121"/>
        <v>1037.1611250000001</v>
      </c>
      <c r="BB917" s="11">
        <f t="shared" si="122"/>
        <v>2.413277086958553E-2</v>
      </c>
      <c r="BC917" s="5">
        <f t="shared" si="123"/>
        <v>24.132770869585531</v>
      </c>
      <c r="BD917"/>
      <c r="BE917"/>
    </row>
    <row r="918" spans="1:57" x14ac:dyDescent="0.3">
      <c r="A918" s="1" t="s">
        <v>437</v>
      </c>
      <c r="B918" s="1" t="s">
        <v>438</v>
      </c>
      <c r="C918" s="1" t="s">
        <v>439</v>
      </c>
      <c r="D918" s="1" t="s">
        <v>440</v>
      </c>
      <c r="E918" s="1" t="s">
        <v>67</v>
      </c>
      <c r="F918" s="1" t="s">
        <v>306</v>
      </c>
      <c r="G918" s="1" t="s">
        <v>64</v>
      </c>
      <c r="H918" s="1" t="s">
        <v>241</v>
      </c>
      <c r="I918" s="2">
        <v>147.30000000000001</v>
      </c>
      <c r="J918" s="2">
        <v>7.0000000000000007E-2</v>
      </c>
      <c r="K918" s="2">
        <f t="shared" si="124"/>
        <v>0</v>
      </c>
      <c r="L918" s="2">
        <f t="shared" si="125"/>
        <v>7.0000000000000007E-2</v>
      </c>
      <c r="AT918" s="5" t="str">
        <f t="shared" si="118"/>
        <v/>
      </c>
      <c r="AV918" s="5" t="str">
        <f t="shared" si="119"/>
        <v/>
      </c>
      <c r="AX918" s="5" t="str">
        <f t="shared" si="120"/>
        <v/>
      </c>
      <c r="AZ918" s="2">
        <v>7.0000000000000007E-2</v>
      </c>
      <c r="BA918" s="5">
        <f t="shared" si="121"/>
        <v>0</v>
      </c>
      <c r="BB918" s="11">
        <f t="shared" si="122"/>
        <v>0</v>
      </c>
      <c r="BC918" s="5">
        <f t="shared" si="123"/>
        <v>0</v>
      </c>
      <c r="BD918"/>
      <c r="BE918"/>
    </row>
    <row r="919" spans="1:57" x14ac:dyDescent="0.3">
      <c r="A919" s="1" t="s">
        <v>437</v>
      </c>
      <c r="B919" s="1" t="s">
        <v>438</v>
      </c>
      <c r="C919" s="1" t="s">
        <v>439</v>
      </c>
      <c r="D919" s="1" t="s">
        <v>440</v>
      </c>
      <c r="E919" s="1" t="s">
        <v>68</v>
      </c>
      <c r="F919" s="1" t="s">
        <v>306</v>
      </c>
      <c r="G919" s="1" t="s">
        <v>64</v>
      </c>
      <c r="H919" s="1" t="s">
        <v>241</v>
      </c>
      <c r="I919" s="2">
        <v>147.30000000000001</v>
      </c>
      <c r="J919" s="2">
        <v>0.04</v>
      </c>
      <c r="K919" s="2">
        <f t="shared" si="124"/>
        <v>0</v>
      </c>
      <c r="L919" s="2">
        <f t="shared" si="125"/>
        <v>0.04</v>
      </c>
      <c r="AT919" s="5" t="str">
        <f t="shared" si="118"/>
        <v/>
      </c>
      <c r="AV919" s="5" t="str">
        <f t="shared" si="119"/>
        <v/>
      </c>
      <c r="AX919" s="5" t="str">
        <f t="shared" si="120"/>
        <v/>
      </c>
      <c r="AZ919" s="2">
        <v>0.04</v>
      </c>
      <c r="BA919" s="5">
        <f t="shared" si="121"/>
        <v>0</v>
      </c>
      <c r="BB919" s="11">
        <f t="shared" si="122"/>
        <v>0</v>
      </c>
      <c r="BC919" s="5">
        <f t="shared" si="123"/>
        <v>0</v>
      </c>
      <c r="BD919"/>
      <c r="BE919"/>
    </row>
    <row r="920" spans="1:57" x14ac:dyDescent="0.3">
      <c r="A920" s="1" t="s">
        <v>437</v>
      </c>
      <c r="B920" s="1" t="s">
        <v>438</v>
      </c>
      <c r="C920" s="1" t="s">
        <v>439</v>
      </c>
      <c r="D920" s="1" t="s">
        <v>440</v>
      </c>
      <c r="E920" s="1" t="s">
        <v>71</v>
      </c>
      <c r="F920" s="1" t="s">
        <v>306</v>
      </c>
      <c r="G920" s="1" t="s">
        <v>64</v>
      </c>
      <c r="H920" s="1" t="s">
        <v>241</v>
      </c>
      <c r="I920" s="2">
        <v>147.30000000000001</v>
      </c>
      <c r="J920" s="2">
        <v>0.08</v>
      </c>
      <c r="K920" s="2">
        <f t="shared" si="124"/>
        <v>0.08</v>
      </c>
      <c r="L920" s="2">
        <f t="shared" si="125"/>
        <v>0</v>
      </c>
      <c r="V920" s="12">
        <v>0.08</v>
      </c>
      <c r="W920" s="5">
        <v>9.0089999999999986</v>
      </c>
      <c r="AT920" s="5" t="str">
        <f t="shared" si="118"/>
        <v/>
      </c>
      <c r="AV920" s="5" t="str">
        <f t="shared" si="119"/>
        <v/>
      </c>
      <c r="AX920" s="5" t="str">
        <f t="shared" si="120"/>
        <v/>
      </c>
      <c r="BA920" s="5">
        <f t="shared" si="121"/>
        <v>9.0089999999999986</v>
      </c>
      <c r="BB920" s="11">
        <f t="shared" si="122"/>
        <v>2.0962233111474941E-4</v>
      </c>
      <c r="BC920" s="5">
        <f t="shared" si="123"/>
        <v>0.20962233111474943</v>
      </c>
      <c r="BD920"/>
      <c r="BE920"/>
    </row>
    <row r="921" spans="1:57" x14ac:dyDescent="0.3">
      <c r="A921" s="1" t="s">
        <v>437</v>
      </c>
      <c r="B921" s="1" t="s">
        <v>438</v>
      </c>
      <c r="C921" s="1" t="s">
        <v>439</v>
      </c>
      <c r="D921" s="1" t="s">
        <v>440</v>
      </c>
      <c r="E921" s="1" t="s">
        <v>70</v>
      </c>
      <c r="F921" s="1" t="s">
        <v>306</v>
      </c>
      <c r="G921" s="1" t="s">
        <v>64</v>
      </c>
      <c r="H921" s="1" t="s">
        <v>241</v>
      </c>
      <c r="I921" s="2">
        <v>147.30000000000001</v>
      </c>
      <c r="J921" s="2">
        <v>36.130000000000003</v>
      </c>
      <c r="K921" s="2">
        <f t="shared" si="124"/>
        <v>34.18</v>
      </c>
      <c r="L921" s="2">
        <f t="shared" si="125"/>
        <v>1.95</v>
      </c>
      <c r="V921" s="12">
        <v>34.18</v>
      </c>
      <c r="W921" s="5">
        <v>3849.0952499999989</v>
      </c>
      <c r="AT921" s="5" t="str">
        <f t="shared" si="118"/>
        <v/>
      </c>
      <c r="AV921" s="5" t="str">
        <f t="shared" si="119"/>
        <v/>
      </c>
      <c r="AX921" s="5" t="str">
        <f t="shared" si="120"/>
        <v/>
      </c>
      <c r="AZ921" s="2">
        <v>1.95</v>
      </c>
      <c r="BA921" s="5">
        <f t="shared" si="121"/>
        <v>3849.0952499999989</v>
      </c>
      <c r="BB921" s="11">
        <f t="shared" si="122"/>
        <v>8.9561140968776667E-2</v>
      </c>
      <c r="BC921" s="5">
        <f t="shared" si="123"/>
        <v>89.56114096877667</v>
      </c>
      <c r="BD921"/>
      <c r="BE921"/>
    </row>
    <row r="922" spans="1:57" x14ac:dyDescent="0.3">
      <c r="A922" s="1" t="s">
        <v>437</v>
      </c>
      <c r="B922" s="1" t="s">
        <v>438</v>
      </c>
      <c r="C922" s="1" t="s">
        <v>439</v>
      </c>
      <c r="D922" s="1" t="s">
        <v>440</v>
      </c>
      <c r="E922" s="1" t="s">
        <v>69</v>
      </c>
      <c r="F922" s="1" t="s">
        <v>306</v>
      </c>
      <c r="G922" s="1" t="s">
        <v>64</v>
      </c>
      <c r="H922" s="1" t="s">
        <v>241</v>
      </c>
      <c r="I922" s="2">
        <v>147.30000000000001</v>
      </c>
      <c r="J922" s="2">
        <v>27.07</v>
      </c>
      <c r="K922" s="2">
        <f t="shared" si="124"/>
        <v>18.2</v>
      </c>
      <c r="L922" s="2">
        <f t="shared" si="125"/>
        <v>8.8699999999999992</v>
      </c>
      <c r="V922" s="12">
        <v>18.2</v>
      </c>
      <c r="W922" s="5">
        <v>2049.5475000000001</v>
      </c>
      <c r="AT922" s="5" t="str">
        <f t="shared" si="118"/>
        <v/>
      </c>
      <c r="AV922" s="5" t="str">
        <f t="shared" si="119"/>
        <v/>
      </c>
      <c r="AX922" s="5" t="str">
        <f t="shared" si="120"/>
        <v/>
      </c>
      <c r="AZ922" s="2">
        <v>8.8699999999999992</v>
      </c>
      <c r="BA922" s="5">
        <f t="shared" si="121"/>
        <v>2049.5475000000001</v>
      </c>
      <c r="BB922" s="11">
        <f t="shared" si="122"/>
        <v>4.7689080328605499E-2</v>
      </c>
      <c r="BC922" s="5">
        <f t="shared" si="123"/>
        <v>47.689080328605499</v>
      </c>
      <c r="BD922"/>
      <c r="BE922"/>
    </row>
    <row r="923" spans="1:57" x14ac:dyDescent="0.3">
      <c r="A923" s="1" t="s">
        <v>437</v>
      </c>
      <c r="B923" s="1" t="s">
        <v>438</v>
      </c>
      <c r="C923" s="1" t="s">
        <v>439</v>
      </c>
      <c r="D923" s="1" t="s">
        <v>440</v>
      </c>
      <c r="E923" s="1" t="s">
        <v>76</v>
      </c>
      <c r="F923" s="1" t="s">
        <v>306</v>
      </c>
      <c r="G923" s="1" t="s">
        <v>64</v>
      </c>
      <c r="H923" s="1" t="s">
        <v>241</v>
      </c>
      <c r="I923" s="2">
        <v>147.30000000000001</v>
      </c>
      <c r="J923" s="2">
        <v>42.7</v>
      </c>
      <c r="K923" s="2">
        <f t="shared" si="124"/>
        <v>42.7</v>
      </c>
      <c r="L923" s="2">
        <f t="shared" si="125"/>
        <v>0</v>
      </c>
      <c r="V923" s="12">
        <v>42.7</v>
      </c>
      <c r="W923" s="5">
        <v>4808.55375</v>
      </c>
      <c r="AT923" s="5" t="str">
        <f t="shared" si="118"/>
        <v/>
      </c>
      <c r="AV923" s="5" t="str">
        <f t="shared" si="119"/>
        <v/>
      </c>
      <c r="AX923" s="5" t="str">
        <f t="shared" si="120"/>
        <v/>
      </c>
      <c r="BA923" s="5">
        <f t="shared" si="121"/>
        <v>4808.55375</v>
      </c>
      <c r="BB923" s="11">
        <f t="shared" si="122"/>
        <v>0.11188591923249752</v>
      </c>
      <c r="BC923" s="5">
        <f t="shared" si="123"/>
        <v>111.88591923249753</v>
      </c>
      <c r="BD923"/>
      <c r="BE923"/>
    </row>
    <row r="924" spans="1:57" x14ac:dyDescent="0.3">
      <c r="A924" s="1" t="s">
        <v>437</v>
      </c>
      <c r="B924" s="1" t="s">
        <v>438</v>
      </c>
      <c r="C924" s="1" t="s">
        <v>439</v>
      </c>
      <c r="D924" s="1" t="s">
        <v>440</v>
      </c>
      <c r="E924" s="1" t="s">
        <v>75</v>
      </c>
      <c r="F924" s="1" t="s">
        <v>306</v>
      </c>
      <c r="G924" s="1" t="s">
        <v>64</v>
      </c>
      <c r="H924" s="1" t="s">
        <v>241</v>
      </c>
      <c r="I924" s="2">
        <v>147.30000000000001</v>
      </c>
      <c r="J924" s="2">
        <v>40</v>
      </c>
      <c r="K924" s="2">
        <f t="shared" si="124"/>
        <v>40</v>
      </c>
      <c r="L924" s="2">
        <f t="shared" si="125"/>
        <v>0</v>
      </c>
      <c r="V924" s="12">
        <v>40</v>
      </c>
      <c r="W924" s="5">
        <v>4504.4999999999991</v>
      </c>
      <c r="AT924" s="5" t="str">
        <f t="shared" si="118"/>
        <v/>
      </c>
      <c r="AV924" s="5" t="str">
        <f t="shared" si="119"/>
        <v/>
      </c>
      <c r="AX924" s="5" t="str">
        <f t="shared" si="120"/>
        <v/>
      </c>
      <c r="BA924" s="5">
        <f t="shared" si="121"/>
        <v>4504.4999999999991</v>
      </c>
      <c r="BB924" s="11">
        <f t="shared" si="122"/>
        <v>0.1048111655573747</v>
      </c>
      <c r="BC924" s="5">
        <f t="shared" si="123"/>
        <v>104.81116555737469</v>
      </c>
      <c r="BD924"/>
      <c r="BE924"/>
    </row>
    <row r="925" spans="1:57" x14ac:dyDescent="0.3">
      <c r="A925" s="1" t="s">
        <v>437</v>
      </c>
      <c r="B925" s="1" t="s">
        <v>438</v>
      </c>
      <c r="C925" s="1" t="s">
        <v>439</v>
      </c>
      <c r="D925" s="1" t="s">
        <v>440</v>
      </c>
      <c r="E925" s="1" t="s">
        <v>74</v>
      </c>
      <c r="F925" s="1" t="s">
        <v>306</v>
      </c>
      <c r="G925" s="1" t="s">
        <v>64</v>
      </c>
      <c r="H925" s="1" t="s">
        <v>241</v>
      </c>
      <c r="I925" s="2">
        <v>147.30000000000001</v>
      </c>
      <c r="J925" s="2">
        <v>0.1</v>
      </c>
      <c r="K925" s="2">
        <f t="shared" si="124"/>
        <v>0.1</v>
      </c>
      <c r="L925" s="2">
        <f t="shared" si="125"/>
        <v>0</v>
      </c>
      <c r="V925" s="12">
        <v>0.1</v>
      </c>
      <c r="W925" s="5">
        <v>11.26125</v>
      </c>
      <c r="AT925" s="5" t="str">
        <f t="shared" si="118"/>
        <v/>
      </c>
      <c r="AV925" s="5" t="str">
        <f t="shared" si="119"/>
        <v/>
      </c>
      <c r="AX925" s="5" t="str">
        <f t="shared" si="120"/>
        <v/>
      </c>
      <c r="BA925" s="5">
        <f t="shared" si="121"/>
        <v>11.26125</v>
      </c>
      <c r="BB925" s="11">
        <f t="shared" si="122"/>
        <v>2.620279138934368E-4</v>
      </c>
      <c r="BC925" s="5">
        <f t="shared" si="123"/>
        <v>0.26202791389343683</v>
      </c>
      <c r="BD925"/>
      <c r="BE925"/>
    </row>
    <row r="926" spans="1:57" x14ac:dyDescent="0.3">
      <c r="A926" s="1" t="s">
        <v>441</v>
      </c>
      <c r="B926" s="1" t="s">
        <v>438</v>
      </c>
      <c r="C926" s="1" t="s">
        <v>439</v>
      </c>
      <c r="D926" s="1" t="s">
        <v>440</v>
      </c>
      <c r="E926" s="1" t="s">
        <v>68</v>
      </c>
      <c r="F926" s="1" t="s">
        <v>306</v>
      </c>
      <c r="G926" s="1" t="s">
        <v>64</v>
      </c>
      <c r="H926" s="1" t="s">
        <v>241</v>
      </c>
      <c r="I926" s="2">
        <v>9.6999999999999993</v>
      </c>
      <c r="J926" s="2">
        <v>0.03</v>
      </c>
      <c r="K926" s="2">
        <f t="shared" si="124"/>
        <v>0.01</v>
      </c>
      <c r="L926" s="2">
        <f t="shared" si="125"/>
        <v>0.02</v>
      </c>
      <c r="V926" s="12">
        <v>0.01</v>
      </c>
      <c r="W926" s="5">
        <v>1.126125</v>
      </c>
      <c r="AT926" s="5" t="str">
        <f t="shared" si="118"/>
        <v/>
      </c>
      <c r="AV926" s="5" t="str">
        <f t="shared" si="119"/>
        <v/>
      </c>
      <c r="AX926" s="5" t="str">
        <f t="shared" si="120"/>
        <v/>
      </c>
      <c r="AZ926" s="2">
        <v>0.02</v>
      </c>
      <c r="BA926" s="5">
        <f t="shared" si="121"/>
        <v>1.126125</v>
      </c>
      <c r="BB926" s="11">
        <f t="shared" si="122"/>
        <v>2.6202791389343683E-5</v>
      </c>
      <c r="BC926" s="5">
        <f t="shared" si="123"/>
        <v>2.6202791389343682E-2</v>
      </c>
      <c r="BD926"/>
      <c r="BE926"/>
    </row>
    <row r="927" spans="1:57" x14ac:dyDescent="0.3">
      <c r="A927" s="1" t="s">
        <v>441</v>
      </c>
      <c r="B927" s="1" t="s">
        <v>438</v>
      </c>
      <c r="C927" s="1" t="s">
        <v>439</v>
      </c>
      <c r="D927" s="1" t="s">
        <v>440</v>
      </c>
      <c r="E927" s="1" t="s">
        <v>69</v>
      </c>
      <c r="F927" s="1" t="s">
        <v>306</v>
      </c>
      <c r="G927" s="1" t="s">
        <v>64</v>
      </c>
      <c r="H927" s="1" t="s">
        <v>241</v>
      </c>
      <c r="I927" s="2">
        <v>9.6999999999999993</v>
      </c>
      <c r="J927" s="2">
        <v>8.9499999999999993</v>
      </c>
      <c r="K927" s="2">
        <f t="shared" si="124"/>
        <v>5.48</v>
      </c>
      <c r="L927" s="2">
        <f t="shared" si="125"/>
        <v>3.48</v>
      </c>
      <c r="V927" s="12">
        <v>3.34</v>
      </c>
      <c r="W927" s="5">
        <v>376.12574999999993</v>
      </c>
      <c r="AF927" s="9">
        <v>2.14</v>
      </c>
      <c r="AG927" s="5">
        <v>86.453325000000007</v>
      </c>
      <c r="AT927" s="5" t="str">
        <f t="shared" si="118"/>
        <v/>
      </c>
      <c r="AV927" s="5" t="str">
        <f t="shared" si="119"/>
        <v/>
      </c>
      <c r="AX927" s="5" t="str">
        <f t="shared" si="120"/>
        <v/>
      </c>
      <c r="AZ927" s="2">
        <v>3.48</v>
      </c>
      <c r="BA927" s="5">
        <f t="shared" si="121"/>
        <v>462.57907499999993</v>
      </c>
      <c r="BB927" s="11">
        <f t="shared" si="122"/>
        <v>1.076333711026801E-2</v>
      </c>
      <c r="BC927" s="5">
        <f t="shared" si="123"/>
        <v>10.76333711026801</v>
      </c>
      <c r="BD927"/>
      <c r="BE927"/>
    </row>
    <row r="928" spans="1:57" x14ac:dyDescent="0.3">
      <c r="A928" s="1" t="s">
        <v>442</v>
      </c>
      <c r="B928" s="1" t="s">
        <v>413</v>
      </c>
      <c r="C928" s="1" t="s">
        <v>414</v>
      </c>
      <c r="D928" s="1" t="s">
        <v>61</v>
      </c>
      <c r="E928" s="1" t="s">
        <v>69</v>
      </c>
      <c r="F928" s="1" t="s">
        <v>275</v>
      </c>
      <c r="G928" s="1" t="s">
        <v>64</v>
      </c>
      <c r="H928" s="1" t="s">
        <v>241</v>
      </c>
      <c r="I928" s="2">
        <v>158.5</v>
      </c>
      <c r="J928" s="2">
        <v>0.09</v>
      </c>
      <c r="K928" s="2">
        <f t="shared" si="124"/>
        <v>0.08</v>
      </c>
      <c r="L928" s="2">
        <f t="shared" si="125"/>
        <v>0</v>
      </c>
      <c r="V928" s="12">
        <v>0.08</v>
      </c>
      <c r="W928" s="5">
        <v>9.0089999999999986</v>
      </c>
      <c r="AT928" s="5" t="str">
        <f t="shared" si="118"/>
        <v/>
      </c>
      <c r="AV928" s="5" t="str">
        <f t="shared" si="119"/>
        <v/>
      </c>
      <c r="AX928" s="5" t="str">
        <f t="shared" si="120"/>
        <v/>
      </c>
      <c r="BA928" s="5">
        <f t="shared" si="121"/>
        <v>9.0089999999999986</v>
      </c>
      <c r="BB928" s="11">
        <f t="shared" si="122"/>
        <v>2.0962233111474941E-4</v>
      </c>
      <c r="BC928" s="5">
        <f t="shared" si="123"/>
        <v>0.20962233111474943</v>
      </c>
      <c r="BD928"/>
      <c r="BE928"/>
    </row>
    <row r="929" spans="1:57" x14ac:dyDescent="0.3">
      <c r="A929" s="1" t="s">
        <v>442</v>
      </c>
      <c r="B929" s="1" t="s">
        <v>413</v>
      </c>
      <c r="C929" s="1" t="s">
        <v>414</v>
      </c>
      <c r="D929" s="1" t="s">
        <v>61</v>
      </c>
      <c r="E929" s="1" t="s">
        <v>62</v>
      </c>
      <c r="F929" s="1" t="s">
        <v>319</v>
      </c>
      <c r="G929" s="1" t="s">
        <v>64</v>
      </c>
      <c r="H929" s="1" t="s">
        <v>241</v>
      </c>
      <c r="I929" s="2">
        <v>158.5</v>
      </c>
      <c r="J929" s="2">
        <v>7.0000000000000007E-2</v>
      </c>
      <c r="K929" s="2">
        <f t="shared" si="124"/>
        <v>7.0000000000000007E-2</v>
      </c>
      <c r="L929" s="2">
        <f t="shared" si="125"/>
        <v>0</v>
      </c>
      <c r="V929" s="12">
        <v>7.0000000000000007E-2</v>
      </c>
      <c r="W929" s="5">
        <v>7.8828749999999994</v>
      </c>
      <c r="AT929" s="5" t="str">
        <f t="shared" si="118"/>
        <v/>
      </c>
      <c r="AV929" s="5" t="str">
        <f t="shared" si="119"/>
        <v/>
      </c>
      <c r="AX929" s="5" t="str">
        <f t="shared" si="120"/>
        <v/>
      </c>
      <c r="BA929" s="5">
        <f t="shared" si="121"/>
        <v>7.8828749999999994</v>
      </c>
      <c r="BB929" s="11">
        <f t="shared" si="122"/>
        <v>1.8341953972540574E-4</v>
      </c>
      <c r="BC929" s="5">
        <f t="shared" si="123"/>
        <v>0.18341953972540576</v>
      </c>
      <c r="BD929"/>
      <c r="BE929"/>
    </row>
    <row r="930" spans="1:57" x14ac:dyDescent="0.3">
      <c r="A930" s="1" t="s">
        <v>442</v>
      </c>
      <c r="B930" s="1" t="s">
        <v>413</v>
      </c>
      <c r="C930" s="1" t="s">
        <v>414</v>
      </c>
      <c r="D930" s="1" t="s">
        <v>61</v>
      </c>
      <c r="E930" s="1" t="s">
        <v>66</v>
      </c>
      <c r="F930" s="1" t="s">
        <v>319</v>
      </c>
      <c r="G930" s="1" t="s">
        <v>64</v>
      </c>
      <c r="H930" s="1" t="s">
        <v>241</v>
      </c>
      <c r="I930" s="2">
        <v>158.5</v>
      </c>
      <c r="J930" s="2">
        <v>7.0000000000000007E-2</v>
      </c>
      <c r="K930" s="2">
        <f t="shared" si="124"/>
        <v>7.0000000000000007E-2</v>
      </c>
      <c r="L930" s="2">
        <f t="shared" si="125"/>
        <v>0</v>
      </c>
      <c r="V930" s="12">
        <v>7.0000000000000007E-2</v>
      </c>
      <c r="W930" s="5">
        <v>7.8828749999999994</v>
      </c>
      <c r="AT930" s="5" t="str">
        <f t="shared" si="118"/>
        <v/>
      </c>
      <c r="AV930" s="5" t="str">
        <f t="shared" si="119"/>
        <v/>
      </c>
      <c r="AX930" s="5" t="str">
        <f t="shared" si="120"/>
        <v/>
      </c>
      <c r="BA930" s="5">
        <f t="shared" si="121"/>
        <v>7.8828749999999994</v>
      </c>
      <c r="BB930" s="11">
        <f t="shared" si="122"/>
        <v>1.8341953972540574E-4</v>
      </c>
      <c r="BC930" s="5">
        <f t="shared" si="123"/>
        <v>0.18341953972540576</v>
      </c>
      <c r="BD930"/>
      <c r="BE930"/>
    </row>
    <row r="931" spans="1:57" x14ac:dyDescent="0.3">
      <c r="A931" s="1" t="s">
        <v>442</v>
      </c>
      <c r="B931" s="1" t="s">
        <v>413</v>
      </c>
      <c r="C931" s="1" t="s">
        <v>414</v>
      </c>
      <c r="D931" s="1" t="s">
        <v>61</v>
      </c>
      <c r="E931" s="1" t="s">
        <v>71</v>
      </c>
      <c r="F931" s="1" t="s">
        <v>319</v>
      </c>
      <c r="G931" s="1" t="s">
        <v>64</v>
      </c>
      <c r="H931" s="1" t="s">
        <v>241</v>
      </c>
      <c r="I931" s="2">
        <v>158.5</v>
      </c>
      <c r="J931" s="2">
        <v>40.14</v>
      </c>
      <c r="K931" s="2">
        <f t="shared" si="124"/>
        <v>39.619999999999997</v>
      </c>
      <c r="L931" s="2">
        <f t="shared" si="125"/>
        <v>0.38</v>
      </c>
      <c r="V931" s="12">
        <v>39.619999999999997</v>
      </c>
      <c r="W931" s="5">
        <v>4461.7072499999986</v>
      </c>
      <c r="AT931" s="5" t="str">
        <f t="shared" si="118"/>
        <v/>
      </c>
      <c r="AV931" s="5" t="str">
        <f t="shared" si="119"/>
        <v/>
      </c>
      <c r="AX931" s="5" t="str">
        <f t="shared" si="120"/>
        <v/>
      </c>
      <c r="AZ931" s="2">
        <v>0.38</v>
      </c>
      <c r="BA931" s="5">
        <f t="shared" si="121"/>
        <v>4461.7072499999986</v>
      </c>
      <c r="BB931" s="11">
        <f t="shared" si="122"/>
        <v>0.10381545948457963</v>
      </c>
      <c r="BC931" s="5">
        <f t="shared" si="123"/>
        <v>103.81545948457962</v>
      </c>
      <c r="BD931"/>
      <c r="BE931"/>
    </row>
    <row r="932" spans="1:57" x14ac:dyDescent="0.3">
      <c r="A932" s="1" t="s">
        <v>442</v>
      </c>
      <c r="B932" s="1" t="s">
        <v>413</v>
      </c>
      <c r="C932" s="1" t="s">
        <v>414</v>
      </c>
      <c r="D932" s="1" t="s">
        <v>61</v>
      </c>
      <c r="E932" s="1" t="s">
        <v>72</v>
      </c>
      <c r="F932" s="1" t="s">
        <v>319</v>
      </c>
      <c r="G932" s="1" t="s">
        <v>64</v>
      </c>
      <c r="H932" s="1" t="s">
        <v>241</v>
      </c>
      <c r="I932" s="2">
        <v>158.5</v>
      </c>
      <c r="J932" s="2">
        <v>38.15</v>
      </c>
      <c r="K932" s="2">
        <f t="shared" si="124"/>
        <v>38.15</v>
      </c>
      <c r="L932" s="2">
        <f t="shared" si="125"/>
        <v>0</v>
      </c>
      <c r="V932" s="12">
        <v>38.15</v>
      </c>
      <c r="W932" s="5">
        <v>4296.166874999999</v>
      </c>
      <c r="AT932" s="5" t="str">
        <f t="shared" ref="AT932:AT995" si="126">IF(AS932&gt;0,AS932*$AT$1,"")</f>
        <v/>
      </c>
      <c r="AV932" s="5" t="str">
        <f t="shared" ref="AV932:AV995" si="127">IF(AU932&gt;0,AU932*$AV$1,"")</f>
        <v/>
      </c>
      <c r="AX932" s="5" t="str">
        <f t="shared" ref="AX932:AX995" si="128">IF(AW932&gt;0,AW932*$AX$1,"")</f>
        <v/>
      </c>
      <c r="BA932" s="5">
        <f t="shared" si="121"/>
        <v>4296.166874999999</v>
      </c>
      <c r="BB932" s="11">
        <f t="shared" si="122"/>
        <v>9.9963649150346112E-2</v>
      </c>
      <c r="BC932" s="5">
        <f t="shared" si="123"/>
        <v>99.963649150346114</v>
      </c>
      <c r="BD932"/>
      <c r="BE932"/>
    </row>
    <row r="933" spans="1:57" x14ac:dyDescent="0.3">
      <c r="A933" s="1" t="s">
        <v>442</v>
      </c>
      <c r="B933" s="1" t="s">
        <v>413</v>
      </c>
      <c r="C933" s="1" t="s">
        <v>414</v>
      </c>
      <c r="D933" s="1" t="s">
        <v>61</v>
      </c>
      <c r="E933" s="1" t="s">
        <v>73</v>
      </c>
      <c r="F933" s="1" t="s">
        <v>319</v>
      </c>
      <c r="G933" s="1" t="s">
        <v>64</v>
      </c>
      <c r="H933" s="1" t="s">
        <v>241</v>
      </c>
      <c r="I933" s="2">
        <v>158.5</v>
      </c>
      <c r="J933" s="2">
        <v>38.99</v>
      </c>
      <c r="K933" s="2">
        <f t="shared" si="124"/>
        <v>18.8</v>
      </c>
      <c r="L933" s="2">
        <f t="shared" si="125"/>
        <v>0</v>
      </c>
      <c r="V933" s="12">
        <v>18.8</v>
      </c>
      <c r="W933" s="5">
        <v>2117.1149999999998</v>
      </c>
      <c r="AT933" s="5" t="str">
        <f t="shared" si="126"/>
        <v/>
      </c>
      <c r="AV933" s="5" t="str">
        <f t="shared" si="127"/>
        <v/>
      </c>
      <c r="AX933" s="5" t="str">
        <f t="shared" si="128"/>
        <v/>
      </c>
      <c r="BA933" s="5">
        <f t="shared" si="121"/>
        <v>2117.1149999999998</v>
      </c>
      <c r="BB933" s="11">
        <f t="shared" si="122"/>
        <v>4.926124781196612E-2</v>
      </c>
      <c r="BC933" s="5">
        <f t="shared" si="123"/>
        <v>49.261247811966115</v>
      </c>
      <c r="BD933"/>
      <c r="BE933"/>
    </row>
    <row r="934" spans="1:57" x14ac:dyDescent="0.3">
      <c r="A934" s="1" t="s">
        <v>442</v>
      </c>
      <c r="B934" s="1" t="s">
        <v>413</v>
      </c>
      <c r="C934" s="1" t="s">
        <v>414</v>
      </c>
      <c r="D934" s="1" t="s">
        <v>61</v>
      </c>
      <c r="E934" s="1" t="s">
        <v>74</v>
      </c>
      <c r="F934" s="1" t="s">
        <v>319</v>
      </c>
      <c r="G934" s="1" t="s">
        <v>64</v>
      </c>
      <c r="H934" s="1" t="s">
        <v>241</v>
      </c>
      <c r="I934" s="2">
        <v>158.5</v>
      </c>
      <c r="J934" s="2">
        <v>39.86</v>
      </c>
      <c r="K934" s="2">
        <f t="shared" si="124"/>
        <v>22.97</v>
      </c>
      <c r="L934" s="2">
        <f t="shared" si="125"/>
        <v>4.8499999999999996</v>
      </c>
      <c r="V934" s="12">
        <v>22.97</v>
      </c>
      <c r="W934" s="5">
        <v>2586.7091249999989</v>
      </c>
      <c r="AT934" s="5" t="str">
        <f t="shared" si="126"/>
        <v/>
      </c>
      <c r="AV934" s="5" t="str">
        <f t="shared" si="127"/>
        <v/>
      </c>
      <c r="AX934" s="5" t="str">
        <f t="shared" si="128"/>
        <v/>
      </c>
      <c r="AZ934" s="2">
        <v>4.8499999999999996</v>
      </c>
      <c r="BA934" s="5">
        <f t="shared" si="121"/>
        <v>2586.7091249999989</v>
      </c>
      <c r="BB934" s="11">
        <f t="shared" si="122"/>
        <v>6.0187811821322407E-2</v>
      </c>
      <c r="BC934" s="5">
        <f t="shared" si="123"/>
        <v>60.187811821322406</v>
      </c>
      <c r="BD934"/>
      <c r="BE934"/>
    </row>
    <row r="935" spans="1:57" x14ac:dyDescent="0.3">
      <c r="A935" s="1" t="s">
        <v>443</v>
      </c>
      <c r="B935" s="1" t="s">
        <v>413</v>
      </c>
      <c r="C935" s="1" t="s">
        <v>414</v>
      </c>
      <c r="D935" s="1" t="s">
        <v>61</v>
      </c>
      <c r="E935" s="1" t="s">
        <v>68</v>
      </c>
      <c r="F935" s="1" t="s">
        <v>275</v>
      </c>
      <c r="G935" s="1" t="s">
        <v>64</v>
      </c>
      <c r="H935" s="1" t="s">
        <v>241</v>
      </c>
      <c r="I935" s="2">
        <v>158</v>
      </c>
      <c r="J935" s="2">
        <v>0.02</v>
      </c>
      <c r="K935" s="2">
        <f t="shared" si="124"/>
        <v>0.02</v>
      </c>
      <c r="L935" s="2">
        <f t="shared" si="125"/>
        <v>0</v>
      </c>
      <c r="V935" s="12">
        <v>0.02</v>
      </c>
      <c r="W935" s="5">
        <v>2.2522500000000001</v>
      </c>
      <c r="AT935" s="5" t="str">
        <f t="shared" si="126"/>
        <v/>
      </c>
      <c r="AV935" s="5" t="str">
        <f t="shared" si="127"/>
        <v/>
      </c>
      <c r="AX935" s="5" t="str">
        <f t="shared" si="128"/>
        <v/>
      </c>
      <c r="BA935" s="5">
        <f t="shared" si="121"/>
        <v>2.2522500000000001</v>
      </c>
      <c r="BB935" s="11">
        <f t="shared" si="122"/>
        <v>5.2405582778687366E-5</v>
      </c>
      <c r="BC935" s="5">
        <f t="shared" si="123"/>
        <v>5.2405582778687364E-2</v>
      </c>
      <c r="BD935"/>
      <c r="BE935"/>
    </row>
    <row r="936" spans="1:57" x14ac:dyDescent="0.3">
      <c r="A936" s="1" t="s">
        <v>443</v>
      </c>
      <c r="B936" s="1" t="s">
        <v>413</v>
      </c>
      <c r="C936" s="1" t="s">
        <v>414</v>
      </c>
      <c r="D936" s="1" t="s">
        <v>61</v>
      </c>
      <c r="E936" s="1" t="s">
        <v>81</v>
      </c>
      <c r="F936" s="1" t="s">
        <v>319</v>
      </c>
      <c r="G936" s="1" t="s">
        <v>64</v>
      </c>
      <c r="H936" s="1" t="s">
        <v>241</v>
      </c>
      <c r="I936" s="2">
        <v>158</v>
      </c>
      <c r="J936" s="2">
        <v>35.78</v>
      </c>
      <c r="K936" s="2">
        <f t="shared" si="124"/>
        <v>35.78</v>
      </c>
      <c r="L936" s="2">
        <f t="shared" si="125"/>
        <v>0</v>
      </c>
      <c r="V936" s="12">
        <v>35.78</v>
      </c>
      <c r="W936" s="5">
        <v>4029.2752500000001</v>
      </c>
      <c r="AT936" s="5" t="str">
        <f t="shared" si="126"/>
        <v/>
      </c>
      <c r="AV936" s="5" t="str">
        <f t="shared" si="127"/>
        <v/>
      </c>
      <c r="AX936" s="5" t="str">
        <f t="shared" si="128"/>
        <v/>
      </c>
      <c r="BA936" s="5">
        <f t="shared" si="121"/>
        <v>4029.2752500000001</v>
      </c>
      <c r="BB936" s="11">
        <f t="shared" si="122"/>
        <v>9.3753587591071691E-2</v>
      </c>
      <c r="BC936" s="5">
        <f t="shared" si="123"/>
        <v>93.753587591071692</v>
      </c>
      <c r="BD936"/>
      <c r="BE936"/>
    </row>
    <row r="937" spans="1:57" x14ac:dyDescent="0.3">
      <c r="A937" s="1" t="s">
        <v>443</v>
      </c>
      <c r="B937" s="1" t="s">
        <v>413</v>
      </c>
      <c r="C937" s="1" t="s">
        <v>414</v>
      </c>
      <c r="D937" s="1" t="s">
        <v>61</v>
      </c>
      <c r="E937" s="1" t="s">
        <v>86</v>
      </c>
      <c r="F937" s="1" t="s">
        <v>319</v>
      </c>
      <c r="G937" s="1" t="s">
        <v>64</v>
      </c>
      <c r="H937" s="1" t="s">
        <v>241</v>
      </c>
      <c r="I937" s="2">
        <v>158</v>
      </c>
      <c r="J937" s="2">
        <v>39.6</v>
      </c>
      <c r="K937" s="2">
        <f t="shared" si="124"/>
        <v>39.6</v>
      </c>
      <c r="L937" s="2">
        <f t="shared" si="125"/>
        <v>0</v>
      </c>
      <c r="V937" s="12">
        <v>39.6</v>
      </c>
      <c r="W937" s="5">
        <v>4459.4549999999999</v>
      </c>
      <c r="AT937" s="5" t="str">
        <f t="shared" si="126"/>
        <v/>
      </c>
      <c r="AV937" s="5" t="str">
        <f t="shared" si="127"/>
        <v/>
      </c>
      <c r="AX937" s="5" t="str">
        <f t="shared" si="128"/>
        <v/>
      </c>
      <c r="BA937" s="5">
        <f t="shared" si="121"/>
        <v>4459.4549999999999</v>
      </c>
      <c r="BB937" s="11">
        <f t="shared" si="122"/>
        <v>0.10376305390180098</v>
      </c>
      <c r="BC937" s="5">
        <f t="shared" si="123"/>
        <v>103.76305390180099</v>
      </c>
      <c r="BD937"/>
      <c r="BE937"/>
    </row>
    <row r="938" spans="1:57" x14ac:dyDescent="0.3">
      <c r="A938" s="1" t="s">
        <v>443</v>
      </c>
      <c r="B938" s="1" t="s">
        <v>413</v>
      </c>
      <c r="C938" s="1" t="s">
        <v>414</v>
      </c>
      <c r="D938" s="1" t="s">
        <v>61</v>
      </c>
      <c r="E938" s="1" t="s">
        <v>62</v>
      </c>
      <c r="F938" s="1" t="s">
        <v>319</v>
      </c>
      <c r="G938" s="1" t="s">
        <v>64</v>
      </c>
      <c r="H938" s="1" t="s">
        <v>241</v>
      </c>
      <c r="I938" s="2">
        <v>158</v>
      </c>
      <c r="J938" s="2">
        <v>39.42</v>
      </c>
      <c r="K938" s="2">
        <f t="shared" si="124"/>
        <v>39.42</v>
      </c>
      <c r="L938" s="2">
        <f t="shared" si="125"/>
        <v>0</v>
      </c>
      <c r="V938" s="12">
        <v>39.42</v>
      </c>
      <c r="W938" s="5">
        <v>4439.1847499999994</v>
      </c>
      <c r="AT938" s="5" t="str">
        <f t="shared" si="126"/>
        <v/>
      </c>
      <c r="AV938" s="5" t="str">
        <f t="shared" si="127"/>
        <v/>
      </c>
      <c r="AX938" s="5" t="str">
        <f t="shared" si="128"/>
        <v/>
      </c>
      <c r="BA938" s="5">
        <f t="shared" si="121"/>
        <v>4439.1847499999994</v>
      </c>
      <c r="BB938" s="11">
        <f t="shared" si="122"/>
        <v>0.10329140365679278</v>
      </c>
      <c r="BC938" s="5">
        <f t="shared" si="123"/>
        <v>103.29140365679277</v>
      </c>
      <c r="BD938"/>
      <c r="BE938"/>
    </row>
    <row r="939" spans="1:57" x14ac:dyDescent="0.3">
      <c r="A939" s="1" t="s">
        <v>443</v>
      </c>
      <c r="B939" s="1" t="s">
        <v>413</v>
      </c>
      <c r="C939" s="1" t="s">
        <v>414</v>
      </c>
      <c r="D939" s="1" t="s">
        <v>61</v>
      </c>
      <c r="E939" s="1" t="s">
        <v>66</v>
      </c>
      <c r="F939" s="1" t="s">
        <v>319</v>
      </c>
      <c r="G939" s="1" t="s">
        <v>64</v>
      </c>
      <c r="H939" s="1" t="s">
        <v>241</v>
      </c>
      <c r="I939" s="2">
        <v>158</v>
      </c>
      <c r="J939" s="2">
        <v>41.85</v>
      </c>
      <c r="K939" s="2">
        <f t="shared" si="124"/>
        <v>40</v>
      </c>
      <c r="L939" s="2">
        <f t="shared" si="125"/>
        <v>0</v>
      </c>
      <c r="V939" s="12">
        <v>40</v>
      </c>
      <c r="W939" s="5">
        <v>4504.4999999999991</v>
      </c>
      <c r="AT939" s="5" t="str">
        <f t="shared" si="126"/>
        <v/>
      </c>
      <c r="AV939" s="5" t="str">
        <f t="shared" si="127"/>
        <v/>
      </c>
      <c r="AX939" s="5" t="str">
        <f t="shared" si="128"/>
        <v/>
      </c>
      <c r="BA939" s="5">
        <f t="shared" si="121"/>
        <v>4504.4999999999991</v>
      </c>
      <c r="BB939" s="11">
        <f t="shared" si="122"/>
        <v>0.1048111655573747</v>
      </c>
      <c r="BC939" s="5">
        <f t="shared" si="123"/>
        <v>104.81116555737469</v>
      </c>
      <c r="BD939"/>
      <c r="BE939"/>
    </row>
    <row r="940" spans="1:57" x14ac:dyDescent="0.3">
      <c r="A940" s="1" t="s">
        <v>444</v>
      </c>
      <c r="B940" s="1" t="s">
        <v>96</v>
      </c>
      <c r="C940" s="1" t="s">
        <v>97</v>
      </c>
      <c r="D940" s="1" t="s">
        <v>61</v>
      </c>
      <c r="E940" s="1" t="s">
        <v>94</v>
      </c>
      <c r="F940" s="1" t="s">
        <v>319</v>
      </c>
      <c r="G940" s="1" t="s">
        <v>64</v>
      </c>
      <c r="H940" s="1" t="s">
        <v>241</v>
      </c>
      <c r="I940" s="2">
        <v>1.98</v>
      </c>
      <c r="J940" s="2">
        <v>1.76</v>
      </c>
      <c r="K940" s="2">
        <f t="shared" si="124"/>
        <v>1.27</v>
      </c>
      <c r="L940" s="2">
        <f t="shared" si="125"/>
        <v>0.49</v>
      </c>
      <c r="AF940" s="9">
        <v>1.27</v>
      </c>
      <c r="AG940" s="5">
        <v>51.3064125</v>
      </c>
      <c r="AT940" s="5" t="str">
        <f t="shared" si="126"/>
        <v/>
      </c>
      <c r="AV940" s="5" t="str">
        <f t="shared" si="127"/>
        <v/>
      </c>
      <c r="AX940" s="5" t="str">
        <f t="shared" si="128"/>
        <v/>
      </c>
      <c r="AZ940" s="2">
        <v>0.49</v>
      </c>
      <c r="BA940" s="5">
        <f t="shared" si="121"/>
        <v>51.3064125</v>
      </c>
      <c r="BB940" s="11">
        <f t="shared" si="122"/>
        <v>1.1938028404245666E-3</v>
      </c>
      <c r="BC940" s="5">
        <f t="shared" si="123"/>
        <v>1.1938028404245666</v>
      </c>
      <c r="BD940"/>
      <c r="BE940"/>
    </row>
    <row r="941" spans="1:57" x14ac:dyDescent="0.3">
      <c r="A941" s="1" t="s">
        <v>445</v>
      </c>
      <c r="B941" s="1" t="s">
        <v>166</v>
      </c>
      <c r="C941" s="1" t="s">
        <v>167</v>
      </c>
      <c r="D941" s="1" t="s">
        <v>61</v>
      </c>
      <c r="E941" s="1" t="s">
        <v>86</v>
      </c>
      <c r="F941" s="1" t="s">
        <v>319</v>
      </c>
      <c r="G941" s="1" t="s">
        <v>64</v>
      </c>
      <c r="H941" s="1" t="s">
        <v>241</v>
      </c>
      <c r="I941" s="2">
        <v>157.02000000000001</v>
      </c>
      <c r="J941" s="2">
        <v>0.09</v>
      </c>
      <c r="K941" s="2">
        <f t="shared" si="124"/>
        <v>0.09</v>
      </c>
      <c r="L941" s="2">
        <f t="shared" si="125"/>
        <v>0</v>
      </c>
      <c r="V941" s="12">
        <v>0.09</v>
      </c>
      <c r="W941" s="5">
        <v>10.135125</v>
      </c>
      <c r="AT941" s="5" t="str">
        <f t="shared" si="126"/>
        <v/>
      </c>
      <c r="AV941" s="5" t="str">
        <f t="shared" si="127"/>
        <v/>
      </c>
      <c r="AX941" s="5" t="str">
        <f t="shared" si="128"/>
        <v/>
      </c>
      <c r="BA941" s="5">
        <f t="shared" si="121"/>
        <v>10.135125</v>
      </c>
      <c r="BB941" s="11">
        <f t="shared" si="122"/>
        <v>2.3582512250409316E-4</v>
      </c>
      <c r="BC941" s="5">
        <f t="shared" si="123"/>
        <v>0.23582512250409315</v>
      </c>
      <c r="BD941"/>
      <c r="BE941"/>
    </row>
    <row r="942" spans="1:57" x14ac:dyDescent="0.3">
      <c r="A942" s="1" t="s">
        <v>445</v>
      </c>
      <c r="B942" s="1" t="s">
        <v>166</v>
      </c>
      <c r="C942" s="1" t="s">
        <v>167</v>
      </c>
      <c r="D942" s="1" t="s">
        <v>61</v>
      </c>
      <c r="E942" s="1" t="s">
        <v>91</v>
      </c>
      <c r="F942" s="1" t="s">
        <v>319</v>
      </c>
      <c r="G942" s="1" t="s">
        <v>64</v>
      </c>
      <c r="H942" s="1" t="s">
        <v>241</v>
      </c>
      <c r="I942" s="2">
        <v>157.02000000000001</v>
      </c>
      <c r="J942" s="2">
        <v>37</v>
      </c>
      <c r="K942" s="2">
        <f t="shared" si="124"/>
        <v>37</v>
      </c>
      <c r="L942" s="2">
        <f t="shared" si="125"/>
        <v>0</v>
      </c>
      <c r="V942" s="12">
        <v>37</v>
      </c>
      <c r="W942" s="5">
        <v>4166.6624999999995</v>
      </c>
      <c r="AT942" s="5" t="str">
        <f t="shared" si="126"/>
        <v/>
      </c>
      <c r="AV942" s="5" t="str">
        <f t="shared" si="127"/>
        <v/>
      </c>
      <c r="AX942" s="5" t="str">
        <f t="shared" si="128"/>
        <v/>
      </c>
      <c r="BA942" s="5">
        <f t="shared" si="121"/>
        <v>4166.6624999999995</v>
      </c>
      <c r="BB942" s="11">
        <f t="shared" si="122"/>
        <v>9.6950328140571598E-2</v>
      </c>
      <c r="BC942" s="5">
        <f t="shared" si="123"/>
        <v>96.9503281405716</v>
      </c>
      <c r="BD942"/>
      <c r="BE942"/>
    </row>
    <row r="943" spans="1:57" x14ac:dyDescent="0.3">
      <c r="A943" s="1" t="s">
        <v>445</v>
      </c>
      <c r="B943" s="1" t="s">
        <v>166</v>
      </c>
      <c r="C943" s="1" t="s">
        <v>167</v>
      </c>
      <c r="D943" s="1" t="s">
        <v>61</v>
      </c>
      <c r="E943" s="1" t="s">
        <v>94</v>
      </c>
      <c r="F943" s="1" t="s">
        <v>319</v>
      </c>
      <c r="G943" s="1" t="s">
        <v>64</v>
      </c>
      <c r="H943" s="1" t="s">
        <v>241</v>
      </c>
      <c r="I943" s="2">
        <v>157.02000000000001</v>
      </c>
      <c r="J943" s="2">
        <v>36.909999999999997</v>
      </c>
      <c r="K943" s="2">
        <f t="shared" si="124"/>
        <v>34.450000000000003</v>
      </c>
      <c r="L943" s="2">
        <f t="shared" si="125"/>
        <v>2.46</v>
      </c>
      <c r="V943" s="12">
        <v>32.57</v>
      </c>
      <c r="W943" s="5">
        <v>3667.7891249999989</v>
      </c>
      <c r="AF943" s="9">
        <v>1.88</v>
      </c>
      <c r="AG943" s="5">
        <v>75.949649999999991</v>
      </c>
      <c r="AT943" s="5" t="str">
        <f t="shared" si="126"/>
        <v/>
      </c>
      <c r="AV943" s="5" t="str">
        <f t="shared" si="127"/>
        <v/>
      </c>
      <c r="AX943" s="5" t="str">
        <f t="shared" si="128"/>
        <v/>
      </c>
      <c r="AZ943" s="2">
        <v>2.46</v>
      </c>
      <c r="BA943" s="5">
        <f t="shared" si="121"/>
        <v>3743.7387749999989</v>
      </c>
      <c r="BB943" s="11">
        <f t="shared" si="122"/>
        <v>8.7109695759815323E-2</v>
      </c>
      <c r="BC943" s="5">
        <f t="shared" si="123"/>
        <v>87.109695759815324</v>
      </c>
      <c r="BD943"/>
      <c r="BE943"/>
    </row>
    <row r="944" spans="1:57" x14ac:dyDescent="0.3">
      <c r="A944" s="1" t="s">
        <v>445</v>
      </c>
      <c r="B944" s="1" t="s">
        <v>166</v>
      </c>
      <c r="C944" s="1" t="s">
        <v>167</v>
      </c>
      <c r="D944" s="1" t="s">
        <v>61</v>
      </c>
      <c r="E944" s="1" t="s">
        <v>66</v>
      </c>
      <c r="F944" s="1" t="s">
        <v>319</v>
      </c>
      <c r="G944" s="1" t="s">
        <v>64</v>
      </c>
      <c r="H944" s="1" t="s">
        <v>241</v>
      </c>
      <c r="I944" s="2">
        <v>157.02000000000001</v>
      </c>
      <c r="J944" s="2">
        <v>0.09</v>
      </c>
      <c r="K944" s="2">
        <f t="shared" si="124"/>
        <v>0.09</v>
      </c>
      <c r="L944" s="2">
        <f t="shared" si="125"/>
        <v>0</v>
      </c>
      <c r="V944" s="12">
        <v>0.09</v>
      </c>
      <c r="W944" s="5">
        <v>10.135125</v>
      </c>
      <c r="AT944" s="5" t="str">
        <f t="shared" si="126"/>
        <v/>
      </c>
      <c r="AV944" s="5" t="str">
        <f t="shared" si="127"/>
        <v/>
      </c>
      <c r="AX944" s="5" t="str">
        <f t="shared" si="128"/>
        <v/>
      </c>
      <c r="BA944" s="5">
        <f t="shared" si="121"/>
        <v>10.135125</v>
      </c>
      <c r="BB944" s="11">
        <f t="shared" si="122"/>
        <v>2.3582512250409316E-4</v>
      </c>
      <c r="BC944" s="5">
        <f t="shared" si="123"/>
        <v>0.23582512250409315</v>
      </c>
      <c r="BD944"/>
      <c r="BE944"/>
    </row>
    <row r="945" spans="1:57" x14ac:dyDescent="0.3">
      <c r="A945" s="1" t="s">
        <v>445</v>
      </c>
      <c r="B945" s="1" t="s">
        <v>166</v>
      </c>
      <c r="C945" s="1" t="s">
        <v>167</v>
      </c>
      <c r="D945" s="1" t="s">
        <v>61</v>
      </c>
      <c r="E945" s="1" t="s">
        <v>67</v>
      </c>
      <c r="F945" s="1" t="s">
        <v>319</v>
      </c>
      <c r="G945" s="1" t="s">
        <v>64</v>
      </c>
      <c r="H945" s="1" t="s">
        <v>241</v>
      </c>
      <c r="I945" s="2">
        <v>157.02000000000001</v>
      </c>
      <c r="J945" s="2">
        <v>39.409999999999997</v>
      </c>
      <c r="K945" s="2">
        <f t="shared" si="124"/>
        <v>39.409999999999997</v>
      </c>
      <c r="L945" s="2">
        <f t="shared" si="125"/>
        <v>0</v>
      </c>
      <c r="V945" s="12">
        <v>39.409999999999997</v>
      </c>
      <c r="W945" s="5">
        <v>4438.0586249999988</v>
      </c>
      <c r="AT945" s="5" t="str">
        <f t="shared" si="126"/>
        <v/>
      </c>
      <c r="AV945" s="5" t="str">
        <f t="shared" si="127"/>
        <v/>
      </c>
      <c r="AX945" s="5" t="str">
        <f t="shared" si="128"/>
        <v/>
      </c>
      <c r="BA945" s="5">
        <f t="shared" si="121"/>
        <v>4438.0586249999988</v>
      </c>
      <c r="BB945" s="11">
        <f t="shared" si="122"/>
        <v>0.1032652008654034</v>
      </c>
      <c r="BC945" s="5">
        <f t="shared" si="123"/>
        <v>103.26520086540341</v>
      </c>
      <c r="BD945"/>
      <c r="BE945"/>
    </row>
    <row r="946" spans="1:57" x14ac:dyDescent="0.3">
      <c r="A946" s="1" t="s">
        <v>445</v>
      </c>
      <c r="B946" s="1" t="s">
        <v>166</v>
      </c>
      <c r="C946" s="1" t="s">
        <v>167</v>
      </c>
      <c r="D946" s="1" t="s">
        <v>61</v>
      </c>
      <c r="E946" s="1" t="s">
        <v>68</v>
      </c>
      <c r="F946" s="1" t="s">
        <v>319</v>
      </c>
      <c r="G946" s="1" t="s">
        <v>64</v>
      </c>
      <c r="H946" s="1" t="s">
        <v>241</v>
      </c>
      <c r="I946" s="2">
        <v>157.02000000000001</v>
      </c>
      <c r="J946" s="2">
        <v>39.270000000000003</v>
      </c>
      <c r="K946" s="2">
        <f t="shared" si="124"/>
        <v>39.270000000000003</v>
      </c>
      <c r="L946" s="2">
        <f t="shared" si="125"/>
        <v>0</v>
      </c>
      <c r="V946" s="12">
        <v>39.270000000000003</v>
      </c>
      <c r="W946" s="5">
        <v>4422.2928750000001</v>
      </c>
      <c r="AT946" s="5" t="str">
        <f t="shared" si="126"/>
        <v/>
      </c>
      <c r="AV946" s="5" t="str">
        <f t="shared" si="127"/>
        <v/>
      </c>
      <c r="AX946" s="5" t="str">
        <f t="shared" si="128"/>
        <v/>
      </c>
      <c r="BA946" s="5">
        <f t="shared" si="121"/>
        <v>4422.2928750000001</v>
      </c>
      <c r="BB946" s="11">
        <f t="shared" si="122"/>
        <v>0.10289836178595263</v>
      </c>
      <c r="BC946" s="5">
        <f t="shared" si="123"/>
        <v>102.89836178595263</v>
      </c>
      <c r="BD946"/>
      <c r="BE946"/>
    </row>
    <row r="947" spans="1:57" x14ac:dyDescent="0.3">
      <c r="A947" s="1" t="s">
        <v>446</v>
      </c>
      <c r="B947" s="1" t="s">
        <v>406</v>
      </c>
      <c r="C947" s="1" t="s">
        <v>407</v>
      </c>
      <c r="D947" s="1" t="s">
        <v>61</v>
      </c>
      <c r="E947" s="1" t="s">
        <v>74</v>
      </c>
      <c r="F947" s="1" t="s">
        <v>319</v>
      </c>
      <c r="G947" s="1" t="s">
        <v>64</v>
      </c>
      <c r="H947" s="1" t="s">
        <v>241</v>
      </c>
      <c r="I947" s="2">
        <v>52.5</v>
      </c>
      <c r="J947" s="2">
        <v>0.06</v>
      </c>
      <c r="K947" s="2">
        <f t="shared" si="124"/>
        <v>0.01</v>
      </c>
      <c r="L947" s="2">
        <f t="shared" si="125"/>
        <v>0.05</v>
      </c>
      <c r="V947" s="12">
        <v>0.01</v>
      </c>
      <c r="W947" s="5">
        <v>1.126125</v>
      </c>
      <c r="AT947" s="5" t="str">
        <f t="shared" si="126"/>
        <v/>
      </c>
      <c r="AV947" s="5" t="str">
        <f t="shared" si="127"/>
        <v/>
      </c>
      <c r="AX947" s="5" t="str">
        <f t="shared" si="128"/>
        <v/>
      </c>
      <c r="AZ947" s="2">
        <v>0.05</v>
      </c>
      <c r="BA947" s="5">
        <f t="shared" si="121"/>
        <v>1.126125</v>
      </c>
      <c r="BB947" s="11">
        <f t="shared" si="122"/>
        <v>2.6202791389343683E-5</v>
      </c>
      <c r="BC947" s="5">
        <f t="shared" si="123"/>
        <v>2.6202791389343682E-2</v>
      </c>
      <c r="BD947"/>
      <c r="BE947"/>
    </row>
    <row r="948" spans="1:57" x14ac:dyDescent="0.3">
      <c r="A948" s="1" t="s">
        <v>446</v>
      </c>
      <c r="B948" s="1" t="s">
        <v>406</v>
      </c>
      <c r="C948" s="1" t="s">
        <v>407</v>
      </c>
      <c r="D948" s="1" t="s">
        <v>61</v>
      </c>
      <c r="E948" s="1" t="s">
        <v>75</v>
      </c>
      <c r="F948" s="1" t="s">
        <v>319</v>
      </c>
      <c r="G948" s="1" t="s">
        <v>64</v>
      </c>
      <c r="H948" s="1" t="s">
        <v>241</v>
      </c>
      <c r="I948" s="2">
        <v>52.5</v>
      </c>
      <c r="J948" s="2">
        <v>25.88</v>
      </c>
      <c r="K948" s="2">
        <f t="shared" si="124"/>
        <v>12.03</v>
      </c>
      <c r="L948" s="2">
        <f t="shared" si="125"/>
        <v>13.8</v>
      </c>
      <c r="V948" s="12">
        <v>12.03</v>
      </c>
      <c r="W948" s="5">
        <v>1354.7283749999999</v>
      </c>
      <c r="AT948" s="5" t="str">
        <f t="shared" si="126"/>
        <v/>
      </c>
      <c r="AV948" s="5" t="str">
        <f t="shared" si="127"/>
        <v/>
      </c>
      <c r="AX948" s="5" t="str">
        <f t="shared" si="128"/>
        <v/>
      </c>
      <c r="AZ948" s="2">
        <v>13.8</v>
      </c>
      <c r="BA948" s="5">
        <f t="shared" si="121"/>
        <v>1354.7283749999999</v>
      </c>
      <c r="BB948" s="11">
        <f t="shared" si="122"/>
        <v>3.1521958041380443E-2</v>
      </c>
      <c r="BC948" s="5">
        <f t="shared" si="123"/>
        <v>31.52195804138044</v>
      </c>
      <c r="BD948"/>
      <c r="BE948"/>
    </row>
    <row r="949" spans="1:57" x14ac:dyDescent="0.3">
      <c r="A949" s="1" t="s">
        <v>446</v>
      </c>
      <c r="B949" s="1" t="s">
        <v>406</v>
      </c>
      <c r="C949" s="1" t="s">
        <v>407</v>
      </c>
      <c r="D949" s="1" t="s">
        <v>61</v>
      </c>
      <c r="E949" s="1" t="s">
        <v>76</v>
      </c>
      <c r="F949" s="1" t="s">
        <v>319</v>
      </c>
      <c r="G949" s="1" t="s">
        <v>64</v>
      </c>
      <c r="H949" s="1" t="s">
        <v>241</v>
      </c>
      <c r="I949" s="2">
        <v>52.5</v>
      </c>
      <c r="J949" s="2">
        <v>24.68</v>
      </c>
      <c r="K949" s="2">
        <f t="shared" si="124"/>
        <v>12.52</v>
      </c>
      <c r="L949" s="2">
        <f t="shared" si="125"/>
        <v>12.17</v>
      </c>
      <c r="V949" s="12">
        <v>9.6</v>
      </c>
      <c r="W949" s="5">
        <v>1081.08</v>
      </c>
      <c r="AF949" s="9">
        <v>2.92</v>
      </c>
      <c r="AG949" s="5">
        <v>117.96435</v>
      </c>
      <c r="AT949" s="5" t="str">
        <f t="shared" si="126"/>
        <v/>
      </c>
      <c r="AV949" s="5" t="str">
        <f t="shared" si="127"/>
        <v/>
      </c>
      <c r="AX949" s="5" t="str">
        <f t="shared" si="128"/>
        <v/>
      </c>
      <c r="AZ949" s="2">
        <v>12.17</v>
      </c>
      <c r="BA949" s="5">
        <f t="shared" si="121"/>
        <v>1199.0443499999999</v>
      </c>
      <c r="BB949" s="11">
        <f t="shared" si="122"/>
        <v>2.789948626450988E-2</v>
      </c>
      <c r="BC949" s="5">
        <f t="shared" si="123"/>
        <v>27.899486264509882</v>
      </c>
      <c r="BD949"/>
      <c r="BE949"/>
    </row>
    <row r="950" spans="1:57" x14ac:dyDescent="0.3">
      <c r="A950" s="1" t="s">
        <v>447</v>
      </c>
      <c r="B950" s="1" t="s">
        <v>448</v>
      </c>
      <c r="C950" s="1" t="s">
        <v>449</v>
      </c>
      <c r="D950" s="1" t="s">
        <v>61</v>
      </c>
      <c r="E950" s="1" t="s">
        <v>67</v>
      </c>
      <c r="F950" s="1" t="s">
        <v>319</v>
      </c>
      <c r="G950" s="1" t="s">
        <v>64</v>
      </c>
      <c r="H950" s="1" t="s">
        <v>241</v>
      </c>
      <c r="I950" s="2">
        <v>106</v>
      </c>
      <c r="J950" s="2">
        <v>7.0000000000000007E-2</v>
      </c>
      <c r="K950" s="2">
        <f t="shared" si="124"/>
        <v>7.0000000000000007E-2</v>
      </c>
      <c r="L950" s="2">
        <f t="shared" si="125"/>
        <v>0</v>
      </c>
      <c r="V950" s="12">
        <v>7.0000000000000007E-2</v>
      </c>
      <c r="W950" s="5">
        <v>7.8828749999999994</v>
      </c>
      <c r="AT950" s="5" t="str">
        <f t="shared" si="126"/>
        <v/>
      </c>
      <c r="AV950" s="5" t="str">
        <f t="shared" si="127"/>
        <v/>
      </c>
      <c r="AX950" s="5" t="str">
        <f t="shared" si="128"/>
        <v/>
      </c>
      <c r="BA950" s="5">
        <f t="shared" si="121"/>
        <v>7.8828749999999994</v>
      </c>
      <c r="BB950" s="11">
        <f t="shared" si="122"/>
        <v>1.8341953972540574E-4</v>
      </c>
      <c r="BC950" s="5">
        <f t="shared" si="123"/>
        <v>0.18341953972540576</v>
      </c>
      <c r="BD950"/>
      <c r="BE950"/>
    </row>
    <row r="951" spans="1:57" x14ac:dyDescent="0.3">
      <c r="A951" s="1" t="s">
        <v>447</v>
      </c>
      <c r="B951" s="1" t="s">
        <v>448</v>
      </c>
      <c r="C951" s="1" t="s">
        <v>449</v>
      </c>
      <c r="D951" s="1" t="s">
        <v>61</v>
      </c>
      <c r="E951" s="1" t="s">
        <v>68</v>
      </c>
      <c r="F951" s="1" t="s">
        <v>319</v>
      </c>
      <c r="G951" s="1" t="s">
        <v>64</v>
      </c>
      <c r="H951" s="1" t="s">
        <v>241</v>
      </c>
      <c r="I951" s="2">
        <v>106</v>
      </c>
      <c r="J951" s="2">
        <v>7.0000000000000007E-2</v>
      </c>
      <c r="K951" s="2">
        <f t="shared" si="124"/>
        <v>7.0000000000000007E-2</v>
      </c>
      <c r="L951" s="2">
        <f t="shared" si="125"/>
        <v>0</v>
      </c>
      <c r="V951" s="12">
        <v>7.0000000000000007E-2</v>
      </c>
      <c r="W951" s="5">
        <v>7.8828749999999994</v>
      </c>
      <c r="AT951" s="5" t="str">
        <f t="shared" si="126"/>
        <v/>
      </c>
      <c r="AV951" s="5" t="str">
        <f t="shared" si="127"/>
        <v/>
      </c>
      <c r="AX951" s="5" t="str">
        <f t="shared" si="128"/>
        <v/>
      </c>
      <c r="BA951" s="5">
        <f t="shared" si="121"/>
        <v>7.8828749999999994</v>
      </c>
      <c r="BB951" s="11">
        <f t="shared" si="122"/>
        <v>1.8341953972540574E-4</v>
      </c>
      <c r="BC951" s="5">
        <f t="shared" si="123"/>
        <v>0.18341953972540576</v>
      </c>
      <c r="BD951"/>
      <c r="BE951"/>
    </row>
    <row r="952" spans="1:57" x14ac:dyDescent="0.3">
      <c r="A952" s="1" t="s">
        <v>447</v>
      </c>
      <c r="B952" s="1" t="s">
        <v>448</v>
      </c>
      <c r="C952" s="1" t="s">
        <v>449</v>
      </c>
      <c r="D952" s="1" t="s">
        <v>61</v>
      </c>
      <c r="E952" s="1" t="s">
        <v>69</v>
      </c>
      <c r="F952" s="1" t="s">
        <v>319</v>
      </c>
      <c r="G952" s="1" t="s">
        <v>64</v>
      </c>
      <c r="H952" s="1" t="s">
        <v>241</v>
      </c>
      <c r="I952" s="2">
        <v>106</v>
      </c>
      <c r="J952" s="2">
        <v>38.380000000000003</v>
      </c>
      <c r="K952" s="2">
        <f t="shared" si="124"/>
        <v>38.380000000000003</v>
      </c>
      <c r="L952" s="2">
        <f t="shared" si="125"/>
        <v>0</v>
      </c>
      <c r="V952" s="12">
        <v>38.380000000000003</v>
      </c>
      <c r="W952" s="5">
        <v>4322.0677499999993</v>
      </c>
      <c r="AT952" s="5" t="str">
        <f t="shared" si="126"/>
        <v/>
      </c>
      <c r="AV952" s="5" t="str">
        <f t="shared" si="127"/>
        <v/>
      </c>
      <c r="AX952" s="5" t="str">
        <f t="shared" si="128"/>
        <v/>
      </c>
      <c r="BA952" s="5">
        <f t="shared" si="121"/>
        <v>4322.0677499999993</v>
      </c>
      <c r="BB952" s="11">
        <f t="shared" si="122"/>
        <v>0.10056631335230103</v>
      </c>
      <c r="BC952" s="5">
        <f t="shared" si="123"/>
        <v>100.56631335230104</v>
      </c>
      <c r="BD952"/>
      <c r="BE952"/>
    </row>
    <row r="953" spans="1:57" x14ac:dyDescent="0.3">
      <c r="A953" s="1" t="s">
        <v>447</v>
      </c>
      <c r="B953" s="1" t="s">
        <v>448</v>
      </c>
      <c r="C953" s="1" t="s">
        <v>449</v>
      </c>
      <c r="D953" s="1" t="s">
        <v>61</v>
      </c>
      <c r="E953" s="1" t="s">
        <v>70</v>
      </c>
      <c r="F953" s="1" t="s">
        <v>319</v>
      </c>
      <c r="G953" s="1" t="s">
        <v>64</v>
      </c>
      <c r="H953" s="1" t="s">
        <v>241</v>
      </c>
      <c r="I953" s="2">
        <v>106</v>
      </c>
      <c r="J953" s="2">
        <v>39.11</v>
      </c>
      <c r="K953" s="2">
        <f t="shared" si="124"/>
        <v>38.89</v>
      </c>
      <c r="L953" s="2">
        <f t="shared" si="125"/>
        <v>0.22</v>
      </c>
      <c r="V953" s="12">
        <v>38.89</v>
      </c>
      <c r="W953" s="5">
        <v>4379.5001249999996</v>
      </c>
      <c r="AT953" s="5" t="str">
        <f t="shared" si="126"/>
        <v/>
      </c>
      <c r="AV953" s="5" t="str">
        <f t="shared" si="127"/>
        <v/>
      </c>
      <c r="AX953" s="5" t="str">
        <f t="shared" si="128"/>
        <v/>
      </c>
      <c r="AZ953" s="2">
        <v>0.22</v>
      </c>
      <c r="BA953" s="5">
        <f t="shared" si="121"/>
        <v>4379.5001249999996</v>
      </c>
      <c r="BB953" s="11">
        <f t="shared" si="122"/>
        <v>0.10190265571315756</v>
      </c>
      <c r="BC953" s="5">
        <f t="shared" si="123"/>
        <v>101.90265571315756</v>
      </c>
      <c r="BD953"/>
      <c r="BE953"/>
    </row>
    <row r="954" spans="1:57" x14ac:dyDescent="0.3">
      <c r="A954" s="1" t="s">
        <v>447</v>
      </c>
      <c r="B954" s="1" t="s">
        <v>448</v>
      </c>
      <c r="C954" s="1" t="s">
        <v>449</v>
      </c>
      <c r="D954" s="1" t="s">
        <v>61</v>
      </c>
      <c r="E954" s="1" t="s">
        <v>71</v>
      </c>
      <c r="F954" s="1" t="s">
        <v>319</v>
      </c>
      <c r="G954" s="1" t="s">
        <v>64</v>
      </c>
      <c r="H954" s="1" t="s">
        <v>241</v>
      </c>
      <c r="I954" s="2">
        <v>106</v>
      </c>
      <c r="J954" s="2">
        <v>0.09</v>
      </c>
      <c r="K954" s="2">
        <f t="shared" si="124"/>
        <v>0.06</v>
      </c>
      <c r="L954" s="2">
        <f t="shared" si="125"/>
        <v>0.03</v>
      </c>
      <c r="V954" s="12">
        <v>0.06</v>
      </c>
      <c r="W954" s="5">
        <v>6.7567499999999976</v>
      </c>
      <c r="AT954" s="5" t="str">
        <f t="shared" si="126"/>
        <v/>
      </c>
      <c r="AV954" s="5" t="str">
        <f t="shared" si="127"/>
        <v/>
      </c>
      <c r="AX954" s="5" t="str">
        <f t="shared" si="128"/>
        <v/>
      </c>
      <c r="AZ954" s="2">
        <v>0.03</v>
      </c>
      <c r="BA954" s="5">
        <f t="shared" si="121"/>
        <v>6.7567499999999976</v>
      </c>
      <c r="BB954" s="11">
        <f t="shared" si="122"/>
        <v>1.5721674833606204E-4</v>
      </c>
      <c r="BC954" s="5">
        <f t="shared" si="123"/>
        <v>0.15721674833606206</v>
      </c>
      <c r="BD954"/>
      <c r="BE954"/>
    </row>
    <row r="955" spans="1:57" x14ac:dyDescent="0.3">
      <c r="A955" s="1" t="s">
        <v>447</v>
      </c>
      <c r="B955" s="1" t="s">
        <v>448</v>
      </c>
      <c r="C955" s="1" t="s">
        <v>449</v>
      </c>
      <c r="D955" s="1" t="s">
        <v>61</v>
      </c>
      <c r="E955" s="1" t="s">
        <v>74</v>
      </c>
      <c r="F955" s="1" t="s">
        <v>319</v>
      </c>
      <c r="G955" s="1" t="s">
        <v>64</v>
      </c>
      <c r="H955" s="1" t="s">
        <v>241</v>
      </c>
      <c r="I955" s="2">
        <v>106</v>
      </c>
      <c r="J955" s="2">
        <v>0.03</v>
      </c>
      <c r="K955" s="2">
        <f t="shared" si="124"/>
        <v>0</v>
      </c>
      <c r="L955" s="2">
        <f t="shared" si="125"/>
        <v>0.03</v>
      </c>
      <c r="AT955" s="5" t="str">
        <f t="shared" si="126"/>
        <v/>
      </c>
      <c r="AV955" s="5" t="str">
        <f t="shared" si="127"/>
        <v/>
      </c>
      <c r="AX955" s="5" t="str">
        <f t="shared" si="128"/>
        <v/>
      </c>
      <c r="AZ955" s="2">
        <v>0.03</v>
      </c>
      <c r="BA955" s="5">
        <f t="shared" si="121"/>
        <v>0</v>
      </c>
      <c r="BB955" s="11">
        <f t="shared" si="122"/>
        <v>0</v>
      </c>
      <c r="BC955" s="5">
        <f t="shared" si="123"/>
        <v>0</v>
      </c>
      <c r="BD955"/>
      <c r="BE955"/>
    </row>
    <row r="956" spans="1:57" x14ac:dyDescent="0.3">
      <c r="A956" s="1" t="s">
        <v>447</v>
      </c>
      <c r="B956" s="1" t="s">
        <v>448</v>
      </c>
      <c r="C956" s="1" t="s">
        <v>449</v>
      </c>
      <c r="D956" s="1" t="s">
        <v>61</v>
      </c>
      <c r="E956" s="1" t="s">
        <v>75</v>
      </c>
      <c r="F956" s="1" t="s">
        <v>319</v>
      </c>
      <c r="G956" s="1" t="s">
        <v>64</v>
      </c>
      <c r="H956" s="1" t="s">
        <v>241</v>
      </c>
      <c r="I956" s="2">
        <v>106</v>
      </c>
      <c r="J956" s="2">
        <v>13.35</v>
      </c>
      <c r="K956" s="2">
        <f t="shared" si="124"/>
        <v>11.43</v>
      </c>
      <c r="L956" s="2">
        <f t="shared" si="125"/>
        <v>1.92</v>
      </c>
      <c r="V956" s="12">
        <v>11.43</v>
      </c>
      <c r="W956" s="5">
        <v>1287.160875</v>
      </c>
      <c r="AT956" s="5" t="str">
        <f t="shared" si="126"/>
        <v/>
      </c>
      <c r="AV956" s="5" t="str">
        <f t="shared" si="127"/>
        <v/>
      </c>
      <c r="AX956" s="5" t="str">
        <f t="shared" si="128"/>
        <v/>
      </c>
      <c r="AZ956" s="2">
        <v>1.92</v>
      </c>
      <c r="BA956" s="5">
        <f t="shared" si="121"/>
        <v>1287.160875</v>
      </c>
      <c r="BB956" s="11">
        <f t="shared" si="122"/>
        <v>2.9949790558019825E-2</v>
      </c>
      <c r="BC956" s="5">
        <f t="shared" si="123"/>
        <v>29.949790558019824</v>
      </c>
      <c r="BD956"/>
      <c r="BE956"/>
    </row>
    <row r="957" spans="1:57" x14ac:dyDescent="0.3">
      <c r="A957" s="1" t="s">
        <v>447</v>
      </c>
      <c r="B957" s="1" t="s">
        <v>448</v>
      </c>
      <c r="C957" s="1" t="s">
        <v>449</v>
      </c>
      <c r="D957" s="1" t="s">
        <v>61</v>
      </c>
      <c r="E957" s="1" t="s">
        <v>76</v>
      </c>
      <c r="F957" s="1" t="s">
        <v>319</v>
      </c>
      <c r="G957" s="1" t="s">
        <v>64</v>
      </c>
      <c r="H957" s="1" t="s">
        <v>241</v>
      </c>
      <c r="I957" s="2">
        <v>106</v>
      </c>
      <c r="J957" s="2">
        <v>12.71</v>
      </c>
      <c r="K957" s="2">
        <f t="shared" si="124"/>
        <v>12.06</v>
      </c>
      <c r="L957" s="2">
        <f t="shared" si="125"/>
        <v>0.65</v>
      </c>
      <c r="V957" s="12">
        <v>12.06</v>
      </c>
      <c r="W957" s="5">
        <v>1358.1067499999999</v>
      </c>
      <c r="AT957" s="5" t="str">
        <f t="shared" si="126"/>
        <v/>
      </c>
      <c r="AV957" s="5" t="str">
        <f t="shared" si="127"/>
        <v/>
      </c>
      <c r="AX957" s="5" t="str">
        <f t="shared" si="128"/>
        <v/>
      </c>
      <c r="AZ957" s="2">
        <v>0.65</v>
      </c>
      <c r="BA957" s="5">
        <f t="shared" si="121"/>
        <v>1358.1067499999999</v>
      </c>
      <c r="BB957" s="11">
        <f t="shared" si="122"/>
        <v>3.1600566415548481E-2</v>
      </c>
      <c r="BC957" s="5">
        <f t="shared" si="123"/>
        <v>31.600566415548478</v>
      </c>
      <c r="BD957"/>
      <c r="BE957"/>
    </row>
    <row r="958" spans="1:57" x14ac:dyDescent="0.3">
      <c r="A958" s="1" t="s">
        <v>450</v>
      </c>
      <c r="B958" s="1" t="s">
        <v>451</v>
      </c>
      <c r="C958" s="1" t="s">
        <v>452</v>
      </c>
      <c r="D958" s="1" t="s">
        <v>453</v>
      </c>
      <c r="E958" s="1" t="s">
        <v>62</v>
      </c>
      <c r="F958" s="1" t="s">
        <v>454</v>
      </c>
      <c r="G958" s="1" t="s">
        <v>64</v>
      </c>
      <c r="H958" s="1" t="s">
        <v>241</v>
      </c>
      <c r="I958" s="2">
        <v>55.46</v>
      </c>
      <c r="J958" s="2">
        <v>0.05</v>
      </c>
      <c r="K958" s="2">
        <f t="shared" si="124"/>
        <v>0</v>
      </c>
      <c r="L958" s="2">
        <f t="shared" si="125"/>
        <v>0.05</v>
      </c>
      <c r="AT958" s="5" t="str">
        <f t="shared" si="126"/>
        <v/>
      </c>
      <c r="AV958" s="5" t="str">
        <f t="shared" si="127"/>
        <v/>
      </c>
      <c r="AX958" s="5" t="str">
        <f t="shared" si="128"/>
        <v/>
      </c>
      <c r="AZ958" s="2">
        <v>0.05</v>
      </c>
      <c r="BA958" s="5">
        <f t="shared" si="121"/>
        <v>0</v>
      </c>
      <c r="BB958" s="11">
        <f t="shared" si="122"/>
        <v>0</v>
      </c>
      <c r="BC958" s="5">
        <f t="shared" si="123"/>
        <v>0</v>
      </c>
      <c r="BD958"/>
      <c r="BE958"/>
    </row>
    <row r="959" spans="1:57" x14ac:dyDescent="0.3">
      <c r="A959" s="1" t="s">
        <v>450</v>
      </c>
      <c r="B959" s="1" t="s">
        <v>451</v>
      </c>
      <c r="C959" s="1" t="s">
        <v>452</v>
      </c>
      <c r="D959" s="1" t="s">
        <v>453</v>
      </c>
      <c r="E959" s="1" t="s">
        <v>72</v>
      </c>
      <c r="F959" s="1" t="s">
        <v>454</v>
      </c>
      <c r="G959" s="1" t="s">
        <v>64</v>
      </c>
      <c r="H959" s="1" t="s">
        <v>241</v>
      </c>
      <c r="I959" s="2">
        <v>55.46</v>
      </c>
      <c r="J959" s="2">
        <v>27.37</v>
      </c>
      <c r="K959" s="2">
        <f t="shared" si="124"/>
        <v>17.02</v>
      </c>
      <c r="L959" s="2">
        <f t="shared" si="125"/>
        <v>10.15</v>
      </c>
      <c r="X959" s="13">
        <v>17.02</v>
      </c>
      <c r="Y959" s="5">
        <v>1724.9982749999999</v>
      </c>
      <c r="AT959" s="5" t="str">
        <f t="shared" si="126"/>
        <v/>
      </c>
      <c r="AV959" s="5" t="str">
        <f t="shared" si="127"/>
        <v/>
      </c>
      <c r="AX959" s="5" t="str">
        <f t="shared" si="128"/>
        <v/>
      </c>
      <c r="AZ959" s="2">
        <v>10.15</v>
      </c>
      <c r="BA959" s="5">
        <f t="shared" si="121"/>
        <v>1724.9982749999999</v>
      </c>
      <c r="BB959" s="11">
        <f t="shared" si="122"/>
        <v>4.0137435850196648E-2</v>
      </c>
      <c r="BC959" s="5">
        <f t="shared" si="123"/>
        <v>40.137435850196646</v>
      </c>
      <c r="BD959"/>
      <c r="BE959"/>
    </row>
    <row r="960" spans="1:57" x14ac:dyDescent="0.3">
      <c r="A960" s="1" t="s">
        <v>450</v>
      </c>
      <c r="B960" s="1" t="s">
        <v>451</v>
      </c>
      <c r="C960" s="1" t="s">
        <v>452</v>
      </c>
      <c r="D960" s="1" t="s">
        <v>453</v>
      </c>
      <c r="E960" s="1" t="s">
        <v>73</v>
      </c>
      <c r="F960" s="1" t="s">
        <v>454</v>
      </c>
      <c r="G960" s="1" t="s">
        <v>64</v>
      </c>
      <c r="H960" s="1" t="s">
        <v>241</v>
      </c>
      <c r="I960" s="2">
        <v>55.46</v>
      </c>
      <c r="J960" s="2">
        <v>26.2</v>
      </c>
      <c r="K960" s="2">
        <f t="shared" si="124"/>
        <v>8.02</v>
      </c>
      <c r="L960" s="2">
        <f t="shared" si="125"/>
        <v>17.41</v>
      </c>
      <c r="X960" s="13">
        <v>8.02</v>
      </c>
      <c r="Y960" s="5">
        <v>812.83702499999993</v>
      </c>
      <c r="AT960" s="5" t="str">
        <f t="shared" si="126"/>
        <v/>
      </c>
      <c r="AV960" s="5" t="str">
        <f t="shared" si="127"/>
        <v/>
      </c>
      <c r="AX960" s="5" t="str">
        <f t="shared" si="128"/>
        <v/>
      </c>
      <c r="AZ960" s="2">
        <v>17.41</v>
      </c>
      <c r="BA960" s="5">
        <f t="shared" si="121"/>
        <v>812.83702499999993</v>
      </c>
      <c r="BB960" s="11">
        <f t="shared" si="122"/>
        <v>1.8913174824828266E-2</v>
      </c>
      <c r="BC960" s="5">
        <f t="shared" si="123"/>
        <v>18.913174824828268</v>
      </c>
      <c r="BD960"/>
      <c r="BE960"/>
    </row>
    <row r="961" spans="1:57" x14ac:dyDescent="0.3">
      <c r="A961" s="1" t="s">
        <v>450</v>
      </c>
      <c r="B961" s="1" t="s">
        <v>451</v>
      </c>
      <c r="C961" s="1" t="s">
        <v>452</v>
      </c>
      <c r="D961" s="1" t="s">
        <v>453</v>
      </c>
      <c r="E961" s="1" t="s">
        <v>69</v>
      </c>
      <c r="F961" s="1" t="s">
        <v>261</v>
      </c>
      <c r="G961" s="1" t="s">
        <v>64</v>
      </c>
      <c r="H961" s="1" t="s">
        <v>241</v>
      </c>
      <c r="I961" s="2">
        <v>55.46</v>
      </c>
      <c r="J961" s="2">
        <v>0.09</v>
      </c>
      <c r="K961" s="2">
        <f t="shared" si="124"/>
        <v>0</v>
      </c>
      <c r="L961" s="2">
        <f t="shared" si="125"/>
        <v>7.0000000000000007E-2</v>
      </c>
      <c r="AT961" s="5" t="str">
        <f t="shared" si="126"/>
        <v/>
      </c>
      <c r="AV961" s="5" t="str">
        <f t="shared" si="127"/>
        <v/>
      </c>
      <c r="AX961" s="5" t="str">
        <f t="shared" si="128"/>
        <v/>
      </c>
      <c r="AZ961" s="2">
        <v>7.0000000000000007E-2</v>
      </c>
      <c r="BA961" s="5">
        <f t="shared" si="121"/>
        <v>0</v>
      </c>
      <c r="BB961" s="11">
        <f t="shared" si="122"/>
        <v>0</v>
      </c>
      <c r="BC961" s="5">
        <f t="shared" si="123"/>
        <v>0</v>
      </c>
      <c r="BD961"/>
      <c r="BE961"/>
    </row>
    <row r="962" spans="1:57" x14ac:dyDescent="0.3">
      <c r="A962" s="1" t="s">
        <v>450</v>
      </c>
      <c r="B962" s="1" t="s">
        <v>451</v>
      </c>
      <c r="C962" s="1" t="s">
        <v>452</v>
      </c>
      <c r="D962" s="1" t="s">
        <v>453</v>
      </c>
      <c r="E962" s="1" t="s">
        <v>76</v>
      </c>
      <c r="F962" s="1" t="s">
        <v>261</v>
      </c>
      <c r="G962" s="1" t="s">
        <v>64</v>
      </c>
      <c r="H962" s="1" t="s">
        <v>241</v>
      </c>
      <c r="I962" s="2">
        <v>55.46</v>
      </c>
      <c r="J962" s="2">
        <v>0.09</v>
      </c>
      <c r="K962" s="2">
        <f t="shared" si="124"/>
        <v>0</v>
      </c>
      <c r="L962" s="2">
        <f t="shared" si="125"/>
        <v>0.06</v>
      </c>
      <c r="AT962" s="5" t="str">
        <f t="shared" si="126"/>
        <v/>
      </c>
      <c r="AV962" s="5" t="str">
        <f t="shared" si="127"/>
        <v/>
      </c>
      <c r="AX962" s="5" t="str">
        <f t="shared" si="128"/>
        <v/>
      </c>
      <c r="AZ962" s="2">
        <v>0.06</v>
      </c>
      <c r="BA962" s="5">
        <f t="shared" si="121"/>
        <v>0</v>
      </c>
      <c r="BB962" s="11">
        <f t="shared" si="122"/>
        <v>0</v>
      </c>
      <c r="BC962" s="5">
        <f t="shared" si="123"/>
        <v>0</v>
      </c>
      <c r="BD962"/>
      <c r="BE962"/>
    </row>
    <row r="963" spans="1:57" x14ac:dyDescent="0.3">
      <c r="A963" s="1" t="s">
        <v>455</v>
      </c>
      <c r="B963" s="1" t="s">
        <v>451</v>
      </c>
      <c r="C963" s="1" t="s">
        <v>452</v>
      </c>
      <c r="D963" s="1" t="s">
        <v>453</v>
      </c>
      <c r="E963" s="1" t="s">
        <v>62</v>
      </c>
      <c r="F963" s="1" t="s">
        <v>454</v>
      </c>
      <c r="G963" s="1" t="s">
        <v>64</v>
      </c>
      <c r="H963" s="1" t="s">
        <v>241</v>
      </c>
      <c r="I963" s="2">
        <v>139.47999999999999</v>
      </c>
      <c r="J963" s="2">
        <v>0.02</v>
      </c>
      <c r="K963" s="2">
        <f t="shared" si="124"/>
        <v>0.02</v>
      </c>
      <c r="L963" s="2">
        <f t="shared" si="125"/>
        <v>0</v>
      </c>
      <c r="X963" s="13">
        <v>0.02</v>
      </c>
      <c r="Y963" s="5">
        <v>2.0270250000000001</v>
      </c>
      <c r="AT963" s="5" t="str">
        <f t="shared" si="126"/>
        <v/>
      </c>
      <c r="AV963" s="5" t="str">
        <f t="shared" si="127"/>
        <v/>
      </c>
      <c r="AX963" s="5" t="str">
        <f t="shared" si="128"/>
        <v/>
      </c>
      <c r="BA963" s="5">
        <f t="shared" si="121"/>
        <v>2.0270250000000001</v>
      </c>
      <c r="BB963" s="11">
        <f t="shared" si="122"/>
        <v>4.7165024500818624E-5</v>
      </c>
      <c r="BC963" s="5">
        <f t="shared" si="123"/>
        <v>4.7165024500818629E-2</v>
      </c>
      <c r="BD963"/>
      <c r="BE963"/>
    </row>
    <row r="964" spans="1:57" x14ac:dyDescent="0.3">
      <c r="A964" s="1" t="s">
        <v>455</v>
      </c>
      <c r="B964" s="1" t="s">
        <v>451</v>
      </c>
      <c r="C964" s="1" t="s">
        <v>452</v>
      </c>
      <c r="D964" s="1" t="s">
        <v>453</v>
      </c>
      <c r="E964" s="1" t="s">
        <v>66</v>
      </c>
      <c r="F964" s="1" t="s">
        <v>454</v>
      </c>
      <c r="G964" s="1" t="s">
        <v>64</v>
      </c>
      <c r="H964" s="1" t="s">
        <v>241</v>
      </c>
      <c r="I964" s="2">
        <v>139.47999999999999</v>
      </c>
      <c r="J964" s="2">
        <v>7.0000000000000007E-2</v>
      </c>
      <c r="K964" s="2">
        <f t="shared" si="124"/>
        <v>0.02</v>
      </c>
      <c r="L964" s="2">
        <f t="shared" si="125"/>
        <v>0.05</v>
      </c>
      <c r="X964" s="13">
        <v>0.02</v>
      </c>
      <c r="Y964" s="5">
        <v>2.0270250000000001</v>
      </c>
      <c r="AT964" s="5" t="str">
        <f t="shared" si="126"/>
        <v/>
      </c>
      <c r="AV964" s="5" t="str">
        <f t="shared" si="127"/>
        <v/>
      </c>
      <c r="AX964" s="5" t="str">
        <f t="shared" si="128"/>
        <v/>
      </c>
      <c r="AZ964" s="2">
        <v>0.05</v>
      </c>
      <c r="BA964" s="5">
        <f t="shared" ref="BA964:BA1027" si="129">SUM(O964,Q964,S964,U964,AC964,AE964,AG964,AI964,AL964,AP964,AR964,W964,Y964,AA964,BE964,AN964)</f>
        <v>2.0270250000000001</v>
      </c>
      <c r="BB964" s="11">
        <f t="shared" ref="BB964:BB1027" si="130">(BA964/$BA$2287)*100</f>
        <v>4.7165024500818624E-5</v>
      </c>
      <c r="BC964" s="5">
        <f t="shared" ref="BC964:BC1027" si="131">(BB964/100)*$BC$1</f>
        <v>4.7165024500818629E-2</v>
      </c>
      <c r="BD964"/>
      <c r="BE964"/>
    </row>
    <row r="965" spans="1:57" x14ac:dyDescent="0.3">
      <c r="A965" s="1" t="s">
        <v>455</v>
      </c>
      <c r="B965" s="1" t="s">
        <v>451</v>
      </c>
      <c r="C965" s="1" t="s">
        <v>452</v>
      </c>
      <c r="D965" s="1" t="s">
        <v>453</v>
      </c>
      <c r="E965" s="1" t="s">
        <v>67</v>
      </c>
      <c r="F965" s="1" t="s">
        <v>454</v>
      </c>
      <c r="G965" s="1" t="s">
        <v>64</v>
      </c>
      <c r="H965" s="1" t="s">
        <v>241</v>
      </c>
      <c r="I965" s="2">
        <v>139.47999999999999</v>
      </c>
      <c r="J965" s="2">
        <v>0.04</v>
      </c>
      <c r="K965" s="2">
        <f t="shared" ref="K965:K1028" si="132">SUM(N965,P965,R965,T965,AB965,AD965,AF965,AH965,AK965,AO965,AQ965,V965,X965,Z965,BD965,AM965)</f>
        <v>0</v>
      </c>
      <c r="L965" s="2">
        <f t="shared" ref="L965:L1028" si="133">SUM(M965,AJ965,AS965,AU965,AW965,AY965,AZ965)</f>
        <v>0.04</v>
      </c>
      <c r="AT965" s="5" t="str">
        <f t="shared" si="126"/>
        <v/>
      </c>
      <c r="AV965" s="5" t="str">
        <f t="shared" si="127"/>
        <v/>
      </c>
      <c r="AX965" s="5" t="str">
        <f t="shared" si="128"/>
        <v/>
      </c>
      <c r="AZ965" s="2">
        <v>0.04</v>
      </c>
      <c r="BA965" s="5">
        <f t="shared" si="129"/>
        <v>0</v>
      </c>
      <c r="BB965" s="11">
        <f t="shared" si="130"/>
        <v>0</v>
      </c>
      <c r="BC965" s="5">
        <f t="shared" si="131"/>
        <v>0</v>
      </c>
      <c r="BD965"/>
      <c r="BE965"/>
    </row>
    <row r="966" spans="1:57" x14ac:dyDescent="0.3">
      <c r="A966" s="1" t="s">
        <v>455</v>
      </c>
      <c r="B966" s="1" t="s">
        <v>451</v>
      </c>
      <c r="C966" s="1" t="s">
        <v>452</v>
      </c>
      <c r="D966" s="1" t="s">
        <v>453</v>
      </c>
      <c r="E966" s="1" t="s">
        <v>70</v>
      </c>
      <c r="F966" s="1" t="s">
        <v>454</v>
      </c>
      <c r="G966" s="1" t="s">
        <v>64</v>
      </c>
      <c r="H966" s="1" t="s">
        <v>241</v>
      </c>
      <c r="I966" s="2">
        <v>139.47999999999999</v>
      </c>
      <c r="J966" s="2">
        <v>25.83</v>
      </c>
      <c r="K966" s="2">
        <f t="shared" si="132"/>
        <v>24.71</v>
      </c>
      <c r="L966" s="2">
        <f t="shared" si="133"/>
        <v>1.1200000000000001</v>
      </c>
      <c r="X966" s="13">
        <v>24.71</v>
      </c>
      <c r="Y966" s="5">
        <v>2504.3893874999999</v>
      </c>
      <c r="AT966" s="5" t="str">
        <f t="shared" si="126"/>
        <v/>
      </c>
      <c r="AV966" s="5" t="str">
        <f t="shared" si="127"/>
        <v/>
      </c>
      <c r="AX966" s="5" t="str">
        <f t="shared" si="128"/>
        <v/>
      </c>
      <c r="AZ966" s="2">
        <v>1.1200000000000001</v>
      </c>
      <c r="BA966" s="5">
        <f t="shared" si="129"/>
        <v>2504.3893874999999</v>
      </c>
      <c r="BB966" s="11">
        <f t="shared" si="130"/>
        <v>5.8272387770761408E-2</v>
      </c>
      <c r="BC966" s="5">
        <f t="shared" si="131"/>
        <v>58.272387770761412</v>
      </c>
      <c r="BD966"/>
      <c r="BE966"/>
    </row>
    <row r="967" spans="1:57" x14ac:dyDescent="0.3">
      <c r="A967" s="1" t="s">
        <v>455</v>
      </c>
      <c r="B967" s="1" t="s">
        <v>451</v>
      </c>
      <c r="C967" s="1" t="s">
        <v>452</v>
      </c>
      <c r="D967" s="1" t="s">
        <v>453</v>
      </c>
      <c r="E967" s="1" t="s">
        <v>71</v>
      </c>
      <c r="F967" s="1" t="s">
        <v>454</v>
      </c>
      <c r="G967" s="1" t="s">
        <v>64</v>
      </c>
      <c r="H967" s="1" t="s">
        <v>241</v>
      </c>
      <c r="I967" s="2">
        <v>139.47999999999999</v>
      </c>
      <c r="J967" s="2">
        <v>39.57</v>
      </c>
      <c r="K967" s="2">
        <f t="shared" si="132"/>
        <v>37.81</v>
      </c>
      <c r="L967" s="2">
        <f t="shared" si="133"/>
        <v>1.76</v>
      </c>
      <c r="X967" s="13">
        <v>37.81</v>
      </c>
      <c r="Y967" s="5">
        <v>3832.0907625</v>
      </c>
      <c r="AT967" s="5" t="str">
        <f t="shared" si="126"/>
        <v/>
      </c>
      <c r="AV967" s="5" t="str">
        <f t="shared" si="127"/>
        <v/>
      </c>
      <c r="AX967" s="5" t="str">
        <f t="shared" si="128"/>
        <v/>
      </c>
      <c r="AZ967" s="2">
        <v>1.76</v>
      </c>
      <c r="BA967" s="5">
        <f t="shared" si="129"/>
        <v>3832.0907625</v>
      </c>
      <c r="BB967" s="11">
        <f t="shared" si="130"/>
        <v>8.9165478818797606E-2</v>
      </c>
      <c r="BC967" s="5">
        <f t="shared" si="131"/>
        <v>89.165478818797595</v>
      </c>
      <c r="BD967"/>
      <c r="BE967"/>
    </row>
    <row r="968" spans="1:57" x14ac:dyDescent="0.3">
      <c r="A968" s="1" t="s">
        <v>455</v>
      </c>
      <c r="B968" s="1" t="s">
        <v>451</v>
      </c>
      <c r="C968" s="1" t="s">
        <v>452</v>
      </c>
      <c r="D968" s="1" t="s">
        <v>453</v>
      </c>
      <c r="E968" s="1" t="s">
        <v>72</v>
      </c>
      <c r="F968" s="1" t="s">
        <v>454</v>
      </c>
      <c r="G968" s="1" t="s">
        <v>64</v>
      </c>
      <c r="H968" s="1" t="s">
        <v>241</v>
      </c>
      <c r="I968" s="2">
        <v>139.47999999999999</v>
      </c>
      <c r="J968" s="2">
        <v>13.67</v>
      </c>
      <c r="K968" s="2">
        <f t="shared" si="132"/>
        <v>13.32</v>
      </c>
      <c r="L968" s="2">
        <f t="shared" si="133"/>
        <v>0.35</v>
      </c>
      <c r="X968" s="13">
        <v>13.32</v>
      </c>
      <c r="Y968" s="5">
        <v>1349.99865</v>
      </c>
      <c r="AT968" s="5" t="str">
        <f t="shared" si="126"/>
        <v/>
      </c>
      <c r="AV968" s="5" t="str">
        <f t="shared" si="127"/>
        <v/>
      </c>
      <c r="AX968" s="5" t="str">
        <f t="shared" si="128"/>
        <v/>
      </c>
      <c r="AZ968" s="2">
        <v>0.35</v>
      </c>
      <c r="BA968" s="5">
        <f t="shared" si="129"/>
        <v>1349.99865</v>
      </c>
      <c r="BB968" s="11">
        <f t="shared" si="130"/>
        <v>3.1411906317545202E-2</v>
      </c>
      <c r="BC968" s="5">
        <f t="shared" si="131"/>
        <v>31.411906317545203</v>
      </c>
      <c r="BD968"/>
      <c r="BE968"/>
    </row>
    <row r="969" spans="1:57" x14ac:dyDescent="0.3">
      <c r="A969" s="1" t="s">
        <v>455</v>
      </c>
      <c r="B969" s="1" t="s">
        <v>451</v>
      </c>
      <c r="C969" s="1" t="s">
        <v>452</v>
      </c>
      <c r="D969" s="1" t="s">
        <v>453</v>
      </c>
      <c r="E969" s="1" t="s">
        <v>73</v>
      </c>
      <c r="F969" s="1" t="s">
        <v>454</v>
      </c>
      <c r="G969" s="1" t="s">
        <v>64</v>
      </c>
      <c r="H969" s="1" t="s">
        <v>241</v>
      </c>
      <c r="I969" s="2">
        <v>139.47999999999999</v>
      </c>
      <c r="J969" s="2">
        <v>9.1199999999999992</v>
      </c>
      <c r="K969" s="2">
        <f t="shared" si="132"/>
        <v>7.44</v>
      </c>
      <c r="L969" s="2">
        <f t="shared" si="133"/>
        <v>1.68</v>
      </c>
      <c r="X969" s="13">
        <v>7.44</v>
      </c>
      <c r="Y969" s="5">
        <v>754.05330000000004</v>
      </c>
      <c r="AT969" s="5" t="str">
        <f t="shared" si="126"/>
        <v/>
      </c>
      <c r="AV969" s="5" t="str">
        <f t="shared" si="127"/>
        <v/>
      </c>
      <c r="AX969" s="5" t="str">
        <f t="shared" si="128"/>
        <v/>
      </c>
      <c r="AZ969" s="2">
        <v>1.68</v>
      </c>
      <c r="BA969" s="5">
        <f t="shared" si="129"/>
        <v>754.05330000000004</v>
      </c>
      <c r="BB969" s="11">
        <f t="shared" si="130"/>
        <v>1.7545389114304529E-2</v>
      </c>
      <c r="BC969" s="5">
        <f t="shared" si="131"/>
        <v>17.54538911430453</v>
      </c>
      <c r="BD969"/>
      <c r="BE969"/>
    </row>
    <row r="970" spans="1:57" x14ac:dyDescent="0.3">
      <c r="A970" s="1" t="s">
        <v>455</v>
      </c>
      <c r="B970" s="1" t="s">
        <v>451</v>
      </c>
      <c r="C970" s="1" t="s">
        <v>452</v>
      </c>
      <c r="D970" s="1" t="s">
        <v>453</v>
      </c>
      <c r="E970" s="1" t="s">
        <v>74</v>
      </c>
      <c r="F970" s="1" t="s">
        <v>454</v>
      </c>
      <c r="G970" s="1" t="s">
        <v>64</v>
      </c>
      <c r="H970" s="1" t="s">
        <v>241</v>
      </c>
      <c r="I970" s="2">
        <v>139.47999999999999</v>
      </c>
      <c r="J970" s="2">
        <v>26.53</v>
      </c>
      <c r="K970" s="2">
        <f t="shared" si="132"/>
        <v>26.47</v>
      </c>
      <c r="L970" s="2">
        <f t="shared" si="133"/>
        <v>0.06</v>
      </c>
      <c r="X970" s="13">
        <v>26.47</v>
      </c>
      <c r="Y970" s="5">
        <v>2682.7675875</v>
      </c>
      <c r="AT970" s="5" t="str">
        <f t="shared" si="126"/>
        <v/>
      </c>
      <c r="AV970" s="5" t="str">
        <f t="shared" si="127"/>
        <v/>
      </c>
      <c r="AX970" s="5" t="str">
        <f t="shared" si="128"/>
        <v/>
      </c>
      <c r="AZ970" s="2">
        <v>0.06</v>
      </c>
      <c r="BA970" s="5">
        <f t="shared" si="129"/>
        <v>2682.7675875</v>
      </c>
      <c r="BB970" s="11">
        <f t="shared" si="130"/>
        <v>6.2422909926833442E-2</v>
      </c>
      <c r="BC970" s="5">
        <f t="shared" si="131"/>
        <v>62.422909926833448</v>
      </c>
      <c r="BD970"/>
      <c r="BE970"/>
    </row>
    <row r="971" spans="1:57" x14ac:dyDescent="0.3">
      <c r="A971" s="1" t="s">
        <v>455</v>
      </c>
      <c r="B971" s="1" t="s">
        <v>451</v>
      </c>
      <c r="C971" s="1" t="s">
        <v>452</v>
      </c>
      <c r="D971" s="1" t="s">
        <v>453</v>
      </c>
      <c r="E971" s="1" t="s">
        <v>75</v>
      </c>
      <c r="F971" s="1" t="s">
        <v>454</v>
      </c>
      <c r="G971" s="1" t="s">
        <v>64</v>
      </c>
      <c r="H971" s="1" t="s">
        <v>241</v>
      </c>
      <c r="I971" s="2">
        <v>139.47999999999999</v>
      </c>
      <c r="J971" s="2">
        <v>24.63</v>
      </c>
      <c r="K971" s="2">
        <f t="shared" si="132"/>
        <v>22.55</v>
      </c>
      <c r="L971" s="2">
        <f t="shared" si="133"/>
        <v>2.08</v>
      </c>
      <c r="X971" s="13">
        <v>22.55</v>
      </c>
      <c r="Y971" s="5">
        <v>2285.4706875000002</v>
      </c>
      <c r="AT971" s="5" t="str">
        <f t="shared" si="126"/>
        <v/>
      </c>
      <c r="AV971" s="5" t="str">
        <f t="shared" si="127"/>
        <v/>
      </c>
      <c r="AX971" s="5" t="str">
        <f t="shared" si="128"/>
        <v/>
      </c>
      <c r="AZ971" s="2">
        <v>2.08</v>
      </c>
      <c r="BA971" s="5">
        <f t="shared" si="129"/>
        <v>2285.4706875000002</v>
      </c>
      <c r="BB971" s="11">
        <f t="shared" si="130"/>
        <v>5.3178565124673005E-2</v>
      </c>
      <c r="BC971" s="5">
        <f t="shared" si="131"/>
        <v>53.178565124673007</v>
      </c>
      <c r="BD971"/>
      <c r="BE971"/>
    </row>
    <row r="972" spans="1:57" x14ac:dyDescent="0.3">
      <c r="A972" s="1" t="s">
        <v>456</v>
      </c>
      <c r="B972" s="1" t="s">
        <v>457</v>
      </c>
      <c r="C972" s="1" t="s">
        <v>452</v>
      </c>
      <c r="D972" s="1" t="s">
        <v>453</v>
      </c>
      <c r="E972" s="1" t="s">
        <v>73</v>
      </c>
      <c r="F972" s="1" t="s">
        <v>454</v>
      </c>
      <c r="G972" s="1" t="s">
        <v>64</v>
      </c>
      <c r="H972" s="1" t="s">
        <v>241</v>
      </c>
      <c r="I972" s="2">
        <v>12.63</v>
      </c>
      <c r="J972" s="2">
        <v>0.87</v>
      </c>
      <c r="K972" s="2">
        <f t="shared" si="132"/>
        <v>0.22</v>
      </c>
      <c r="L972" s="2">
        <f t="shared" si="133"/>
        <v>0.65</v>
      </c>
      <c r="X972" s="13">
        <v>0.22</v>
      </c>
      <c r="Y972" s="5">
        <v>22.297274999999999</v>
      </c>
      <c r="AT972" s="5" t="str">
        <f t="shared" si="126"/>
        <v/>
      </c>
      <c r="AV972" s="5" t="str">
        <f t="shared" si="127"/>
        <v/>
      </c>
      <c r="AX972" s="5" t="str">
        <f t="shared" si="128"/>
        <v/>
      </c>
      <c r="AZ972" s="2">
        <v>0.65</v>
      </c>
      <c r="BA972" s="5">
        <f t="shared" si="129"/>
        <v>22.297274999999999</v>
      </c>
      <c r="BB972" s="11">
        <f t="shared" si="130"/>
        <v>5.188152695090049E-4</v>
      </c>
      <c r="BC972" s="5">
        <f t="shared" si="131"/>
        <v>0.51881526950900492</v>
      </c>
      <c r="BD972"/>
      <c r="BE972"/>
    </row>
    <row r="973" spans="1:57" x14ac:dyDescent="0.3">
      <c r="A973" s="1" t="s">
        <v>456</v>
      </c>
      <c r="B973" s="1" t="s">
        <v>457</v>
      </c>
      <c r="C973" s="1" t="s">
        <v>452</v>
      </c>
      <c r="D973" s="1" t="s">
        <v>453</v>
      </c>
      <c r="E973" s="1" t="s">
        <v>74</v>
      </c>
      <c r="F973" s="1" t="s">
        <v>454</v>
      </c>
      <c r="G973" s="1" t="s">
        <v>64</v>
      </c>
      <c r="H973" s="1" t="s">
        <v>241</v>
      </c>
      <c r="I973" s="2">
        <v>12.63</v>
      </c>
      <c r="J973" s="2">
        <v>11.24</v>
      </c>
      <c r="K973" s="2">
        <f t="shared" si="132"/>
        <v>11.24</v>
      </c>
      <c r="L973" s="2">
        <f t="shared" si="133"/>
        <v>0</v>
      </c>
      <c r="X973" s="13">
        <v>11.24</v>
      </c>
      <c r="Y973" s="5">
        <v>1139.18805</v>
      </c>
      <c r="AT973" s="5" t="str">
        <f t="shared" si="126"/>
        <v/>
      </c>
      <c r="AV973" s="5" t="str">
        <f t="shared" si="127"/>
        <v/>
      </c>
      <c r="AX973" s="5" t="str">
        <f t="shared" si="128"/>
        <v/>
      </c>
      <c r="BA973" s="5">
        <f t="shared" si="129"/>
        <v>1139.18805</v>
      </c>
      <c r="BB973" s="11">
        <f t="shared" si="130"/>
        <v>2.6506743769460068E-2</v>
      </c>
      <c r="BC973" s="5">
        <f t="shared" si="131"/>
        <v>26.506743769460069</v>
      </c>
      <c r="BD973"/>
      <c r="BE973"/>
    </row>
    <row r="974" spans="1:57" x14ac:dyDescent="0.3">
      <c r="A974" s="1" t="s">
        <v>458</v>
      </c>
      <c r="B974" s="1" t="s">
        <v>457</v>
      </c>
      <c r="C974" s="1" t="s">
        <v>452</v>
      </c>
      <c r="D974" s="1" t="s">
        <v>453</v>
      </c>
      <c r="E974" s="1" t="s">
        <v>73</v>
      </c>
      <c r="F974" s="1" t="s">
        <v>454</v>
      </c>
      <c r="G974" s="1" t="s">
        <v>64</v>
      </c>
      <c r="H974" s="1" t="s">
        <v>241</v>
      </c>
      <c r="I974" s="2">
        <v>2.4300000000000002</v>
      </c>
      <c r="J974" s="2">
        <v>2.27</v>
      </c>
      <c r="K974" s="2">
        <f t="shared" si="132"/>
        <v>1.22</v>
      </c>
      <c r="L974" s="2">
        <f t="shared" si="133"/>
        <v>1.05</v>
      </c>
      <c r="X974" s="13">
        <v>0.03</v>
      </c>
      <c r="Y974" s="5">
        <v>3.0405375000000001</v>
      </c>
      <c r="AF974" s="9">
        <v>1.19</v>
      </c>
      <c r="AG974" s="5">
        <v>43.267061249999998</v>
      </c>
      <c r="AT974" s="5" t="str">
        <f t="shared" si="126"/>
        <v/>
      </c>
      <c r="AV974" s="5" t="str">
        <f t="shared" si="127"/>
        <v/>
      </c>
      <c r="AX974" s="5" t="str">
        <f t="shared" si="128"/>
        <v/>
      </c>
      <c r="AZ974" s="2">
        <v>1.05</v>
      </c>
      <c r="BA974" s="5">
        <f t="shared" si="129"/>
        <v>46.307598749999997</v>
      </c>
      <c r="BB974" s="11">
        <f t="shared" si="130"/>
        <v>1.0774899321013937E-3</v>
      </c>
      <c r="BC974" s="5">
        <f t="shared" si="131"/>
        <v>1.0774899321013938</v>
      </c>
      <c r="BD974"/>
      <c r="BE974"/>
    </row>
    <row r="975" spans="1:57" x14ac:dyDescent="0.3">
      <c r="A975" s="1" t="s">
        <v>459</v>
      </c>
      <c r="B975" s="1" t="s">
        <v>96</v>
      </c>
      <c r="C975" s="1" t="s">
        <v>97</v>
      </c>
      <c r="D975" s="1" t="s">
        <v>61</v>
      </c>
      <c r="E975" s="1" t="s">
        <v>86</v>
      </c>
      <c r="F975" s="1" t="s">
        <v>454</v>
      </c>
      <c r="G975" s="1" t="s">
        <v>64</v>
      </c>
      <c r="H975" s="1" t="s">
        <v>241</v>
      </c>
      <c r="I975" s="2">
        <v>149.19999999999999</v>
      </c>
      <c r="J975" s="2">
        <v>37.729999999999997</v>
      </c>
      <c r="K975" s="2">
        <f t="shared" si="132"/>
        <v>37.380000000000003</v>
      </c>
      <c r="L975" s="2">
        <f t="shared" si="133"/>
        <v>0.35</v>
      </c>
      <c r="X975" s="13">
        <v>36.700000000000003</v>
      </c>
      <c r="Y975" s="5">
        <v>3719.5908749999999</v>
      </c>
      <c r="AF975" s="9">
        <v>0.68</v>
      </c>
      <c r="AG975" s="5">
        <v>24.724035000000001</v>
      </c>
      <c r="AT975" s="5" t="str">
        <f t="shared" si="126"/>
        <v/>
      </c>
      <c r="AV975" s="5" t="str">
        <f t="shared" si="127"/>
        <v/>
      </c>
      <c r="AX975" s="5" t="str">
        <f t="shared" si="128"/>
        <v/>
      </c>
      <c r="AZ975" s="2">
        <v>0.35</v>
      </c>
      <c r="BA975" s="5">
        <f t="shared" si="129"/>
        <v>3744.3149100000001</v>
      </c>
      <c r="BB975" s="11">
        <f t="shared" si="130"/>
        <v>8.7123101327773705E-2</v>
      </c>
      <c r="BC975" s="5">
        <f t="shared" si="131"/>
        <v>87.123101327773711</v>
      </c>
      <c r="BD975"/>
      <c r="BE975"/>
    </row>
    <row r="976" spans="1:57" x14ac:dyDescent="0.3">
      <c r="A976" s="1" t="s">
        <v>459</v>
      </c>
      <c r="B976" s="1" t="s">
        <v>96</v>
      </c>
      <c r="C976" s="1" t="s">
        <v>97</v>
      </c>
      <c r="D976" s="1" t="s">
        <v>61</v>
      </c>
      <c r="E976" s="1" t="s">
        <v>81</v>
      </c>
      <c r="F976" s="1" t="s">
        <v>454</v>
      </c>
      <c r="G976" s="1" t="s">
        <v>64</v>
      </c>
      <c r="H976" s="1" t="s">
        <v>241</v>
      </c>
      <c r="I976" s="2">
        <v>149.19999999999999</v>
      </c>
      <c r="J976" s="2">
        <v>36.31</v>
      </c>
      <c r="K976" s="2">
        <f t="shared" si="132"/>
        <v>32.06</v>
      </c>
      <c r="L976" s="2">
        <f t="shared" si="133"/>
        <v>4.25</v>
      </c>
      <c r="X976" s="13">
        <v>31.27</v>
      </c>
      <c r="Y976" s="5">
        <v>3169.2535874999999</v>
      </c>
      <c r="AF976" s="9">
        <v>0.79</v>
      </c>
      <c r="AG976" s="5">
        <v>28.723511250000001</v>
      </c>
      <c r="AT976" s="5" t="str">
        <f t="shared" si="126"/>
        <v/>
      </c>
      <c r="AV976" s="5" t="str">
        <f t="shared" si="127"/>
        <v/>
      </c>
      <c r="AX976" s="5" t="str">
        <f t="shared" si="128"/>
        <v/>
      </c>
      <c r="AZ976" s="2">
        <v>4.25</v>
      </c>
      <c r="BA976" s="5">
        <f t="shared" si="129"/>
        <v>3197.9770987499996</v>
      </c>
      <c r="BB976" s="11">
        <f t="shared" si="130"/>
        <v>7.4410857397220365E-2</v>
      </c>
      <c r="BC976" s="5">
        <f t="shared" si="131"/>
        <v>74.410857397220369</v>
      </c>
      <c r="BD976"/>
      <c r="BE976"/>
    </row>
    <row r="977" spans="1:57" x14ac:dyDescent="0.3">
      <c r="A977" s="1" t="s">
        <v>459</v>
      </c>
      <c r="B977" s="1" t="s">
        <v>96</v>
      </c>
      <c r="C977" s="1" t="s">
        <v>97</v>
      </c>
      <c r="D977" s="1" t="s">
        <v>61</v>
      </c>
      <c r="E977" s="1" t="s">
        <v>62</v>
      </c>
      <c r="F977" s="1" t="s">
        <v>454</v>
      </c>
      <c r="G977" s="1" t="s">
        <v>64</v>
      </c>
      <c r="H977" s="1" t="s">
        <v>241</v>
      </c>
      <c r="I977" s="2">
        <v>149.19999999999999</v>
      </c>
      <c r="J977" s="2">
        <v>36.619999999999997</v>
      </c>
      <c r="K977" s="2">
        <f t="shared" si="132"/>
        <v>7.6</v>
      </c>
      <c r="L977" s="2">
        <f t="shared" si="133"/>
        <v>29.02</v>
      </c>
      <c r="X977" s="13">
        <v>7.6</v>
      </c>
      <c r="Y977" s="5">
        <v>770.26949999999988</v>
      </c>
      <c r="AT977" s="5" t="str">
        <f t="shared" si="126"/>
        <v/>
      </c>
      <c r="AV977" s="5" t="str">
        <f t="shared" si="127"/>
        <v/>
      </c>
      <c r="AX977" s="5" t="str">
        <f t="shared" si="128"/>
        <v/>
      </c>
      <c r="AZ977" s="2">
        <v>29.02</v>
      </c>
      <c r="BA977" s="5">
        <f t="shared" si="129"/>
        <v>770.26949999999988</v>
      </c>
      <c r="BB977" s="11">
        <f t="shared" si="130"/>
        <v>1.7922709310311077E-2</v>
      </c>
      <c r="BC977" s="5">
        <f t="shared" si="131"/>
        <v>17.922709310311078</v>
      </c>
      <c r="BD977"/>
      <c r="BE977"/>
    </row>
    <row r="978" spans="1:57" x14ac:dyDescent="0.3">
      <c r="A978" s="1" t="s">
        <v>459</v>
      </c>
      <c r="B978" s="1" t="s">
        <v>96</v>
      </c>
      <c r="C978" s="1" t="s">
        <v>97</v>
      </c>
      <c r="D978" s="1" t="s">
        <v>61</v>
      </c>
      <c r="E978" s="1" t="s">
        <v>66</v>
      </c>
      <c r="F978" s="1" t="s">
        <v>454</v>
      </c>
      <c r="G978" s="1" t="s">
        <v>64</v>
      </c>
      <c r="H978" s="1" t="s">
        <v>241</v>
      </c>
      <c r="I978" s="2">
        <v>149.19999999999999</v>
      </c>
      <c r="J978" s="2">
        <v>36.42</v>
      </c>
      <c r="K978" s="2">
        <f t="shared" si="132"/>
        <v>33.42</v>
      </c>
      <c r="L978" s="2">
        <f t="shared" si="133"/>
        <v>3.01</v>
      </c>
      <c r="X978" s="13">
        <v>33.15</v>
      </c>
      <c r="Y978" s="5">
        <v>3359.7939375000001</v>
      </c>
      <c r="AF978" s="9">
        <v>0.27</v>
      </c>
      <c r="AG978" s="5">
        <v>9.8168962499999992</v>
      </c>
      <c r="AT978" s="5" t="str">
        <f t="shared" si="126"/>
        <v/>
      </c>
      <c r="AV978" s="5" t="str">
        <f t="shared" si="127"/>
        <v/>
      </c>
      <c r="AX978" s="5" t="str">
        <f t="shared" si="128"/>
        <v/>
      </c>
      <c r="AZ978" s="2">
        <v>3.01</v>
      </c>
      <c r="BA978" s="5">
        <f t="shared" si="129"/>
        <v>3369.61083375</v>
      </c>
      <c r="BB978" s="11">
        <f t="shared" si="130"/>
        <v>7.8404448653589684E-2</v>
      </c>
      <c r="BC978" s="5">
        <f t="shared" si="131"/>
        <v>78.404448653589682</v>
      </c>
      <c r="BD978"/>
      <c r="BE978"/>
    </row>
    <row r="979" spans="1:57" x14ac:dyDescent="0.3">
      <c r="A979" s="1" t="s">
        <v>459</v>
      </c>
      <c r="B979" s="1" t="s">
        <v>96</v>
      </c>
      <c r="C979" s="1" t="s">
        <v>97</v>
      </c>
      <c r="D979" s="1" t="s">
        <v>61</v>
      </c>
      <c r="E979" s="1" t="s">
        <v>94</v>
      </c>
      <c r="F979" s="1" t="s">
        <v>261</v>
      </c>
      <c r="G979" s="1" t="s">
        <v>64</v>
      </c>
      <c r="H979" s="1" t="s">
        <v>241</v>
      </c>
      <c r="I979" s="2">
        <v>149.19999999999999</v>
      </c>
      <c r="J979" s="2">
        <v>0.09</v>
      </c>
      <c r="K979" s="2">
        <f t="shared" si="132"/>
        <v>7.0000000000000007E-2</v>
      </c>
      <c r="L979" s="2">
        <f t="shared" si="133"/>
        <v>0.02</v>
      </c>
      <c r="X979" s="13">
        <v>7.0000000000000007E-2</v>
      </c>
      <c r="Y979" s="5">
        <v>7.0945875000000003</v>
      </c>
      <c r="AT979" s="5" t="str">
        <f t="shared" si="126"/>
        <v/>
      </c>
      <c r="AV979" s="5" t="str">
        <f t="shared" si="127"/>
        <v/>
      </c>
      <c r="AX979" s="5" t="str">
        <f t="shared" si="128"/>
        <v/>
      </c>
      <c r="AZ979" s="2">
        <v>0.02</v>
      </c>
      <c r="BA979" s="5">
        <f t="shared" si="129"/>
        <v>7.0945875000000003</v>
      </c>
      <c r="BB979" s="11">
        <f t="shared" si="130"/>
        <v>1.650775857528652E-4</v>
      </c>
      <c r="BC979" s="5">
        <f t="shared" si="131"/>
        <v>0.16507758575286521</v>
      </c>
      <c r="BD979"/>
      <c r="BE979"/>
    </row>
    <row r="980" spans="1:57" x14ac:dyDescent="0.3">
      <c r="A980" s="1" t="s">
        <v>459</v>
      </c>
      <c r="B980" s="1" t="s">
        <v>96</v>
      </c>
      <c r="C980" s="1" t="s">
        <v>97</v>
      </c>
      <c r="D980" s="1" t="s">
        <v>61</v>
      </c>
      <c r="E980" s="1" t="s">
        <v>68</v>
      </c>
      <c r="F980" s="1" t="s">
        <v>261</v>
      </c>
      <c r="G980" s="1" t="s">
        <v>64</v>
      </c>
      <c r="H980" s="1" t="s">
        <v>241</v>
      </c>
      <c r="I980" s="2">
        <v>149.19999999999999</v>
      </c>
      <c r="J980" s="2">
        <v>0.09</v>
      </c>
      <c r="K980" s="2">
        <f t="shared" si="132"/>
        <v>0</v>
      </c>
      <c r="L980" s="2">
        <f t="shared" si="133"/>
        <v>0.09</v>
      </c>
      <c r="AT980" s="5" t="str">
        <f t="shared" si="126"/>
        <v/>
      </c>
      <c r="AV980" s="5" t="str">
        <f t="shared" si="127"/>
        <v/>
      </c>
      <c r="AX980" s="5" t="str">
        <f t="shared" si="128"/>
        <v/>
      </c>
      <c r="AZ980" s="2">
        <v>0.09</v>
      </c>
      <c r="BA980" s="5">
        <f t="shared" si="129"/>
        <v>0</v>
      </c>
      <c r="BB980" s="11">
        <f t="shared" si="130"/>
        <v>0</v>
      </c>
      <c r="BC980" s="5">
        <f t="shared" si="131"/>
        <v>0</v>
      </c>
      <c r="BD980"/>
      <c r="BE980"/>
    </row>
    <row r="981" spans="1:57" x14ac:dyDescent="0.3">
      <c r="A981" s="1" t="s">
        <v>460</v>
      </c>
      <c r="B981" s="1" t="s">
        <v>1115</v>
      </c>
      <c r="C981" s="1" t="s">
        <v>1116</v>
      </c>
      <c r="D981" s="1" t="s">
        <v>61</v>
      </c>
      <c r="E981" s="1" t="s">
        <v>86</v>
      </c>
      <c r="F981" s="1" t="s">
        <v>454</v>
      </c>
      <c r="G981" s="1" t="s">
        <v>64</v>
      </c>
      <c r="H981" s="1" t="s">
        <v>241</v>
      </c>
      <c r="I981" s="2">
        <v>9.3000000000000007</v>
      </c>
      <c r="J981" s="2">
        <v>0.7</v>
      </c>
      <c r="K981" s="2">
        <f t="shared" si="132"/>
        <v>0.7</v>
      </c>
      <c r="L981" s="2">
        <f t="shared" si="133"/>
        <v>0</v>
      </c>
      <c r="AF981" s="9">
        <v>0.7</v>
      </c>
      <c r="AG981" s="5">
        <v>25.4512125</v>
      </c>
      <c r="AT981" s="5" t="str">
        <f t="shared" si="126"/>
        <v/>
      </c>
      <c r="AV981" s="5" t="str">
        <f t="shared" si="127"/>
        <v/>
      </c>
      <c r="AX981" s="5" t="str">
        <f t="shared" si="128"/>
        <v/>
      </c>
      <c r="BA981" s="5">
        <f t="shared" si="129"/>
        <v>25.4512125</v>
      </c>
      <c r="BB981" s="11">
        <f t="shared" si="130"/>
        <v>5.9220140902950936E-4</v>
      </c>
      <c r="BC981" s="5">
        <f t="shared" si="131"/>
        <v>0.59220140902950935</v>
      </c>
      <c r="BD981"/>
      <c r="BE981"/>
    </row>
    <row r="982" spans="1:57" x14ac:dyDescent="0.3">
      <c r="A982" s="1" t="s">
        <v>460</v>
      </c>
      <c r="B982" s="1" t="s">
        <v>1115</v>
      </c>
      <c r="C982" s="1" t="s">
        <v>1116</v>
      </c>
      <c r="D982" s="1" t="s">
        <v>61</v>
      </c>
      <c r="E982" s="1" t="s">
        <v>81</v>
      </c>
      <c r="F982" s="1" t="s">
        <v>454</v>
      </c>
      <c r="G982" s="1" t="s">
        <v>64</v>
      </c>
      <c r="H982" s="1" t="s">
        <v>241</v>
      </c>
      <c r="I982" s="2">
        <v>9.3000000000000007</v>
      </c>
      <c r="J982" s="2">
        <v>1.56</v>
      </c>
      <c r="K982" s="2">
        <f t="shared" si="132"/>
        <v>0.75</v>
      </c>
      <c r="L982" s="2">
        <f t="shared" si="133"/>
        <v>0.81</v>
      </c>
      <c r="AF982" s="9">
        <v>0.75</v>
      </c>
      <c r="AG982" s="5">
        <v>27.269156250000002</v>
      </c>
      <c r="AT982" s="5" t="str">
        <f t="shared" si="126"/>
        <v/>
      </c>
      <c r="AV982" s="5" t="str">
        <f t="shared" si="127"/>
        <v/>
      </c>
      <c r="AX982" s="5" t="str">
        <f t="shared" si="128"/>
        <v/>
      </c>
      <c r="AZ982" s="2">
        <v>0.81</v>
      </c>
      <c r="BA982" s="5">
        <f t="shared" si="129"/>
        <v>27.269156250000002</v>
      </c>
      <c r="BB982" s="11">
        <f t="shared" si="130"/>
        <v>6.3450150967447438E-4</v>
      </c>
      <c r="BC982" s="5">
        <f t="shared" si="131"/>
        <v>0.63450150967447438</v>
      </c>
      <c r="BD982"/>
      <c r="BE982"/>
    </row>
    <row r="983" spans="1:57" x14ac:dyDescent="0.3">
      <c r="A983" s="1" t="s">
        <v>460</v>
      </c>
      <c r="B983" s="1" t="s">
        <v>1115</v>
      </c>
      <c r="C983" s="1" t="s">
        <v>1116</v>
      </c>
      <c r="D983" s="1" t="s">
        <v>61</v>
      </c>
      <c r="E983" s="1" t="s">
        <v>62</v>
      </c>
      <c r="F983" s="1" t="s">
        <v>454</v>
      </c>
      <c r="G983" s="1" t="s">
        <v>64</v>
      </c>
      <c r="H983" s="1" t="s">
        <v>241</v>
      </c>
      <c r="I983" s="2">
        <v>9.3000000000000007</v>
      </c>
      <c r="J983" s="2">
        <v>3.11</v>
      </c>
      <c r="K983" s="2">
        <f t="shared" si="132"/>
        <v>0.2</v>
      </c>
      <c r="L983" s="2">
        <f t="shared" si="133"/>
        <v>2.91</v>
      </c>
      <c r="AF983" s="9">
        <v>0.2</v>
      </c>
      <c r="AG983" s="5">
        <v>7.2717749999999999</v>
      </c>
      <c r="AT983" s="5" t="str">
        <f t="shared" si="126"/>
        <v/>
      </c>
      <c r="AV983" s="5" t="str">
        <f t="shared" si="127"/>
        <v/>
      </c>
      <c r="AX983" s="5" t="str">
        <f t="shared" si="128"/>
        <v/>
      </c>
      <c r="AZ983" s="2">
        <v>2.91</v>
      </c>
      <c r="BA983" s="5">
        <f t="shared" si="129"/>
        <v>7.2717749999999999</v>
      </c>
      <c r="BB983" s="11">
        <f t="shared" si="130"/>
        <v>1.6920040257985982E-4</v>
      </c>
      <c r="BC983" s="5">
        <f t="shared" si="131"/>
        <v>0.16920040257985983</v>
      </c>
      <c r="BD983"/>
      <c r="BE983"/>
    </row>
    <row r="984" spans="1:57" x14ac:dyDescent="0.3">
      <c r="A984" s="1" t="s">
        <v>460</v>
      </c>
      <c r="B984" s="1" t="s">
        <v>1115</v>
      </c>
      <c r="C984" s="1" t="s">
        <v>1116</v>
      </c>
      <c r="D984" s="1" t="s">
        <v>61</v>
      </c>
      <c r="E984" s="1" t="s">
        <v>66</v>
      </c>
      <c r="F984" s="1" t="s">
        <v>454</v>
      </c>
      <c r="G984" s="1" t="s">
        <v>64</v>
      </c>
      <c r="H984" s="1" t="s">
        <v>241</v>
      </c>
      <c r="I984" s="2">
        <v>9.3000000000000007</v>
      </c>
      <c r="J984" s="2">
        <v>3.88</v>
      </c>
      <c r="K984" s="2">
        <f t="shared" si="132"/>
        <v>1.01</v>
      </c>
      <c r="L984" s="2">
        <f t="shared" si="133"/>
        <v>2.87</v>
      </c>
      <c r="AF984" s="9">
        <v>1.01</v>
      </c>
      <c r="AG984" s="5">
        <v>36.722463750000003</v>
      </c>
      <c r="AT984" s="5" t="str">
        <f t="shared" si="126"/>
        <v/>
      </c>
      <c r="AV984" s="5" t="str">
        <f t="shared" si="127"/>
        <v/>
      </c>
      <c r="AX984" s="5" t="str">
        <f t="shared" si="128"/>
        <v/>
      </c>
      <c r="AZ984" s="2">
        <v>2.87</v>
      </c>
      <c r="BA984" s="5">
        <f t="shared" si="129"/>
        <v>36.722463750000003</v>
      </c>
      <c r="BB984" s="11">
        <f t="shared" si="130"/>
        <v>8.5446203302829208E-4</v>
      </c>
      <c r="BC984" s="5">
        <f t="shared" si="131"/>
        <v>0.85446203302829216</v>
      </c>
      <c r="BD984"/>
      <c r="BE984"/>
    </row>
    <row r="985" spans="1:57" x14ac:dyDescent="0.3">
      <c r="A985" s="1" t="s">
        <v>461</v>
      </c>
      <c r="B985" s="1" t="s">
        <v>462</v>
      </c>
      <c r="C985" s="1" t="s">
        <v>463</v>
      </c>
      <c r="D985" s="1" t="s">
        <v>464</v>
      </c>
      <c r="E985" s="1" t="s">
        <v>94</v>
      </c>
      <c r="F985" s="1" t="s">
        <v>454</v>
      </c>
      <c r="G985" s="1" t="s">
        <v>64</v>
      </c>
      <c r="H985" s="1" t="s">
        <v>241</v>
      </c>
      <c r="I985" s="2">
        <v>31.94</v>
      </c>
      <c r="J985" s="2">
        <v>12.76</v>
      </c>
      <c r="K985" s="2">
        <f t="shared" si="132"/>
        <v>1.64</v>
      </c>
      <c r="L985" s="2">
        <f t="shared" si="133"/>
        <v>11.12</v>
      </c>
      <c r="V985" s="12">
        <v>1.64</v>
      </c>
      <c r="W985" s="5">
        <v>184.68450000000001</v>
      </c>
      <c r="AT985" s="5" t="str">
        <f t="shared" si="126"/>
        <v/>
      </c>
      <c r="AV985" s="5" t="str">
        <f t="shared" si="127"/>
        <v/>
      </c>
      <c r="AX985" s="5" t="str">
        <f t="shared" si="128"/>
        <v/>
      </c>
      <c r="AZ985" s="2">
        <v>11.12</v>
      </c>
      <c r="BA985" s="5">
        <f t="shared" si="129"/>
        <v>184.68450000000001</v>
      </c>
      <c r="BB985" s="11">
        <f t="shared" si="130"/>
        <v>4.2972577878523637E-3</v>
      </c>
      <c r="BC985" s="5">
        <f t="shared" si="131"/>
        <v>4.2972577878523639</v>
      </c>
      <c r="BD985"/>
      <c r="BE985"/>
    </row>
    <row r="986" spans="1:57" x14ac:dyDescent="0.3">
      <c r="A986" s="1" t="s">
        <v>461</v>
      </c>
      <c r="B986" s="1" t="s">
        <v>462</v>
      </c>
      <c r="C986" s="1" t="s">
        <v>463</v>
      </c>
      <c r="D986" s="1" t="s">
        <v>464</v>
      </c>
      <c r="E986" s="1" t="s">
        <v>68</v>
      </c>
      <c r="F986" s="1" t="s">
        <v>454</v>
      </c>
      <c r="G986" s="1" t="s">
        <v>64</v>
      </c>
      <c r="H986" s="1" t="s">
        <v>241</v>
      </c>
      <c r="I986" s="2">
        <v>31.94</v>
      </c>
      <c r="J986" s="2">
        <v>17.62</v>
      </c>
      <c r="K986" s="2">
        <f t="shared" si="132"/>
        <v>8.0500000000000007</v>
      </c>
      <c r="L986" s="2">
        <f t="shared" si="133"/>
        <v>9.56</v>
      </c>
      <c r="V986" s="12">
        <v>4.99</v>
      </c>
      <c r="W986" s="5">
        <v>561.93637499999988</v>
      </c>
      <c r="AF986" s="9">
        <v>3.06</v>
      </c>
      <c r="AG986" s="5">
        <v>118.00474875</v>
      </c>
      <c r="AT986" s="5" t="str">
        <f t="shared" si="126"/>
        <v/>
      </c>
      <c r="AV986" s="5" t="str">
        <f t="shared" si="127"/>
        <v/>
      </c>
      <c r="AX986" s="5" t="str">
        <f t="shared" si="128"/>
        <v/>
      </c>
      <c r="AZ986" s="2">
        <v>9.56</v>
      </c>
      <c r="BA986" s="5">
        <f t="shared" si="129"/>
        <v>679.94112374999986</v>
      </c>
      <c r="BB986" s="11">
        <f t="shared" si="130"/>
        <v>1.5820939436258997E-2</v>
      </c>
      <c r="BC986" s="5">
        <f t="shared" si="131"/>
        <v>15.820939436258998</v>
      </c>
      <c r="BD986"/>
      <c r="BE986"/>
    </row>
    <row r="987" spans="1:57" x14ac:dyDescent="0.3">
      <c r="A987" s="1" t="s">
        <v>465</v>
      </c>
      <c r="B987" s="1" t="s">
        <v>462</v>
      </c>
      <c r="C987" s="1" t="s">
        <v>463</v>
      </c>
      <c r="D987" s="1" t="s">
        <v>61</v>
      </c>
      <c r="E987" s="1" t="s">
        <v>94</v>
      </c>
      <c r="F987" s="1" t="s">
        <v>454</v>
      </c>
      <c r="G987" s="1" t="s">
        <v>64</v>
      </c>
      <c r="H987" s="1" t="s">
        <v>241</v>
      </c>
      <c r="I987" s="2">
        <v>78.86</v>
      </c>
      <c r="J987" s="2">
        <v>23.97</v>
      </c>
      <c r="K987" s="2">
        <f t="shared" si="132"/>
        <v>23.56</v>
      </c>
      <c r="L987" s="2">
        <f t="shared" si="133"/>
        <v>0.41</v>
      </c>
      <c r="V987" s="12">
        <v>19.829999999999998</v>
      </c>
      <c r="W987" s="5">
        <v>2233.1058749999988</v>
      </c>
      <c r="X987" s="13">
        <v>3.73</v>
      </c>
      <c r="Y987" s="5">
        <v>378.04016250000001</v>
      </c>
      <c r="AT987" s="5" t="str">
        <f t="shared" si="126"/>
        <v/>
      </c>
      <c r="AV987" s="5" t="str">
        <f t="shared" si="127"/>
        <v/>
      </c>
      <c r="AX987" s="5" t="str">
        <f t="shared" si="128"/>
        <v/>
      </c>
      <c r="AZ987" s="2">
        <v>0.41</v>
      </c>
      <c r="BA987" s="5">
        <f t="shared" si="129"/>
        <v>2611.1460374999988</v>
      </c>
      <c r="BB987" s="11">
        <f t="shared" si="130"/>
        <v>6.0756412394471167E-2</v>
      </c>
      <c r="BC987" s="5">
        <f t="shared" si="131"/>
        <v>60.75641239447117</v>
      </c>
      <c r="BD987"/>
      <c r="BE987"/>
    </row>
    <row r="988" spans="1:57" x14ac:dyDescent="0.3">
      <c r="A988" s="1" t="s">
        <v>465</v>
      </c>
      <c r="B988" s="1" t="s">
        <v>462</v>
      </c>
      <c r="C988" s="1" t="s">
        <v>463</v>
      </c>
      <c r="D988" s="1" t="s">
        <v>61</v>
      </c>
      <c r="E988" s="1" t="s">
        <v>91</v>
      </c>
      <c r="F988" s="1" t="s">
        <v>454</v>
      </c>
      <c r="G988" s="1" t="s">
        <v>64</v>
      </c>
      <c r="H988" s="1" t="s">
        <v>241</v>
      </c>
      <c r="I988" s="2">
        <v>78.86</v>
      </c>
      <c r="J988" s="2">
        <v>38.520000000000003</v>
      </c>
      <c r="K988" s="2">
        <f t="shared" si="132"/>
        <v>31.01</v>
      </c>
      <c r="L988" s="2">
        <f t="shared" si="133"/>
        <v>7.5</v>
      </c>
      <c r="V988" s="12">
        <v>1.96</v>
      </c>
      <c r="W988" s="5">
        <v>220.72049999999999</v>
      </c>
      <c r="X988" s="13">
        <v>29.05</v>
      </c>
      <c r="Y988" s="5">
        <v>2944.2538125000001</v>
      </c>
      <c r="AT988" s="5" t="str">
        <f t="shared" si="126"/>
        <v/>
      </c>
      <c r="AV988" s="5" t="str">
        <f t="shared" si="127"/>
        <v/>
      </c>
      <c r="AX988" s="5" t="str">
        <f t="shared" si="128"/>
        <v/>
      </c>
      <c r="AZ988" s="2">
        <v>7.5</v>
      </c>
      <c r="BA988" s="5">
        <f t="shared" si="129"/>
        <v>3164.9743125</v>
      </c>
      <c r="BB988" s="11">
        <f t="shared" si="130"/>
        <v>7.3642945199750412E-2</v>
      </c>
      <c r="BC988" s="5">
        <f t="shared" si="131"/>
        <v>73.642945199750415</v>
      </c>
      <c r="BD988"/>
      <c r="BE988"/>
    </row>
    <row r="989" spans="1:57" x14ac:dyDescent="0.3">
      <c r="A989" s="1" t="s">
        <v>465</v>
      </c>
      <c r="B989" s="1" t="s">
        <v>462</v>
      </c>
      <c r="C989" s="1" t="s">
        <v>463</v>
      </c>
      <c r="D989" s="1" t="s">
        <v>61</v>
      </c>
      <c r="E989" s="1" t="s">
        <v>86</v>
      </c>
      <c r="F989" s="1" t="s">
        <v>454</v>
      </c>
      <c r="G989" s="1" t="s">
        <v>64</v>
      </c>
      <c r="H989" s="1" t="s">
        <v>241</v>
      </c>
      <c r="I989" s="2">
        <v>78.86</v>
      </c>
      <c r="J989" s="2">
        <v>0.1</v>
      </c>
      <c r="K989" s="2">
        <f t="shared" si="132"/>
        <v>0.01</v>
      </c>
      <c r="L989" s="2">
        <f t="shared" si="133"/>
        <v>0.09</v>
      </c>
      <c r="X989" s="13">
        <v>0.01</v>
      </c>
      <c r="Y989" s="5">
        <v>1.0135125</v>
      </c>
      <c r="AT989" s="5" t="str">
        <f t="shared" si="126"/>
        <v/>
      </c>
      <c r="AV989" s="5" t="str">
        <f t="shared" si="127"/>
        <v/>
      </c>
      <c r="AX989" s="5" t="str">
        <f t="shared" si="128"/>
        <v/>
      </c>
      <c r="AZ989" s="2">
        <v>0.09</v>
      </c>
      <c r="BA989" s="5">
        <f t="shared" si="129"/>
        <v>1.0135125</v>
      </c>
      <c r="BB989" s="11">
        <f t="shared" si="130"/>
        <v>2.3582512250409312E-5</v>
      </c>
      <c r="BC989" s="5">
        <f t="shared" si="131"/>
        <v>2.3582512250409315E-2</v>
      </c>
      <c r="BD989"/>
      <c r="BE989"/>
    </row>
    <row r="990" spans="1:57" x14ac:dyDescent="0.3">
      <c r="A990" s="1" t="s">
        <v>465</v>
      </c>
      <c r="B990" s="1" t="s">
        <v>462</v>
      </c>
      <c r="C990" s="1" t="s">
        <v>463</v>
      </c>
      <c r="D990" s="1" t="s">
        <v>61</v>
      </c>
      <c r="E990" s="1" t="s">
        <v>66</v>
      </c>
      <c r="F990" s="1" t="s">
        <v>454</v>
      </c>
      <c r="G990" s="1" t="s">
        <v>64</v>
      </c>
      <c r="H990" s="1" t="s">
        <v>241</v>
      </c>
      <c r="I990" s="2">
        <v>78.86</v>
      </c>
      <c r="J990" s="2">
        <v>0.05</v>
      </c>
      <c r="K990" s="2">
        <f t="shared" si="132"/>
        <v>0.05</v>
      </c>
      <c r="L990" s="2">
        <f t="shared" si="133"/>
        <v>0</v>
      </c>
      <c r="X990" s="13">
        <v>0.05</v>
      </c>
      <c r="Y990" s="5">
        <v>5.0675625000000002</v>
      </c>
      <c r="AT990" s="5" t="str">
        <f t="shared" si="126"/>
        <v/>
      </c>
      <c r="AV990" s="5" t="str">
        <f t="shared" si="127"/>
        <v/>
      </c>
      <c r="AX990" s="5" t="str">
        <f t="shared" si="128"/>
        <v/>
      </c>
      <c r="BA990" s="5">
        <f t="shared" si="129"/>
        <v>5.0675625000000002</v>
      </c>
      <c r="BB990" s="11">
        <f t="shared" si="130"/>
        <v>1.1791256125204658E-4</v>
      </c>
      <c r="BC990" s="5">
        <f t="shared" si="131"/>
        <v>0.11791256125204658</v>
      </c>
      <c r="BD990"/>
      <c r="BE990"/>
    </row>
    <row r="991" spans="1:57" x14ac:dyDescent="0.3">
      <c r="A991" s="1" t="s">
        <v>465</v>
      </c>
      <c r="B991" s="1" t="s">
        <v>462</v>
      </c>
      <c r="C991" s="1" t="s">
        <v>463</v>
      </c>
      <c r="D991" s="1" t="s">
        <v>61</v>
      </c>
      <c r="E991" s="1" t="s">
        <v>67</v>
      </c>
      <c r="F991" s="1" t="s">
        <v>454</v>
      </c>
      <c r="G991" s="1" t="s">
        <v>64</v>
      </c>
      <c r="H991" s="1" t="s">
        <v>241</v>
      </c>
      <c r="I991" s="2">
        <v>78.86</v>
      </c>
      <c r="J991" s="2">
        <v>14.3</v>
      </c>
      <c r="K991" s="2">
        <f t="shared" si="132"/>
        <v>3.21</v>
      </c>
      <c r="L991" s="2">
        <f t="shared" si="133"/>
        <v>11.09</v>
      </c>
      <c r="X991" s="13">
        <v>3.21</v>
      </c>
      <c r="Y991" s="5">
        <v>325.3375125</v>
      </c>
      <c r="AT991" s="5" t="str">
        <f t="shared" si="126"/>
        <v/>
      </c>
      <c r="AV991" s="5" t="str">
        <f t="shared" si="127"/>
        <v/>
      </c>
      <c r="AX991" s="5" t="str">
        <f t="shared" si="128"/>
        <v/>
      </c>
      <c r="AZ991" s="2">
        <v>11.09</v>
      </c>
      <c r="BA991" s="5">
        <f t="shared" si="129"/>
        <v>325.3375125</v>
      </c>
      <c r="BB991" s="11">
        <f t="shared" si="130"/>
        <v>7.5699864323813893E-3</v>
      </c>
      <c r="BC991" s="5">
        <f t="shared" si="131"/>
        <v>7.5699864323813895</v>
      </c>
      <c r="BD991"/>
      <c r="BE991"/>
    </row>
    <row r="992" spans="1:57" x14ac:dyDescent="0.3">
      <c r="A992" s="1" t="s">
        <v>465</v>
      </c>
      <c r="B992" s="1" t="s">
        <v>462</v>
      </c>
      <c r="C992" s="1" t="s">
        <v>463</v>
      </c>
      <c r="D992" s="1" t="s">
        <v>61</v>
      </c>
      <c r="E992" s="1" t="s">
        <v>68</v>
      </c>
      <c r="F992" s="1" t="s">
        <v>454</v>
      </c>
      <c r="G992" s="1" t="s">
        <v>64</v>
      </c>
      <c r="H992" s="1" t="s">
        <v>241</v>
      </c>
      <c r="I992" s="2">
        <v>78.86</v>
      </c>
      <c r="J992" s="2">
        <v>1.2</v>
      </c>
      <c r="K992" s="2">
        <f t="shared" si="132"/>
        <v>1.1400000000000001</v>
      </c>
      <c r="L992" s="2">
        <f t="shared" si="133"/>
        <v>0.06</v>
      </c>
      <c r="V992" s="12">
        <v>0.64</v>
      </c>
      <c r="W992" s="5">
        <v>72.071999999999989</v>
      </c>
      <c r="X992" s="13">
        <v>0.5</v>
      </c>
      <c r="Y992" s="5">
        <v>50.675624999999997</v>
      </c>
      <c r="AT992" s="5" t="str">
        <f t="shared" si="126"/>
        <v/>
      </c>
      <c r="AV992" s="5" t="str">
        <f t="shared" si="127"/>
        <v/>
      </c>
      <c r="AX992" s="5" t="str">
        <f t="shared" si="128"/>
        <v/>
      </c>
      <c r="AZ992" s="2">
        <v>0.06</v>
      </c>
      <c r="BA992" s="5">
        <f t="shared" si="129"/>
        <v>122.74762499999999</v>
      </c>
      <c r="BB992" s="11">
        <f t="shared" si="130"/>
        <v>2.8561042614384611E-3</v>
      </c>
      <c r="BC992" s="5">
        <f t="shared" si="131"/>
        <v>2.8561042614384609</v>
      </c>
      <c r="BD992"/>
      <c r="BE992"/>
    </row>
    <row r="993" spans="1:57" x14ac:dyDescent="0.3">
      <c r="A993" s="1" t="s">
        <v>466</v>
      </c>
      <c r="B993" s="1" t="s">
        <v>451</v>
      </c>
      <c r="C993" s="1" t="s">
        <v>452</v>
      </c>
      <c r="D993" s="1" t="s">
        <v>453</v>
      </c>
      <c r="E993" s="1" t="s">
        <v>66</v>
      </c>
      <c r="F993" s="1" t="s">
        <v>454</v>
      </c>
      <c r="G993" s="1" t="s">
        <v>64</v>
      </c>
      <c r="H993" s="1" t="s">
        <v>241</v>
      </c>
      <c r="I993" s="2">
        <v>47.7</v>
      </c>
      <c r="J993" s="2">
        <v>0.05</v>
      </c>
      <c r="K993" s="2">
        <f t="shared" si="132"/>
        <v>0.04</v>
      </c>
      <c r="L993" s="2">
        <f t="shared" si="133"/>
        <v>0</v>
      </c>
      <c r="X993" s="13">
        <v>0.04</v>
      </c>
      <c r="Y993" s="5">
        <v>4.0540500000000002</v>
      </c>
      <c r="AT993" s="5" t="str">
        <f t="shared" si="126"/>
        <v/>
      </c>
      <c r="AV993" s="5" t="str">
        <f t="shared" si="127"/>
        <v/>
      </c>
      <c r="AX993" s="5" t="str">
        <f t="shared" si="128"/>
        <v/>
      </c>
      <c r="BA993" s="5">
        <f t="shared" si="129"/>
        <v>4.0540500000000002</v>
      </c>
      <c r="BB993" s="11">
        <f t="shared" si="130"/>
        <v>9.4330049001637247E-5</v>
      </c>
      <c r="BC993" s="5">
        <f t="shared" si="131"/>
        <v>9.4330049001637259E-2</v>
      </c>
      <c r="BD993"/>
      <c r="BE993"/>
    </row>
    <row r="994" spans="1:57" x14ac:dyDescent="0.3">
      <c r="A994" s="1" t="s">
        <v>466</v>
      </c>
      <c r="B994" s="1" t="s">
        <v>451</v>
      </c>
      <c r="C994" s="1" t="s">
        <v>452</v>
      </c>
      <c r="D994" s="1" t="s">
        <v>453</v>
      </c>
      <c r="E994" s="1" t="s">
        <v>67</v>
      </c>
      <c r="F994" s="1" t="s">
        <v>454</v>
      </c>
      <c r="G994" s="1" t="s">
        <v>64</v>
      </c>
      <c r="H994" s="1" t="s">
        <v>241</v>
      </c>
      <c r="I994" s="2">
        <v>47.7</v>
      </c>
      <c r="J994" s="2">
        <v>26.57</v>
      </c>
      <c r="K994" s="2">
        <f t="shared" si="132"/>
        <v>25.82</v>
      </c>
      <c r="L994" s="2">
        <f t="shared" si="133"/>
        <v>0.74</v>
      </c>
      <c r="V994" s="12">
        <v>0.12</v>
      </c>
      <c r="W994" s="5">
        <v>13.513500000000001</v>
      </c>
      <c r="X994" s="13">
        <v>25.7</v>
      </c>
      <c r="Y994" s="5">
        <v>2604.7271249999999</v>
      </c>
      <c r="AT994" s="5" t="str">
        <f t="shared" si="126"/>
        <v/>
      </c>
      <c r="AV994" s="5" t="str">
        <f t="shared" si="127"/>
        <v/>
      </c>
      <c r="AX994" s="5" t="str">
        <f t="shared" si="128"/>
        <v/>
      </c>
      <c r="AZ994" s="2">
        <v>0.74</v>
      </c>
      <c r="BA994" s="5">
        <f t="shared" si="129"/>
        <v>2618.2406249999999</v>
      </c>
      <c r="BB994" s="11">
        <f t="shared" si="130"/>
        <v>6.0921489980224057E-2</v>
      </c>
      <c r="BC994" s="5">
        <f t="shared" si="131"/>
        <v>60.921489980224059</v>
      </c>
      <c r="BD994"/>
      <c r="BE994"/>
    </row>
    <row r="995" spans="1:57" x14ac:dyDescent="0.3">
      <c r="A995" s="1" t="s">
        <v>466</v>
      </c>
      <c r="B995" s="1" t="s">
        <v>451</v>
      </c>
      <c r="C995" s="1" t="s">
        <v>452</v>
      </c>
      <c r="D995" s="1" t="s">
        <v>453</v>
      </c>
      <c r="E995" s="1" t="s">
        <v>68</v>
      </c>
      <c r="F995" s="1" t="s">
        <v>454</v>
      </c>
      <c r="G995" s="1" t="s">
        <v>64</v>
      </c>
      <c r="H995" s="1" t="s">
        <v>241</v>
      </c>
      <c r="I995" s="2">
        <v>47.7</v>
      </c>
      <c r="J995" s="2">
        <v>20.73</v>
      </c>
      <c r="K995" s="2">
        <f t="shared" si="132"/>
        <v>14.75</v>
      </c>
      <c r="L995" s="2">
        <f t="shared" si="133"/>
        <v>5.99</v>
      </c>
      <c r="V995" s="12">
        <v>4.09</v>
      </c>
      <c r="W995" s="5">
        <v>460.58512499999989</v>
      </c>
      <c r="X995" s="13">
        <v>10.66</v>
      </c>
      <c r="Y995" s="5">
        <v>1080.404325</v>
      </c>
      <c r="AT995" s="5" t="str">
        <f t="shared" si="126"/>
        <v/>
      </c>
      <c r="AV995" s="5" t="str">
        <f t="shared" si="127"/>
        <v/>
      </c>
      <c r="AX995" s="5" t="str">
        <f t="shared" si="128"/>
        <v/>
      </c>
      <c r="AZ995" s="2">
        <v>5.99</v>
      </c>
      <c r="BA995" s="5">
        <f t="shared" si="129"/>
        <v>1540.9894499999998</v>
      </c>
      <c r="BB995" s="11">
        <f t="shared" si="130"/>
        <v>3.5855899737177892E-2</v>
      </c>
      <c r="BC995" s="5">
        <f t="shared" si="131"/>
        <v>35.855899737177893</v>
      </c>
      <c r="BD995"/>
      <c r="BE995"/>
    </row>
    <row r="996" spans="1:57" x14ac:dyDescent="0.3">
      <c r="A996" s="1" t="s">
        <v>467</v>
      </c>
      <c r="B996" s="1" t="s">
        <v>451</v>
      </c>
      <c r="C996" s="1" t="s">
        <v>452</v>
      </c>
      <c r="D996" s="1" t="s">
        <v>453</v>
      </c>
      <c r="E996" s="1" t="s">
        <v>67</v>
      </c>
      <c r="F996" s="1" t="s">
        <v>454</v>
      </c>
      <c r="G996" s="1" t="s">
        <v>64</v>
      </c>
      <c r="H996" s="1" t="s">
        <v>241</v>
      </c>
      <c r="I996" s="2">
        <v>110</v>
      </c>
      <c r="J996" s="2">
        <v>0.03</v>
      </c>
      <c r="K996" s="2">
        <f t="shared" si="132"/>
        <v>0</v>
      </c>
      <c r="L996" s="2">
        <f t="shared" si="133"/>
        <v>0.03</v>
      </c>
      <c r="AT996" s="5" t="str">
        <f t="shared" ref="AT996:AT1061" si="134">IF(AS996&gt;0,AS996*$AT$1,"")</f>
        <v/>
      </c>
      <c r="AV996" s="5" t="str">
        <f t="shared" ref="AV996:AV1061" si="135">IF(AU996&gt;0,AU996*$AV$1,"")</f>
        <v/>
      </c>
      <c r="AX996" s="5" t="str">
        <f t="shared" ref="AX996:AX1061" si="136">IF(AW996&gt;0,AW996*$AX$1,"")</f>
        <v/>
      </c>
      <c r="AZ996" s="2">
        <v>0.03</v>
      </c>
      <c r="BA996" s="5">
        <f t="shared" si="129"/>
        <v>0</v>
      </c>
      <c r="BB996" s="11">
        <f t="shared" si="130"/>
        <v>0</v>
      </c>
      <c r="BC996" s="5">
        <f t="shared" si="131"/>
        <v>0</v>
      </c>
      <c r="BD996"/>
      <c r="BE996"/>
    </row>
    <row r="997" spans="1:57" x14ac:dyDescent="0.3">
      <c r="A997" s="1" t="s">
        <v>467</v>
      </c>
      <c r="B997" s="1" t="s">
        <v>451</v>
      </c>
      <c r="C997" s="1" t="s">
        <v>452</v>
      </c>
      <c r="D997" s="1" t="s">
        <v>453</v>
      </c>
      <c r="E997" s="1" t="s">
        <v>68</v>
      </c>
      <c r="F997" s="1" t="s">
        <v>454</v>
      </c>
      <c r="G997" s="1" t="s">
        <v>64</v>
      </c>
      <c r="H997" s="1" t="s">
        <v>241</v>
      </c>
      <c r="I997" s="2">
        <v>110</v>
      </c>
      <c r="J997" s="2">
        <v>7.0000000000000007E-2</v>
      </c>
      <c r="K997" s="2">
        <f t="shared" si="132"/>
        <v>0</v>
      </c>
      <c r="L997" s="2">
        <f t="shared" si="133"/>
        <v>7.0000000000000007E-2</v>
      </c>
      <c r="AT997" s="5" t="str">
        <f t="shared" si="134"/>
        <v/>
      </c>
      <c r="AV997" s="5" t="str">
        <f t="shared" si="135"/>
        <v/>
      </c>
      <c r="AX997" s="5" t="str">
        <f t="shared" si="136"/>
        <v/>
      </c>
      <c r="AZ997" s="2">
        <v>7.0000000000000007E-2</v>
      </c>
      <c r="BA997" s="5">
        <f t="shared" si="129"/>
        <v>0</v>
      </c>
      <c r="BB997" s="11">
        <f t="shared" si="130"/>
        <v>0</v>
      </c>
      <c r="BC997" s="5">
        <f t="shared" si="131"/>
        <v>0</v>
      </c>
      <c r="BD997"/>
      <c r="BE997"/>
    </row>
    <row r="998" spans="1:57" x14ac:dyDescent="0.3">
      <c r="A998" s="1" t="s">
        <v>467</v>
      </c>
      <c r="B998" s="1" t="s">
        <v>451</v>
      </c>
      <c r="C998" s="1" t="s">
        <v>452</v>
      </c>
      <c r="D998" s="1" t="s">
        <v>453</v>
      </c>
      <c r="E998" s="1" t="s">
        <v>69</v>
      </c>
      <c r="F998" s="1" t="s">
        <v>454</v>
      </c>
      <c r="G998" s="1" t="s">
        <v>64</v>
      </c>
      <c r="H998" s="1" t="s">
        <v>241</v>
      </c>
      <c r="I998" s="2">
        <v>110</v>
      </c>
      <c r="J998" s="2">
        <v>39.31</v>
      </c>
      <c r="K998" s="2">
        <f t="shared" si="132"/>
        <v>33.85</v>
      </c>
      <c r="L998" s="2">
        <f t="shared" si="133"/>
        <v>5.46</v>
      </c>
      <c r="X998" s="13">
        <v>32.26</v>
      </c>
      <c r="Y998" s="5">
        <v>3269.591324999999</v>
      </c>
      <c r="AF998" s="9">
        <v>1.59</v>
      </c>
      <c r="AG998" s="5">
        <v>57.810611250000001</v>
      </c>
      <c r="AT998" s="5" t="str">
        <f t="shared" si="134"/>
        <v/>
      </c>
      <c r="AV998" s="5" t="str">
        <f t="shared" si="135"/>
        <v/>
      </c>
      <c r="AX998" s="5" t="str">
        <f t="shared" si="136"/>
        <v/>
      </c>
      <c r="AZ998" s="2">
        <v>5.46</v>
      </c>
      <c r="BA998" s="5">
        <f t="shared" si="129"/>
        <v>3327.4019362499989</v>
      </c>
      <c r="BB998" s="11">
        <f t="shared" si="130"/>
        <v>7.7422327720330308E-2</v>
      </c>
      <c r="BC998" s="5">
        <f t="shared" si="131"/>
        <v>77.422327720330301</v>
      </c>
      <c r="BD998"/>
      <c r="BE998"/>
    </row>
    <row r="999" spans="1:57" x14ac:dyDescent="0.3">
      <c r="A999" s="1" t="s">
        <v>467</v>
      </c>
      <c r="B999" s="1" t="s">
        <v>451</v>
      </c>
      <c r="C999" s="1" t="s">
        <v>452</v>
      </c>
      <c r="D999" s="1" t="s">
        <v>453</v>
      </c>
      <c r="E999" s="1" t="s">
        <v>70</v>
      </c>
      <c r="F999" s="1" t="s">
        <v>454</v>
      </c>
      <c r="G999" s="1" t="s">
        <v>64</v>
      </c>
      <c r="H999" s="1" t="s">
        <v>241</v>
      </c>
      <c r="I999" s="2">
        <v>110</v>
      </c>
      <c r="J999" s="2">
        <v>14.72</v>
      </c>
      <c r="K999" s="2">
        <f t="shared" si="132"/>
        <v>14.18</v>
      </c>
      <c r="L999" s="2">
        <f t="shared" si="133"/>
        <v>0.54</v>
      </c>
      <c r="X999" s="13">
        <v>14.18</v>
      </c>
      <c r="Y999" s="5">
        <v>1437.160725</v>
      </c>
      <c r="AT999" s="5" t="str">
        <f t="shared" si="134"/>
        <v/>
      </c>
      <c r="AV999" s="5" t="str">
        <f t="shared" si="135"/>
        <v/>
      </c>
      <c r="AX999" s="5" t="str">
        <f t="shared" si="136"/>
        <v/>
      </c>
      <c r="AZ999" s="2">
        <v>0.54</v>
      </c>
      <c r="BA999" s="5">
        <f t="shared" si="129"/>
        <v>1437.160725</v>
      </c>
      <c r="BB999" s="11">
        <f t="shared" si="130"/>
        <v>3.3440002371080406E-2</v>
      </c>
      <c r="BC999" s="5">
        <f t="shared" si="131"/>
        <v>33.440002371080404</v>
      </c>
      <c r="BD999"/>
      <c r="BE999"/>
    </row>
    <row r="1000" spans="1:57" x14ac:dyDescent="0.3">
      <c r="A1000" s="1" t="s">
        <v>467</v>
      </c>
      <c r="B1000" s="1" t="s">
        <v>451</v>
      </c>
      <c r="C1000" s="1" t="s">
        <v>452</v>
      </c>
      <c r="D1000" s="1" t="s">
        <v>453</v>
      </c>
      <c r="E1000" s="1" t="s">
        <v>75</v>
      </c>
      <c r="F1000" s="1" t="s">
        <v>454</v>
      </c>
      <c r="G1000" s="1" t="s">
        <v>64</v>
      </c>
      <c r="H1000" s="1" t="s">
        <v>241</v>
      </c>
      <c r="I1000" s="2">
        <v>110</v>
      </c>
      <c r="J1000" s="2">
        <v>14.01</v>
      </c>
      <c r="K1000" s="2">
        <f t="shared" si="132"/>
        <v>14.01</v>
      </c>
      <c r="L1000" s="2">
        <f t="shared" si="133"/>
        <v>0</v>
      </c>
      <c r="X1000" s="13">
        <v>14.01</v>
      </c>
      <c r="Y1000" s="5">
        <v>1419.9310125</v>
      </c>
      <c r="AT1000" s="5" t="str">
        <f t="shared" si="134"/>
        <v/>
      </c>
      <c r="AV1000" s="5" t="str">
        <f t="shared" si="135"/>
        <v/>
      </c>
      <c r="AX1000" s="5" t="str">
        <f t="shared" si="136"/>
        <v/>
      </c>
      <c r="BA1000" s="5">
        <f t="shared" si="129"/>
        <v>1419.9310125</v>
      </c>
      <c r="BB1000" s="11">
        <f t="shared" si="130"/>
        <v>3.3039099662823444E-2</v>
      </c>
      <c r="BC1000" s="5">
        <f t="shared" si="131"/>
        <v>33.039099662823446</v>
      </c>
      <c r="BD1000"/>
      <c r="BE1000"/>
    </row>
    <row r="1001" spans="1:57" x14ac:dyDescent="0.3">
      <c r="A1001" s="1" t="s">
        <v>467</v>
      </c>
      <c r="B1001" s="1" t="s">
        <v>451</v>
      </c>
      <c r="C1001" s="1" t="s">
        <v>452</v>
      </c>
      <c r="D1001" s="1" t="s">
        <v>453</v>
      </c>
      <c r="E1001" s="1" t="s">
        <v>76</v>
      </c>
      <c r="F1001" s="1" t="s">
        <v>454</v>
      </c>
      <c r="G1001" s="1" t="s">
        <v>64</v>
      </c>
      <c r="H1001" s="1" t="s">
        <v>241</v>
      </c>
      <c r="I1001" s="2">
        <v>110</v>
      </c>
      <c r="J1001" s="2">
        <v>38.39</v>
      </c>
      <c r="K1001" s="2">
        <f t="shared" si="132"/>
        <v>38.39</v>
      </c>
      <c r="L1001" s="2">
        <f t="shared" si="133"/>
        <v>0</v>
      </c>
      <c r="X1001" s="13">
        <v>38.39</v>
      </c>
      <c r="Y1001" s="5">
        <v>3890.8744875000002</v>
      </c>
      <c r="AT1001" s="5" t="str">
        <f t="shared" si="134"/>
        <v/>
      </c>
      <c r="AV1001" s="5" t="str">
        <f t="shared" si="135"/>
        <v/>
      </c>
      <c r="AX1001" s="5" t="str">
        <f t="shared" si="136"/>
        <v/>
      </c>
      <c r="BA1001" s="5">
        <f t="shared" si="129"/>
        <v>3890.8744875000002</v>
      </c>
      <c r="BB1001" s="11">
        <f t="shared" si="130"/>
        <v>9.0533264529321353E-2</v>
      </c>
      <c r="BC1001" s="5">
        <f t="shared" si="131"/>
        <v>90.533264529321357</v>
      </c>
      <c r="BD1001"/>
      <c r="BE1001"/>
    </row>
    <row r="1002" spans="1:57" x14ac:dyDescent="0.3">
      <c r="A1002" s="1" t="s">
        <v>468</v>
      </c>
      <c r="B1002" s="1" t="s">
        <v>88</v>
      </c>
      <c r="C1002" s="1" t="s">
        <v>89</v>
      </c>
      <c r="D1002" s="1" t="s">
        <v>61</v>
      </c>
      <c r="E1002" s="1" t="s">
        <v>62</v>
      </c>
      <c r="F1002" s="1" t="s">
        <v>328</v>
      </c>
      <c r="G1002" s="1" t="s">
        <v>64</v>
      </c>
      <c r="H1002" s="1" t="s">
        <v>241</v>
      </c>
      <c r="I1002" s="2">
        <v>160</v>
      </c>
      <c r="J1002" s="2">
        <v>7.0000000000000007E-2</v>
      </c>
      <c r="K1002" s="2">
        <f t="shared" si="132"/>
        <v>0.04</v>
      </c>
      <c r="L1002" s="2">
        <f t="shared" si="133"/>
        <v>0.03</v>
      </c>
      <c r="X1002" s="13">
        <v>0.04</v>
      </c>
      <c r="Y1002" s="5">
        <v>4.0540500000000002</v>
      </c>
      <c r="AT1002" s="5" t="str">
        <f t="shared" si="134"/>
        <v/>
      </c>
      <c r="AV1002" s="5" t="str">
        <f t="shared" si="135"/>
        <v/>
      </c>
      <c r="AX1002" s="5" t="str">
        <f t="shared" si="136"/>
        <v/>
      </c>
      <c r="AZ1002" s="2">
        <v>0.03</v>
      </c>
      <c r="BA1002" s="5">
        <f t="shared" si="129"/>
        <v>4.0540500000000002</v>
      </c>
      <c r="BB1002" s="11">
        <f t="shared" si="130"/>
        <v>9.4330049001637247E-5</v>
      </c>
      <c r="BC1002" s="5">
        <f t="shared" si="131"/>
        <v>9.4330049001637259E-2</v>
      </c>
      <c r="BD1002"/>
      <c r="BE1002"/>
    </row>
    <row r="1003" spans="1:57" x14ac:dyDescent="0.3">
      <c r="A1003" s="1" t="s">
        <v>468</v>
      </c>
      <c r="B1003" s="1" t="s">
        <v>88</v>
      </c>
      <c r="C1003" s="1" t="s">
        <v>89</v>
      </c>
      <c r="D1003" s="1" t="s">
        <v>61</v>
      </c>
      <c r="E1003" s="1" t="s">
        <v>66</v>
      </c>
      <c r="F1003" s="1" t="s">
        <v>328</v>
      </c>
      <c r="G1003" s="1" t="s">
        <v>64</v>
      </c>
      <c r="H1003" s="1" t="s">
        <v>241</v>
      </c>
      <c r="I1003" s="2">
        <v>160</v>
      </c>
      <c r="J1003" s="2">
        <v>7.0000000000000007E-2</v>
      </c>
      <c r="K1003" s="2">
        <f t="shared" si="132"/>
        <v>0.04</v>
      </c>
      <c r="L1003" s="2">
        <f t="shared" si="133"/>
        <v>0.03</v>
      </c>
      <c r="X1003" s="13">
        <v>0.04</v>
      </c>
      <c r="Y1003" s="5">
        <v>4.0540500000000002</v>
      </c>
      <c r="AT1003" s="5" t="str">
        <f t="shared" si="134"/>
        <v/>
      </c>
      <c r="AV1003" s="5" t="str">
        <f t="shared" si="135"/>
        <v/>
      </c>
      <c r="AX1003" s="5" t="str">
        <f t="shared" si="136"/>
        <v/>
      </c>
      <c r="AZ1003" s="2">
        <v>0.03</v>
      </c>
      <c r="BA1003" s="5">
        <f t="shared" si="129"/>
        <v>4.0540500000000002</v>
      </c>
      <c r="BB1003" s="11">
        <f t="shared" si="130"/>
        <v>9.4330049001637247E-5</v>
      </c>
      <c r="BC1003" s="5">
        <f t="shared" si="131"/>
        <v>9.4330049001637259E-2</v>
      </c>
      <c r="BD1003"/>
      <c r="BE1003"/>
    </row>
    <row r="1004" spans="1:57" x14ac:dyDescent="0.3">
      <c r="A1004" s="1" t="s">
        <v>468</v>
      </c>
      <c r="B1004" s="1" t="s">
        <v>88</v>
      </c>
      <c r="C1004" s="1" t="s">
        <v>89</v>
      </c>
      <c r="D1004" s="1" t="s">
        <v>61</v>
      </c>
      <c r="E1004" s="1" t="s">
        <v>71</v>
      </c>
      <c r="F1004" s="1" t="s">
        <v>328</v>
      </c>
      <c r="G1004" s="1" t="s">
        <v>64</v>
      </c>
      <c r="H1004" s="1" t="s">
        <v>241</v>
      </c>
      <c r="I1004" s="2">
        <v>160</v>
      </c>
      <c r="J1004" s="2">
        <v>39.840000000000003</v>
      </c>
      <c r="K1004" s="2">
        <f t="shared" si="132"/>
        <v>30.52</v>
      </c>
      <c r="L1004" s="2">
        <f t="shared" si="133"/>
        <v>9.33</v>
      </c>
      <c r="X1004" s="13">
        <v>30.52</v>
      </c>
      <c r="Y1004" s="5">
        <v>3093.2401500000001</v>
      </c>
      <c r="AT1004" s="5" t="str">
        <f t="shared" si="134"/>
        <v/>
      </c>
      <c r="AV1004" s="5" t="str">
        <f t="shared" si="135"/>
        <v/>
      </c>
      <c r="AX1004" s="5" t="str">
        <f t="shared" si="136"/>
        <v/>
      </c>
      <c r="AZ1004" s="2">
        <v>9.33</v>
      </c>
      <c r="BA1004" s="5">
        <f t="shared" si="129"/>
        <v>3093.2401500000001</v>
      </c>
      <c r="BB1004" s="11">
        <f t="shared" si="130"/>
        <v>7.1973827388249229E-2</v>
      </c>
      <c r="BC1004" s="5">
        <f t="shared" si="131"/>
        <v>71.973827388249219</v>
      </c>
      <c r="BD1004"/>
      <c r="BE1004"/>
    </row>
    <row r="1005" spans="1:57" x14ac:dyDescent="0.3">
      <c r="A1005" s="1" t="s">
        <v>468</v>
      </c>
      <c r="B1005" s="1" t="s">
        <v>88</v>
      </c>
      <c r="C1005" s="1" t="s">
        <v>89</v>
      </c>
      <c r="D1005" s="1" t="s">
        <v>61</v>
      </c>
      <c r="E1005" s="1" t="s">
        <v>72</v>
      </c>
      <c r="F1005" s="1" t="s">
        <v>328</v>
      </c>
      <c r="G1005" s="1" t="s">
        <v>64</v>
      </c>
      <c r="H1005" s="1" t="s">
        <v>241</v>
      </c>
      <c r="I1005" s="2">
        <v>160</v>
      </c>
      <c r="J1005" s="2">
        <v>40.119999999999997</v>
      </c>
      <c r="K1005" s="2">
        <f t="shared" si="132"/>
        <v>31.14</v>
      </c>
      <c r="L1005" s="2">
        <f t="shared" si="133"/>
        <v>8.86</v>
      </c>
      <c r="X1005" s="13">
        <v>31.14</v>
      </c>
      <c r="Y1005" s="5">
        <v>3156.0779250000001</v>
      </c>
      <c r="AT1005" s="5" t="str">
        <f t="shared" si="134"/>
        <v/>
      </c>
      <c r="AV1005" s="5" t="str">
        <f t="shared" si="135"/>
        <v/>
      </c>
      <c r="AX1005" s="5" t="str">
        <f t="shared" si="136"/>
        <v/>
      </c>
      <c r="AZ1005" s="2">
        <v>8.86</v>
      </c>
      <c r="BA1005" s="5">
        <f t="shared" si="129"/>
        <v>3156.0779250000001</v>
      </c>
      <c r="BB1005" s="11">
        <f t="shared" si="130"/>
        <v>7.3435943147774602E-2</v>
      </c>
      <c r="BC1005" s="5">
        <f t="shared" si="131"/>
        <v>73.435943147774594</v>
      </c>
      <c r="BD1005"/>
      <c r="BE1005"/>
    </row>
    <row r="1006" spans="1:57" x14ac:dyDescent="0.3">
      <c r="A1006" s="1" t="s">
        <v>468</v>
      </c>
      <c r="B1006" s="1" t="s">
        <v>88</v>
      </c>
      <c r="C1006" s="1" t="s">
        <v>89</v>
      </c>
      <c r="D1006" s="1" t="s">
        <v>61</v>
      </c>
      <c r="E1006" s="1" t="s">
        <v>73</v>
      </c>
      <c r="F1006" s="1" t="s">
        <v>328</v>
      </c>
      <c r="G1006" s="1" t="s">
        <v>64</v>
      </c>
      <c r="H1006" s="1" t="s">
        <v>241</v>
      </c>
      <c r="I1006" s="2">
        <v>160</v>
      </c>
      <c r="J1006" s="2">
        <v>37.65</v>
      </c>
      <c r="K1006" s="2">
        <f t="shared" si="132"/>
        <v>8.7799999999999994</v>
      </c>
      <c r="L1006" s="2">
        <f t="shared" si="133"/>
        <v>26.63</v>
      </c>
      <c r="X1006" s="13">
        <v>8.7799999999999994</v>
      </c>
      <c r="Y1006" s="5">
        <v>889.86397499999987</v>
      </c>
      <c r="AT1006" s="5" t="str">
        <f t="shared" si="134"/>
        <v/>
      </c>
      <c r="AV1006" s="5" t="str">
        <f t="shared" si="135"/>
        <v/>
      </c>
      <c r="AX1006" s="5" t="str">
        <f t="shared" si="136"/>
        <v/>
      </c>
      <c r="AZ1006" s="2">
        <v>26.63</v>
      </c>
      <c r="BA1006" s="5">
        <f t="shared" si="129"/>
        <v>889.86397499999987</v>
      </c>
      <c r="BB1006" s="11">
        <f t="shared" si="130"/>
        <v>2.0705445755859374E-2</v>
      </c>
      <c r="BC1006" s="5">
        <f t="shared" si="131"/>
        <v>20.705445755859373</v>
      </c>
      <c r="BD1006"/>
      <c r="BE1006"/>
    </row>
    <row r="1007" spans="1:57" x14ac:dyDescent="0.3">
      <c r="A1007" s="1" t="s">
        <v>468</v>
      </c>
      <c r="B1007" s="1" t="s">
        <v>88</v>
      </c>
      <c r="C1007" s="1" t="s">
        <v>89</v>
      </c>
      <c r="D1007" s="1" t="s">
        <v>61</v>
      </c>
      <c r="E1007" s="1" t="s">
        <v>74</v>
      </c>
      <c r="F1007" s="1" t="s">
        <v>328</v>
      </c>
      <c r="G1007" s="1" t="s">
        <v>64</v>
      </c>
      <c r="H1007" s="1" t="s">
        <v>241</v>
      </c>
      <c r="I1007" s="2">
        <v>160</v>
      </c>
      <c r="J1007" s="2">
        <v>38.659999999999997</v>
      </c>
      <c r="K1007" s="2">
        <f t="shared" si="132"/>
        <v>10.01</v>
      </c>
      <c r="L1007" s="2">
        <f t="shared" si="133"/>
        <v>28.64</v>
      </c>
      <c r="X1007" s="13">
        <v>10.01</v>
      </c>
      <c r="Y1007" s="5">
        <v>1014.5260125</v>
      </c>
      <c r="AT1007" s="5" t="str">
        <f t="shared" si="134"/>
        <v/>
      </c>
      <c r="AV1007" s="5" t="str">
        <f t="shared" si="135"/>
        <v/>
      </c>
      <c r="AX1007" s="5" t="str">
        <f t="shared" si="136"/>
        <v/>
      </c>
      <c r="AZ1007" s="2">
        <v>28.64</v>
      </c>
      <c r="BA1007" s="5">
        <f t="shared" si="129"/>
        <v>1014.5260125</v>
      </c>
      <c r="BB1007" s="11">
        <f t="shared" si="130"/>
        <v>2.3606094762659721E-2</v>
      </c>
      <c r="BC1007" s="5">
        <f t="shared" si="131"/>
        <v>23.606094762659723</v>
      </c>
      <c r="BD1007"/>
      <c r="BE1007"/>
    </row>
    <row r="1008" spans="1:57" x14ac:dyDescent="0.3">
      <c r="A1008" s="1" t="s">
        <v>469</v>
      </c>
      <c r="B1008" s="1" t="s">
        <v>88</v>
      </c>
      <c r="C1008" s="1" t="s">
        <v>89</v>
      </c>
      <c r="D1008" s="1" t="s">
        <v>61</v>
      </c>
      <c r="E1008" s="1" t="s">
        <v>86</v>
      </c>
      <c r="F1008" s="1" t="s">
        <v>328</v>
      </c>
      <c r="G1008" s="1" t="s">
        <v>64</v>
      </c>
      <c r="H1008" s="1" t="s">
        <v>241</v>
      </c>
      <c r="I1008" s="2">
        <v>158.5</v>
      </c>
      <c r="J1008" s="2">
        <v>37.43</v>
      </c>
      <c r="K1008" s="2">
        <f t="shared" si="132"/>
        <v>18.18</v>
      </c>
      <c r="L1008" s="2">
        <f t="shared" si="133"/>
        <v>19.25</v>
      </c>
      <c r="X1008" s="13">
        <v>18.18</v>
      </c>
      <c r="Y1008" s="5">
        <v>1842.5657249999999</v>
      </c>
      <c r="AT1008" s="5" t="str">
        <f t="shared" si="134"/>
        <v/>
      </c>
      <c r="AV1008" s="5" t="str">
        <f t="shared" si="135"/>
        <v/>
      </c>
      <c r="AX1008" s="5" t="str">
        <f t="shared" si="136"/>
        <v/>
      </c>
      <c r="AZ1008" s="2">
        <v>19.25</v>
      </c>
      <c r="BA1008" s="5">
        <f t="shared" si="129"/>
        <v>1842.5657249999999</v>
      </c>
      <c r="BB1008" s="11">
        <f t="shared" si="130"/>
        <v>4.2873007271244129E-2</v>
      </c>
      <c r="BC1008" s="5">
        <f t="shared" si="131"/>
        <v>42.873007271244134</v>
      </c>
      <c r="BD1008"/>
      <c r="BE1008"/>
    </row>
    <row r="1009" spans="1:57" x14ac:dyDescent="0.3">
      <c r="A1009" s="1" t="s">
        <v>469</v>
      </c>
      <c r="B1009" s="1" t="s">
        <v>88</v>
      </c>
      <c r="C1009" s="1" t="s">
        <v>89</v>
      </c>
      <c r="D1009" s="1" t="s">
        <v>61</v>
      </c>
      <c r="E1009" s="1" t="s">
        <v>81</v>
      </c>
      <c r="F1009" s="1" t="s">
        <v>328</v>
      </c>
      <c r="G1009" s="1" t="s">
        <v>64</v>
      </c>
      <c r="H1009" s="1" t="s">
        <v>241</v>
      </c>
      <c r="I1009" s="2">
        <v>158.5</v>
      </c>
      <c r="J1009" s="2">
        <v>38.28</v>
      </c>
      <c r="K1009" s="2">
        <f t="shared" si="132"/>
        <v>18.18</v>
      </c>
      <c r="L1009" s="2">
        <f t="shared" si="133"/>
        <v>20.100000000000001</v>
      </c>
      <c r="X1009" s="13">
        <v>18.18</v>
      </c>
      <c r="Y1009" s="5">
        <v>1842.5657249999999</v>
      </c>
      <c r="AT1009" s="5" t="str">
        <f t="shared" si="134"/>
        <v/>
      </c>
      <c r="AV1009" s="5" t="str">
        <f t="shared" si="135"/>
        <v/>
      </c>
      <c r="AX1009" s="5" t="str">
        <f t="shared" si="136"/>
        <v/>
      </c>
      <c r="AZ1009" s="2">
        <v>20.100000000000001</v>
      </c>
      <c r="BA1009" s="5">
        <f t="shared" si="129"/>
        <v>1842.5657249999999</v>
      </c>
      <c r="BB1009" s="11">
        <f t="shared" si="130"/>
        <v>4.2873007271244129E-2</v>
      </c>
      <c r="BC1009" s="5">
        <f t="shared" si="131"/>
        <v>42.873007271244134</v>
      </c>
      <c r="BD1009"/>
      <c r="BE1009"/>
    </row>
    <row r="1010" spans="1:57" x14ac:dyDescent="0.3">
      <c r="A1010" s="1" t="s">
        <v>469</v>
      </c>
      <c r="B1010" s="1" t="s">
        <v>88</v>
      </c>
      <c r="C1010" s="1" t="s">
        <v>89</v>
      </c>
      <c r="D1010" s="1" t="s">
        <v>61</v>
      </c>
      <c r="E1010" s="1" t="s">
        <v>62</v>
      </c>
      <c r="F1010" s="1" t="s">
        <v>328</v>
      </c>
      <c r="G1010" s="1" t="s">
        <v>64</v>
      </c>
      <c r="H1010" s="1" t="s">
        <v>241</v>
      </c>
      <c r="I1010" s="2">
        <v>158.5</v>
      </c>
      <c r="J1010" s="2">
        <v>40.049999999999997</v>
      </c>
      <c r="K1010" s="2">
        <f t="shared" si="132"/>
        <v>32.479999999999997</v>
      </c>
      <c r="L1010" s="2">
        <f t="shared" si="133"/>
        <v>7.52</v>
      </c>
      <c r="X1010" s="13">
        <v>32.479999999999997</v>
      </c>
      <c r="Y1010" s="5">
        <v>3291.8885999999989</v>
      </c>
      <c r="AT1010" s="5" t="str">
        <f t="shared" si="134"/>
        <v/>
      </c>
      <c r="AV1010" s="5" t="str">
        <f t="shared" si="135"/>
        <v/>
      </c>
      <c r="AX1010" s="5" t="str">
        <f t="shared" si="136"/>
        <v/>
      </c>
      <c r="AZ1010" s="2">
        <v>7.52</v>
      </c>
      <c r="BA1010" s="5">
        <f t="shared" si="129"/>
        <v>3291.8885999999989</v>
      </c>
      <c r="BB1010" s="11">
        <f t="shared" si="130"/>
        <v>7.6595999789329419E-2</v>
      </c>
      <c r="BC1010" s="5">
        <f t="shared" si="131"/>
        <v>76.595999789329426</v>
      </c>
      <c r="BD1010"/>
      <c r="BE1010"/>
    </row>
    <row r="1011" spans="1:57" x14ac:dyDescent="0.3">
      <c r="A1011" s="1" t="s">
        <v>469</v>
      </c>
      <c r="B1011" s="1" t="s">
        <v>88</v>
      </c>
      <c r="C1011" s="1" t="s">
        <v>89</v>
      </c>
      <c r="D1011" s="1" t="s">
        <v>61</v>
      </c>
      <c r="E1011" s="1" t="s">
        <v>66</v>
      </c>
      <c r="F1011" s="1" t="s">
        <v>328</v>
      </c>
      <c r="G1011" s="1" t="s">
        <v>64</v>
      </c>
      <c r="H1011" s="1" t="s">
        <v>241</v>
      </c>
      <c r="I1011" s="2">
        <v>158.5</v>
      </c>
      <c r="J1011" s="2">
        <v>40.47</v>
      </c>
      <c r="K1011" s="2">
        <f t="shared" si="132"/>
        <v>4.1100000000000003</v>
      </c>
      <c r="L1011" s="2">
        <f t="shared" si="133"/>
        <v>35.89</v>
      </c>
      <c r="X1011" s="13">
        <v>4.1100000000000003</v>
      </c>
      <c r="Y1011" s="5">
        <v>416.55363749999998</v>
      </c>
      <c r="AT1011" s="5" t="str">
        <f t="shared" si="134"/>
        <v/>
      </c>
      <c r="AV1011" s="5" t="str">
        <f t="shared" si="135"/>
        <v/>
      </c>
      <c r="AX1011" s="5" t="str">
        <f t="shared" si="136"/>
        <v/>
      </c>
      <c r="AZ1011" s="2">
        <v>35.89</v>
      </c>
      <c r="BA1011" s="5">
        <f t="shared" si="129"/>
        <v>416.55363749999998</v>
      </c>
      <c r="BB1011" s="11">
        <f t="shared" si="130"/>
        <v>9.692412534918227E-3</v>
      </c>
      <c r="BC1011" s="5">
        <f t="shared" si="131"/>
        <v>9.6924125349182262</v>
      </c>
      <c r="BD1011"/>
      <c r="BE1011"/>
    </row>
    <row r="1012" spans="1:57" x14ac:dyDescent="0.3">
      <c r="A1012" s="1" t="s">
        <v>470</v>
      </c>
      <c r="B1012" s="1" t="s">
        <v>96</v>
      </c>
      <c r="C1012" s="1" t="s">
        <v>97</v>
      </c>
      <c r="D1012" s="1" t="s">
        <v>61</v>
      </c>
      <c r="E1012" s="1" t="s">
        <v>94</v>
      </c>
      <c r="F1012" s="1" t="s">
        <v>328</v>
      </c>
      <c r="G1012" s="1" t="s">
        <v>64</v>
      </c>
      <c r="H1012" s="1" t="s">
        <v>241</v>
      </c>
      <c r="I1012" s="2">
        <v>135.6</v>
      </c>
      <c r="J1012" s="2">
        <v>33.479999999999997</v>
      </c>
      <c r="K1012" s="2">
        <f t="shared" si="132"/>
        <v>32.6</v>
      </c>
      <c r="L1012" s="2">
        <f t="shared" si="133"/>
        <v>0.88</v>
      </c>
      <c r="X1012" s="13">
        <v>32.6</v>
      </c>
      <c r="Y1012" s="5">
        <v>3304.0507499999999</v>
      </c>
      <c r="AT1012" s="5" t="str">
        <f t="shared" si="134"/>
        <v/>
      </c>
      <c r="AV1012" s="5" t="str">
        <f t="shared" si="135"/>
        <v/>
      </c>
      <c r="AX1012" s="5" t="str">
        <f t="shared" si="136"/>
        <v/>
      </c>
      <c r="AZ1012" s="2">
        <v>0.88</v>
      </c>
      <c r="BA1012" s="5">
        <f t="shared" si="129"/>
        <v>3304.0507499999999</v>
      </c>
      <c r="BB1012" s="11">
        <f t="shared" si="130"/>
        <v>7.6878989936334352E-2</v>
      </c>
      <c r="BC1012" s="5">
        <f t="shared" si="131"/>
        <v>76.878989936334349</v>
      </c>
      <c r="BD1012"/>
      <c r="BE1012"/>
    </row>
    <row r="1013" spans="1:57" x14ac:dyDescent="0.3">
      <c r="A1013" s="1" t="s">
        <v>470</v>
      </c>
      <c r="B1013" s="1" t="s">
        <v>96</v>
      </c>
      <c r="C1013" s="1" t="s">
        <v>97</v>
      </c>
      <c r="D1013" s="1" t="s">
        <v>61</v>
      </c>
      <c r="E1013" s="1" t="s">
        <v>91</v>
      </c>
      <c r="F1013" s="1" t="s">
        <v>328</v>
      </c>
      <c r="G1013" s="1" t="s">
        <v>64</v>
      </c>
      <c r="H1013" s="1" t="s">
        <v>241</v>
      </c>
      <c r="I1013" s="2">
        <v>135.6</v>
      </c>
      <c r="J1013" s="2">
        <v>34.840000000000003</v>
      </c>
      <c r="K1013" s="2">
        <f t="shared" si="132"/>
        <v>17.989999999999998</v>
      </c>
      <c r="L1013" s="2">
        <f t="shared" si="133"/>
        <v>16.850000000000001</v>
      </c>
      <c r="X1013" s="13">
        <v>17.989999999999998</v>
      </c>
      <c r="Y1013" s="5">
        <v>1823.3089875000001</v>
      </c>
      <c r="AT1013" s="5" t="str">
        <f t="shared" si="134"/>
        <v/>
      </c>
      <c r="AV1013" s="5" t="str">
        <f t="shared" si="135"/>
        <v/>
      </c>
      <c r="AX1013" s="5" t="str">
        <f t="shared" si="136"/>
        <v/>
      </c>
      <c r="AZ1013" s="2">
        <v>16.850000000000001</v>
      </c>
      <c r="BA1013" s="5">
        <f t="shared" si="129"/>
        <v>1823.3089875000001</v>
      </c>
      <c r="BB1013" s="11">
        <f t="shared" si="130"/>
        <v>4.2424939538486355E-2</v>
      </c>
      <c r="BC1013" s="5">
        <f t="shared" si="131"/>
        <v>42.424939538486356</v>
      </c>
      <c r="BD1013"/>
      <c r="BE1013"/>
    </row>
    <row r="1014" spans="1:57" x14ac:dyDescent="0.3">
      <c r="A1014" s="1" t="s">
        <v>470</v>
      </c>
      <c r="B1014" s="1" t="s">
        <v>96</v>
      </c>
      <c r="C1014" s="1" t="s">
        <v>97</v>
      </c>
      <c r="D1014" s="1" t="s">
        <v>61</v>
      </c>
      <c r="E1014" s="1" t="s">
        <v>86</v>
      </c>
      <c r="F1014" s="1" t="s">
        <v>328</v>
      </c>
      <c r="G1014" s="1" t="s">
        <v>64</v>
      </c>
      <c r="H1014" s="1" t="s">
        <v>241</v>
      </c>
      <c r="I1014" s="2">
        <v>135.6</v>
      </c>
      <c r="J1014" s="2">
        <v>0.09</v>
      </c>
      <c r="K1014" s="2">
        <f t="shared" si="132"/>
        <v>0.05</v>
      </c>
      <c r="L1014" s="2">
        <f t="shared" si="133"/>
        <v>0.04</v>
      </c>
      <c r="X1014" s="13">
        <v>0.05</v>
      </c>
      <c r="Y1014" s="5">
        <v>5.0675625000000002</v>
      </c>
      <c r="AT1014" s="5" t="str">
        <f t="shared" si="134"/>
        <v/>
      </c>
      <c r="AV1014" s="5" t="str">
        <f t="shared" si="135"/>
        <v/>
      </c>
      <c r="AX1014" s="5" t="str">
        <f t="shared" si="136"/>
        <v/>
      </c>
      <c r="AZ1014" s="2">
        <v>0.04</v>
      </c>
      <c r="BA1014" s="5">
        <f t="shared" si="129"/>
        <v>5.0675625000000002</v>
      </c>
      <c r="BB1014" s="11">
        <f t="shared" si="130"/>
        <v>1.1791256125204658E-4</v>
      </c>
      <c r="BC1014" s="5">
        <f t="shared" si="131"/>
        <v>0.11791256125204658</v>
      </c>
      <c r="BD1014"/>
      <c r="BE1014"/>
    </row>
    <row r="1015" spans="1:57" x14ac:dyDescent="0.3">
      <c r="A1015" s="1" t="s">
        <v>470</v>
      </c>
      <c r="B1015" s="1" t="s">
        <v>96</v>
      </c>
      <c r="C1015" s="1" t="s">
        <v>97</v>
      </c>
      <c r="D1015" s="1" t="s">
        <v>61</v>
      </c>
      <c r="E1015" s="1" t="s">
        <v>66</v>
      </c>
      <c r="F1015" s="1" t="s">
        <v>328</v>
      </c>
      <c r="G1015" s="1" t="s">
        <v>64</v>
      </c>
      <c r="H1015" s="1" t="s">
        <v>241</v>
      </c>
      <c r="I1015" s="2">
        <v>135.6</v>
      </c>
      <c r="J1015" s="2">
        <v>7.0000000000000007E-2</v>
      </c>
      <c r="K1015" s="2">
        <f t="shared" si="132"/>
        <v>0</v>
      </c>
      <c r="L1015" s="2">
        <f t="shared" si="133"/>
        <v>7.0000000000000007E-2</v>
      </c>
      <c r="AT1015" s="5" t="str">
        <f t="shared" si="134"/>
        <v/>
      </c>
      <c r="AV1015" s="5" t="str">
        <f t="shared" si="135"/>
        <v/>
      </c>
      <c r="AX1015" s="5" t="str">
        <f t="shared" si="136"/>
        <v/>
      </c>
      <c r="AZ1015" s="2">
        <v>7.0000000000000007E-2</v>
      </c>
      <c r="BA1015" s="5">
        <f t="shared" si="129"/>
        <v>0</v>
      </c>
      <c r="BB1015" s="11">
        <f t="shared" si="130"/>
        <v>0</v>
      </c>
      <c r="BC1015" s="5">
        <f t="shared" si="131"/>
        <v>0</v>
      </c>
      <c r="BD1015"/>
      <c r="BE1015"/>
    </row>
    <row r="1016" spans="1:57" x14ac:dyDescent="0.3">
      <c r="A1016" s="1" t="s">
        <v>470</v>
      </c>
      <c r="B1016" s="1" t="s">
        <v>96</v>
      </c>
      <c r="C1016" s="1" t="s">
        <v>97</v>
      </c>
      <c r="D1016" s="1" t="s">
        <v>61</v>
      </c>
      <c r="E1016" s="1" t="s">
        <v>67</v>
      </c>
      <c r="F1016" s="1" t="s">
        <v>328</v>
      </c>
      <c r="G1016" s="1" t="s">
        <v>64</v>
      </c>
      <c r="H1016" s="1" t="s">
        <v>241</v>
      </c>
      <c r="I1016" s="2">
        <v>135.6</v>
      </c>
      <c r="J1016" s="2">
        <v>26.26</v>
      </c>
      <c r="K1016" s="2">
        <f t="shared" si="132"/>
        <v>0</v>
      </c>
      <c r="L1016" s="2">
        <f t="shared" si="133"/>
        <v>26.26</v>
      </c>
      <c r="AT1016" s="5" t="str">
        <f t="shared" si="134"/>
        <v/>
      </c>
      <c r="AV1016" s="5" t="str">
        <f t="shared" si="135"/>
        <v/>
      </c>
      <c r="AX1016" s="5" t="str">
        <f t="shared" si="136"/>
        <v/>
      </c>
      <c r="AZ1016" s="2">
        <v>26.26</v>
      </c>
      <c r="BA1016" s="5">
        <f t="shared" si="129"/>
        <v>0</v>
      </c>
      <c r="BB1016" s="11">
        <f t="shared" si="130"/>
        <v>0</v>
      </c>
      <c r="BC1016" s="5">
        <f t="shared" si="131"/>
        <v>0</v>
      </c>
      <c r="BD1016"/>
      <c r="BE1016"/>
    </row>
    <row r="1017" spans="1:57" x14ac:dyDescent="0.3">
      <c r="A1017" s="1" t="s">
        <v>470</v>
      </c>
      <c r="B1017" s="1" t="s">
        <v>96</v>
      </c>
      <c r="C1017" s="1" t="s">
        <v>97</v>
      </c>
      <c r="D1017" s="1" t="s">
        <v>61</v>
      </c>
      <c r="E1017" s="1" t="s">
        <v>68</v>
      </c>
      <c r="F1017" s="1" t="s">
        <v>328</v>
      </c>
      <c r="G1017" s="1" t="s">
        <v>64</v>
      </c>
      <c r="H1017" s="1" t="s">
        <v>241</v>
      </c>
      <c r="I1017" s="2">
        <v>135.6</v>
      </c>
      <c r="J1017" s="2">
        <v>39.950000000000003</v>
      </c>
      <c r="K1017" s="2">
        <f t="shared" si="132"/>
        <v>26.68</v>
      </c>
      <c r="L1017" s="2">
        <f t="shared" si="133"/>
        <v>13.27</v>
      </c>
      <c r="X1017" s="13">
        <v>26.68</v>
      </c>
      <c r="Y1017" s="5">
        <v>2704.0513500000002</v>
      </c>
      <c r="AT1017" s="5" t="str">
        <f t="shared" si="134"/>
        <v/>
      </c>
      <c r="AV1017" s="5" t="str">
        <f t="shared" si="135"/>
        <v/>
      </c>
      <c r="AX1017" s="5" t="str">
        <f t="shared" si="136"/>
        <v/>
      </c>
      <c r="AZ1017" s="2">
        <v>13.27</v>
      </c>
      <c r="BA1017" s="5">
        <f t="shared" si="129"/>
        <v>2704.0513500000002</v>
      </c>
      <c r="BB1017" s="11">
        <f t="shared" si="130"/>
        <v>6.2918142684092043E-2</v>
      </c>
      <c r="BC1017" s="5">
        <f t="shared" si="131"/>
        <v>62.918142684092039</v>
      </c>
      <c r="BD1017"/>
      <c r="BE1017"/>
    </row>
    <row r="1018" spans="1:57" x14ac:dyDescent="0.3">
      <c r="A1018" s="1" t="s">
        <v>471</v>
      </c>
      <c r="B1018" s="1" t="s">
        <v>393</v>
      </c>
      <c r="C1018" s="1" t="s">
        <v>193</v>
      </c>
      <c r="D1018" s="1" t="s">
        <v>113</v>
      </c>
      <c r="E1018" s="1" t="s">
        <v>94</v>
      </c>
      <c r="F1018" s="1" t="s">
        <v>328</v>
      </c>
      <c r="G1018" s="1" t="s">
        <v>64</v>
      </c>
      <c r="H1018" s="1" t="s">
        <v>241</v>
      </c>
      <c r="I1018" s="2">
        <v>22.9</v>
      </c>
      <c r="J1018" s="2">
        <v>2.98</v>
      </c>
      <c r="K1018" s="2">
        <f t="shared" si="132"/>
        <v>0.08</v>
      </c>
      <c r="L1018" s="2">
        <f t="shared" si="133"/>
        <v>2.9</v>
      </c>
      <c r="X1018" s="13">
        <v>0.08</v>
      </c>
      <c r="Y1018" s="5">
        <v>8.1081000000000003</v>
      </c>
      <c r="AT1018" s="5" t="str">
        <f t="shared" si="134"/>
        <v/>
      </c>
      <c r="AV1018" s="5" t="str">
        <f t="shared" si="135"/>
        <v/>
      </c>
      <c r="AX1018" s="5" t="str">
        <f t="shared" si="136"/>
        <v/>
      </c>
      <c r="AZ1018" s="2">
        <v>2.9</v>
      </c>
      <c r="BA1018" s="5">
        <f t="shared" si="129"/>
        <v>8.1081000000000003</v>
      </c>
      <c r="BB1018" s="11">
        <f t="shared" si="130"/>
        <v>1.8866009800327449E-4</v>
      </c>
      <c r="BC1018" s="5">
        <f t="shared" si="131"/>
        <v>0.18866009800327452</v>
      </c>
      <c r="BD1018"/>
      <c r="BE1018"/>
    </row>
    <row r="1019" spans="1:57" x14ac:dyDescent="0.3">
      <c r="A1019" s="1" t="s">
        <v>471</v>
      </c>
      <c r="B1019" s="1" t="s">
        <v>393</v>
      </c>
      <c r="C1019" s="1" t="s">
        <v>193</v>
      </c>
      <c r="D1019" s="1" t="s">
        <v>113</v>
      </c>
      <c r="E1019" s="1" t="s">
        <v>91</v>
      </c>
      <c r="F1019" s="1" t="s">
        <v>328</v>
      </c>
      <c r="G1019" s="1" t="s">
        <v>64</v>
      </c>
      <c r="H1019" s="1" t="s">
        <v>241</v>
      </c>
      <c r="I1019" s="2">
        <v>22.9</v>
      </c>
      <c r="J1019" s="2">
        <v>2.76</v>
      </c>
      <c r="K1019" s="2">
        <f t="shared" si="132"/>
        <v>0</v>
      </c>
      <c r="L1019" s="2">
        <f t="shared" si="133"/>
        <v>2.76</v>
      </c>
      <c r="AT1019" s="5" t="str">
        <f t="shared" si="134"/>
        <v/>
      </c>
      <c r="AV1019" s="5" t="str">
        <f t="shared" si="135"/>
        <v/>
      </c>
      <c r="AX1019" s="5" t="str">
        <f t="shared" si="136"/>
        <v/>
      </c>
      <c r="AZ1019" s="2">
        <v>2.76</v>
      </c>
      <c r="BA1019" s="5">
        <f t="shared" si="129"/>
        <v>0</v>
      </c>
      <c r="BB1019" s="11">
        <f t="shared" si="130"/>
        <v>0</v>
      </c>
      <c r="BC1019" s="5">
        <f t="shared" si="131"/>
        <v>0</v>
      </c>
      <c r="BD1019"/>
      <c r="BE1019"/>
    </row>
    <row r="1020" spans="1:57" x14ac:dyDescent="0.3">
      <c r="A1020" s="1" t="s">
        <v>471</v>
      </c>
      <c r="B1020" s="1" t="s">
        <v>393</v>
      </c>
      <c r="C1020" s="1" t="s">
        <v>193</v>
      </c>
      <c r="D1020" s="1" t="s">
        <v>113</v>
      </c>
      <c r="E1020" s="1" t="s">
        <v>66</v>
      </c>
      <c r="F1020" s="1" t="s">
        <v>328</v>
      </c>
      <c r="G1020" s="1" t="s">
        <v>64</v>
      </c>
      <c r="H1020" s="1" t="s">
        <v>241</v>
      </c>
      <c r="I1020" s="2">
        <v>22.9</v>
      </c>
      <c r="J1020" s="2">
        <v>0.03</v>
      </c>
      <c r="K1020" s="2">
        <f t="shared" si="132"/>
        <v>0</v>
      </c>
      <c r="L1020" s="2">
        <f t="shared" si="133"/>
        <v>0.03</v>
      </c>
      <c r="AT1020" s="5" t="str">
        <f t="shared" si="134"/>
        <v/>
      </c>
      <c r="AV1020" s="5" t="str">
        <f t="shared" si="135"/>
        <v/>
      </c>
      <c r="AX1020" s="5" t="str">
        <f t="shared" si="136"/>
        <v/>
      </c>
      <c r="AZ1020" s="2">
        <v>0.03</v>
      </c>
      <c r="BA1020" s="5">
        <f t="shared" si="129"/>
        <v>0</v>
      </c>
      <c r="BB1020" s="11">
        <f t="shared" si="130"/>
        <v>0</v>
      </c>
      <c r="BC1020" s="5">
        <f t="shared" si="131"/>
        <v>0</v>
      </c>
      <c r="BD1020"/>
      <c r="BE1020"/>
    </row>
    <row r="1021" spans="1:57" x14ac:dyDescent="0.3">
      <c r="A1021" s="1" t="s">
        <v>471</v>
      </c>
      <c r="B1021" s="1" t="s">
        <v>393</v>
      </c>
      <c r="C1021" s="1" t="s">
        <v>193</v>
      </c>
      <c r="D1021" s="1" t="s">
        <v>113</v>
      </c>
      <c r="E1021" s="1" t="s">
        <v>67</v>
      </c>
      <c r="F1021" s="1" t="s">
        <v>328</v>
      </c>
      <c r="G1021" s="1" t="s">
        <v>64</v>
      </c>
      <c r="H1021" s="1" t="s">
        <v>241</v>
      </c>
      <c r="I1021" s="2">
        <v>22.9</v>
      </c>
      <c r="J1021" s="2">
        <v>15.34</v>
      </c>
      <c r="K1021" s="2">
        <f t="shared" si="132"/>
        <v>0</v>
      </c>
      <c r="L1021" s="2">
        <f t="shared" si="133"/>
        <v>15.34</v>
      </c>
      <c r="AT1021" s="5" t="str">
        <f t="shared" si="134"/>
        <v/>
      </c>
      <c r="AV1021" s="5" t="str">
        <f t="shared" si="135"/>
        <v/>
      </c>
      <c r="AX1021" s="5" t="str">
        <f t="shared" si="136"/>
        <v/>
      </c>
      <c r="AZ1021" s="2">
        <v>15.34</v>
      </c>
      <c r="BA1021" s="5">
        <f t="shared" si="129"/>
        <v>0</v>
      </c>
      <c r="BB1021" s="11">
        <f t="shared" si="130"/>
        <v>0</v>
      </c>
      <c r="BC1021" s="5">
        <f t="shared" si="131"/>
        <v>0</v>
      </c>
      <c r="BD1021"/>
      <c r="BE1021"/>
    </row>
    <row r="1022" spans="1:57" x14ac:dyDescent="0.3">
      <c r="A1022" s="1" t="s">
        <v>471</v>
      </c>
      <c r="B1022" s="1" t="s">
        <v>393</v>
      </c>
      <c r="C1022" s="1" t="s">
        <v>193</v>
      </c>
      <c r="D1022" s="1" t="s">
        <v>113</v>
      </c>
      <c r="E1022" s="1" t="s">
        <v>68</v>
      </c>
      <c r="F1022" s="1" t="s">
        <v>328</v>
      </c>
      <c r="G1022" s="1" t="s">
        <v>64</v>
      </c>
      <c r="H1022" s="1" t="s">
        <v>241</v>
      </c>
      <c r="I1022" s="2">
        <v>22.9</v>
      </c>
      <c r="J1022" s="2">
        <v>1.27</v>
      </c>
      <c r="K1022" s="2">
        <f t="shared" si="132"/>
        <v>0</v>
      </c>
      <c r="L1022" s="2">
        <f t="shared" si="133"/>
        <v>1.27</v>
      </c>
      <c r="AT1022" s="5" t="str">
        <f t="shared" si="134"/>
        <v/>
      </c>
      <c r="AV1022" s="5" t="str">
        <f t="shared" si="135"/>
        <v/>
      </c>
      <c r="AX1022" s="5" t="str">
        <f t="shared" si="136"/>
        <v/>
      </c>
      <c r="AZ1022" s="2">
        <v>1.27</v>
      </c>
      <c r="BA1022" s="5">
        <f t="shared" si="129"/>
        <v>0</v>
      </c>
      <c r="BB1022" s="11">
        <f t="shared" si="130"/>
        <v>0</v>
      </c>
      <c r="BC1022" s="5">
        <f t="shared" si="131"/>
        <v>0</v>
      </c>
      <c r="BD1022"/>
      <c r="BE1022"/>
    </row>
    <row r="1023" spans="1:57" x14ac:dyDescent="0.3">
      <c r="A1023" s="1" t="s">
        <v>472</v>
      </c>
      <c r="B1023" s="1" t="s">
        <v>473</v>
      </c>
      <c r="C1023" s="1" t="s">
        <v>474</v>
      </c>
      <c r="D1023" s="1" t="s">
        <v>113</v>
      </c>
      <c r="E1023" s="1" t="s">
        <v>70</v>
      </c>
      <c r="F1023" s="1" t="s">
        <v>328</v>
      </c>
      <c r="G1023" s="1" t="s">
        <v>64</v>
      </c>
      <c r="H1023" s="1" t="s">
        <v>241</v>
      </c>
      <c r="I1023" s="2">
        <v>40</v>
      </c>
      <c r="J1023" s="2">
        <v>7.0000000000000007E-2</v>
      </c>
      <c r="K1023" s="2">
        <f t="shared" si="132"/>
        <v>0</v>
      </c>
      <c r="L1023" s="2">
        <f t="shared" si="133"/>
        <v>7.0000000000000007E-2</v>
      </c>
      <c r="AT1023" s="5" t="str">
        <f t="shared" si="134"/>
        <v/>
      </c>
      <c r="AV1023" s="5" t="str">
        <f t="shared" si="135"/>
        <v/>
      </c>
      <c r="AX1023" s="5" t="str">
        <f t="shared" si="136"/>
        <v/>
      </c>
      <c r="AZ1023" s="2">
        <v>7.0000000000000007E-2</v>
      </c>
      <c r="BA1023" s="5">
        <f t="shared" si="129"/>
        <v>0</v>
      </c>
      <c r="BB1023" s="11">
        <f t="shared" si="130"/>
        <v>0</v>
      </c>
      <c r="BC1023" s="5">
        <f t="shared" si="131"/>
        <v>0</v>
      </c>
      <c r="BD1023"/>
      <c r="BE1023"/>
    </row>
    <row r="1024" spans="1:57" x14ac:dyDescent="0.3">
      <c r="A1024" s="1" t="s">
        <v>472</v>
      </c>
      <c r="B1024" s="1" t="s">
        <v>473</v>
      </c>
      <c r="C1024" s="1" t="s">
        <v>474</v>
      </c>
      <c r="D1024" s="1" t="s">
        <v>113</v>
      </c>
      <c r="E1024" s="1" t="s">
        <v>74</v>
      </c>
      <c r="F1024" s="1" t="s">
        <v>328</v>
      </c>
      <c r="G1024" s="1" t="s">
        <v>64</v>
      </c>
      <c r="H1024" s="1" t="s">
        <v>241</v>
      </c>
      <c r="I1024" s="2">
        <v>40</v>
      </c>
      <c r="J1024" s="2">
        <v>0.09</v>
      </c>
      <c r="K1024" s="2">
        <f t="shared" si="132"/>
        <v>0.02</v>
      </c>
      <c r="L1024" s="2">
        <f t="shared" si="133"/>
        <v>7.0000000000000007E-2</v>
      </c>
      <c r="X1024" s="13">
        <v>0.02</v>
      </c>
      <c r="Y1024" s="5">
        <v>2.0270250000000001</v>
      </c>
      <c r="AT1024" s="5" t="str">
        <f t="shared" si="134"/>
        <v/>
      </c>
      <c r="AV1024" s="5" t="str">
        <f t="shared" si="135"/>
        <v/>
      </c>
      <c r="AX1024" s="5" t="str">
        <f t="shared" si="136"/>
        <v/>
      </c>
      <c r="AZ1024" s="2">
        <v>7.0000000000000007E-2</v>
      </c>
      <c r="BA1024" s="5">
        <f t="shared" si="129"/>
        <v>2.0270250000000001</v>
      </c>
      <c r="BB1024" s="11">
        <f t="shared" si="130"/>
        <v>4.7165024500818624E-5</v>
      </c>
      <c r="BC1024" s="5">
        <f t="shared" si="131"/>
        <v>4.7165024500818629E-2</v>
      </c>
      <c r="BD1024"/>
      <c r="BE1024"/>
    </row>
    <row r="1025" spans="1:57" x14ac:dyDescent="0.3">
      <c r="A1025" s="1" t="s">
        <v>472</v>
      </c>
      <c r="B1025" s="1" t="s">
        <v>473</v>
      </c>
      <c r="C1025" s="1" t="s">
        <v>474</v>
      </c>
      <c r="D1025" s="1" t="s">
        <v>113</v>
      </c>
      <c r="E1025" s="1" t="s">
        <v>75</v>
      </c>
      <c r="F1025" s="1" t="s">
        <v>328</v>
      </c>
      <c r="G1025" s="1" t="s">
        <v>64</v>
      </c>
      <c r="H1025" s="1" t="s">
        <v>241</v>
      </c>
      <c r="I1025" s="2">
        <v>40</v>
      </c>
      <c r="J1025" s="2">
        <v>39.14</v>
      </c>
      <c r="K1025" s="2">
        <f t="shared" si="132"/>
        <v>34.47</v>
      </c>
      <c r="L1025" s="2">
        <f t="shared" si="133"/>
        <v>4.66</v>
      </c>
      <c r="X1025" s="13">
        <v>32.35</v>
      </c>
      <c r="Y1025" s="5">
        <v>3278.7129375</v>
      </c>
      <c r="AF1025" s="9">
        <v>2.12</v>
      </c>
      <c r="AG1025" s="5">
        <v>77.080815000000001</v>
      </c>
      <c r="AT1025" s="5" t="str">
        <f t="shared" si="134"/>
        <v/>
      </c>
      <c r="AV1025" s="5" t="str">
        <f t="shared" si="135"/>
        <v/>
      </c>
      <c r="AX1025" s="5" t="str">
        <f t="shared" si="136"/>
        <v/>
      </c>
      <c r="AZ1025" s="2">
        <v>4.66</v>
      </c>
      <c r="BA1025" s="5">
        <f t="shared" si="129"/>
        <v>3355.7937524999998</v>
      </c>
      <c r="BB1025" s="11">
        <f t="shared" si="130"/>
        <v>7.8082951397420636E-2</v>
      </c>
      <c r="BC1025" s="5">
        <f t="shared" si="131"/>
        <v>78.082951397420629</v>
      </c>
      <c r="BD1025"/>
      <c r="BE1025"/>
    </row>
    <row r="1026" spans="1:57" x14ac:dyDescent="0.3">
      <c r="A1026" s="1" t="s">
        <v>475</v>
      </c>
      <c r="B1026" s="1" t="s">
        <v>96</v>
      </c>
      <c r="C1026" s="1" t="s">
        <v>97</v>
      </c>
      <c r="D1026" s="1" t="s">
        <v>61</v>
      </c>
      <c r="E1026" s="1" t="s">
        <v>67</v>
      </c>
      <c r="F1026" s="1" t="s">
        <v>328</v>
      </c>
      <c r="G1026" s="1" t="s">
        <v>64</v>
      </c>
      <c r="H1026" s="1" t="s">
        <v>241</v>
      </c>
      <c r="I1026" s="2">
        <v>120</v>
      </c>
      <c r="J1026" s="2">
        <v>7.0000000000000007E-2</v>
      </c>
      <c r="K1026" s="2">
        <f t="shared" si="132"/>
        <v>0</v>
      </c>
      <c r="L1026" s="2">
        <f t="shared" si="133"/>
        <v>7.0000000000000007E-2</v>
      </c>
      <c r="AT1026" s="5" t="str">
        <f t="shared" si="134"/>
        <v/>
      </c>
      <c r="AV1026" s="5" t="str">
        <f t="shared" si="135"/>
        <v/>
      </c>
      <c r="AX1026" s="5" t="str">
        <f t="shared" si="136"/>
        <v/>
      </c>
      <c r="AZ1026" s="2">
        <v>7.0000000000000007E-2</v>
      </c>
      <c r="BA1026" s="5">
        <f t="shared" si="129"/>
        <v>0</v>
      </c>
      <c r="BB1026" s="11">
        <f t="shared" si="130"/>
        <v>0</v>
      </c>
      <c r="BC1026" s="5">
        <f t="shared" si="131"/>
        <v>0</v>
      </c>
      <c r="BD1026"/>
      <c r="BE1026"/>
    </row>
    <row r="1027" spans="1:57" x14ac:dyDescent="0.3">
      <c r="A1027" s="1" t="s">
        <v>475</v>
      </c>
      <c r="B1027" s="1" t="s">
        <v>96</v>
      </c>
      <c r="C1027" s="1" t="s">
        <v>97</v>
      </c>
      <c r="D1027" s="1" t="s">
        <v>61</v>
      </c>
      <c r="E1027" s="1" t="s">
        <v>68</v>
      </c>
      <c r="F1027" s="1" t="s">
        <v>328</v>
      </c>
      <c r="G1027" s="1" t="s">
        <v>64</v>
      </c>
      <c r="H1027" s="1" t="s">
        <v>241</v>
      </c>
      <c r="I1027" s="2">
        <v>120</v>
      </c>
      <c r="J1027" s="2">
        <v>7.0000000000000007E-2</v>
      </c>
      <c r="K1027" s="2">
        <f t="shared" si="132"/>
        <v>0</v>
      </c>
      <c r="L1027" s="2">
        <f t="shared" si="133"/>
        <v>7.0000000000000007E-2</v>
      </c>
      <c r="AT1027" s="5" t="str">
        <f t="shared" si="134"/>
        <v/>
      </c>
      <c r="AV1027" s="5" t="str">
        <f t="shared" si="135"/>
        <v/>
      </c>
      <c r="AX1027" s="5" t="str">
        <f t="shared" si="136"/>
        <v/>
      </c>
      <c r="AZ1027" s="2">
        <v>7.0000000000000007E-2</v>
      </c>
      <c r="BA1027" s="5">
        <f t="shared" si="129"/>
        <v>0</v>
      </c>
      <c r="BB1027" s="11">
        <f t="shared" si="130"/>
        <v>0</v>
      </c>
      <c r="BC1027" s="5">
        <f t="shared" si="131"/>
        <v>0</v>
      </c>
      <c r="BD1027"/>
      <c r="BE1027"/>
    </row>
    <row r="1028" spans="1:57" x14ac:dyDescent="0.3">
      <c r="A1028" s="1" t="s">
        <v>475</v>
      </c>
      <c r="B1028" s="1" t="s">
        <v>96</v>
      </c>
      <c r="C1028" s="1" t="s">
        <v>97</v>
      </c>
      <c r="D1028" s="1" t="s">
        <v>61</v>
      </c>
      <c r="E1028" s="1" t="s">
        <v>69</v>
      </c>
      <c r="F1028" s="1" t="s">
        <v>328</v>
      </c>
      <c r="G1028" s="1" t="s">
        <v>64</v>
      </c>
      <c r="H1028" s="1" t="s">
        <v>241</v>
      </c>
      <c r="I1028" s="2">
        <v>120</v>
      </c>
      <c r="J1028" s="2">
        <v>38.69</v>
      </c>
      <c r="K1028" s="2">
        <f t="shared" si="132"/>
        <v>0</v>
      </c>
      <c r="L1028" s="2">
        <f t="shared" si="133"/>
        <v>38.69</v>
      </c>
      <c r="AT1028" s="5" t="str">
        <f t="shared" si="134"/>
        <v/>
      </c>
      <c r="AV1028" s="5" t="str">
        <f t="shared" si="135"/>
        <v/>
      </c>
      <c r="AX1028" s="5" t="str">
        <f t="shared" si="136"/>
        <v/>
      </c>
      <c r="AZ1028" s="2">
        <v>38.69</v>
      </c>
      <c r="BA1028" s="5">
        <f t="shared" ref="BA1028:BA1091" si="137">SUM(O1028,Q1028,S1028,U1028,AC1028,AE1028,AG1028,AI1028,AL1028,AP1028,AR1028,W1028,Y1028,AA1028,BE1028,AN1028)</f>
        <v>0</v>
      </c>
      <c r="BB1028" s="11">
        <f t="shared" ref="BB1028:BB1091" si="138">(BA1028/$BA$2287)*100</f>
        <v>0</v>
      </c>
      <c r="BC1028" s="5">
        <f t="shared" ref="BC1028:BC1091" si="139">(BB1028/100)*$BC$1</f>
        <v>0</v>
      </c>
      <c r="BD1028"/>
      <c r="BE1028"/>
    </row>
    <row r="1029" spans="1:57" x14ac:dyDescent="0.3">
      <c r="A1029" s="1" t="s">
        <v>475</v>
      </c>
      <c r="B1029" s="1" t="s">
        <v>96</v>
      </c>
      <c r="C1029" s="1" t="s">
        <v>97</v>
      </c>
      <c r="D1029" s="1" t="s">
        <v>61</v>
      </c>
      <c r="E1029" s="1" t="s">
        <v>70</v>
      </c>
      <c r="F1029" s="1" t="s">
        <v>328</v>
      </c>
      <c r="G1029" s="1" t="s">
        <v>64</v>
      </c>
      <c r="H1029" s="1" t="s">
        <v>241</v>
      </c>
      <c r="I1029" s="2">
        <v>120</v>
      </c>
      <c r="J1029" s="2">
        <v>40.01</v>
      </c>
      <c r="K1029" s="2">
        <f t="shared" ref="K1029:K1094" si="140">SUM(N1029,P1029,R1029,T1029,AB1029,AD1029,AF1029,AH1029,AK1029,AO1029,AQ1029,V1029,X1029,Z1029,BD1029,AM1029)</f>
        <v>0</v>
      </c>
      <c r="L1029" s="2">
        <f t="shared" ref="L1029:L1094" si="141">SUM(M1029,AJ1029,AS1029,AU1029,AW1029,AY1029,AZ1029)</f>
        <v>40</v>
      </c>
      <c r="AT1029" s="5" t="str">
        <f t="shared" si="134"/>
        <v/>
      </c>
      <c r="AV1029" s="5" t="str">
        <f t="shared" si="135"/>
        <v/>
      </c>
      <c r="AX1029" s="5" t="str">
        <f t="shared" si="136"/>
        <v/>
      </c>
      <c r="AZ1029" s="2">
        <v>40</v>
      </c>
      <c r="BA1029" s="5">
        <f t="shared" si="137"/>
        <v>0</v>
      </c>
      <c r="BB1029" s="11">
        <f t="shared" si="138"/>
        <v>0</v>
      </c>
      <c r="BC1029" s="5">
        <f t="shared" si="139"/>
        <v>0</v>
      </c>
      <c r="BD1029"/>
      <c r="BE1029"/>
    </row>
    <row r="1030" spans="1:57" x14ac:dyDescent="0.3">
      <c r="A1030" s="1" t="s">
        <v>475</v>
      </c>
      <c r="B1030" s="1" t="s">
        <v>96</v>
      </c>
      <c r="C1030" s="1" t="s">
        <v>97</v>
      </c>
      <c r="D1030" s="1" t="s">
        <v>61</v>
      </c>
      <c r="E1030" s="1" t="s">
        <v>71</v>
      </c>
      <c r="F1030" s="1" t="s">
        <v>328</v>
      </c>
      <c r="G1030" s="1" t="s">
        <v>64</v>
      </c>
      <c r="H1030" s="1" t="s">
        <v>241</v>
      </c>
      <c r="I1030" s="2">
        <v>120</v>
      </c>
      <c r="J1030" s="2">
        <v>0.09</v>
      </c>
      <c r="K1030" s="2">
        <f t="shared" si="140"/>
        <v>0</v>
      </c>
      <c r="L1030" s="2">
        <f t="shared" si="141"/>
        <v>0.09</v>
      </c>
      <c r="AT1030" s="5" t="str">
        <f t="shared" si="134"/>
        <v/>
      </c>
      <c r="AV1030" s="5" t="str">
        <f t="shared" si="135"/>
        <v/>
      </c>
      <c r="AX1030" s="5" t="str">
        <f t="shared" si="136"/>
        <v/>
      </c>
      <c r="AZ1030" s="2">
        <v>0.09</v>
      </c>
      <c r="BA1030" s="5">
        <f t="shared" si="137"/>
        <v>0</v>
      </c>
      <c r="BB1030" s="11">
        <f t="shared" si="138"/>
        <v>0</v>
      </c>
      <c r="BC1030" s="5">
        <f t="shared" si="139"/>
        <v>0</v>
      </c>
      <c r="BD1030"/>
      <c r="BE1030"/>
    </row>
    <row r="1031" spans="1:57" x14ac:dyDescent="0.3">
      <c r="A1031" s="1" t="s">
        <v>475</v>
      </c>
      <c r="B1031" s="1" t="s">
        <v>96</v>
      </c>
      <c r="C1031" s="1" t="s">
        <v>97</v>
      </c>
      <c r="D1031" s="1" t="s">
        <v>61</v>
      </c>
      <c r="E1031" s="1" t="s">
        <v>75</v>
      </c>
      <c r="F1031" s="1" t="s">
        <v>328</v>
      </c>
      <c r="G1031" s="1" t="s">
        <v>64</v>
      </c>
      <c r="H1031" s="1" t="s">
        <v>241</v>
      </c>
      <c r="I1031" s="2">
        <v>120</v>
      </c>
      <c r="J1031" s="2">
        <v>0.09</v>
      </c>
      <c r="K1031" s="2">
        <f t="shared" si="140"/>
        <v>0</v>
      </c>
      <c r="L1031" s="2">
        <f t="shared" si="141"/>
        <v>0.09</v>
      </c>
      <c r="AT1031" s="5" t="str">
        <f t="shared" si="134"/>
        <v/>
      </c>
      <c r="AV1031" s="5" t="str">
        <f t="shared" si="135"/>
        <v/>
      </c>
      <c r="AX1031" s="5" t="str">
        <f t="shared" si="136"/>
        <v/>
      </c>
      <c r="AZ1031" s="2">
        <v>0.09</v>
      </c>
      <c r="BA1031" s="5">
        <f t="shared" si="137"/>
        <v>0</v>
      </c>
      <c r="BB1031" s="11">
        <f t="shared" si="138"/>
        <v>0</v>
      </c>
      <c r="BC1031" s="5">
        <f t="shared" si="139"/>
        <v>0</v>
      </c>
      <c r="BD1031"/>
      <c r="BE1031"/>
    </row>
    <row r="1032" spans="1:57" x14ac:dyDescent="0.3">
      <c r="A1032" s="1" t="s">
        <v>475</v>
      </c>
      <c r="B1032" s="1" t="s">
        <v>96</v>
      </c>
      <c r="C1032" s="1" t="s">
        <v>97</v>
      </c>
      <c r="D1032" s="1" t="s">
        <v>61</v>
      </c>
      <c r="E1032" s="1" t="s">
        <v>76</v>
      </c>
      <c r="F1032" s="1" t="s">
        <v>328</v>
      </c>
      <c r="G1032" s="1" t="s">
        <v>64</v>
      </c>
      <c r="H1032" s="1" t="s">
        <v>241</v>
      </c>
      <c r="I1032" s="2">
        <v>120</v>
      </c>
      <c r="J1032" s="2">
        <v>38.56</v>
      </c>
      <c r="K1032" s="2">
        <f t="shared" si="140"/>
        <v>0</v>
      </c>
      <c r="L1032" s="2">
        <f t="shared" si="141"/>
        <v>38.56</v>
      </c>
      <c r="AT1032" s="5" t="str">
        <f t="shared" si="134"/>
        <v/>
      </c>
      <c r="AV1032" s="5" t="str">
        <f t="shared" si="135"/>
        <v/>
      </c>
      <c r="AX1032" s="5" t="str">
        <f t="shared" si="136"/>
        <v/>
      </c>
      <c r="AZ1032" s="2">
        <v>38.56</v>
      </c>
      <c r="BA1032" s="5">
        <f t="shared" si="137"/>
        <v>0</v>
      </c>
      <c r="BB1032" s="11">
        <f t="shared" si="138"/>
        <v>0</v>
      </c>
      <c r="BC1032" s="5">
        <f t="shared" si="139"/>
        <v>0</v>
      </c>
      <c r="BD1032"/>
      <c r="BE1032"/>
    </row>
    <row r="1033" spans="1:57" x14ac:dyDescent="0.3">
      <c r="A1033" s="1" t="s">
        <v>476</v>
      </c>
      <c r="B1033" s="1" t="s">
        <v>477</v>
      </c>
      <c r="C1033" s="1" t="s">
        <v>478</v>
      </c>
      <c r="D1033" s="1" t="s">
        <v>61</v>
      </c>
      <c r="E1033" s="1" t="s">
        <v>66</v>
      </c>
      <c r="F1033" s="1" t="s">
        <v>366</v>
      </c>
      <c r="G1033" s="1" t="s">
        <v>64</v>
      </c>
      <c r="H1033" s="1" t="s">
        <v>241</v>
      </c>
      <c r="I1033" s="2">
        <v>150.76</v>
      </c>
      <c r="J1033" s="2">
        <v>7.0000000000000007E-2</v>
      </c>
      <c r="K1033" s="2">
        <f t="shared" si="140"/>
        <v>0.04</v>
      </c>
      <c r="L1033" s="2">
        <f t="shared" si="141"/>
        <v>0.03</v>
      </c>
      <c r="X1033" s="13">
        <v>0.04</v>
      </c>
      <c r="Y1033" s="5">
        <v>4.0540500000000002</v>
      </c>
      <c r="AT1033" s="5" t="str">
        <f t="shared" si="134"/>
        <v/>
      </c>
      <c r="AV1033" s="5" t="str">
        <f t="shared" si="135"/>
        <v/>
      </c>
      <c r="AX1033" s="5" t="str">
        <f t="shared" si="136"/>
        <v/>
      </c>
      <c r="AZ1033" s="2">
        <v>0.03</v>
      </c>
      <c r="BA1033" s="5">
        <f t="shared" si="137"/>
        <v>4.0540500000000002</v>
      </c>
      <c r="BB1033" s="11">
        <f t="shared" si="138"/>
        <v>9.4330049001637247E-5</v>
      </c>
      <c r="BC1033" s="5">
        <f t="shared" si="139"/>
        <v>9.4330049001637259E-2</v>
      </c>
      <c r="BD1033"/>
      <c r="BE1033"/>
    </row>
    <row r="1034" spans="1:57" x14ac:dyDescent="0.3">
      <c r="A1034" s="1" t="s">
        <v>476</v>
      </c>
      <c r="B1034" s="1" t="s">
        <v>477</v>
      </c>
      <c r="C1034" s="1" t="s">
        <v>478</v>
      </c>
      <c r="D1034" s="1" t="s">
        <v>61</v>
      </c>
      <c r="E1034" s="1" t="s">
        <v>62</v>
      </c>
      <c r="F1034" s="1" t="s">
        <v>366</v>
      </c>
      <c r="G1034" s="1" t="s">
        <v>64</v>
      </c>
      <c r="H1034" s="1" t="s">
        <v>241</v>
      </c>
      <c r="I1034" s="2">
        <v>150.76</v>
      </c>
      <c r="J1034" s="2">
        <v>7.0000000000000007E-2</v>
      </c>
      <c r="K1034" s="2">
        <f t="shared" si="140"/>
        <v>7.0000000000000007E-2</v>
      </c>
      <c r="L1034" s="2">
        <f t="shared" si="141"/>
        <v>0</v>
      </c>
      <c r="X1034" s="13">
        <v>7.0000000000000007E-2</v>
      </c>
      <c r="Y1034" s="5">
        <v>7.0945875000000003</v>
      </c>
      <c r="AT1034" s="5" t="str">
        <f t="shared" si="134"/>
        <v/>
      </c>
      <c r="AV1034" s="5" t="str">
        <f t="shared" si="135"/>
        <v/>
      </c>
      <c r="AX1034" s="5" t="str">
        <f t="shared" si="136"/>
        <v/>
      </c>
      <c r="BA1034" s="5">
        <f t="shared" si="137"/>
        <v>7.0945875000000003</v>
      </c>
      <c r="BB1034" s="11">
        <f t="shared" si="138"/>
        <v>1.650775857528652E-4</v>
      </c>
      <c r="BC1034" s="5">
        <f t="shared" si="139"/>
        <v>0.16507758575286521</v>
      </c>
      <c r="BD1034"/>
      <c r="BE1034"/>
    </row>
    <row r="1035" spans="1:57" x14ac:dyDescent="0.3">
      <c r="A1035" s="1" t="s">
        <v>476</v>
      </c>
      <c r="B1035" s="1" t="s">
        <v>477</v>
      </c>
      <c r="C1035" s="1" t="s">
        <v>478</v>
      </c>
      <c r="D1035" s="1" t="s">
        <v>61</v>
      </c>
      <c r="E1035" s="1" t="s">
        <v>72</v>
      </c>
      <c r="F1035" s="1" t="s">
        <v>366</v>
      </c>
      <c r="G1035" s="1" t="s">
        <v>64</v>
      </c>
      <c r="H1035" s="1" t="s">
        <v>241</v>
      </c>
      <c r="I1035" s="2">
        <v>150.76</v>
      </c>
      <c r="J1035" s="2">
        <v>38.9</v>
      </c>
      <c r="K1035" s="2">
        <f t="shared" si="140"/>
        <v>38.270000000000003</v>
      </c>
      <c r="L1035" s="2">
        <f t="shared" si="141"/>
        <v>0.62</v>
      </c>
      <c r="X1035" s="13">
        <v>38.270000000000003</v>
      </c>
      <c r="Y1035" s="5">
        <v>3878.7123375000001</v>
      </c>
      <c r="AT1035" s="5" t="str">
        <f t="shared" si="134"/>
        <v/>
      </c>
      <c r="AV1035" s="5" t="str">
        <f t="shared" si="135"/>
        <v/>
      </c>
      <c r="AX1035" s="5" t="str">
        <f t="shared" si="136"/>
        <v/>
      </c>
      <c r="AZ1035" s="2">
        <v>0.62</v>
      </c>
      <c r="BA1035" s="5">
        <f t="shared" si="137"/>
        <v>3878.7123375000001</v>
      </c>
      <c r="BB1035" s="11">
        <f t="shared" si="138"/>
        <v>9.0250274382316448E-2</v>
      </c>
      <c r="BC1035" s="5">
        <f t="shared" si="139"/>
        <v>90.250274382316448</v>
      </c>
      <c r="BD1035"/>
      <c r="BE1035"/>
    </row>
    <row r="1036" spans="1:57" x14ac:dyDescent="0.3">
      <c r="A1036" s="1" t="s">
        <v>476</v>
      </c>
      <c r="B1036" s="1" t="s">
        <v>477</v>
      </c>
      <c r="C1036" s="1" t="s">
        <v>478</v>
      </c>
      <c r="D1036" s="1" t="s">
        <v>61</v>
      </c>
      <c r="E1036" s="1" t="s">
        <v>71</v>
      </c>
      <c r="F1036" s="1" t="s">
        <v>366</v>
      </c>
      <c r="G1036" s="1" t="s">
        <v>64</v>
      </c>
      <c r="H1036" s="1" t="s">
        <v>241</v>
      </c>
      <c r="I1036" s="2">
        <v>150.76</v>
      </c>
      <c r="J1036" s="2">
        <v>38.119999999999997</v>
      </c>
      <c r="K1036" s="2">
        <f t="shared" si="140"/>
        <v>27.66</v>
      </c>
      <c r="L1036" s="2">
        <f t="shared" si="141"/>
        <v>10.46</v>
      </c>
      <c r="X1036" s="13">
        <v>27.66</v>
      </c>
      <c r="Y1036" s="5">
        <v>2803.375575</v>
      </c>
      <c r="AT1036" s="5" t="str">
        <f t="shared" si="134"/>
        <v/>
      </c>
      <c r="AV1036" s="5" t="str">
        <f t="shared" si="135"/>
        <v/>
      </c>
      <c r="AX1036" s="5" t="str">
        <f t="shared" si="136"/>
        <v/>
      </c>
      <c r="AZ1036" s="2">
        <v>10.46</v>
      </c>
      <c r="BA1036" s="5">
        <f t="shared" si="137"/>
        <v>2803.375575</v>
      </c>
      <c r="BB1036" s="11">
        <f t="shared" si="138"/>
        <v>6.5229228884632159E-2</v>
      </c>
      <c r="BC1036" s="5">
        <f t="shared" si="139"/>
        <v>65.229228884632164</v>
      </c>
      <c r="BD1036"/>
      <c r="BE1036"/>
    </row>
    <row r="1037" spans="1:57" x14ac:dyDescent="0.3">
      <c r="A1037" s="1" t="s">
        <v>476</v>
      </c>
      <c r="B1037" s="1" t="s">
        <v>477</v>
      </c>
      <c r="C1037" s="1" t="s">
        <v>478</v>
      </c>
      <c r="D1037" s="1" t="s">
        <v>61</v>
      </c>
      <c r="E1037" s="1" t="s">
        <v>74</v>
      </c>
      <c r="F1037" s="1" t="s">
        <v>366</v>
      </c>
      <c r="G1037" s="1" t="s">
        <v>64</v>
      </c>
      <c r="H1037" s="1" t="s">
        <v>241</v>
      </c>
      <c r="I1037" s="2">
        <v>150.76</v>
      </c>
      <c r="J1037" s="2">
        <v>38.340000000000003</v>
      </c>
      <c r="K1037" s="2">
        <f t="shared" si="140"/>
        <v>33.479999999999997</v>
      </c>
      <c r="L1037" s="2">
        <f t="shared" si="141"/>
        <v>4.8600000000000003</v>
      </c>
      <c r="X1037" s="13">
        <v>33.479999999999997</v>
      </c>
      <c r="Y1037" s="5">
        <v>3393.239849999999</v>
      </c>
      <c r="AT1037" s="5" t="str">
        <f t="shared" si="134"/>
        <v/>
      </c>
      <c r="AV1037" s="5" t="str">
        <f t="shared" si="135"/>
        <v/>
      </c>
      <c r="AX1037" s="5" t="str">
        <f t="shared" si="136"/>
        <v/>
      </c>
      <c r="AZ1037" s="2">
        <v>4.8600000000000003</v>
      </c>
      <c r="BA1037" s="5">
        <f t="shared" si="137"/>
        <v>3393.239849999999</v>
      </c>
      <c r="BB1037" s="11">
        <f t="shared" si="138"/>
        <v>7.8954251014370355E-2</v>
      </c>
      <c r="BC1037" s="5">
        <f t="shared" si="139"/>
        <v>78.954251014370357</v>
      </c>
      <c r="BD1037"/>
      <c r="BE1037"/>
    </row>
    <row r="1038" spans="1:57" x14ac:dyDescent="0.3">
      <c r="A1038" s="1" t="s">
        <v>476</v>
      </c>
      <c r="B1038" s="1" t="s">
        <v>477</v>
      </c>
      <c r="C1038" s="1" t="s">
        <v>478</v>
      </c>
      <c r="D1038" s="1" t="s">
        <v>61</v>
      </c>
      <c r="E1038" s="1" t="s">
        <v>73</v>
      </c>
      <c r="F1038" s="1" t="s">
        <v>366</v>
      </c>
      <c r="G1038" s="1" t="s">
        <v>64</v>
      </c>
      <c r="H1038" s="1" t="s">
        <v>241</v>
      </c>
      <c r="I1038" s="2">
        <v>150.76</v>
      </c>
      <c r="J1038" s="2">
        <v>29.57</v>
      </c>
      <c r="K1038" s="2">
        <f t="shared" si="140"/>
        <v>25.14</v>
      </c>
      <c r="L1038" s="2">
        <f t="shared" si="141"/>
        <v>4.43</v>
      </c>
      <c r="X1038" s="13">
        <v>23.64</v>
      </c>
      <c r="Y1038" s="5">
        <v>2395.94355</v>
      </c>
      <c r="AF1038" s="9">
        <v>1.5</v>
      </c>
      <c r="AG1038" s="5">
        <v>54.538312500000004</v>
      </c>
      <c r="AT1038" s="5" t="str">
        <f t="shared" si="134"/>
        <v/>
      </c>
      <c r="AV1038" s="5" t="str">
        <f t="shared" si="135"/>
        <v/>
      </c>
      <c r="AX1038" s="5" t="str">
        <f t="shared" si="136"/>
        <v/>
      </c>
      <c r="AZ1038" s="2">
        <v>4.43</v>
      </c>
      <c r="BA1038" s="5">
        <f t="shared" si="137"/>
        <v>2450.4818624999998</v>
      </c>
      <c r="BB1038" s="11">
        <f t="shared" si="138"/>
        <v>5.7018061979316553E-2</v>
      </c>
      <c r="BC1038" s="5">
        <f t="shared" si="139"/>
        <v>57.018061979316556</v>
      </c>
      <c r="BD1038"/>
      <c r="BE1038"/>
    </row>
    <row r="1039" spans="1:57" x14ac:dyDescent="0.3">
      <c r="A1039" s="1" t="s">
        <v>479</v>
      </c>
      <c r="B1039" s="1" t="s">
        <v>477</v>
      </c>
      <c r="C1039" s="1" t="s">
        <v>478</v>
      </c>
      <c r="D1039" s="1" t="s">
        <v>61</v>
      </c>
      <c r="E1039" s="1" t="s">
        <v>73</v>
      </c>
      <c r="F1039" s="1" t="s">
        <v>366</v>
      </c>
      <c r="G1039" s="1" t="s">
        <v>64</v>
      </c>
      <c r="H1039" s="1" t="s">
        <v>241</v>
      </c>
      <c r="I1039" s="2">
        <v>9.24</v>
      </c>
      <c r="J1039" s="2">
        <v>9.07</v>
      </c>
      <c r="K1039" s="2">
        <f t="shared" si="140"/>
        <v>4.4000000000000004</v>
      </c>
      <c r="L1039" s="2">
        <f t="shared" si="141"/>
        <v>4.67</v>
      </c>
      <c r="X1039" s="13">
        <v>1.5</v>
      </c>
      <c r="Y1039" s="5">
        <v>152.02687499999999</v>
      </c>
      <c r="AF1039" s="9">
        <v>2.9</v>
      </c>
      <c r="AG1039" s="5">
        <v>105.4407375</v>
      </c>
      <c r="AT1039" s="5" t="str">
        <f t="shared" si="134"/>
        <v/>
      </c>
      <c r="AV1039" s="5" t="str">
        <f t="shared" si="135"/>
        <v/>
      </c>
      <c r="AX1039" s="5" t="str">
        <f t="shared" si="136"/>
        <v/>
      </c>
      <c r="AZ1039" s="2">
        <v>4.67</v>
      </c>
      <c r="BA1039" s="5">
        <f t="shared" si="137"/>
        <v>257.46761249999997</v>
      </c>
      <c r="BB1039" s="11">
        <f t="shared" si="138"/>
        <v>5.9907826749693634E-3</v>
      </c>
      <c r="BC1039" s="5">
        <f t="shared" si="139"/>
        <v>5.9907826749693633</v>
      </c>
      <c r="BD1039"/>
      <c r="BE1039"/>
    </row>
    <row r="1040" spans="1:57" x14ac:dyDescent="0.3">
      <c r="A1040" s="1" t="s">
        <v>480</v>
      </c>
      <c r="B1040" s="1" t="s">
        <v>481</v>
      </c>
      <c r="C1040" s="1" t="s">
        <v>482</v>
      </c>
      <c r="D1040" s="1" t="s">
        <v>61</v>
      </c>
      <c r="E1040" s="1" t="s">
        <v>86</v>
      </c>
      <c r="F1040" s="1" t="s">
        <v>366</v>
      </c>
      <c r="G1040" s="1" t="s">
        <v>64</v>
      </c>
      <c r="H1040" s="1" t="s">
        <v>241</v>
      </c>
      <c r="I1040" s="2">
        <v>119.4</v>
      </c>
      <c r="J1040" s="2">
        <v>24.77</v>
      </c>
      <c r="K1040" s="2">
        <f t="shared" si="140"/>
        <v>18.38</v>
      </c>
      <c r="L1040" s="2">
        <f t="shared" si="141"/>
        <v>4.2910000000000004</v>
      </c>
      <c r="X1040" s="13">
        <v>18.329999999999998</v>
      </c>
      <c r="Y1040" s="5">
        <v>1857.72</v>
      </c>
      <c r="AF1040" s="9">
        <v>0.05</v>
      </c>
      <c r="AG1040" s="5">
        <v>1.972</v>
      </c>
      <c r="AT1040" s="5" t="str">
        <f t="shared" si="134"/>
        <v/>
      </c>
      <c r="AV1040" s="5" t="str">
        <f t="shared" si="135"/>
        <v/>
      </c>
      <c r="AX1040" s="5" t="str">
        <f t="shared" si="136"/>
        <v/>
      </c>
      <c r="AZ1040" s="2">
        <v>4.2910000000000004</v>
      </c>
      <c r="BA1040" s="5">
        <f t="shared" si="137"/>
        <v>1859.692</v>
      </c>
      <c r="BB1040" s="11">
        <f t="shared" si="138"/>
        <v>4.3271503185198207E-2</v>
      </c>
      <c r="BC1040" s="5">
        <f t="shared" si="139"/>
        <v>43.271503185198206</v>
      </c>
      <c r="BD1040"/>
      <c r="BE1040"/>
    </row>
    <row r="1041" spans="1:57" x14ac:dyDescent="0.3">
      <c r="A1041" s="1" t="s">
        <v>480</v>
      </c>
      <c r="B1041" s="1" t="s">
        <v>481</v>
      </c>
      <c r="C1041" s="1" t="s">
        <v>482</v>
      </c>
      <c r="D1041" s="1" t="s">
        <v>61</v>
      </c>
      <c r="E1041" s="1" t="s">
        <v>81</v>
      </c>
      <c r="F1041" s="1" t="s">
        <v>366</v>
      </c>
      <c r="G1041" s="1" t="s">
        <v>64</v>
      </c>
      <c r="H1041" s="1" t="s">
        <v>241</v>
      </c>
      <c r="I1041" s="2">
        <v>119.4</v>
      </c>
      <c r="J1041" s="2">
        <v>21.13</v>
      </c>
      <c r="K1041" s="2">
        <f t="shared" si="140"/>
        <v>14.84</v>
      </c>
      <c r="L1041" s="2">
        <f t="shared" si="141"/>
        <v>6.29</v>
      </c>
      <c r="X1041" s="13">
        <v>14.62</v>
      </c>
      <c r="Y1041" s="5">
        <v>1481.755275</v>
      </c>
      <c r="AF1041" s="9">
        <v>0.22</v>
      </c>
      <c r="AG1041" s="5">
        <v>7.9989524999999997</v>
      </c>
      <c r="AT1041" s="5" t="str">
        <f t="shared" si="134"/>
        <v/>
      </c>
      <c r="AV1041" s="5" t="str">
        <f t="shared" si="135"/>
        <v/>
      </c>
      <c r="AX1041" s="5" t="str">
        <f t="shared" si="136"/>
        <v/>
      </c>
      <c r="AZ1041" s="2">
        <v>6.29</v>
      </c>
      <c r="BA1041" s="5">
        <f t="shared" si="137"/>
        <v>1489.7542275000001</v>
      </c>
      <c r="BB1041" s="11">
        <f t="shared" si="138"/>
        <v>3.4663753352936262E-2</v>
      </c>
      <c r="BC1041" s="5">
        <f t="shared" si="139"/>
        <v>34.663753352936261</v>
      </c>
      <c r="BD1041"/>
      <c r="BE1041"/>
    </row>
    <row r="1042" spans="1:57" s="61" customFormat="1" x14ac:dyDescent="0.3">
      <c r="A1042" s="50" t="s">
        <v>480</v>
      </c>
      <c r="B1042" s="50" t="s">
        <v>481</v>
      </c>
      <c r="C1042" s="50" t="s">
        <v>482</v>
      </c>
      <c r="D1042" s="50" t="s">
        <v>61</v>
      </c>
      <c r="E1042" s="50" t="s">
        <v>66</v>
      </c>
      <c r="F1042" s="50" t="s">
        <v>366</v>
      </c>
      <c r="G1042" s="50" t="s">
        <v>64</v>
      </c>
      <c r="H1042" s="50" t="s">
        <v>241</v>
      </c>
      <c r="I1042" s="2">
        <v>119.4</v>
      </c>
      <c r="J1042" s="48">
        <v>37.799999999999997</v>
      </c>
      <c r="K1042" s="48">
        <f t="shared" si="140"/>
        <v>23.04</v>
      </c>
      <c r="L1042" s="48">
        <f t="shared" si="141"/>
        <v>12.07</v>
      </c>
      <c r="M1042" s="51"/>
      <c r="N1042" s="52"/>
      <c r="O1042" s="49"/>
      <c r="P1042" s="53"/>
      <c r="Q1042" s="49"/>
      <c r="R1042" s="54"/>
      <c r="S1042" s="49"/>
      <c r="T1042" s="55"/>
      <c r="U1042" s="49"/>
      <c r="V1042" s="56"/>
      <c r="W1042" s="49"/>
      <c r="X1042" s="57">
        <v>23.04</v>
      </c>
      <c r="Y1042" s="49">
        <v>2334.16</v>
      </c>
      <c r="Z1042" s="58"/>
      <c r="AA1042" s="49"/>
      <c r="AB1042" s="48"/>
      <c r="AC1042" s="49"/>
      <c r="AD1042" s="48"/>
      <c r="AE1042" s="49"/>
      <c r="AF1042" s="59"/>
      <c r="AG1042" s="49"/>
      <c r="AH1042" s="60"/>
      <c r="AI1042" s="49"/>
      <c r="AJ1042" s="48"/>
      <c r="AK1042" s="48"/>
      <c r="AL1042" s="49"/>
      <c r="AM1042" s="48"/>
      <c r="AN1042" s="49"/>
      <c r="AO1042" s="59"/>
      <c r="AP1042" s="49"/>
      <c r="AQ1042" s="48"/>
      <c r="AR1042" s="49"/>
      <c r="AS1042" s="51"/>
      <c r="AT1042" s="49" t="str">
        <f t="shared" si="134"/>
        <v/>
      </c>
      <c r="AU1042" s="51"/>
      <c r="AV1042" s="49" t="str">
        <f t="shared" si="135"/>
        <v/>
      </c>
      <c r="AW1042" s="48"/>
      <c r="AX1042" s="49" t="str">
        <f t="shared" si="136"/>
        <v/>
      </c>
      <c r="AY1042" s="48"/>
      <c r="AZ1042" s="48">
        <v>12.07</v>
      </c>
      <c r="BA1042" s="5">
        <f t="shared" si="137"/>
        <v>2334.16</v>
      </c>
      <c r="BB1042" s="11">
        <f t="shared" si="138"/>
        <v>5.4311473015296208E-2</v>
      </c>
      <c r="BC1042" s="5">
        <f t="shared" si="139"/>
        <v>54.311473015296208</v>
      </c>
    </row>
    <row r="1043" spans="1:57" x14ac:dyDescent="0.3">
      <c r="A1043" s="1" t="s">
        <v>480</v>
      </c>
      <c r="B1043" s="1" t="s">
        <v>481</v>
      </c>
      <c r="C1043" s="1" t="s">
        <v>482</v>
      </c>
      <c r="D1043" s="1" t="s">
        <v>61</v>
      </c>
      <c r="E1043" s="1" t="s">
        <v>62</v>
      </c>
      <c r="F1043" s="1" t="s">
        <v>366</v>
      </c>
      <c r="G1043" s="1" t="s">
        <v>64</v>
      </c>
      <c r="H1043" s="1" t="s">
        <v>241</v>
      </c>
      <c r="I1043" s="2">
        <v>119.4</v>
      </c>
      <c r="J1043" s="2">
        <v>39.42</v>
      </c>
      <c r="K1043" s="2">
        <f t="shared" si="140"/>
        <v>39.42</v>
      </c>
      <c r="L1043" s="2">
        <f t="shared" si="141"/>
        <v>0</v>
      </c>
      <c r="X1043" s="13">
        <v>39.42</v>
      </c>
      <c r="Y1043" s="5">
        <v>3995.266275</v>
      </c>
      <c r="AT1043" s="5" t="str">
        <f t="shared" si="134"/>
        <v/>
      </c>
      <c r="AV1043" s="5" t="str">
        <f t="shared" si="135"/>
        <v/>
      </c>
      <c r="AX1043" s="5" t="str">
        <f t="shared" si="136"/>
        <v/>
      </c>
      <c r="BA1043" s="5">
        <f t="shared" si="137"/>
        <v>3995.266275</v>
      </c>
      <c r="BB1043" s="11">
        <f t="shared" si="138"/>
        <v>9.2962263291113512E-2</v>
      </c>
      <c r="BC1043" s="5">
        <f t="shared" si="139"/>
        <v>92.962263291113516</v>
      </c>
      <c r="BD1043"/>
      <c r="BE1043"/>
    </row>
    <row r="1044" spans="1:57" x14ac:dyDescent="0.3">
      <c r="A1044" s="1" t="s">
        <v>483</v>
      </c>
      <c r="B1044" s="1" t="s">
        <v>484</v>
      </c>
      <c r="C1044" s="1" t="s">
        <v>485</v>
      </c>
      <c r="D1044" s="1" t="s">
        <v>486</v>
      </c>
      <c r="E1044" s="1" t="s">
        <v>86</v>
      </c>
      <c r="F1044" s="1" t="s">
        <v>366</v>
      </c>
      <c r="G1044" s="1" t="s">
        <v>64</v>
      </c>
      <c r="H1044" s="1" t="s">
        <v>241</v>
      </c>
      <c r="I1044" s="2">
        <v>15.68</v>
      </c>
      <c r="J1044" s="2">
        <v>4.2300000000000004</v>
      </c>
      <c r="K1044" s="2">
        <f t="shared" si="140"/>
        <v>4.2299999999999995</v>
      </c>
      <c r="L1044" s="2">
        <f t="shared" si="141"/>
        <v>0</v>
      </c>
      <c r="X1044" s="13">
        <v>0.01</v>
      </c>
      <c r="Y1044" s="5">
        <v>1.0135125</v>
      </c>
      <c r="AD1044" s="2">
        <v>4.2</v>
      </c>
      <c r="AE1044" s="5">
        <v>383.10772500000002</v>
      </c>
      <c r="AF1044" s="9">
        <v>0.02</v>
      </c>
      <c r="AG1044" s="5">
        <v>0.72717749999999992</v>
      </c>
      <c r="AT1044" s="5" t="str">
        <f t="shared" si="134"/>
        <v/>
      </c>
      <c r="AV1044" s="5" t="str">
        <f t="shared" si="135"/>
        <v/>
      </c>
      <c r="AX1044" s="5" t="str">
        <f t="shared" si="136"/>
        <v/>
      </c>
      <c r="BA1044" s="5">
        <f t="shared" si="137"/>
        <v>384.84841499999999</v>
      </c>
      <c r="BB1044" s="11">
        <f t="shared" si="138"/>
        <v>8.9546921831631151E-3</v>
      </c>
      <c r="BC1044" s="5">
        <f t="shared" si="139"/>
        <v>8.9546921831631163</v>
      </c>
      <c r="BD1044"/>
      <c r="BE1044"/>
    </row>
    <row r="1045" spans="1:57" x14ac:dyDescent="0.3">
      <c r="A1045" s="1" t="s">
        <v>483</v>
      </c>
      <c r="B1045" s="1" t="s">
        <v>484</v>
      </c>
      <c r="C1045" s="1" t="s">
        <v>485</v>
      </c>
      <c r="D1045" s="1" t="s">
        <v>486</v>
      </c>
      <c r="E1045" s="1" t="s">
        <v>81</v>
      </c>
      <c r="F1045" s="1" t="s">
        <v>366</v>
      </c>
      <c r="G1045" s="1" t="s">
        <v>64</v>
      </c>
      <c r="H1045" s="1" t="s">
        <v>241</v>
      </c>
      <c r="I1045" s="2">
        <v>15.68</v>
      </c>
      <c r="J1045" s="2">
        <v>11.45</v>
      </c>
      <c r="K1045" s="2">
        <f t="shared" si="140"/>
        <v>3.83</v>
      </c>
      <c r="L1045" s="2">
        <f t="shared" si="141"/>
        <v>7.62</v>
      </c>
      <c r="X1045" s="13">
        <v>3.61</v>
      </c>
      <c r="Y1045" s="5">
        <v>365.87801250000001</v>
      </c>
      <c r="AF1045" s="9">
        <v>0.22</v>
      </c>
      <c r="AG1045" s="5">
        <v>7.9989524999999997</v>
      </c>
      <c r="AT1045" s="5" t="str">
        <f t="shared" si="134"/>
        <v/>
      </c>
      <c r="AV1045" s="5" t="str">
        <f t="shared" si="135"/>
        <v/>
      </c>
      <c r="AX1045" s="5" t="str">
        <f t="shared" si="136"/>
        <v/>
      </c>
      <c r="AZ1045" s="2">
        <v>7.62</v>
      </c>
      <c r="BA1045" s="5">
        <f t="shared" si="137"/>
        <v>373.87696499999998</v>
      </c>
      <c r="BB1045" s="11">
        <f t="shared" si="138"/>
        <v>8.6994073652356084E-3</v>
      </c>
      <c r="BC1045" s="5">
        <f t="shared" si="139"/>
        <v>8.6994073652356079</v>
      </c>
      <c r="BD1045"/>
      <c r="BE1045"/>
    </row>
    <row r="1046" spans="1:57" x14ac:dyDescent="0.3">
      <c r="A1046" s="1" t="s">
        <v>487</v>
      </c>
      <c r="B1046" s="1" t="s">
        <v>390</v>
      </c>
      <c r="C1046" s="1" t="s">
        <v>391</v>
      </c>
      <c r="D1046" s="1" t="s">
        <v>61</v>
      </c>
      <c r="E1046" s="1" t="s">
        <v>86</v>
      </c>
      <c r="F1046" s="1" t="s">
        <v>366</v>
      </c>
      <c r="G1046" s="1" t="s">
        <v>64</v>
      </c>
      <c r="H1046" s="1" t="s">
        <v>241</v>
      </c>
      <c r="I1046" s="2">
        <v>1</v>
      </c>
      <c r="J1046" s="2">
        <v>0.87</v>
      </c>
      <c r="K1046" s="2">
        <f t="shared" si="140"/>
        <v>0.42000000000000004</v>
      </c>
      <c r="L1046" s="2">
        <f t="shared" si="141"/>
        <v>0.45</v>
      </c>
      <c r="X1046" s="13">
        <v>0.02</v>
      </c>
      <c r="Y1046" s="5">
        <v>2.0270250000000001</v>
      </c>
      <c r="AF1046" s="9">
        <v>0.4</v>
      </c>
      <c r="AG1046" s="5">
        <v>14.54355</v>
      </c>
      <c r="AT1046" s="5" t="str">
        <f t="shared" si="134"/>
        <v/>
      </c>
      <c r="AV1046" s="5" t="str">
        <f t="shared" si="135"/>
        <v/>
      </c>
      <c r="AX1046" s="5" t="str">
        <f t="shared" si="136"/>
        <v/>
      </c>
      <c r="AZ1046" s="2">
        <v>0.45</v>
      </c>
      <c r="BA1046" s="5">
        <f t="shared" si="137"/>
        <v>16.570574999999998</v>
      </c>
      <c r="BB1046" s="11">
        <f t="shared" si="138"/>
        <v>3.8556582966053828E-4</v>
      </c>
      <c r="BC1046" s="5">
        <f t="shared" si="139"/>
        <v>0.38556582966053826</v>
      </c>
      <c r="BD1046"/>
      <c r="BE1046"/>
    </row>
    <row r="1047" spans="1:57" x14ac:dyDescent="0.3">
      <c r="A1047" s="1" t="s">
        <v>487</v>
      </c>
      <c r="B1047" s="1" t="s">
        <v>390</v>
      </c>
      <c r="C1047" s="1" t="s">
        <v>391</v>
      </c>
      <c r="D1047" s="1" t="s">
        <v>61</v>
      </c>
      <c r="E1047" s="1" t="s">
        <v>66</v>
      </c>
      <c r="F1047" s="1" t="s">
        <v>366</v>
      </c>
      <c r="G1047" s="1" t="s">
        <v>64</v>
      </c>
      <c r="H1047" s="1" t="s">
        <v>241</v>
      </c>
      <c r="I1047" s="2">
        <v>1</v>
      </c>
      <c r="J1047" s="2">
        <v>0.13</v>
      </c>
      <c r="K1047" s="2">
        <f t="shared" si="140"/>
        <v>0.03</v>
      </c>
      <c r="L1047" s="2">
        <f t="shared" si="141"/>
        <v>0.1</v>
      </c>
      <c r="AF1047" s="9">
        <v>0.03</v>
      </c>
      <c r="AG1047" s="5">
        <v>1.0907662499999999</v>
      </c>
      <c r="AT1047" s="5" t="str">
        <f t="shared" si="134"/>
        <v/>
      </c>
      <c r="AV1047" s="5" t="str">
        <f t="shared" si="135"/>
        <v/>
      </c>
      <c r="AX1047" s="5" t="str">
        <f t="shared" si="136"/>
        <v/>
      </c>
      <c r="AZ1047" s="2">
        <v>0.1</v>
      </c>
      <c r="BA1047" s="5">
        <f t="shared" si="137"/>
        <v>1.0907662499999999</v>
      </c>
      <c r="BB1047" s="11">
        <f t="shared" si="138"/>
        <v>2.5380060386978974E-5</v>
      </c>
      <c r="BC1047" s="5">
        <f t="shared" si="139"/>
        <v>2.5380060386978973E-2</v>
      </c>
      <c r="BD1047"/>
      <c r="BE1047"/>
    </row>
    <row r="1048" spans="1:57" x14ac:dyDescent="0.3">
      <c r="A1048" s="1" t="s">
        <v>488</v>
      </c>
      <c r="B1048" s="1" t="s">
        <v>393</v>
      </c>
      <c r="C1048" s="1" t="s">
        <v>193</v>
      </c>
      <c r="D1048" s="1" t="s">
        <v>113</v>
      </c>
      <c r="E1048" s="1" t="s">
        <v>86</v>
      </c>
      <c r="F1048" s="1" t="s">
        <v>366</v>
      </c>
      <c r="G1048" s="1" t="s">
        <v>64</v>
      </c>
      <c r="H1048" s="1" t="s">
        <v>241</v>
      </c>
      <c r="I1048" s="2">
        <v>11.5</v>
      </c>
      <c r="J1048" s="2">
        <v>9.02</v>
      </c>
      <c r="K1048" s="2">
        <f t="shared" si="140"/>
        <v>9.02</v>
      </c>
      <c r="L1048" s="2">
        <f t="shared" si="141"/>
        <v>0</v>
      </c>
      <c r="X1048" s="13">
        <v>3.73</v>
      </c>
      <c r="Y1048" s="5">
        <v>378.04016250000001</v>
      </c>
      <c r="AD1048" s="2">
        <v>5.27</v>
      </c>
      <c r="AE1048" s="5">
        <v>480.70897874999991</v>
      </c>
      <c r="AF1048" s="9">
        <v>0.02</v>
      </c>
      <c r="AG1048" s="5">
        <v>0.72717749999999992</v>
      </c>
      <c r="AT1048" s="5" t="str">
        <f t="shared" si="134"/>
        <v/>
      </c>
      <c r="AV1048" s="5" t="str">
        <f t="shared" si="135"/>
        <v/>
      </c>
      <c r="AX1048" s="5" t="str">
        <f t="shared" si="136"/>
        <v/>
      </c>
      <c r="BA1048" s="5">
        <f t="shared" si="137"/>
        <v>859.4763187499999</v>
      </c>
      <c r="BB1048" s="11">
        <f t="shared" si="138"/>
        <v>1.9998382670029794E-2</v>
      </c>
      <c r="BC1048" s="5">
        <f t="shared" si="139"/>
        <v>19.998382670029795</v>
      </c>
      <c r="BD1048"/>
      <c r="BE1048"/>
    </row>
    <row r="1049" spans="1:57" x14ac:dyDescent="0.3">
      <c r="A1049" s="1" t="s">
        <v>488</v>
      </c>
      <c r="B1049" s="1" t="s">
        <v>393</v>
      </c>
      <c r="C1049" s="1" t="s">
        <v>193</v>
      </c>
      <c r="D1049" s="1" t="s">
        <v>113</v>
      </c>
      <c r="E1049" s="1" t="s">
        <v>81</v>
      </c>
      <c r="F1049" s="1" t="s">
        <v>366</v>
      </c>
      <c r="G1049" s="1" t="s">
        <v>64</v>
      </c>
      <c r="H1049" s="1" t="s">
        <v>241</v>
      </c>
      <c r="I1049" s="2">
        <v>11.5</v>
      </c>
      <c r="J1049" s="2">
        <v>1.59</v>
      </c>
      <c r="K1049" s="2">
        <f t="shared" si="140"/>
        <v>1.59</v>
      </c>
      <c r="L1049" s="2">
        <f t="shared" si="141"/>
        <v>0</v>
      </c>
      <c r="X1049" s="13">
        <v>1.59</v>
      </c>
      <c r="Y1049" s="5">
        <v>161.14848749999999</v>
      </c>
      <c r="AT1049" s="5" t="str">
        <f t="shared" si="134"/>
        <v/>
      </c>
      <c r="AV1049" s="5" t="str">
        <f t="shared" si="135"/>
        <v/>
      </c>
      <c r="AX1049" s="5" t="str">
        <f t="shared" si="136"/>
        <v/>
      </c>
      <c r="BA1049" s="5">
        <f t="shared" si="137"/>
        <v>161.14848749999999</v>
      </c>
      <c r="BB1049" s="11">
        <f t="shared" si="138"/>
        <v>3.7496194478150802E-3</v>
      </c>
      <c r="BC1049" s="5">
        <f t="shared" si="139"/>
        <v>3.7496194478150802</v>
      </c>
      <c r="BD1049"/>
      <c r="BE1049"/>
    </row>
    <row r="1050" spans="1:57" x14ac:dyDescent="0.3">
      <c r="A1050" s="1" t="s">
        <v>489</v>
      </c>
      <c r="B1050" s="1" t="s">
        <v>490</v>
      </c>
      <c r="C1050" s="1" t="s">
        <v>474</v>
      </c>
      <c r="D1050" s="1" t="s">
        <v>113</v>
      </c>
      <c r="E1050" s="1" t="s">
        <v>86</v>
      </c>
      <c r="F1050" s="1" t="s">
        <v>366</v>
      </c>
      <c r="G1050" s="1" t="s">
        <v>64</v>
      </c>
      <c r="H1050" s="1" t="s">
        <v>241</v>
      </c>
      <c r="I1050" s="2">
        <v>2</v>
      </c>
      <c r="J1050" s="2">
        <v>1.93</v>
      </c>
      <c r="K1050" s="2">
        <f t="shared" si="140"/>
        <v>1.93</v>
      </c>
      <c r="L1050" s="2">
        <f t="shared" si="141"/>
        <v>0</v>
      </c>
      <c r="X1050" s="13">
        <v>0.02</v>
      </c>
      <c r="Y1050" s="5">
        <v>2.0270250000000001</v>
      </c>
      <c r="AF1050" s="9">
        <v>1.91</v>
      </c>
      <c r="AG1050" s="5">
        <v>69.445451249999991</v>
      </c>
      <c r="AT1050" s="5" t="str">
        <f t="shared" si="134"/>
        <v/>
      </c>
      <c r="AV1050" s="5" t="str">
        <f t="shared" si="135"/>
        <v/>
      </c>
      <c r="AX1050" s="5" t="str">
        <f t="shared" si="136"/>
        <v/>
      </c>
      <c r="BA1050" s="5">
        <f t="shared" si="137"/>
        <v>71.472476249999985</v>
      </c>
      <c r="BB1050" s="11">
        <f t="shared" si="138"/>
        <v>1.6630288691384795E-3</v>
      </c>
      <c r="BC1050" s="5">
        <f t="shared" si="139"/>
        <v>1.6630288691384796</v>
      </c>
      <c r="BD1050"/>
      <c r="BE1050"/>
    </row>
    <row r="1051" spans="1:57" x14ac:dyDescent="0.3">
      <c r="A1051" s="1" t="s">
        <v>491</v>
      </c>
      <c r="B1051" s="1" t="s">
        <v>481</v>
      </c>
      <c r="C1051" s="1" t="s">
        <v>482</v>
      </c>
      <c r="D1051" s="1" t="s">
        <v>61</v>
      </c>
      <c r="E1051" s="1" t="s">
        <v>66</v>
      </c>
      <c r="F1051" s="1" t="s">
        <v>366</v>
      </c>
      <c r="G1051" s="1" t="s">
        <v>64</v>
      </c>
      <c r="H1051" s="1" t="s">
        <v>241</v>
      </c>
      <c r="I1051" s="2">
        <v>2.0499999999999998</v>
      </c>
      <c r="J1051" s="2">
        <v>2.17</v>
      </c>
      <c r="K1051" s="2">
        <f t="shared" si="140"/>
        <v>1.93</v>
      </c>
      <c r="L1051" s="2">
        <f t="shared" si="141"/>
        <v>0.01</v>
      </c>
      <c r="X1051" s="13">
        <v>1.93</v>
      </c>
      <c r="Y1051" s="5">
        <v>195.88</v>
      </c>
      <c r="AT1051" s="5" t="str">
        <f t="shared" si="134"/>
        <v/>
      </c>
      <c r="AV1051" s="5" t="str">
        <f t="shared" si="135"/>
        <v/>
      </c>
      <c r="AX1051" s="5" t="str">
        <f t="shared" si="136"/>
        <v/>
      </c>
      <c r="AZ1051" s="2">
        <v>0.01</v>
      </c>
      <c r="BA1051" s="5">
        <f t="shared" si="137"/>
        <v>195.88</v>
      </c>
      <c r="BB1051" s="11">
        <f t="shared" si="138"/>
        <v>4.557755824037865E-3</v>
      </c>
      <c r="BC1051" s="5">
        <f t="shared" si="139"/>
        <v>4.5577558240378648</v>
      </c>
      <c r="BD1051"/>
      <c r="BE1051"/>
    </row>
    <row r="1052" spans="1:57" x14ac:dyDescent="0.3">
      <c r="A1052" s="1" t="s">
        <v>491</v>
      </c>
      <c r="B1052" s="1" t="s">
        <v>481</v>
      </c>
      <c r="C1052" s="1" t="s">
        <v>482</v>
      </c>
      <c r="D1052" s="1" t="s">
        <v>61</v>
      </c>
      <c r="E1052" s="1" t="s">
        <v>62</v>
      </c>
      <c r="F1052" s="1" t="s">
        <v>366</v>
      </c>
      <c r="G1052" s="1" t="s">
        <v>64</v>
      </c>
      <c r="H1052" s="1" t="s">
        <v>241</v>
      </c>
      <c r="I1052" s="2">
        <v>2.0499999999999998</v>
      </c>
      <c r="J1052" s="2">
        <v>0.13</v>
      </c>
      <c r="K1052" s="2">
        <f t="shared" si="140"/>
        <v>0.13</v>
      </c>
      <c r="L1052" s="2">
        <f t="shared" si="141"/>
        <v>0</v>
      </c>
      <c r="X1052" s="13">
        <v>0.13</v>
      </c>
      <c r="Y1052" s="5">
        <v>13.1756625</v>
      </c>
      <c r="AT1052" s="5" t="str">
        <f t="shared" si="134"/>
        <v/>
      </c>
      <c r="AV1052" s="5" t="str">
        <f t="shared" si="135"/>
        <v/>
      </c>
      <c r="AX1052" s="5" t="str">
        <f t="shared" si="136"/>
        <v/>
      </c>
      <c r="BA1052" s="5">
        <f t="shared" si="137"/>
        <v>13.1756625</v>
      </c>
      <c r="BB1052" s="11">
        <f t="shared" si="138"/>
        <v>3.0657265925532103E-4</v>
      </c>
      <c r="BC1052" s="5">
        <f t="shared" si="139"/>
        <v>0.30657265925532101</v>
      </c>
      <c r="BD1052"/>
      <c r="BE1052"/>
    </row>
    <row r="1053" spans="1:57" x14ac:dyDescent="0.3">
      <c r="A1053" s="1" t="s">
        <v>1127</v>
      </c>
      <c r="B1053" s="1" t="s">
        <v>390</v>
      </c>
      <c r="C1053" s="1" t="s">
        <v>391</v>
      </c>
      <c r="D1053" s="1" t="s">
        <v>61</v>
      </c>
      <c r="E1053" s="1" t="s">
        <v>66</v>
      </c>
      <c r="F1053" s="1" t="s">
        <v>366</v>
      </c>
      <c r="G1053" s="1" t="s">
        <v>64</v>
      </c>
      <c r="H1053" s="1" t="s">
        <v>241</v>
      </c>
      <c r="I1053" s="2">
        <v>5.03</v>
      </c>
      <c r="K1053" s="2">
        <f t="shared" si="140"/>
        <v>2.12</v>
      </c>
      <c r="L1053" s="2">
        <f t="shared" si="141"/>
        <v>0.79900000000000004</v>
      </c>
      <c r="X1053" s="13">
        <v>2.12</v>
      </c>
      <c r="Y1053" s="5">
        <v>215.57</v>
      </c>
      <c r="AZ1053" s="2">
        <v>0.79900000000000004</v>
      </c>
      <c r="BA1053" s="5">
        <f t="shared" si="137"/>
        <v>215.57</v>
      </c>
      <c r="BB1053" s="11">
        <f t="shared" si="138"/>
        <v>5.0159047528478785E-3</v>
      </c>
      <c r="BC1053" s="5">
        <f t="shared" si="139"/>
        <v>5.0159047528478782</v>
      </c>
      <c r="BD1053"/>
      <c r="BE1053"/>
    </row>
    <row r="1054" spans="1:57" x14ac:dyDescent="0.3">
      <c r="A1054" s="1" t="s">
        <v>1127</v>
      </c>
      <c r="B1054" s="1" t="s">
        <v>390</v>
      </c>
      <c r="C1054" s="1" t="s">
        <v>391</v>
      </c>
      <c r="D1054" s="1" t="s">
        <v>61</v>
      </c>
      <c r="E1054" s="1" t="s">
        <v>86</v>
      </c>
      <c r="F1054" s="1" t="s">
        <v>366</v>
      </c>
      <c r="G1054" s="1" t="s">
        <v>64</v>
      </c>
      <c r="H1054" s="1" t="s">
        <v>241</v>
      </c>
      <c r="I1054" s="2">
        <v>5.03</v>
      </c>
      <c r="K1054" s="2">
        <f t="shared" si="140"/>
        <v>0.99</v>
      </c>
      <c r="L1054" s="2">
        <f t="shared" si="141"/>
        <v>1.109</v>
      </c>
      <c r="X1054" s="13">
        <v>0.93</v>
      </c>
      <c r="Y1054" s="5">
        <v>94.313999999999993</v>
      </c>
      <c r="AF1054" s="9">
        <v>0.06</v>
      </c>
      <c r="AG1054" s="5">
        <v>2.028</v>
      </c>
      <c r="AZ1054" s="2">
        <v>1.109</v>
      </c>
      <c r="BA1054" s="5">
        <f t="shared" si="137"/>
        <v>96.341999999999999</v>
      </c>
      <c r="BB1054" s="11">
        <f t="shared" si="138"/>
        <v>2.2416954849880334E-3</v>
      </c>
      <c r="BC1054" s="5">
        <f t="shared" si="139"/>
        <v>2.2416954849880333</v>
      </c>
      <c r="BD1054"/>
      <c r="BE1054"/>
    </row>
    <row r="1055" spans="1:57" x14ac:dyDescent="0.3">
      <c r="A1055" s="1" t="s">
        <v>492</v>
      </c>
      <c r="B1055" s="1" t="s">
        <v>493</v>
      </c>
      <c r="C1055" s="1" t="s">
        <v>494</v>
      </c>
      <c r="D1055" s="1" t="s">
        <v>495</v>
      </c>
      <c r="E1055" s="1" t="s">
        <v>91</v>
      </c>
      <c r="F1055" s="1" t="s">
        <v>366</v>
      </c>
      <c r="G1055" s="1" t="s">
        <v>64</v>
      </c>
      <c r="H1055" s="1" t="s">
        <v>241</v>
      </c>
      <c r="I1055" s="2">
        <v>80</v>
      </c>
      <c r="J1055" s="2">
        <v>35.94</v>
      </c>
      <c r="K1055" s="2">
        <f t="shared" si="140"/>
        <v>34.019999999999996</v>
      </c>
      <c r="L1055" s="2">
        <f t="shared" si="141"/>
        <v>1.92</v>
      </c>
      <c r="X1055" s="13">
        <v>32.979999999999997</v>
      </c>
      <c r="Y1055" s="5">
        <v>3342.5642250000001</v>
      </c>
      <c r="AF1055" s="9">
        <v>1.04</v>
      </c>
      <c r="AG1055" s="5">
        <v>37.813229999999997</v>
      </c>
      <c r="AT1055" s="5" t="str">
        <f t="shared" si="134"/>
        <v/>
      </c>
      <c r="AV1055" s="5" t="str">
        <f t="shared" si="135"/>
        <v/>
      </c>
      <c r="AX1055" s="5" t="str">
        <f t="shared" si="136"/>
        <v/>
      </c>
      <c r="AZ1055" s="2">
        <v>1.92</v>
      </c>
      <c r="BA1055" s="5">
        <f t="shared" si="137"/>
        <v>3380.3774550000003</v>
      </c>
      <c r="BB1055" s="11">
        <f t="shared" si="138"/>
        <v>7.8654967495265196E-2</v>
      </c>
      <c r="BC1055" s="5">
        <f t="shared" si="139"/>
        <v>78.654967495265197</v>
      </c>
      <c r="BD1055"/>
      <c r="BE1055"/>
    </row>
    <row r="1056" spans="1:57" x14ac:dyDescent="0.3">
      <c r="A1056" s="1" t="s">
        <v>492</v>
      </c>
      <c r="B1056" s="1" t="s">
        <v>493</v>
      </c>
      <c r="C1056" s="1" t="s">
        <v>494</v>
      </c>
      <c r="D1056" s="1" t="s">
        <v>495</v>
      </c>
      <c r="E1056" s="1" t="s">
        <v>86</v>
      </c>
      <c r="F1056" s="1" t="s">
        <v>366</v>
      </c>
      <c r="G1056" s="1" t="s">
        <v>64</v>
      </c>
      <c r="H1056" s="1" t="s">
        <v>241</v>
      </c>
      <c r="I1056" s="2">
        <v>80</v>
      </c>
      <c r="J1056" s="2">
        <v>0.09</v>
      </c>
      <c r="K1056" s="2">
        <f t="shared" si="140"/>
        <v>7.0000000000000007E-2</v>
      </c>
      <c r="L1056" s="2">
        <f t="shared" si="141"/>
        <v>0.01</v>
      </c>
      <c r="X1056" s="13">
        <v>0.02</v>
      </c>
      <c r="Y1056" s="5">
        <v>2.0270250000000001</v>
      </c>
      <c r="AD1056" s="2">
        <v>0.05</v>
      </c>
      <c r="AE1056" s="5">
        <v>4.5608062499999997</v>
      </c>
      <c r="AT1056" s="5" t="str">
        <f t="shared" si="134"/>
        <v/>
      </c>
      <c r="AV1056" s="5" t="str">
        <f t="shared" si="135"/>
        <v/>
      </c>
      <c r="AX1056" s="5" t="str">
        <f t="shared" si="136"/>
        <v/>
      </c>
      <c r="AZ1056" s="2">
        <v>0.01</v>
      </c>
      <c r="BA1056" s="5">
        <f t="shared" si="137"/>
        <v>6.5878312499999998</v>
      </c>
      <c r="BB1056" s="11">
        <f t="shared" si="138"/>
        <v>1.5328632962766052E-4</v>
      </c>
      <c r="BC1056" s="5">
        <f t="shared" si="139"/>
        <v>0.15328632962766051</v>
      </c>
      <c r="BD1056"/>
      <c r="BE1056"/>
    </row>
    <row r="1057" spans="1:57" x14ac:dyDescent="0.3">
      <c r="A1057" s="1" t="s">
        <v>492</v>
      </c>
      <c r="B1057" s="1" t="s">
        <v>493</v>
      </c>
      <c r="C1057" s="1" t="s">
        <v>494</v>
      </c>
      <c r="D1057" s="1" t="s">
        <v>495</v>
      </c>
      <c r="E1057" s="1" t="s">
        <v>67</v>
      </c>
      <c r="F1057" s="1" t="s">
        <v>366</v>
      </c>
      <c r="G1057" s="1" t="s">
        <v>64</v>
      </c>
      <c r="H1057" s="1" t="s">
        <v>241</v>
      </c>
      <c r="I1057" s="2">
        <v>80</v>
      </c>
      <c r="J1057" s="2">
        <v>40.9</v>
      </c>
      <c r="K1057" s="2">
        <f t="shared" si="140"/>
        <v>16.760000000000002</v>
      </c>
      <c r="L1057" s="2">
        <f t="shared" si="141"/>
        <v>23.24</v>
      </c>
      <c r="X1057" s="13">
        <v>14.91</v>
      </c>
      <c r="Y1057" s="5">
        <v>1511.1471375000001</v>
      </c>
      <c r="AF1057" s="9">
        <v>1.85</v>
      </c>
      <c r="AG1057" s="5">
        <v>67.263918750000002</v>
      </c>
      <c r="AT1057" s="5" t="str">
        <f t="shared" si="134"/>
        <v/>
      </c>
      <c r="AV1057" s="5" t="str">
        <f t="shared" si="135"/>
        <v/>
      </c>
      <c r="AX1057" s="5" t="str">
        <f t="shared" si="136"/>
        <v/>
      </c>
      <c r="AZ1057" s="2">
        <v>23.24</v>
      </c>
      <c r="BA1057" s="5">
        <f t="shared" si="137"/>
        <v>1578.41105625</v>
      </c>
      <c r="BB1057" s="11">
        <f t="shared" si="138"/>
        <v>3.6726629489223991E-2</v>
      </c>
      <c r="BC1057" s="5">
        <f t="shared" si="139"/>
        <v>36.726629489223988</v>
      </c>
      <c r="BD1057"/>
      <c r="BE1057"/>
    </row>
    <row r="1058" spans="1:57" x14ac:dyDescent="0.3">
      <c r="A1058" s="1" t="s">
        <v>492</v>
      </c>
      <c r="B1058" s="1" t="s">
        <v>493</v>
      </c>
      <c r="C1058" s="1" t="s">
        <v>494</v>
      </c>
      <c r="D1058" s="1" t="s">
        <v>495</v>
      </c>
      <c r="E1058" s="1" t="s">
        <v>66</v>
      </c>
      <c r="F1058" s="1" t="s">
        <v>366</v>
      </c>
      <c r="G1058" s="1" t="s">
        <v>64</v>
      </c>
      <c r="H1058" s="1" t="s">
        <v>241</v>
      </c>
      <c r="I1058" s="2">
        <v>80</v>
      </c>
      <c r="J1058" s="2">
        <v>0.1</v>
      </c>
      <c r="K1058" s="2">
        <f t="shared" si="140"/>
        <v>0.04</v>
      </c>
      <c r="L1058" s="2">
        <f t="shared" si="141"/>
        <v>0.06</v>
      </c>
      <c r="X1058" s="13">
        <v>0.04</v>
      </c>
      <c r="Y1058" s="5">
        <v>4.0540500000000002</v>
      </c>
      <c r="AT1058" s="5" t="str">
        <f t="shared" si="134"/>
        <v/>
      </c>
      <c r="AV1058" s="5" t="str">
        <f t="shared" si="135"/>
        <v/>
      </c>
      <c r="AX1058" s="5" t="str">
        <f t="shared" si="136"/>
        <v/>
      </c>
      <c r="AZ1058" s="2">
        <v>0.06</v>
      </c>
      <c r="BA1058" s="5">
        <f t="shared" si="137"/>
        <v>4.0540500000000002</v>
      </c>
      <c r="BB1058" s="11">
        <f t="shared" si="138"/>
        <v>9.4330049001637247E-5</v>
      </c>
      <c r="BC1058" s="5">
        <f t="shared" si="139"/>
        <v>9.4330049001637259E-2</v>
      </c>
      <c r="BD1058"/>
      <c r="BE1058"/>
    </row>
    <row r="1059" spans="1:57" x14ac:dyDescent="0.3">
      <c r="A1059" s="1" t="s">
        <v>496</v>
      </c>
      <c r="B1059" s="1" t="s">
        <v>493</v>
      </c>
      <c r="C1059" s="1" t="s">
        <v>494</v>
      </c>
      <c r="D1059" s="1" t="s">
        <v>495</v>
      </c>
      <c r="E1059" s="1" t="s">
        <v>94</v>
      </c>
      <c r="F1059" s="1" t="s">
        <v>366</v>
      </c>
      <c r="G1059" s="1" t="s">
        <v>64</v>
      </c>
      <c r="H1059" s="1" t="s">
        <v>241</v>
      </c>
      <c r="I1059" s="2">
        <v>60</v>
      </c>
      <c r="J1059" s="2">
        <v>35.229999999999997</v>
      </c>
      <c r="K1059" s="2">
        <f t="shared" si="140"/>
        <v>35.04</v>
      </c>
      <c r="L1059" s="2">
        <f t="shared" si="141"/>
        <v>0.18</v>
      </c>
      <c r="X1059" s="13">
        <v>35.04</v>
      </c>
      <c r="Y1059" s="5">
        <v>3551.3478</v>
      </c>
      <c r="AT1059" s="5" t="str">
        <f t="shared" si="134"/>
        <v/>
      </c>
      <c r="AV1059" s="5" t="str">
        <f t="shared" si="135"/>
        <v/>
      </c>
      <c r="AX1059" s="5" t="str">
        <f t="shared" si="136"/>
        <v/>
      </c>
      <c r="AZ1059" s="2">
        <v>0.18</v>
      </c>
      <c r="BA1059" s="5">
        <f t="shared" si="137"/>
        <v>3551.3478</v>
      </c>
      <c r="BB1059" s="11">
        <f t="shared" si="138"/>
        <v>8.2633122925434233E-2</v>
      </c>
      <c r="BC1059" s="5">
        <f t="shared" si="139"/>
        <v>82.633122925434236</v>
      </c>
      <c r="BD1059"/>
      <c r="BE1059"/>
    </row>
    <row r="1060" spans="1:57" x14ac:dyDescent="0.3">
      <c r="A1060" s="1" t="s">
        <v>496</v>
      </c>
      <c r="B1060" s="1" t="s">
        <v>493</v>
      </c>
      <c r="C1060" s="1" t="s">
        <v>494</v>
      </c>
      <c r="D1060" s="1" t="s">
        <v>495</v>
      </c>
      <c r="E1060" s="1" t="s">
        <v>91</v>
      </c>
      <c r="F1060" s="1" t="s">
        <v>366</v>
      </c>
      <c r="G1060" s="1" t="s">
        <v>64</v>
      </c>
      <c r="H1060" s="1" t="s">
        <v>241</v>
      </c>
      <c r="I1060" s="2">
        <v>60</v>
      </c>
      <c r="J1060" s="2">
        <v>7.0000000000000007E-2</v>
      </c>
      <c r="K1060" s="2">
        <f t="shared" si="140"/>
        <v>7.0000000000000007E-2</v>
      </c>
      <c r="L1060" s="2">
        <f t="shared" si="141"/>
        <v>0</v>
      </c>
      <c r="X1060" s="13">
        <v>7.0000000000000007E-2</v>
      </c>
      <c r="Y1060" s="5">
        <v>7.0945875000000003</v>
      </c>
      <c r="AT1060" s="5" t="str">
        <f t="shared" si="134"/>
        <v/>
      </c>
      <c r="AV1060" s="5" t="str">
        <f t="shared" si="135"/>
        <v/>
      </c>
      <c r="AX1060" s="5" t="str">
        <f t="shared" si="136"/>
        <v/>
      </c>
      <c r="BA1060" s="5">
        <f t="shared" si="137"/>
        <v>7.0945875000000003</v>
      </c>
      <c r="BB1060" s="11">
        <f t="shared" si="138"/>
        <v>1.650775857528652E-4</v>
      </c>
      <c r="BC1060" s="5">
        <f t="shared" si="139"/>
        <v>0.16507758575286521</v>
      </c>
      <c r="BD1060"/>
      <c r="BE1060"/>
    </row>
    <row r="1061" spans="1:57" x14ac:dyDescent="0.3">
      <c r="A1061" s="1" t="s">
        <v>496</v>
      </c>
      <c r="B1061" s="1" t="s">
        <v>493</v>
      </c>
      <c r="C1061" s="1" t="s">
        <v>494</v>
      </c>
      <c r="D1061" s="1" t="s">
        <v>495</v>
      </c>
      <c r="E1061" s="1" t="s">
        <v>68</v>
      </c>
      <c r="F1061" s="1" t="s">
        <v>366</v>
      </c>
      <c r="G1061" s="1" t="s">
        <v>64</v>
      </c>
      <c r="H1061" s="1" t="s">
        <v>241</v>
      </c>
      <c r="I1061" s="2">
        <v>60</v>
      </c>
      <c r="J1061" s="2">
        <v>21.98</v>
      </c>
      <c r="K1061" s="2">
        <f t="shared" si="140"/>
        <v>19.940000000000001</v>
      </c>
      <c r="L1061" s="2">
        <f t="shared" si="141"/>
        <v>2.04</v>
      </c>
      <c r="X1061" s="13">
        <v>19.940000000000001</v>
      </c>
      <c r="Y1061" s="5">
        <v>2020.943925</v>
      </c>
      <c r="AT1061" s="5" t="str">
        <f t="shared" si="134"/>
        <v/>
      </c>
      <c r="AV1061" s="5" t="str">
        <f t="shared" si="135"/>
        <v/>
      </c>
      <c r="AX1061" s="5" t="str">
        <f t="shared" si="136"/>
        <v/>
      </c>
      <c r="AZ1061" s="2">
        <v>2.04</v>
      </c>
      <c r="BA1061" s="5">
        <f t="shared" si="137"/>
        <v>2020.943925</v>
      </c>
      <c r="BB1061" s="11">
        <f t="shared" si="138"/>
        <v>4.702352942731617E-2</v>
      </c>
      <c r="BC1061" s="5">
        <f t="shared" si="139"/>
        <v>47.02352942731617</v>
      </c>
      <c r="BD1061"/>
      <c r="BE1061"/>
    </row>
    <row r="1062" spans="1:57" x14ac:dyDescent="0.3">
      <c r="A1062" s="1" t="s">
        <v>496</v>
      </c>
      <c r="B1062" s="1" t="s">
        <v>493</v>
      </c>
      <c r="C1062" s="1" t="s">
        <v>494</v>
      </c>
      <c r="D1062" s="1" t="s">
        <v>495</v>
      </c>
      <c r="E1062" s="1" t="s">
        <v>67</v>
      </c>
      <c r="F1062" s="1" t="s">
        <v>366</v>
      </c>
      <c r="G1062" s="1" t="s">
        <v>64</v>
      </c>
      <c r="H1062" s="1" t="s">
        <v>241</v>
      </c>
      <c r="I1062" s="2">
        <v>60</v>
      </c>
      <c r="J1062" s="2">
        <v>0.05</v>
      </c>
      <c r="K1062" s="2">
        <f t="shared" si="140"/>
        <v>0.05</v>
      </c>
      <c r="L1062" s="2">
        <f t="shared" si="141"/>
        <v>0</v>
      </c>
      <c r="X1062" s="13">
        <v>0.05</v>
      </c>
      <c r="Y1062" s="5">
        <v>5.0675625000000002</v>
      </c>
      <c r="AT1062" s="5" t="str">
        <f t="shared" ref="AT1062:AT1125" si="142">IF(AS1062&gt;0,AS1062*$AT$1,"")</f>
        <v/>
      </c>
      <c r="AV1062" s="5" t="str">
        <f t="shared" ref="AV1062:AV1125" si="143">IF(AU1062&gt;0,AU1062*$AV$1,"")</f>
        <v/>
      </c>
      <c r="AX1062" s="5" t="str">
        <f t="shared" ref="AX1062:AX1125" si="144">IF(AW1062&gt;0,AW1062*$AX$1,"")</f>
        <v/>
      </c>
      <c r="BA1062" s="5">
        <f t="shared" si="137"/>
        <v>5.0675625000000002</v>
      </c>
      <c r="BB1062" s="11">
        <f t="shared" si="138"/>
        <v>1.1791256125204658E-4</v>
      </c>
      <c r="BC1062" s="5">
        <f t="shared" si="139"/>
        <v>0.11791256125204658</v>
      </c>
      <c r="BD1062"/>
      <c r="BE1062"/>
    </row>
    <row r="1063" spans="1:57" x14ac:dyDescent="0.3">
      <c r="A1063" s="1" t="s">
        <v>497</v>
      </c>
      <c r="B1063" s="1" t="s">
        <v>477</v>
      </c>
      <c r="C1063" s="1" t="s">
        <v>478</v>
      </c>
      <c r="D1063" s="1" t="s">
        <v>61</v>
      </c>
      <c r="E1063" s="1" t="s">
        <v>68</v>
      </c>
      <c r="F1063" s="1" t="s">
        <v>366</v>
      </c>
      <c r="G1063" s="1" t="s">
        <v>64</v>
      </c>
      <c r="H1063" s="1" t="s">
        <v>241</v>
      </c>
      <c r="I1063" s="2">
        <v>180</v>
      </c>
      <c r="J1063" s="2">
        <v>19.510000000000002</v>
      </c>
      <c r="K1063" s="2">
        <f t="shared" si="140"/>
        <v>4.01</v>
      </c>
      <c r="L1063" s="2">
        <f t="shared" si="141"/>
        <v>15.5</v>
      </c>
      <c r="X1063" s="13">
        <v>4.01</v>
      </c>
      <c r="Y1063" s="5">
        <v>406.41851250000002</v>
      </c>
      <c r="AT1063" s="5" t="str">
        <f t="shared" si="142"/>
        <v/>
      </c>
      <c r="AV1063" s="5" t="str">
        <f t="shared" si="143"/>
        <v/>
      </c>
      <c r="AX1063" s="5" t="str">
        <f t="shared" si="144"/>
        <v/>
      </c>
      <c r="AZ1063" s="2">
        <v>15.5</v>
      </c>
      <c r="BA1063" s="5">
        <f t="shared" si="137"/>
        <v>406.41851250000002</v>
      </c>
      <c r="BB1063" s="11">
        <f t="shared" si="138"/>
        <v>9.4565874124141348E-3</v>
      </c>
      <c r="BC1063" s="5">
        <f t="shared" si="139"/>
        <v>9.4565874124141338</v>
      </c>
      <c r="BD1063"/>
      <c r="BE1063"/>
    </row>
    <row r="1064" spans="1:57" x14ac:dyDescent="0.3">
      <c r="A1064" s="1" t="s">
        <v>497</v>
      </c>
      <c r="B1064" s="1" t="s">
        <v>477</v>
      </c>
      <c r="C1064" s="1" t="s">
        <v>478</v>
      </c>
      <c r="D1064" s="1" t="s">
        <v>61</v>
      </c>
      <c r="E1064" s="1" t="s">
        <v>67</v>
      </c>
      <c r="F1064" s="1" t="s">
        <v>366</v>
      </c>
      <c r="G1064" s="1" t="s">
        <v>64</v>
      </c>
      <c r="H1064" s="1" t="s">
        <v>241</v>
      </c>
      <c r="I1064" s="2">
        <v>180</v>
      </c>
      <c r="J1064" s="2">
        <v>0.11</v>
      </c>
      <c r="K1064" s="2">
        <f t="shared" si="140"/>
        <v>0.1</v>
      </c>
      <c r="L1064" s="2">
        <f t="shared" si="141"/>
        <v>0.01</v>
      </c>
      <c r="X1064" s="13">
        <v>0.1</v>
      </c>
      <c r="Y1064" s="5">
        <v>10.135125</v>
      </c>
      <c r="AT1064" s="5" t="str">
        <f t="shared" si="142"/>
        <v/>
      </c>
      <c r="AV1064" s="5" t="str">
        <f t="shared" si="143"/>
        <v/>
      </c>
      <c r="AX1064" s="5" t="str">
        <f t="shared" si="144"/>
        <v/>
      </c>
      <c r="AZ1064" s="2">
        <v>0.01</v>
      </c>
      <c r="BA1064" s="5">
        <f t="shared" si="137"/>
        <v>10.135125</v>
      </c>
      <c r="BB1064" s="11">
        <f t="shared" si="138"/>
        <v>2.3582512250409316E-4</v>
      </c>
      <c r="BC1064" s="5">
        <f t="shared" si="139"/>
        <v>0.23582512250409315</v>
      </c>
      <c r="BD1064"/>
      <c r="BE1064"/>
    </row>
    <row r="1065" spans="1:57" x14ac:dyDescent="0.3">
      <c r="A1065" s="1" t="s">
        <v>497</v>
      </c>
      <c r="B1065" s="1" t="s">
        <v>477</v>
      </c>
      <c r="C1065" s="1" t="s">
        <v>478</v>
      </c>
      <c r="D1065" s="1" t="s">
        <v>61</v>
      </c>
      <c r="E1065" s="1" t="s">
        <v>71</v>
      </c>
      <c r="F1065" s="1" t="s">
        <v>366</v>
      </c>
      <c r="G1065" s="1" t="s">
        <v>64</v>
      </c>
      <c r="H1065" s="1" t="s">
        <v>241</v>
      </c>
      <c r="I1065" s="2">
        <v>180</v>
      </c>
      <c r="J1065" s="2">
        <v>0.1</v>
      </c>
      <c r="K1065" s="2">
        <f t="shared" si="140"/>
        <v>0.08</v>
      </c>
      <c r="L1065" s="2">
        <f t="shared" si="141"/>
        <v>0.01</v>
      </c>
      <c r="X1065" s="13">
        <v>0.08</v>
      </c>
      <c r="Y1065" s="5">
        <v>8.1081000000000003</v>
      </c>
      <c r="AT1065" s="5" t="str">
        <f t="shared" si="142"/>
        <v/>
      </c>
      <c r="AV1065" s="5" t="str">
        <f t="shared" si="143"/>
        <v/>
      </c>
      <c r="AX1065" s="5" t="str">
        <f t="shared" si="144"/>
        <v/>
      </c>
      <c r="AZ1065" s="2">
        <v>0.01</v>
      </c>
      <c r="BA1065" s="5">
        <f t="shared" si="137"/>
        <v>8.1081000000000003</v>
      </c>
      <c r="BB1065" s="11">
        <f t="shared" si="138"/>
        <v>1.8866009800327449E-4</v>
      </c>
      <c r="BC1065" s="5">
        <f t="shared" si="139"/>
        <v>0.18866009800327452</v>
      </c>
      <c r="BD1065"/>
      <c r="BE1065"/>
    </row>
    <row r="1066" spans="1:57" x14ac:dyDescent="0.3">
      <c r="A1066" s="1" t="s">
        <v>497</v>
      </c>
      <c r="B1066" s="1" t="s">
        <v>477</v>
      </c>
      <c r="C1066" s="1" t="s">
        <v>478</v>
      </c>
      <c r="D1066" s="1" t="s">
        <v>61</v>
      </c>
      <c r="E1066" s="1" t="s">
        <v>70</v>
      </c>
      <c r="F1066" s="1" t="s">
        <v>366</v>
      </c>
      <c r="G1066" s="1" t="s">
        <v>64</v>
      </c>
      <c r="H1066" s="1" t="s">
        <v>241</v>
      </c>
      <c r="I1066" s="2">
        <v>180</v>
      </c>
      <c r="J1066" s="2">
        <v>38.43</v>
      </c>
      <c r="K1066" s="2">
        <f t="shared" si="140"/>
        <v>38.28</v>
      </c>
      <c r="L1066" s="2">
        <f t="shared" si="141"/>
        <v>0.15</v>
      </c>
      <c r="X1066" s="13">
        <v>38.28</v>
      </c>
      <c r="Y1066" s="5">
        <v>3879.7258499999998</v>
      </c>
      <c r="AT1066" s="5" t="str">
        <f t="shared" si="142"/>
        <v/>
      </c>
      <c r="AV1066" s="5" t="str">
        <f t="shared" si="143"/>
        <v/>
      </c>
      <c r="AX1066" s="5" t="str">
        <f t="shared" si="144"/>
        <v/>
      </c>
      <c r="AZ1066" s="2">
        <v>0.15</v>
      </c>
      <c r="BA1066" s="5">
        <f t="shared" si="137"/>
        <v>3879.7258499999998</v>
      </c>
      <c r="BB1066" s="11">
        <f t="shared" si="138"/>
        <v>9.0273856894566837E-2</v>
      </c>
      <c r="BC1066" s="5">
        <f t="shared" si="139"/>
        <v>90.273856894566833</v>
      </c>
      <c r="BD1066"/>
      <c r="BE1066"/>
    </row>
    <row r="1067" spans="1:57" x14ac:dyDescent="0.3">
      <c r="A1067" s="1" t="s">
        <v>497</v>
      </c>
      <c r="B1067" s="1" t="s">
        <v>477</v>
      </c>
      <c r="C1067" s="1" t="s">
        <v>478</v>
      </c>
      <c r="D1067" s="1" t="s">
        <v>61</v>
      </c>
      <c r="E1067" s="1" t="s">
        <v>69</v>
      </c>
      <c r="F1067" s="1" t="s">
        <v>366</v>
      </c>
      <c r="G1067" s="1" t="s">
        <v>64</v>
      </c>
      <c r="H1067" s="1" t="s">
        <v>241</v>
      </c>
      <c r="I1067" s="2">
        <v>180</v>
      </c>
      <c r="J1067" s="2">
        <v>37.31</v>
      </c>
      <c r="K1067" s="2">
        <f t="shared" si="140"/>
        <v>32.450000000000003</v>
      </c>
      <c r="L1067" s="2">
        <f t="shared" si="141"/>
        <v>4.8600000000000003</v>
      </c>
      <c r="X1067" s="13">
        <v>32.450000000000003</v>
      </c>
      <c r="Y1067" s="5">
        <v>3288.8480625000002</v>
      </c>
      <c r="AT1067" s="5" t="str">
        <f t="shared" si="142"/>
        <v/>
      </c>
      <c r="AV1067" s="5" t="str">
        <f t="shared" si="143"/>
        <v/>
      </c>
      <c r="AX1067" s="5" t="str">
        <f t="shared" si="144"/>
        <v/>
      </c>
      <c r="AZ1067" s="2">
        <v>4.8600000000000003</v>
      </c>
      <c r="BA1067" s="5">
        <f t="shared" si="137"/>
        <v>3288.8480625000002</v>
      </c>
      <c r="BB1067" s="11">
        <f t="shared" si="138"/>
        <v>7.6525252252578224E-2</v>
      </c>
      <c r="BC1067" s="5">
        <f t="shared" si="139"/>
        <v>76.525252252578227</v>
      </c>
      <c r="BD1067"/>
      <c r="BE1067"/>
    </row>
    <row r="1068" spans="1:57" x14ac:dyDescent="0.3">
      <c r="A1068" s="1" t="s">
        <v>497</v>
      </c>
      <c r="B1068" s="1" t="s">
        <v>477</v>
      </c>
      <c r="C1068" s="1" t="s">
        <v>478</v>
      </c>
      <c r="D1068" s="1" t="s">
        <v>61</v>
      </c>
      <c r="E1068" s="1" t="s">
        <v>76</v>
      </c>
      <c r="F1068" s="1" t="s">
        <v>366</v>
      </c>
      <c r="G1068" s="1" t="s">
        <v>64</v>
      </c>
      <c r="H1068" s="1" t="s">
        <v>241</v>
      </c>
      <c r="I1068" s="2">
        <v>180</v>
      </c>
      <c r="J1068" s="2">
        <v>38.78</v>
      </c>
      <c r="K1068" s="2">
        <f t="shared" si="140"/>
        <v>33.99</v>
      </c>
      <c r="L1068" s="2">
        <f t="shared" si="141"/>
        <v>4.79</v>
      </c>
      <c r="X1068" s="13">
        <v>33.99</v>
      </c>
      <c r="Y1068" s="5">
        <v>3444.9289874999999</v>
      </c>
      <c r="AT1068" s="5" t="str">
        <f t="shared" si="142"/>
        <v/>
      </c>
      <c r="AV1068" s="5" t="str">
        <f t="shared" si="143"/>
        <v/>
      </c>
      <c r="AX1068" s="5" t="str">
        <f t="shared" si="144"/>
        <v/>
      </c>
      <c r="AZ1068" s="2">
        <v>4.79</v>
      </c>
      <c r="BA1068" s="5">
        <f t="shared" si="137"/>
        <v>3444.9289874999999</v>
      </c>
      <c r="BB1068" s="11">
        <f t="shared" si="138"/>
        <v>8.0156959139141254E-2</v>
      </c>
      <c r="BC1068" s="5">
        <f t="shared" si="139"/>
        <v>80.15695913914125</v>
      </c>
      <c r="BD1068"/>
      <c r="BE1068"/>
    </row>
    <row r="1069" spans="1:57" x14ac:dyDescent="0.3">
      <c r="A1069" s="1" t="s">
        <v>497</v>
      </c>
      <c r="B1069" s="1" t="s">
        <v>477</v>
      </c>
      <c r="C1069" s="1" t="s">
        <v>478</v>
      </c>
      <c r="D1069" s="1" t="s">
        <v>61</v>
      </c>
      <c r="E1069" s="1" t="s">
        <v>75</v>
      </c>
      <c r="F1069" s="1" t="s">
        <v>366</v>
      </c>
      <c r="G1069" s="1" t="s">
        <v>64</v>
      </c>
      <c r="H1069" s="1" t="s">
        <v>241</v>
      </c>
      <c r="I1069" s="2">
        <v>180</v>
      </c>
      <c r="J1069" s="2">
        <v>40.25</v>
      </c>
      <c r="K1069" s="2">
        <f t="shared" si="140"/>
        <v>40</v>
      </c>
      <c r="L1069" s="2">
        <f t="shared" si="141"/>
        <v>0</v>
      </c>
      <c r="X1069" s="13">
        <v>40</v>
      </c>
      <c r="Y1069" s="5">
        <v>4054.05</v>
      </c>
      <c r="AT1069" s="5" t="str">
        <f t="shared" si="142"/>
        <v/>
      </c>
      <c r="AV1069" s="5" t="str">
        <f t="shared" si="143"/>
        <v/>
      </c>
      <c r="AX1069" s="5" t="str">
        <f t="shared" si="144"/>
        <v/>
      </c>
      <c r="BA1069" s="5">
        <f t="shared" si="137"/>
        <v>4054.05</v>
      </c>
      <c r="BB1069" s="11">
        <f t="shared" si="138"/>
        <v>9.4330049001637259E-2</v>
      </c>
      <c r="BC1069" s="5">
        <f t="shared" si="139"/>
        <v>94.330049001637263</v>
      </c>
      <c r="BD1069"/>
      <c r="BE1069"/>
    </row>
    <row r="1070" spans="1:57" x14ac:dyDescent="0.3">
      <c r="A1070" s="1" t="s">
        <v>497</v>
      </c>
      <c r="B1070" s="1" t="s">
        <v>477</v>
      </c>
      <c r="C1070" s="1" t="s">
        <v>478</v>
      </c>
      <c r="D1070" s="1" t="s">
        <v>61</v>
      </c>
      <c r="E1070" s="1" t="s">
        <v>74</v>
      </c>
      <c r="F1070" s="1" t="s">
        <v>366</v>
      </c>
      <c r="G1070" s="1" t="s">
        <v>64</v>
      </c>
      <c r="H1070" s="1" t="s">
        <v>241</v>
      </c>
      <c r="I1070" s="2">
        <v>180</v>
      </c>
      <c r="J1070" s="2">
        <v>0.1</v>
      </c>
      <c r="K1070" s="2">
        <f t="shared" si="140"/>
        <v>0.1</v>
      </c>
      <c r="L1070" s="2">
        <f t="shared" si="141"/>
        <v>0</v>
      </c>
      <c r="X1070" s="13">
        <v>0.1</v>
      </c>
      <c r="Y1070" s="5">
        <v>10.135125</v>
      </c>
      <c r="AT1070" s="5" t="str">
        <f t="shared" si="142"/>
        <v/>
      </c>
      <c r="AV1070" s="5" t="str">
        <f t="shared" si="143"/>
        <v/>
      </c>
      <c r="AX1070" s="5" t="str">
        <f t="shared" si="144"/>
        <v/>
      </c>
      <c r="BA1070" s="5">
        <f t="shared" si="137"/>
        <v>10.135125</v>
      </c>
      <c r="BB1070" s="11">
        <f t="shared" si="138"/>
        <v>2.3582512250409316E-4</v>
      </c>
      <c r="BC1070" s="5">
        <f t="shared" si="139"/>
        <v>0.23582512250409315</v>
      </c>
      <c r="BD1070"/>
      <c r="BE1070"/>
    </row>
    <row r="1071" spans="1:57" x14ac:dyDescent="0.3">
      <c r="A1071" s="1" t="s">
        <v>498</v>
      </c>
      <c r="B1071" s="1" t="s">
        <v>499</v>
      </c>
      <c r="C1071" s="1" t="s">
        <v>500</v>
      </c>
      <c r="D1071" s="1" t="s">
        <v>113</v>
      </c>
      <c r="E1071" s="1" t="s">
        <v>69</v>
      </c>
      <c r="F1071" s="1" t="s">
        <v>366</v>
      </c>
      <c r="G1071" s="1" t="s">
        <v>64</v>
      </c>
      <c r="H1071" s="1" t="s">
        <v>241</v>
      </c>
      <c r="I1071" s="2">
        <v>160</v>
      </c>
      <c r="J1071" s="2">
        <v>0.09</v>
      </c>
      <c r="K1071" s="2">
        <f t="shared" si="140"/>
        <v>0</v>
      </c>
      <c r="L1071" s="2">
        <f t="shared" si="141"/>
        <v>0.09</v>
      </c>
      <c r="AT1071" s="5" t="str">
        <f t="shared" si="142"/>
        <v/>
      </c>
      <c r="AV1071" s="5" t="str">
        <f t="shared" si="143"/>
        <v/>
      </c>
      <c r="AX1071" s="5" t="str">
        <f t="shared" si="144"/>
        <v/>
      </c>
      <c r="AZ1071" s="2">
        <v>0.09</v>
      </c>
      <c r="BA1071" s="5">
        <f t="shared" si="137"/>
        <v>0</v>
      </c>
      <c r="BB1071" s="11">
        <f t="shared" si="138"/>
        <v>0</v>
      </c>
      <c r="BC1071" s="5">
        <f t="shared" si="139"/>
        <v>0</v>
      </c>
      <c r="BD1071"/>
      <c r="BE1071"/>
    </row>
    <row r="1072" spans="1:57" x14ac:dyDescent="0.3">
      <c r="A1072" s="1" t="s">
        <v>498</v>
      </c>
      <c r="B1072" s="1" t="s">
        <v>499</v>
      </c>
      <c r="C1072" s="1" t="s">
        <v>500</v>
      </c>
      <c r="D1072" s="1" t="s">
        <v>113</v>
      </c>
      <c r="E1072" s="1" t="s">
        <v>76</v>
      </c>
      <c r="F1072" s="1" t="s">
        <v>366</v>
      </c>
      <c r="G1072" s="1" t="s">
        <v>64</v>
      </c>
      <c r="H1072" s="1" t="s">
        <v>241</v>
      </c>
      <c r="I1072" s="2">
        <v>160</v>
      </c>
      <c r="J1072" s="2">
        <v>0.09</v>
      </c>
      <c r="K1072" s="2">
        <f t="shared" si="140"/>
        <v>0</v>
      </c>
      <c r="L1072" s="2">
        <f t="shared" si="141"/>
        <v>0.09</v>
      </c>
      <c r="AT1072" s="5" t="str">
        <f t="shared" si="142"/>
        <v/>
      </c>
      <c r="AV1072" s="5" t="str">
        <f t="shared" si="143"/>
        <v/>
      </c>
      <c r="AX1072" s="5" t="str">
        <f t="shared" si="144"/>
        <v/>
      </c>
      <c r="AZ1072" s="2">
        <v>0.09</v>
      </c>
      <c r="BA1072" s="5">
        <f t="shared" si="137"/>
        <v>0</v>
      </c>
      <c r="BB1072" s="11">
        <f t="shared" si="138"/>
        <v>0</v>
      </c>
      <c r="BC1072" s="5">
        <f t="shared" si="139"/>
        <v>0</v>
      </c>
      <c r="BD1072"/>
      <c r="BE1072"/>
    </row>
    <row r="1073" spans="1:57" x14ac:dyDescent="0.3">
      <c r="A1073" s="1" t="s">
        <v>498</v>
      </c>
      <c r="B1073" s="1" t="s">
        <v>499</v>
      </c>
      <c r="C1073" s="1" t="s">
        <v>500</v>
      </c>
      <c r="D1073" s="1" t="s">
        <v>113</v>
      </c>
      <c r="E1073" s="1" t="s">
        <v>66</v>
      </c>
      <c r="F1073" s="1" t="s">
        <v>63</v>
      </c>
      <c r="G1073" s="1" t="s">
        <v>64</v>
      </c>
      <c r="H1073" s="1" t="s">
        <v>241</v>
      </c>
      <c r="I1073" s="2">
        <v>160</v>
      </c>
      <c r="J1073" s="2">
        <v>7.0000000000000007E-2</v>
      </c>
      <c r="K1073" s="2">
        <f t="shared" si="140"/>
        <v>0.01</v>
      </c>
      <c r="L1073" s="2">
        <f t="shared" si="141"/>
        <v>0.05</v>
      </c>
      <c r="X1073" s="13">
        <v>0.01</v>
      </c>
      <c r="Y1073" s="5">
        <v>1.0135125</v>
      </c>
      <c r="AT1073" s="5" t="str">
        <f t="shared" si="142"/>
        <v/>
      </c>
      <c r="AV1073" s="5" t="str">
        <f t="shared" si="143"/>
        <v/>
      </c>
      <c r="AX1073" s="5" t="str">
        <f t="shared" si="144"/>
        <v/>
      </c>
      <c r="AZ1073" s="2">
        <v>0.05</v>
      </c>
      <c r="BA1073" s="5">
        <f t="shared" si="137"/>
        <v>1.0135125</v>
      </c>
      <c r="BB1073" s="11">
        <f t="shared" si="138"/>
        <v>2.3582512250409312E-5</v>
      </c>
      <c r="BC1073" s="5">
        <f t="shared" si="139"/>
        <v>2.3582512250409315E-2</v>
      </c>
      <c r="BD1073"/>
      <c r="BE1073"/>
    </row>
    <row r="1074" spans="1:57" x14ac:dyDescent="0.3">
      <c r="A1074" s="1" t="s">
        <v>498</v>
      </c>
      <c r="B1074" s="1" t="s">
        <v>499</v>
      </c>
      <c r="C1074" s="1" t="s">
        <v>500</v>
      </c>
      <c r="D1074" s="1" t="s">
        <v>113</v>
      </c>
      <c r="E1074" s="1" t="s">
        <v>62</v>
      </c>
      <c r="F1074" s="1" t="s">
        <v>63</v>
      </c>
      <c r="G1074" s="1" t="s">
        <v>64</v>
      </c>
      <c r="H1074" s="1" t="s">
        <v>241</v>
      </c>
      <c r="I1074" s="2">
        <v>160</v>
      </c>
      <c r="J1074" s="2">
        <v>7.0000000000000007E-2</v>
      </c>
      <c r="K1074" s="2">
        <f t="shared" si="140"/>
        <v>0</v>
      </c>
      <c r="L1074" s="2">
        <f t="shared" si="141"/>
        <v>7.0000000000000007E-2</v>
      </c>
      <c r="AT1074" s="5" t="str">
        <f t="shared" si="142"/>
        <v/>
      </c>
      <c r="AV1074" s="5" t="str">
        <f t="shared" si="143"/>
        <v/>
      </c>
      <c r="AX1074" s="5" t="str">
        <f t="shared" si="144"/>
        <v/>
      </c>
      <c r="AZ1074" s="2">
        <v>7.0000000000000007E-2</v>
      </c>
      <c r="BA1074" s="5">
        <f t="shared" si="137"/>
        <v>0</v>
      </c>
      <c r="BB1074" s="11">
        <f t="shared" si="138"/>
        <v>0</v>
      </c>
      <c r="BC1074" s="5">
        <f t="shared" si="139"/>
        <v>0</v>
      </c>
      <c r="BD1074"/>
      <c r="BE1074"/>
    </row>
    <row r="1075" spans="1:57" x14ac:dyDescent="0.3">
      <c r="A1075" s="1" t="s">
        <v>498</v>
      </c>
      <c r="B1075" s="1" t="s">
        <v>499</v>
      </c>
      <c r="C1075" s="1" t="s">
        <v>500</v>
      </c>
      <c r="D1075" s="1" t="s">
        <v>113</v>
      </c>
      <c r="E1075" s="1" t="s">
        <v>72</v>
      </c>
      <c r="F1075" s="1" t="s">
        <v>63</v>
      </c>
      <c r="G1075" s="1" t="s">
        <v>64</v>
      </c>
      <c r="H1075" s="1" t="s">
        <v>241</v>
      </c>
      <c r="I1075" s="2">
        <v>160</v>
      </c>
      <c r="J1075" s="2">
        <v>38.86</v>
      </c>
      <c r="K1075" s="2">
        <f t="shared" si="140"/>
        <v>33.64</v>
      </c>
      <c r="L1075" s="2">
        <f t="shared" si="141"/>
        <v>5.22</v>
      </c>
      <c r="X1075" s="13">
        <v>33.64</v>
      </c>
      <c r="Y1075" s="5">
        <v>3409.4560499999998</v>
      </c>
      <c r="AT1075" s="5" t="str">
        <f t="shared" si="142"/>
        <v/>
      </c>
      <c r="AV1075" s="5" t="str">
        <f t="shared" si="143"/>
        <v/>
      </c>
      <c r="AX1075" s="5" t="str">
        <f t="shared" si="144"/>
        <v/>
      </c>
      <c r="AZ1075" s="2">
        <v>5.22</v>
      </c>
      <c r="BA1075" s="5">
        <f t="shared" si="137"/>
        <v>3409.4560499999998</v>
      </c>
      <c r="BB1075" s="11">
        <f t="shared" si="138"/>
        <v>7.9331571210376928E-2</v>
      </c>
      <c r="BC1075" s="5">
        <f t="shared" si="139"/>
        <v>79.331571210376921</v>
      </c>
      <c r="BD1075"/>
      <c r="BE1075"/>
    </row>
    <row r="1076" spans="1:57" x14ac:dyDescent="0.3">
      <c r="A1076" s="1" t="s">
        <v>498</v>
      </c>
      <c r="B1076" s="1" t="s">
        <v>499</v>
      </c>
      <c r="C1076" s="1" t="s">
        <v>500</v>
      </c>
      <c r="D1076" s="1" t="s">
        <v>113</v>
      </c>
      <c r="E1076" s="1" t="s">
        <v>71</v>
      </c>
      <c r="F1076" s="1" t="s">
        <v>63</v>
      </c>
      <c r="G1076" s="1" t="s">
        <v>64</v>
      </c>
      <c r="H1076" s="1" t="s">
        <v>241</v>
      </c>
      <c r="I1076" s="2">
        <v>160</v>
      </c>
      <c r="J1076" s="2">
        <v>35.99</v>
      </c>
      <c r="K1076" s="2">
        <f t="shared" si="140"/>
        <v>5.91</v>
      </c>
      <c r="L1076" s="2">
        <f t="shared" si="141"/>
        <v>30.08</v>
      </c>
      <c r="X1076" s="13">
        <v>5.91</v>
      </c>
      <c r="Y1076" s="5">
        <v>598.98588749999999</v>
      </c>
      <c r="AT1076" s="5" t="str">
        <f t="shared" si="142"/>
        <v/>
      </c>
      <c r="AV1076" s="5" t="str">
        <f t="shared" si="143"/>
        <v/>
      </c>
      <c r="AX1076" s="5" t="str">
        <f t="shared" si="144"/>
        <v/>
      </c>
      <c r="AZ1076" s="2">
        <v>30.08</v>
      </c>
      <c r="BA1076" s="5">
        <f t="shared" si="137"/>
        <v>598.98588749999999</v>
      </c>
      <c r="BB1076" s="11">
        <f t="shared" si="138"/>
        <v>1.3937264739991904E-2</v>
      </c>
      <c r="BC1076" s="5">
        <f t="shared" si="139"/>
        <v>13.937264739991903</v>
      </c>
      <c r="BD1076"/>
      <c r="BE1076"/>
    </row>
    <row r="1077" spans="1:57" x14ac:dyDescent="0.3">
      <c r="A1077" s="1" t="s">
        <v>498</v>
      </c>
      <c r="B1077" s="1" t="s">
        <v>499</v>
      </c>
      <c r="C1077" s="1" t="s">
        <v>500</v>
      </c>
      <c r="D1077" s="1" t="s">
        <v>113</v>
      </c>
      <c r="E1077" s="1" t="s">
        <v>74</v>
      </c>
      <c r="F1077" s="1" t="s">
        <v>63</v>
      </c>
      <c r="G1077" s="1" t="s">
        <v>64</v>
      </c>
      <c r="H1077" s="1" t="s">
        <v>241</v>
      </c>
      <c r="I1077" s="2">
        <v>160</v>
      </c>
      <c r="J1077" s="2">
        <v>37.61</v>
      </c>
      <c r="K1077" s="2">
        <f t="shared" si="140"/>
        <v>31.46</v>
      </c>
      <c r="L1077" s="2">
        <f t="shared" si="141"/>
        <v>6.16</v>
      </c>
      <c r="X1077" s="13">
        <v>31.46</v>
      </c>
      <c r="Y1077" s="5">
        <v>3188.5103250000002</v>
      </c>
      <c r="AT1077" s="5" t="str">
        <f t="shared" si="142"/>
        <v/>
      </c>
      <c r="AV1077" s="5" t="str">
        <f t="shared" si="143"/>
        <v/>
      </c>
      <c r="AX1077" s="5" t="str">
        <f t="shared" si="144"/>
        <v/>
      </c>
      <c r="AZ1077" s="2">
        <v>6.16</v>
      </c>
      <c r="BA1077" s="5">
        <f t="shared" si="137"/>
        <v>3188.5103250000002</v>
      </c>
      <c r="BB1077" s="11">
        <f t="shared" si="138"/>
        <v>7.4190583539787705E-2</v>
      </c>
      <c r="BC1077" s="5">
        <f t="shared" si="139"/>
        <v>74.190583539787696</v>
      </c>
      <c r="BD1077"/>
      <c r="BE1077"/>
    </row>
    <row r="1078" spans="1:57" x14ac:dyDescent="0.3">
      <c r="A1078" s="1" t="s">
        <v>498</v>
      </c>
      <c r="B1078" s="1" t="s">
        <v>499</v>
      </c>
      <c r="C1078" s="1" t="s">
        <v>500</v>
      </c>
      <c r="D1078" s="1" t="s">
        <v>113</v>
      </c>
      <c r="E1078" s="1" t="s">
        <v>73</v>
      </c>
      <c r="F1078" s="1" t="s">
        <v>63</v>
      </c>
      <c r="G1078" s="1" t="s">
        <v>64</v>
      </c>
      <c r="H1078" s="1" t="s">
        <v>241</v>
      </c>
      <c r="I1078" s="2">
        <v>160</v>
      </c>
      <c r="J1078" s="2">
        <v>41.83</v>
      </c>
      <c r="K1078" s="2">
        <f t="shared" si="140"/>
        <v>39.15</v>
      </c>
      <c r="L1078" s="2">
        <f t="shared" si="141"/>
        <v>0.85</v>
      </c>
      <c r="X1078" s="13">
        <v>39.15</v>
      </c>
      <c r="Y1078" s="5">
        <v>3967.9014375000002</v>
      </c>
      <c r="AT1078" s="5" t="str">
        <f t="shared" si="142"/>
        <v/>
      </c>
      <c r="AV1078" s="5" t="str">
        <f t="shared" si="143"/>
        <v/>
      </c>
      <c r="AX1078" s="5" t="str">
        <f t="shared" si="144"/>
        <v/>
      </c>
      <c r="AZ1078" s="2">
        <v>0.85</v>
      </c>
      <c r="BA1078" s="5">
        <f t="shared" si="137"/>
        <v>3967.9014375000002</v>
      </c>
      <c r="BB1078" s="11">
        <f t="shared" si="138"/>
        <v>9.2325535460352465E-2</v>
      </c>
      <c r="BC1078" s="5">
        <f t="shared" si="139"/>
        <v>92.325535460352455</v>
      </c>
      <c r="BD1078"/>
      <c r="BE1078"/>
    </row>
    <row r="1079" spans="1:57" x14ac:dyDescent="0.3">
      <c r="A1079" s="1" t="s">
        <v>501</v>
      </c>
      <c r="B1079" s="1" t="s">
        <v>493</v>
      </c>
      <c r="C1079" s="1" t="s">
        <v>494</v>
      </c>
      <c r="D1079" s="1" t="s">
        <v>495</v>
      </c>
      <c r="E1079" s="1" t="s">
        <v>94</v>
      </c>
      <c r="F1079" s="1" t="s">
        <v>366</v>
      </c>
      <c r="G1079" s="1" t="s">
        <v>64</v>
      </c>
      <c r="H1079" s="1" t="s">
        <v>241</v>
      </c>
      <c r="I1079" s="2">
        <v>165</v>
      </c>
      <c r="J1079" s="2">
        <v>0.08</v>
      </c>
      <c r="K1079" s="2">
        <f t="shared" si="140"/>
        <v>7.0000000000000007E-2</v>
      </c>
      <c r="L1079" s="2">
        <f t="shared" si="141"/>
        <v>0.01</v>
      </c>
      <c r="X1079" s="13">
        <v>7.0000000000000007E-2</v>
      </c>
      <c r="Y1079" s="5">
        <v>7.0945875000000003</v>
      </c>
      <c r="AT1079" s="5" t="str">
        <f t="shared" si="142"/>
        <v/>
      </c>
      <c r="AV1079" s="5" t="str">
        <f t="shared" si="143"/>
        <v/>
      </c>
      <c r="AX1079" s="5" t="str">
        <f t="shared" si="144"/>
        <v/>
      </c>
      <c r="AZ1079" s="2">
        <v>0.01</v>
      </c>
      <c r="BA1079" s="5">
        <f t="shared" si="137"/>
        <v>7.0945875000000003</v>
      </c>
      <c r="BB1079" s="11">
        <f t="shared" si="138"/>
        <v>1.650775857528652E-4</v>
      </c>
      <c r="BC1079" s="5">
        <f t="shared" si="139"/>
        <v>0.16507758575286521</v>
      </c>
      <c r="BD1079"/>
      <c r="BE1079"/>
    </row>
    <row r="1080" spans="1:57" x14ac:dyDescent="0.3">
      <c r="A1080" s="1" t="s">
        <v>501</v>
      </c>
      <c r="B1080" s="1" t="s">
        <v>493</v>
      </c>
      <c r="C1080" s="1" t="s">
        <v>494</v>
      </c>
      <c r="D1080" s="1" t="s">
        <v>495</v>
      </c>
      <c r="E1080" s="1" t="s">
        <v>68</v>
      </c>
      <c r="F1080" s="1" t="s">
        <v>366</v>
      </c>
      <c r="G1080" s="1" t="s">
        <v>64</v>
      </c>
      <c r="H1080" s="1" t="s">
        <v>241</v>
      </c>
      <c r="I1080" s="2">
        <v>165</v>
      </c>
      <c r="J1080" s="2">
        <v>0.1</v>
      </c>
      <c r="K1080" s="2">
        <f t="shared" si="140"/>
        <v>0.03</v>
      </c>
      <c r="L1080" s="2">
        <f t="shared" si="141"/>
        <v>7.0000000000000007E-2</v>
      </c>
      <c r="X1080" s="13">
        <v>0.03</v>
      </c>
      <c r="Y1080" s="5">
        <v>3.0405375000000001</v>
      </c>
      <c r="AT1080" s="5" t="str">
        <f t="shared" si="142"/>
        <v/>
      </c>
      <c r="AV1080" s="5" t="str">
        <f t="shared" si="143"/>
        <v/>
      </c>
      <c r="AX1080" s="5" t="str">
        <f t="shared" si="144"/>
        <v/>
      </c>
      <c r="AZ1080" s="2">
        <v>7.0000000000000007E-2</v>
      </c>
      <c r="BA1080" s="5">
        <f t="shared" si="137"/>
        <v>3.0405375000000001</v>
      </c>
      <c r="BB1080" s="11">
        <f t="shared" si="138"/>
        <v>7.0747536751227942E-5</v>
      </c>
      <c r="BC1080" s="5">
        <f t="shared" si="139"/>
        <v>7.0747536751227941E-2</v>
      </c>
      <c r="BD1080"/>
      <c r="BE1080"/>
    </row>
    <row r="1081" spans="1:57" x14ac:dyDescent="0.3">
      <c r="A1081" s="1" t="s">
        <v>501</v>
      </c>
      <c r="B1081" s="1" t="s">
        <v>493</v>
      </c>
      <c r="C1081" s="1" t="s">
        <v>494</v>
      </c>
      <c r="D1081" s="1" t="s">
        <v>495</v>
      </c>
      <c r="E1081" s="1" t="s">
        <v>91</v>
      </c>
      <c r="F1081" s="1" t="s">
        <v>63</v>
      </c>
      <c r="G1081" s="1" t="s">
        <v>64</v>
      </c>
      <c r="H1081" s="1" t="s">
        <v>241</v>
      </c>
      <c r="I1081" s="2">
        <v>165</v>
      </c>
      <c r="J1081" s="2">
        <v>4.8499999999999996</v>
      </c>
      <c r="K1081" s="2">
        <f t="shared" si="140"/>
        <v>0.77</v>
      </c>
      <c r="L1081" s="2">
        <f t="shared" si="141"/>
        <v>4.08</v>
      </c>
      <c r="X1081" s="13">
        <v>0.77</v>
      </c>
      <c r="Y1081" s="5">
        <v>78.04046249999999</v>
      </c>
      <c r="AT1081" s="5" t="str">
        <f t="shared" si="142"/>
        <v/>
      </c>
      <c r="AV1081" s="5" t="str">
        <f t="shared" si="143"/>
        <v/>
      </c>
      <c r="AX1081" s="5" t="str">
        <f t="shared" si="144"/>
        <v/>
      </c>
      <c r="AZ1081" s="2">
        <v>4.08</v>
      </c>
      <c r="BA1081" s="5">
        <f t="shared" si="137"/>
        <v>78.04046249999999</v>
      </c>
      <c r="BB1081" s="11">
        <f t="shared" si="138"/>
        <v>1.815853443281517E-3</v>
      </c>
      <c r="BC1081" s="5">
        <f t="shared" si="139"/>
        <v>1.815853443281517</v>
      </c>
      <c r="BD1081"/>
      <c r="BE1081"/>
    </row>
    <row r="1082" spans="1:57" x14ac:dyDescent="0.3">
      <c r="A1082" s="1" t="s">
        <v>501</v>
      </c>
      <c r="B1082" s="1" t="s">
        <v>493</v>
      </c>
      <c r="C1082" s="1" t="s">
        <v>494</v>
      </c>
      <c r="D1082" s="1" t="s">
        <v>495</v>
      </c>
      <c r="E1082" s="1" t="s">
        <v>86</v>
      </c>
      <c r="F1082" s="1" t="s">
        <v>63</v>
      </c>
      <c r="G1082" s="1" t="s">
        <v>64</v>
      </c>
      <c r="H1082" s="1" t="s">
        <v>241</v>
      </c>
      <c r="I1082" s="2">
        <v>165</v>
      </c>
      <c r="J1082" s="2">
        <v>36.159999999999997</v>
      </c>
      <c r="K1082" s="2">
        <f t="shared" si="140"/>
        <v>3.47</v>
      </c>
      <c r="L1082" s="2">
        <f t="shared" si="141"/>
        <v>32.69</v>
      </c>
      <c r="X1082" s="13">
        <v>3.47</v>
      </c>
      <c r="Y1082" s="5">
        <v>351.68883749999998</v>
      </c>
      <c r="AT1082" s="5" t="str">
        <f t="shared" si="142"/>
        <v/>
      </c>
      <c r="AV1082" s="5" t="str">
        <f t="shared" si="143"/>
        <v/>
      </c>
      <c r="AX1082" s="5" t="str">
        <f t="shared" si="144"/>
        <v/>
      </c>
      <c r="AZ1082" s="2">
        <v>32.69</v>
      </c>
      <c r="BA1082" s="5">
        <f t="shared" si="137"/>
        <v>351.68883749999998</v>
      </c>
      <c r="BB1082" s="11">
        <f t="shared" si="138"/>
        <v>8.1831317508920323E-3</v>
      </c>
      <c r="BC1082" s="5">
        <f t="shared" si="139"/>
        <v>8.1831317508920325</v>
      </c>
      <c r="BD1082"/>
      <c r="BE1082"/>
    </row>
    <row r="1083" spans="1:57" x14ac:dyDescent="0.3">
      <c r="A1083" s="1" t="s">
        <v>501</v>
      </c>
      <c r="B1083" s="1" t="s">
        <v>493</v>
      </c>
      <c r="C1083" s="1" t="s">
        <v>494</v>
      </c>
      <c r="D1083" s="1" t="s">
        <v>495</v>
      </c>
      <c r="E1083" s="1" t="s">
        <v>81</v>
      </c>
      <c r="F1083" s="1" t="s">
        <v>63</v>
      </c>
      <c r="G1083" s="1" t="s">
        <v>64</v>
      </c>
      <c r="H1083" s="1" t="s">
        <v>241</v>
      </c>
      <c r="I1083" s="2">
        <v>165</v>
      </c>
      <c r="J1083" s="2">
        <v>36.75</v>
      </c>
      <c r="K1083" s="2">
        <f t="shared" si="140"/>
        <v>26.69</v>
      </c>
      <c r="L1083" s="2">
        <f t="shared" si="141"/>
        <v>10.06</v>
      </c>
      <c r="X1083" s="13">
        <v>26.69</v>
      </c>
      <c r="Y1083" s="5">
        <v>2705.0648624999999</v>
      </c>
      <c r="AT1083" s="5" t="str">
        <f t="shared" si="142"/>
        <v/>
      </c>
      <c r="AV1083" s="5" t="str">
        <f t="shared" si="143"/>
        <v/>
      </c>
      <c r="AX1083" s="5" t="str">
        <f t="shared" si="144"/>
        <v/>
      </c>
      <c r="AZ1083" s="2">
        <v>10.06</v>
      </c>
      <c r="BA1083" s="5">
        <f t="shared" si="137"/>
        <v>2705.0648624999999</v>
      </c>
      <c r="BB1083" s="11">
        <f t="shared" si="138"/>
        <v>6.294172519634246E-2</v>
      </c>
      <c r="BC1083" s="5">
        <f t="shared" si="139"/>
        <v>62.94172519634246</v>
      </c>
      <c r="BD1083"/>
      <c r="BE1083"/>
    </row>
    <row r="1084" spans="1:57" x14ac:dyDescent="0.3">
      <c r="A1084" s="1" t="s">
        <v>501</v>
      </c>
      <c r="B1084" s="1" t="s">
        <v>493</v>
      </c>
      <c r="C1084" s="1" t="s">
        <v>494</v>
      </c>
      <c r="D1084" s="1" t="s">
        <v>495</v>
      </c>
      <c r="E1084" s="1" t="s">
        <v>66</v>
      </c>
      <c r="F1084" s="1" t="s">
        <v>63</v>
      </c>
      <c r="G1084" s="1" t="s">
        <v>64</v>
      </c>
      <c r="H1084" s="1" t="s">
        <v>241</v>
      </c>
      <c r="I1084" s="2">
        <v>165</v>
      </c>
      <c r="J1084" s="2">
        <v>40.14</v>
      </c>
      <c r="K1084" s="2">
        <f t="shared" si="140"/>
        <v>5.18</v>
      </c>
      <c r="L1084" s="2">
        <f t="shared" si="141"/>
        <v>34.82</v>
      </c>
      <c r="X1084" s="13">
        <v>5.18</v>
      </c>
      <c r="Y1084" s="5">
        <v>524.99947499999996</v>
      </c>
      <c r="AT1084" s="5" t="str">
        <f t="shared" si="142"/>
        <v/>
      </c>
      <c r="AV1084" s="5" t="str">
        <f t="shared" si="143"/>
        <v/>
      </c>
      <c r="AX1084" s="5" t="str">
        <f t="shared" si="144"/>
        <v/>
      </c>
      <c r="AZ1084" s="2">
        <v>34.82</v>
      </c>
      <c r="BA1084" s="5">
        <f t="shared" si="137"/>
        <v>524.99947499999996</v>
      </c>
      <c r="BB1084" s="11">
        <f t="shared" si="138"/>
        <v>1.2215741345712024E-2</v>
      </c>
      <c r="BC1084" s="5">
        <f t="shared" si="139"/>
        <v>12.215741345712022</v>
      </c>
      <c r="BD1084"/>
      <c r="BE1084"/>
    </row>
    <row r="1085" spans="1:57" x14ac:dyDescent="0.3">
      <c r="A1085" s="1" t="s">
        <v>501</v>
      </c>
      <c r="B1085" s="1" t="s">
        <v>493</v>
      </c>
      <c r="C1085" s="1" t="s">
        <v>494</v>
      </c>
      <c r="D1085" s="1" t="s">
        <v>495</v>
      </c>
      <c r="E1085" s="1" t="s">
        <v>62</v>
      </c>
      <c r="F1085" s="1" t="s">
        <v>63</v>
      </c>
      <c r="G1085" s="1" t="s">
        <v>64</v>
      </c>
      <c r="H1085" s="1" t="s">
        <v>241</v>
      </c>
      <c r="I1085" s="2">
        <v>165</v>
      </c>
      <c r="J1085" s="2">
        <v>42.65</v>
      </c>
      <c r="K1085" s="2">
        <f t="shared" si="140"/>
        <v>0.22</v>
      </c>
      <c r="L1085" s="2">
        <f t="shared" si="141"/>
        <v>42.43</v>
      </c>
      <c r="X1085" s="13">
        <v>0.22</v>
      </c>
      <c r="Y1085" s="5">
        <v>22.297274999999999</v>
      </c>
      <c r="AT1085" s="5" t="str">
        <f t="shared" si="142"/>
        <v/>
      </c>
      <c r="AV1085" s="5" t="str">
        <f t="shared" si="143"/>
        <v/>
      </c>
      <c r="AX1085" s="5" t="str">
        <f t="shared" si="144"/>
        <v/>
      </c>
      <c r="AZ1085" s="2">
        <v>42.43</v>
      </c>
      <c r="BA1085" s="5">
        <f t="shared" si="137"/>
        <v>22.297274999999999</v>
      </c>
      <c r="BB1085" s="11">
        <f t="shared" si="138"/>
        <v>5.188152695090049E-4</v>
      </c>
      <c r="BC1085" s="5">
        <f t="shared" si="139"/>
        <v>0.51881526950900492</v>
      </c>
      <c r="BD1085"/>
      <c r="BE1085"/>
    </row>
    <row r="1086" spans="1:57" x14ac:dyDescent="0.3">
      <c r="A1086" s="1" t="s">
        <v>501</v>
      </c>
      <c r="B1086" s="1" t="s">
        <v>493</v>
      </c>
      <c r="C1086" s="1" t="s">
        <v>494</v>
      </c>
      <c r="D1086" s="1" t="s">
        <v>495</v>
      </c>
      <c r="E1086" s="1" t="s">
        <v>73</v>
      </c>
      <c r="F1086" s="1" t="s">
        <v>101</v>
      </c>
      <c r="G1086" s="1" t="s">
        <v>64</v>
      </c>
      <c r="H1086" s="1" t="s">
        <v>241</v>
      </c>
      <c r="I1086" s="2">
        <v>165</v>
      </c>
      <c r="J1086" s="2">
        <v>7.0000000000000007E-2</v>
      </c>
      <c r="K1086" s="2">
        <f t="shared" si="140"/>
        <v>7.0000000000000007E-2</v>
      </c>
      <c r="L1086" s="2">
        <f t="shared" si="141"/>
        <v>0</v>
      </c>
      <c r="X1086" s="13">
        <v>7.0000000000000007E-2</v>
      </c>
      <c r="Y1086" s="5">
        <v>7.0945875000000003</v>
      </c>
      <c r="AT1086" s="5" t="str">
        <f t="shared" si="142"/>
        <v/>
      </c>
      <c r="AV1086" s="5" t="str">
        <f t="shared" si="143"/>
        <v/>
      </c>
      <c r="AX1086" s="5" t="str">
        <f t="shared" si="144"/>
        <v/>
      </c>
      <c r="BA1086" s="5">
        <f t="shared" si="137"/>
        <v>7.0945875000000003</v>
      </c>
      <c r="BB1086" s="11">
        <f t="shared" si="138"/>
        <v>1.650775857528652E-4</v>
      </c>
      <c r="BC1086" s="5">
        <f t="shared" si="139"/>
        <v>0.16507758575286521</v>
      </c>
      <c r="BD1086"/>
      <c r="BE1086"/>
    </row>
    <row r="1087" spans="1:57" x14ac:dyDescent="0.3">
      <c r="A1087" s="1" t="s">
        <v>501</v>
      </c>
      <c r="B1087" s="1" t="s">
        <v>493</v>
      </c>
      <c r="C1087" s="1" t="s">
        <v>494</v>
      </c>
      <c r="D1087" s="1" t="s">
        <v>495</v>
      </c>
      <c r="E1087" s="1" t="s">
        <v>74</v>
      </c>
      <c r="F1087" s="1" t="s">
        <v>101</v>
      </c>
      <c r="G1087" s="1" t="s">
        <v>64</v>
      </c>
      <c r="H1087" s="1" t="s">
        <v>241</v>
      </c>
      <c r="I1087" s="2">
        <v>165</v>
      </c>
      <c r="J1087" s="2">
        <v>7.0000000000000007E-2</v>
      </c>
      <c r="K1087" s="2">
        <f t="shared" si="140"/>
        <v>0.02</v>
      </c>
      <c r="L1087" s="2">
        <f t="shared" si="141"/>
        <v>0.05</v>
      </c>
      <c r="X1087" s="13">
        <v>0.02</v>
      </c>
      <c r="Y1087" s="5">
        <v>2.0270250000000001</v>
      </c>
      <c r="AT1087" s="5" t="str">
        <f t="shared" si="142"/>
        <v/>
      </c>
      <c r="AV1087" s="5" t="str">
        <f t="shared" si="143"/>
        <v/>
      </c>
      <c r="AX1087" s="5" t="str">
        <f t="shared" si="144"/>
        <v/>
      </c>
      <c r="AZ1087" s="2">
        <v>0.05</v>
      </c>
      <c r="BA1087" s="5">
        <f t="shared" si="137"/>
        <v>2.0270250000000001</v>
      </c>
      <c r="BB1087" s="11">
        <f t="shared" si="138"/>
        <v>4.7165024500818624E-5</v>
      </c>
      <c r="BC1087" s="5">
        <f t="shared" si="139"/>
        <v>4.7165024500818629E-2</v>
      </c>
      <c r="BD1087"/>
      <c r="BE1087"/>
    </row>
    <row r="1088" spans="1:57" x14ac:dyDescent="0.3">
      <c r="A1088" s="1" t="s">
        <v>501</v>
      </c>
      <c r="B1088" s="1" t="s">
        <v>493</v>
      </c>
      <c r="C1088" s="1" t="s">
        <v>494</v>
      </c>
      <c r="D1088" s="1" t="s">
        <v>495</v>
      </c>
      <c r="E1088" s="1" t="s">
        <v>75</v>
      </c>
      <c r="F1088" s="1" t="s">
        <v>101</v>
      </c>
      <c r="G1088" s="1" t="s">
        <v>64</v>
      </c>
      <c r="H1088" s="1" t="s">
        <v>241</v>
      </c>
      <c r="I1088" s="2">
        <v>165</v>
      </c>
      <c r="J1088" s="2">
        <v>0.03</v>
      </c>
      <c r="K1088" s="2">
        <f t="shared" si="140"/>
        <v>0.01</v>
      </c>
      <c r="L1088" s="2">
        <f t="shared" si="141"/>
        <v>0.03</v>
      </c>
      <c r="X1088" s="13">
        <v>0.01</v>
      </c>
      <c r="Y1088" s="5">
        <v>1.0135125</v>
      </c>
      <c r="AT1088" s="5" t="str">
        <f t="shared" si="142"/>
        <v/>
      </c>
      <c r="AV1088" s="5" t="str">
        <f t="shared" si="143"/>
        <v/>
      </c>
      <c r="AX1088" s="5" t="str">
        <f t="shared" si="144"/>
        <v/>
      </c>
      <c r="AZ1088" s="2">
        <v>0.03</v>
      </c>
      <c r="BA1088" s="5">
        <f t="shared" si="137"/>
        <v>1.0135125</v>
      </c>
      <c r="BB1088" s="11">
        <f t="shared" si="138"/>
        <v>2.3582512250409312E-5</v>
      </c>
      <c r="BC1088" s="5">
        <f t="shared" si="139"/>
        <v>2.3582512250409315E-2</v>
      </c>
      <c r="BD1088"/>
      <c r="BE1088"/>
    </row>
    <row r="1089" spans="1:57" x14ac:dyDescent="0.3">
      <c r="A1089" s="1" t="s">
        <v>502</v>
      </c>
      <c r="B1089" s="1" t="s">
        <v>451</v>
      </c>
      <c r="C1089" s="1" t="s">
        <v>452</v>
      </c>
      <c r="D1089" s="1" t="s">
        <v>453</v>
      </c>
      <c r="E1089" s="1" t="s">
        <v>94</v>
      </c>
      <c r="F1089" s="1" t="s">
        <v>63</v>
      </c>
      <c r="G1089" s="1" t="s">
        <v>64</v>
      </c>
      <c r="H1089" s="1" t="s">
        <v>241</v>
      </c>
      <c r="I1089" s="2">
        <v>152.47999999999999</v>
      </c>
      <c r="J1089" s="2">
        <v>35</v>
      </c>
      <c r="K1089" s="2">
        <f t="shared" si="140"/>
        <v>35</v>
      </c>
      <c r="L1089" s="2">
        <f t="shared" si="141"/>
        <v>0</v>
      </c>
      <c r="X1089" s="13">
        <v>35</v>
      </c>
      <c r="Y1089" s="5">
        <v>3547.2937499999998</v>
      </c>
      <c r="AT1089" s="5" t="str">
        <f t="shared" si="142"/>
        <v/>
      </c>
      <c r="AV1089" s="5" t="str">
        <f t="shared" si="143"/>
        <v/>
      </c>
      <c r="AX1089" s="5" t="str">
        <f t="shared" si="144"/>
        <v/>
      </c>
      <c r="BA1089" s="5">
        <f t="shared" si="137"/>
        <v>3547.2937499999998</v>
      </c>
      <c r="BB1089" s="11">
        <f t="shared" si="138"/>
        <v>8.2538792876432593E-2</v>
      </c>
      <c r="BC1089" s="5">
        <f t="shared" si="139"/>
        <v>82.538792876432595</v>
      </c>
      <c r="BD1089"/>
      <c r="BE1089"/>
    </row>
    <row r="1090" spans="1:57" x14ac:dyDescent="0.3">
      <c r="A1090" s="1" t="s">
        <v>502</v>
      </c>
      <c r="B1090" s="1" t="s">
        <v>451</v>
      </c>
      <c r="C1090" s="1" t="s">
        <v>452</v>
      </c>
      <c r="D1090" s="1" t="s">
        <v>453</v>
      </c>
      <c r="E1090" s="1" t="s">
        <v>91</v>
      </c>
      <c r="F1090" s="1" t="s">
        <v>63</v>
      </c>
      <c r="G1090" s="1" t="s">
        <v>64</v>
      </c>
      <c r="H1090" s="1" t="s">
        <v>241</v>
      </c>
      <c r="I1090" s="2">
        <v>152.47999999999999</v>
      </c>
      <c r="J1090" s="2">
        <v>33.119999999999997</v>
      </c>
      <c r="K1090" s="2">
        <f t="shared" si="140"/>
        <v>24.92</v>
      </c>
      <c r="L1090" s="2">
        <f t="shared" si="141"/>
        <v>8.1999999999999993</v>
      </c>
      <c r="X1090" s="13">
        <v>24.92</v>
      </c>
      <c r="Y1090" s="5">
        <v>2525.6731500000001</v>
      </c>
      <c r="AT1090" s="5" t="str">
        <f t="shared" si="142"/>
        <v/>
      </c>
      <c r="AV1090" s="5" t="str">
        <f t="shared" si="143"/>
        <v/>
      </c>
      <c r="AX1090" s="5" t="str">
        <f t="shared" si="144"/>
        <v/>
      </c>
      <c r="AZ1090" s="2">
        <v>8.1999999999999993</v>
      </c>
      <c r="BA1090" s="5">
        <f t="shared" si="137"/>
        <v>2525.6731500000001</v>
      </c>
      <c r="BB1090" s="11">
        <f t="shared" si="138"/>
        <v>5.8767620528020002E-2</v>
      </c>
      <c r="BC1090" s="5">
        <f t="shared" si="139"/>
        <v>58.767620528020004</v>
      </c>
      <c r="BD1090"/>
      <c r="BE1090"/>
    </row>
    <row r="1091" spans="1:57" x14ac:dyDescent="0.3">
      <c r="A1091" s="1" t="s">
        <v>502</v>
      </c>
      <c r="B1091" s="1" t="s">
        <v>451</v>
      </c>
      <c r="C1091" s="1" t="s">
        <v>452</v>
      </c>
      <c r="D1091" s="1" t="s">
        <v>453</v>
      </c>
      <c r="E1091" s="1" t="s">
        <v>86</v>
      </c>
      <c r="F1091" s="1" t="s">
        <v>63</v>
      </c>
      <c r="G1091" s="1" t="s">
        <v>64</v>
      </c>
      <c r="H1091" s="1" t="s">
        <v>241</v>
      </c>
      <c r="I1091" s="2">
        <v>152.47999999999999</v>
      </c>
      <c r="J1091" s="2">
        <v>0.06</v>
      </c>
      <c r="K1091" s="2">
        <f t="shared" si="140"/>
        <v>0</v>
      </c>
      <c r="L1091" s="2">
        <f t="shared" si="141"/>
        <v>0.06</v>
      </c>
      <c r="AT1091" s="5" t="str">
        <f t="shared" si="142"/>
        <v/>
      </c>
      <c r="AV1091" s="5" t="str">
        <f t="shared" si="143"/>
        <v/>
      </c>
      <c r="AX1091" s="5" t="str">
        <f t="shared" si="144"/>
        <v/>
      </c>
      <c r="AZ1091" s="2">
        <v>0.06</v>
      </c>
      <c r="BA1091" s="5">
        <f t="shared" si="137"/>
        <v>0</v>
      </c>
      <c r="BB1091" s="11">
        <f t="shared" si="138"/>
        <v>0</v>
      </c>
      <c r="BC1091" s="5">
        <f t="shared" si="139"/>
        <v>0</v>
      </c>
      <c r="BD1091"/>
      <c r="BE1091"/>
    </row>
    <row r="1092" spans="1:57" x14ac:dyDescent="0.3">
      <c r="A1092" s="1" t="s">
        <v>502</v>
      </c>
      <c r="B1092" s="1" t="s">
        <v>451</v>
      </c>
      <c r="C1092" s="1" t="s">
        <v>452</v>
      </c>
      <c r="D1092" s="1" t="s">
        <v>453</v>
      </c>
      <c r="E1092" s="1" t="s">
        <v>68</v>
      </c>
      <c r="F1092" s="1" t="s">
        <v>63</v>
      </c>
      <c r="G1092" s="1" t="s">
        <v>64</v>
      </c>
      <c r="H1092" s="1" t="s">
        <v>241</v>
      </c>
      <c r="I1092" s="2">
        <v>152.47999999999999</v>
      </c>
      <c r="J1092" s="2">
        <v>37.28</v>
      </c>
      <c r="K1092" s="2">
        <f t="shared" si="140"/>
        <v>37.28</v>
      </c>
      <c r="L1092" s="2">
        <f t="shared" si="141"/>
        <v>0</v>
      </c>
      <c r="X1092" s="13">
        <v>37.28</v>
      </c>
      <c r="Y1092" s="5">
        <v>3778.3746000000001</v>
      </c>
      <c r="AT1092" s="5" t="str">
        <f t="shared" si="142"/>
        <v/>
      </c>
      <c r="AV1092" s="5" t="str">
        <f t="shared" si="143"/>
        <v/>
      </c>
      <c r="AX1092" s="5" t="str">
        <f t="shared" si="144"/>
        <v/>
      </c>
      <c r="BA1092" s="5">
        <f t="shared" ref="BA1092:BA1155" si="145">SUM(O1092,Q1092,S1092,U1092,AC1092,AE1092,AG1092,AI1092,AL1092,AP1092,AR1092,W1092,Y1092,AA1092,BE1092,AN1092)</f>
        <v>3778.3746000000001</v>
      </c>
      <c r="BB1092" s="11">
        <f t="shared" ref="BB1092:BB1155" si="146">(BA1092/$BA$2287)*100</f>
        <v>8.7915605669525929E-2</v>
      </c>
      <c r="BC1092" s="5">
        <f t="shared" ref="BC1092:BC1155" si="147">(BB1092/100)*$BC$1</f>
        <v>87.915605669525931</v>
      </c>
      <c r="BD1092"/>
      <c r="BE1092"/>
    </row>
    <row r="1093" spans="1:57" x14ac:dyDescent="0.3">
      <c r="A1093" s="1" t="s">
        <v>502</v>
      </c>
      <c r="B1093" s="1" t="s">
        <v>451</v>
      </c>
      <c r="C1093" s="1" t="s">
        <v>452</v>
      </c>
      <c r="D1093" s="1" t="s">
        <v>453</v>
      </c>
      <c r="E1093" s="1" t="s">
        <v>67</v>
      </c>
      <c r="F1093" s="1" t="s">
        <v>63</v>
      </c>
      <c r="G1093" s="1" t="s">
        <v>64</v>
      </c>
      <c r="H1093" s="1" t="s">
        <v>241</v>
      </c>
      <c r="I1093" s="2">
        <v>152.47999999999999</v>
      </c>
      <c r="J1093" s="2">
        <v>42.49</v>
      </c>
      <c r="K1093" s="2">
        <f t="shared" si="140"/>
        <v>41.07</v>
      </c>
      <c r="L1093" s="2">
        <f t="shared" si="141"/>
        <v>1.43</v>
      </c>
      <c r="X1093" s="13">
        <v>41.07</v>
      </c>
      <c r="Y1093" s="5">
        <v>4162.4958374999997</v>
      </c>
      <c r="AT1093" s="5" t="str">
        <f t="shared" si="142"/>
        <v/>
      </c>
      <c r="AV1093" s="5" t="str">
        <f t="shared" si="143"/>
        <v/>
      </c>
      <c r="AX1093" s="5" t="str">
        <f t="shared" si="144"/>
        <v/>
      </c>
      <c r="AZ1093" s="2">
        <v>1.43</v>
      </c>
      <c r="BA1093" s="5">
        <f t="shared" si="145"/>
        <v>4162.4958374999997</v>
      </c>
      <c r="BB1093" s="11">
        <f t="shared" si="146"/>
        <v>9.685337781243103E-2</v>
      </c>
      <c r="BC1093" s="5">
        <f t="shared" si="147"/>
        <v>96.85337781243102</v>
      </c>
      <c r="BD1093"/>
      <c r="BE1093"/>
    </row>
    <row r="1094" spans="1:57" x14ac:dyDescent="0.3">
      <c r="A1094" s="1" t="s">
        <v>502</v>
      </c>
      <c r="B1094" s="1" t="s">
        <v>451</v>
      </c>
      <c r="C1094" s="1" t="s">
        <v>452</v>
      </c>
      <c r="D1094" s="1" t="s">
        <v>453</v>
      </c>
      <c r="E1094" s="1" t="s">
        <v>66</v>
      </c>
      <c r="F1094" s="1" t="s">
        <v>63</v>
      </c>
      <c r="G1094" s="1" t="s">
        <v>64</v>
      </c>
      <c r="H1094" s="1" t="s">
        <v>241</v>
      </c>
      <c r="I1094" s="2">
        <v>152.47999999999999</v>
      </c>
      <c r="J1094" s="2">
        <v>0.1</v>
      </c>
      <c r="K1094" s="2">
        <f t="shared" si="140"/>
        <v>7.0000000000000007E-2</v>
      </c>
      <c r="L1094" s="2">
        <f t="shared" si="141"/>
        <v>0.02</v>
      </c>
      <c r="X1094" s="13">
        <v>7.0000000000000007E-2</v>
      </c>
      <c r="Y1094" s="5">
        <v>7.0945875000000003</v>
      </c>
      <c r="AT1094" s="5" t="str">
        <f t="shared" si="142"/>
        <v/>
      </c>
      <c r="AV1094" s="5" t="str">
        <f t="shared" si="143"/>
        <v/>
      </c>
      <c r="AX1094" s="5" t="str">
        <f t="shared" si="144"/>
        <v/>
      </c>
      <c r="AZ1094" s="2">
        <v>0.02</v>
      </c>
      <c r="BA1094" s="5">
        <f t="shared" si="145"/>
        <v>7.0945875000000003</v>
      </c>
      <c r="BB1094" s="11">
        <f t="shared" si="146"/>
        <v>1.650775857528652E-4</v>
      </c>
      <c r="BC1094" s="5">
        <f t="shared" si="147"/>
        <v>0.16507758575286521</v>
      </c>
      <c r="BD1094"/>
      <c r="BE1094"/>
    </row>
    <row r="1095" spans="1:57" x14ac:dyDescent="0.3">
      <c r="A1095" s="1" t="s">
        <v>502</v>
      </c>
      <c r="B1095" s="1" t="s">
        <v>451</v>
      </c>
      <c r="C1095" s="1" t="s">
        <v>452</v>
      </c>
      <c r="D1095" s="1" t="s">
        <v>453</v>
      </c>
      <c r="E1095" s="1" t="s">
        <v>75</v>
      </c>
      <c r="F1095" s="1" t="s">
        <v>101</v>
      </c>
      <c r="G1095" s="1" t="s">
        <v>64</v>
      </c>
      <c r="H1095" s="1" t="s">
        <v>241</v>
      </c>
      <c r="I1095" s="2">
        <v>152.47999999999999</v>
      </c>
      <c r="J1095" s="2">
        <v>0.04</v>
      </c>
      <c r="K1095" s="2">
        <f t="shared" ref="K1095:K1158" si="148">SUM(N1095,P1095,R1095,T1095,AB1095,AD1095,AF1095,AH1095,AK1095,AO1095,AQ1095,V1095,X1095,Z1095,BD1095,AM1095)</f>
        <v>0.04</v>
      </c>
      <c r="L1095" s="2">
        <f t="shared" ref="L1095:L1158" si="149">SUM(M1095,AJ1095,AS1095,AU1095,AW1095,AY1095,AZ1095)</f>
        <v>0</v>
      </c>
      <c r="X1095" s="13">
        <v>0.04</v>
      </c>
      <c r="Y1095" s="5">
        <v>4.0540500000000002</v>
      </c>
      <c r="AT1095" s="5" t="str">
        <f t="shared" si="142"/>
        <v/>
      </c>
      <c r="AV1095" s="5" t="str">
        <f t="shared" si="143"/>
        <v/>
      </c>
      <c r="AX1095" s="5" t="str">
        <f t="shared" si="144"/>
        <v/>
      </c>
      <c r="BA1095" s="5">
        <f t="shared" si="145"/>
        <v>4.0540500000000002</v>
      </c>
      <c r="BB1095" s="11">
        <f t="shared" si="146"/>
        <v>9.4330049001637247E-5</v>
      </c>
      <c r="BC1095" s="5">
        <f t="shared" si="147"/>
        <v>9.4330049001637259E-2</v>
      </c>
      <c r="BD1095"/>
      <c r="BE1095"/>
    </row>
    <row r="1096" spans="1:57" x14ac:dyDescent="0.3">
      <c r="A1096" s="1" t="s">
        <v>502</v>
      </c>
      <c r="B1096" s="1" t="s">
        <v>451</v>
      </c>
      <c r="C1096" s="1" t="s">
        <v>452</v>
      </c>
      <c r="D1096" s="1" t="s">
        <v>453</v>
      </c>
      <c r="E1096" s="1" t="s">
        <v>76</v>
      </c>
      <c r="F1096" s="1" t="s">
        <v>101</v>
      </c>
      <c r="G1096" s="1" t="s">
        <v>64</v>
      </c>
      <c r="H1096" s="1" t="s">
        <v>241</v>
      </c>
      <c r="I1096" s="2">
        <v>152.47999999999999</v>
      </c>
      <c r="J1096" s="2">
        <v>0.06</v>
      </c>
      <c r="K1096" s="2">
        <f t="shared" si="148"/>
        <v>0.06</v>
      </c>
      <c r="L1096" s="2">
        <f t="shared" si="149"/>
        <v>0</v>
      </c>
      <c r="X1096" s="13">
        <v>0.06</v>
      </c>
      <c r="Y1096" s="5">
        <v>6.0810749999999993</v>
      </c>
      <c r="AT1096" s="5" t="str">
        <f t="shared" si="142"/>
        <v/>
      </c>
      <c r="AV1096" s="5" t="str">
        <f t="shared" si="143"/>
        <v/>
      </c>
      <c r="AX1096" s="5" t="str">
        <f t="shared" si="144"/>
        <v/>
      </c>
      <c r="BA1096" s="5">
        <f t="shared" si="145"/>
        <v>6.0810749999999993</v>
      </c>
      <c r="BB1096" s="11">
        <f t="shared" si="146"/>
        <v>1.4149507350245586E-4</v>
      </c>
      <c r="BC1096" s="5">
        <f t="shared" si="147"/>
        <v>0.14149507350245585</v>
      </c>
      <c r="BD1096"/>
      <c r="BE1096"/>
    </row>
    <row r="1097" spans="1:57" x14ac:dyDescent="0.3">
      <c r="A1097" s="1" t="s">
        <v>503</v>
      </c>
      <c r="B1097" s="1" t="s">
        <v>504</v>
      </c>
      <c r="C1097" s="1" t="s">
        <v>505</v>
      </c>
      <c r="D1097" s="1" t="s">
        <v>506</v>
      </c>
      <c r="E1097" s="1" t="s">
        <v>76</v>
      </c>
      <c r="F1097" s="1" t="s">
        <v>63</v>
      </c>
      <c r="G1097" s="1" t="s">
        <v>64</v>
      </c>
      <c r="H1097" s="1" t="s">
        <v>241</v>
      </c>
      <c r="I1097" s="2">
        <v>10</v>
      </c>
      <c r="J1097" s="2">
        <v>8.1999999999999993</v>
      </c>
      <c r="K1097" s="2">
        <f t="shared" si="148"/>
        <v>0</v>
      </c>
      <c r="L1097" s="2">
        <f t="shared" si="149"/>
        <v>8.1999999999999993</v>
      </c>
      <c r="AT1097" s="5" t="str">
        <f t="shared" si="142"/>
        <v/>
      </c>
      <c r="AV1097" s="5" t="str">
        <f t="shared" si="143"/>
        <v/>
      </c>
      <c r="AX1097" s="5" t="str">
        <f t="shared" si="144"/>
        <v/>
      </c>
      <c r="AZ1097" s="2">
        <v>8.1999999999999993</v>
      </c>
      <c r="BA1097" s="5">
        <f t="shared" si="145"/>
        <v>0</v>
      </c>
      <c r="BB1097" s="11">
        <f t="shared" si="146"/>
        <v>0</v>
      </c>
      <c r="BC1097" s="5">
        <f t="shared" si="147"/>
        <v>0</v>
      </c>
      <c r="BD1097"/>
      <c r="BE1097"/>
    </row>
    <row r="1098" spans="1:57" x14ac:dyDescent="0.3">
      <c r="A1098" s="1" t="s">
        <v>507</v>
      </c>
      <c r="B1098" s="1" t="s">
        <v>508</v>
      </c>
      <c r="C1098" s="1" t="s">
        <v>509</v>
      </c>
      <c r="D1098" s="1" t="s">
        <v>113</v>
      </c>
      <c r="E1098" s="1" t="s">
        <v>71</v>
      </c>
      <c r="F1098" s="1" t="s">
        <v>63</v>
      </c>
      <c r="G1098" s="1" t="s">
        <v>64</v>
      </c>
      <c r="H1098" s="1" t="s">
        <v>241</v>
      </c>
      <c r="I1098" s="2">
        <v>107.54</v>
      </c>
      <c r="J1098" s="2">
        <v>0.06</v>
      </c>
      <c r="K1098" s="2">
        <f t="shared" si="148"/>
        <v>0</v>
      </c>
      <c r="L1098" s="2">
        <f t="shared" si="149"/>
        <v>0.06</v>
      </c>
      <c r="AT1098" s="5" t="str">
        <f t="shared" si="142"/>
        <v/>
      </c>
      <c r="AV1098" s="5" t="str">
        <f t="shared" si="143"/>
        <v/>
      </c>
      <c r="AX1098" s="5" t="str">
        <f t="shared" si="144"/>
        <v/>
      </c>
      <c r="AZ1098" s="2">
        <v>0.06</v>
      </c>
      <c r="BA1098" s="5">
        <f t="shared" si="145"/>
        <v>0</v>
      </c>
      <c r="BB1098" s="11">
        <f t="shared" si="146"/>
        <v>0</v>
      </c>
      <c r="BC1098" s="5">
        <f t="shared" si="147"/>
        <v>0</v>
      </c>
      <c r="BD1098"/>
      <c r="BE1098"/>
    </row>
    <row r="1099" spans="1:57" x14ac:dyDescent="0.3">
      <c r="A1099" s="1" t="s">
        <v>507</v>
      </c>
      <c r="B1099" s="1" t="s">
        <v>508</v>
      </c>
      <c r="C1099" s="1" t="s">
        <v>509</v>
      </c>
      <c r="D1099" s="1" t="s">
        <v>113</v>
      </c>
      <c r="E1099" s="1" t="s">
        <v>70</v>
      </c>
      <c r="F1099" s="1" t="s">
        <v>63</v>
      </c>
      <c r="G1099" s="1" t="s">
        <v>64</v>
      </c>
      <c r="H1099" s="1" t="s">
        <v>241</v>
      </c>
      <c r="I1099" s="2">
        <v>107.54</v>
      </c>
      <c r="J1099" s="2">
        <v>19.079999999999998</v>
      </c>
      <c r="K1099" s="2">
        <f t="shared" si="148"/>
        <v>0.02</v>
      </c>
      <c r="L1099" s="2">
        <f t="shared" si="149"/>
        <v>19.059999999999999</v>
      </c>
      <c r="X1099" s="13">
        <v>0.02</v>
      </c>
      <c r="Y1099" s="5">
        <v>2.0270250000000001</v>
      </c>
      <c r="AT1099" s="5" t="str">
        <f t="shared" si="142"/>
        <v/>
      </c>
      <c r="AV1099" s="5" t="str">
        <f t="shared" si="143"/>
        <v/>
      </c>
      <c r="AX1099" s="5" t="str">
        <f t="shared" si="144"/>
        <v/>
      </c>
      <c r="AZ1099" s="2">
        <v>19.059999999999999</v>
      </c>
      <c r="BA1099" s="5">
        <f t="shared" si="145"/>
        <v>2.0270250000000001</v>
      </c>
      <c r="BB1099" s="11">
        <f t="shared" si="146"/>
        <v>4.7165024500818624E-5</v>
      </c>
      <c r="BC1099" s="5">
        <f t="shared" si="147"/>
        <v>4.7165024500818629E-2</v>
      </c>
      <c r="BD1099"/>
      <c r="BE1099"/>
    </row>
    <row r="1100" spans="1:57" x14ac:dyDescent="0.3">
      <c r="A1100" s="1" t="s">
        <v>507</v>
      </c>
      <c r="B1100" s="1" t="s">
        <v>508</v>
      </c>
      <c r="C1100" s="1" t="s">
        <v>509</v>
      </c>
      <c r="D1100" s="1" t="s">
        <v>113</v>
      </c>
      <c r="E1100" s="1" t="s">
        <v>69</v>
      </c>
      <c r="F1100" s="1" t="s">
        <v>63</v>
      </c>
      <c r="G1100" s="1" t="s">
        <v>64</v>
      </c>
      <c r="H1100" s="1" t="s">
        <v>241</v>
      </c>
      <c r="I1100" s="2">
        <v>107.54</v>
      </c>
      <c r="J1100" s="2">
        <v>16.25</v>
      </c>
      <c r="K1100" s="2">
        <f t="shared" si="148"/>
        <v>0.08</v>
      </c>
      <c r="L1100" s="2">
        <f t="shared" si="149"/>
        <v>16.170000000000002</v>
      </c>
      <c r="X1100" s="13">
        <v>0.08</v>
      </c>
      <c r="Y1100" s="5">
        <v>8.1081000000000003</v>
      </c>
      <c r="AT1100" s="5" t="str">
        <f t="shared" si="142"/>
        <v/>
      </c>
      <c r="AV1100" s="5" t="str">
        <f t="shared" si="143"/>
        <v/>
      </c>
      <c r="AX1100" s="5" t="str">
        <f t="shared" si="144"/>
        <v/>
      </c>
      <c r="AZ1100" s="2">
        <v>16.170000000000002</v>
      </c>
      <c r="BA1100" s="5">
        <f t="shared" si="145"/>
        <v>8.1081000000000003</v>
      </c>
      <c r="BB1100" s="11">
        <f t="shared" si="146"/>
        <v>1.8866009800327449E-4</v>
      </c>
      <c r="BC1100" s="5">
        <f t="shared" si="147"/>
        <v>0.18866009800327452</v>
      </c>
      <c r="BD1100"/>
      <c r="BE1100"/>
    </row>
    <row r="1101" spans="1:57" x14ac:dyDescent="0.3">
      <c r="A1101" s="1" t="s">
        <v>507</v>
      </c>
      <c r="B1101" s="1" t="s">
        <v>508</v>
      </c>
      <c r="C1101" s="1" t="s">
        <v>509</v>
      </c>
      <c r="D1101" s="1" t="s">
        <v>113</v>
      </c>
      <c r="E1101" s="1" t="s">
        <v>76</v>
      </c>
      <c r="F1101" s="1" t="s">
        <v>63</v>
      </c>
      <c r="G1101" s="1" t="s">
        <v>64</v>
      </c>
      <c r="H1101" s="1" t="s">
        <v>241</v>
      </c>
      <c r="I1101" s="2">
        <v>107.54</v>
      </c>
      <c r="J1101" s="2">
        <v>26.7</v>
      </c>
      <c r="K1101" s="2">
        <f t="shared" si="148"/>
        <v>1.86</v>
      </c>
      <c r="L1101" s="2">
        <f t="shared" si="149"/>
        <v>24.84</v>
      </c>
      <c r="X1101" s="13">
        <v>1.86</v>
      </c>
      <c r="Y1101" s="5">
        <v>188.51332500000001</v>
      </c>
      <c r="AT1101" s="5" t="str">
        <f t="shared" si="142"/>
        <v/>
      </c>
      <c r="AV1101" s="5" t="str">
        <f t="shared" si="143"/>
        <v/>
      </c>
      <c r="AX1101" s="5" t="str">
        <f t="shared" si="144"/>
        <v/>
      </c>
      <c r="AZ1101" s="2">
        <v>24.84</v>
      </c>
      <c r="BA1101" s="5">
        <f t="shared" si="145"/>
        <v>188.51332500000001</v>
      </c>
      <c r="BB1101" s="11">
        <f t="shared" si="146"/>
        <v>4.3863472785761323E-3</v>
      </c>
      <c r="BC1101" s="5">
        <f t="shared" si="147"/>
        <v>4.3863472785761326</v>
      </c>
      <c r="BD1101"/>
      <c r="BE1101"/>
    </row>
    <row r="1102" spans="1:57" x14ac:dyDescent="0.3">
      <c r="A1102" s="1" t="s">
        <v>507</v>
      </c>
      <c r="B1102" s="1" t="s">
        <v>508</v>
      </c>
      <c r="C1102" s="1" t="s">
        <v>509</v>
      </c>
      <c r="D1102" s="1" t="s">
        <v>113</v>
      </c>
      <c r="E1102" s="1" t="s">
        <v>75</v>
      </c>
      <c r="F1102" s="1" t="s">
        <v>63</v>
      </c>
      <c r="G1102" s="1" t="s">
        <v>64</v>
      </c>
      <c r="H1102" s="1" t="s">
        <v>241</v>
      </c>
      <c r="I1102" s="2">
        <v>107.54</v>
      </c>
      <c r="J1102" s="2">
        <v>42.1</v>
      </c>
      <c r="K1102" s="2">
        <f t="shared" si="148"/>
        <v>0.42</v>
      </c>
      <c r="L1102" s="2">
        <f t="shared" si="149"/>
        <v>41.68</v>
      </c>
      <c r="X1102" s="13">
        <v>0.42</v>
      </c>
      <c r="Y1102" s="5">
        <v>42.567525000000003</v>
      </c>
      <c r="AT1102" s="5" t="str">
        <f t="shared" si="142"/>
        <v/>
      </c>
      <c r="AV1102" s="5" t="str">
        <f t="shared" si="143"/>
        <v/>
      </c>
      <c r="AX1102" s="5" t="str">
        <f t="shared" si="144"/>
        <v/>
      </c>
      <c r="AZ1102" s="2">
        <v>41.68</v>
      </c>
      <c r="BA1102" s="5">
        <f t="shared" si="145"/>
        <v>42.567525000000003</v>
      </c>
      <c r="BB1102" s="11">
        <f t="shared" si="146"/>
        <v>9.9046551451719127E-4</v>
      </c>
      <c r="BC1102" s="5">
        <f t="shared" si="147"/>
        <v>0.99046551451719134</v>
      </c>
      <c r="BD1102"/>
      <c r="BE1102"/>
    </row>
    <row r="1103" spans="1:57" x14ac:dyDescent="0.3">
      <c r="A1103" s="1" t="s">
        <v>507</v>
      </c>
      <c r="B1103" s="1" t="s">
        <v>508</v>
      </c>
      <c r="C1103" s="1" t="s">
        <v>509</v>
      </c>
      <c r="D1103" s="1" t="s">
        <v>113</v>
      </c>
      <c r="E1103" s="1" t="s">
        <v>74</v>
      </c>
      <c r="F1103" s="1" t="s">
        <v>63</v>
      </c>
      <c r="G1103" s="1" t="s">
        <v>64</v>
      </c>
      <c r="H1103" s="1" t="s">
        <v>241</v>
      </c>
      <c r="I1103" s="2">
        <v>107.54</v>
      </c>
      <c r="J1103" s="2">
        <v>0.14000000000000001</v>
      </c>
      <c r="K1103" s="2">
        <f t="shared" si="148"/>
        <v>0.01</v>
      </c>
      <c r="L1103" s="2">
        <f t="shared" si="149"/>
        <v>0.13</v>
      </c>
      <c r="X1103" s="13">
        <v>0.01</v>
      </c>
      <c r="Y1103" s="5">
        <v>1.0135125</v>
      </c>
      <c r="AT1103" s="5" t="str">
        <f t="shared" si="142"/>
        <v/>
      </c>
      <c r="AV1103" s="5" t="str">
        <f t="shared" si="143"/>
        <v/>
      </c>
      <c r="AX1103" s="5" t="str">
        <f t="shared" si="144"/>
        <v/>
      </c>
      <c r="AZ1103" s="2">
        <v>0.13</v>
      </c>
      <c r="BA1103" s="5">
        <f t="shared" si="145"/>
        <v>1.0135125</v>
      </c>
      <c r="BB1103" s="11">
        <f t="shared" si="146"/>
        <v>2.3582512250409312E-5</v>
      </c>
      <c r="BC1103" s="5">
        <f t="shared" si="147"/>
        <v>2.3582512250409315E-2</v>
      </c>
      <c r="BD1103"/>
      <c r="BE1103"/>
    </row>
    <row r="1104" spans="1:57" x14ac:dyDescent="0.3">
      <c r="A1104" s="1" t="s">
        <v>510</v>
      </c>
      <c r="B1104" s="1" t="s">
        <v>88</v>
      </c>
      <c r="C1104" s="1" t="s">
        <v>89</v>
      </c>
      <c r="D1104" s="1" t="s">
        <v>90</v>
      </c>
      <c r="E1104" s="1" t="s">
        <v>68</v>
      </c>
      <c r="F1104" s="1" t="s">
        <v>63</v>
      </c>
      <c r="G1104" s="1" t="s">
        <v>64</v>
      </c>
      <c r="H1104" s="1" t="s">
        <v>241</v>
      </c>
      <c r="I1104" s="2">
        <v>40</v>
      </c>
      <c r="J1104" s="2">
        <v>0.06</v>
      </c>
      <c r="K1104" s="2">
        <f t="shared" si="148"/>
        <v>0.06</v>
      </c>
      <c r="L1104" s="2">
        <f t="shared" si="149"/>
        <v>0</v>
      </c>
      <c r="X1104" s="13">
        <v>0.06</v>
      </c>
      <c r="Y1104" s="5">
        <v>6.0810749999999993</v>
      </c>
      <c r="AT1104" s="5" t="str">
        <f t="shared" si="142"/>
        <v/>
      </c>
      <c r="AV1104" s="5" t="str">
        <f t="shared" si="143"/>
        <v/>
      </c>
      <c r="AX1104" s="5" t="str">
        <f t="shared" si="144"/>
        <v/>
      </c>
      <c r="BA1104" s="5">
        <f t="shared" si="145"/>
        <v>6.0810749999999993</v>
      </c>
      <c r="BB1104" s="11">
        <f t="shared" si="146"/>
        <v>1.4149507350245586E-4</v>
      </c>
      <c r="BC1104" s="5">
        <f t="shared" si="147"/>
        <v>0.14149507350245585</v>
      </c>
      <c r="BD1104"/>
      <c r="BE1104"/>
    </row>
    <row r="1105" spans="1:57" x14ac:dyDescent="0.3">
      <c r="A1105" s="1" t="s">
        <v>510</v>
      </c>
      <c r="B1105" s="1" t="s">
        <v>88</v>
      </c>
      <c r="C1105" s="1" t="s">
        <v>89</v>
      </c>
      <c r="D1105" s="1" t="s">
        <v>90</v>
      </c>
      <c r="E1105" s="1" t="s">
        <v>67</v>
      </c>
      <c r="F1105" s="1" t="s">
        <v>63</v>
      </c>
      <c r="G1105" s="1" t="s">
        <v>64</v>
      </c>
      <c r="H1105" s="1" t="s">
        <v>241</v>
      </c>
      <c r="I1105" s="2">
        <v>40</v>
      </c>
      <c r="J1105" s="2">
        <v>7.0000000000000007E-2</v>
      </c>
      <c r="K1105" s="2">
        <f t="shared" si="148"/>
        <v>7.0000000000000007E-2</v>
      </c>
      <c r="L1105" s="2">
        <f t="shared" si="149"/>
        <v>0</v>
      </c>
      <c r="X1105" s="13">
        <v>7.0000000000000007E-2</v>
      </c>
      <c r="Y1105" s="5">
        <v>7.0945875000000003</v>
      </c>
      <c r="AT1105" s="5" t="str">
        <f t="shared" si="142"/>
        <v/>
      </c>
      <c r="AV1105" s="5" t="str">
        <f t="shared" si="143"/>
        <v/>
      </c>
      <c r="AX1105" s="5" t="str">
        <f t="shared" si="144"/>
        <v/>
      </c>
      <c r="BA1105" s="5">
        <f t="shared" si="145"/>
        <v>7.0945875000000003</v>
      </c>
      <c r="BB1105" s="11">
        <f t="shared" si="146"/>
        <v>1.650775857528652E-4</v>
      </c>
      <c r="BC1105" s="5">
        <f t="shared" si="147"/>
        <v>0.16507758575286521</v>
      </c>
      <c r="BD1105"/>
      <c r="BE1105"/>
    </row>
    <row r="1106" spans="1:57" x14ac:dyDescent="0.3">
      <c r="A1106" s="1" t="s">
        <v>510</v>
      </c>
      <c r="B1106" s="1" t="s">
        <v>88</v>
      </c>
      <c r="C1106" s="1" t="s">
        <v>89</v>
      </c>
      <c r="D1106" s="1" t="s">
        <v>90</v>
      </c>
      <c r="E1106" s="1" t="s">
        <v>71</v>
      </c>
      <c r="F1106" s="1" t="s">
        <v>63</v>
      </c>
      <c r="G1106" s="1" t="s">
        <v>64</v>
      </c>
      <c r="H1106" s="1" t="s">
        <v>241</v>
      </c>
      <c r="I1106" s="2">
        <v>40</v>
      </c>
      <c r="J1106" s="2">
        <v>0.04</v>
      </c>
      <c r="K1106" s="2">
        <f t="shared" si="148"/>
        <v>0.01</v>
      </c>
      <c r="L1106" s="2">
        <f t="shared" si="149"/>
        <v>0.03</v>
      </c>
      <c r="X1106" s="13">
        <v>0.01</v>
      </c>
      <c r="Y1106" s="5">
        <v>1.0135125</v>
      </c>
      <c r="AT1106" s="5" t="str">
        <f t="shared" si="142"/>
        <v/>
      </c>
      <c r="AV1106" s="5" t="str">
        <f t="shared" si="143"/>
        <v/>
      </c>
      <c r="AX1106" s="5" t="str">
        <f t="shared" si="144"/>
        <v/>
      </c>
      <c r="AZ1106" s="2">
        <v>0.03</v>
      </c>
      <c r="BA1106" s="5">
        <f t="shared" si="145"/>
        <v>1.0135125</v>
      </c>
      <c r="BB1106" s="11">
        <f t="shared" si="146"/>
        <v>2.3582512250409312E-5</v>
      </c>
      <c r="BC1106" s="5">
        <f t="shared" si="147"/>
        <v>2.3582512250409315E-2</v>
      </c>
      <c r="BD1106"/>
      <c r="BE1106"/>
    </row>
    <row r="1107" spans="1:57" x14ac:dyDescent="0.3">
      <c r="A1107" s="1" t="s">
        <v>510</v>
      </c>
      <c r="B1107" s="1" t="s">
        <v>88</v>
      </c>
      <c r="C1107" s="1" t="s">
        <v>89</v>
      </c>
      <c r="D1107" s="1" t="s">
        <v>90</v>
      </c>
      <c r="E1107" s="1" t="s">
        <v>70</v>
      </c>
      <c r="F1107" s="1" t="s">
        <v>63</v>
      </c>
      <c r="G1107" s="1" t="s">
        <v>64</v>
      </c>
      <c r="H1107" s="1" t="s">
        <v>241</v>
      </c>
      <c r="I1107" s="2">
        <v>40</v>
      </c>
      <c r="J1107" s="2">
        <v>20.399999999999999</v>
      </c>
      <c r="K1107" s="2">
        <f t="shared" si="148"/>
        <v>3.53</v>
      </c>
      <c r="L1107" s="2">
        <f t="shared" si="149"/>
        <v>16.87</v>
      </c>
      <c r="X1107" s="13">
        <v>3.53</v>
      </c>
      <c r="Y1107" s="5">
        <v>357.76991249999998</v>
      </c>
      <c r="AT1107" s="5" t="str">
        <f t="shared" si="142"/>
        <v/>
      </c>
      <c r="AV1107" s="5" t="str">
        <f t="shared" si="143"/>
        <v/>
      </c>
      <c r="AX1107" s="5" t="str">
        <f t="shared" si="144"/>
        <v/>
      </c>
      <c r="AZ1107" s="2">
        <v>16.87</v>
      </c>
      <c r="BA1107" s="5">
        <f t="shared" si="145"/>
        <v>357.76991249999998</v>
      </c>
      <c r="BB1107" s="11">
        <f t="shared" si="146"/>
        <v>8.3246268243944866E-3</v>
      </c>
      <c r="BC1107" s="5">
        <f t="shared" si="147"/>
        <v>8.3246268243944854</v>
      </c>
      <c r="BD1107"/>
      <c r="BE1107"/>
    </row>
    <row r="1108" spans="1:57" x14ac:dyDescent="0.3">
      <c r="A1108" s="1" t="s">
        <v>510</v>
      </c>
      <c r="B1108" s="1" t="s">
        <v>88</v>
      </c>
      <c r="C1108" s="1" t="s">
        <v>89</v>
      </c>
      <c r="D1108" s="1" t="s">
        <v>90</v>
      </c>
      <c r="E1108" s="1" t="s">
        <v>69</v>
      </c>
      <c r="F1108" s="1" t="s">
        <v>63</v>
      </c>
      <c r="G1108" s="1" t="s">
        <v>64</v>
      </c>
      <c r="H1108" s="1" t="s">
        <v>241</v>
      </c>
      <c r="I1108" s="2">
        <v>40</v>
      </c>
      <c r="J1108" s="2">
        <v>17.63</v>
      </c>
      <c r="K1108" s="2">
        <f t="shared" si="148"/>
        <v>1.08</v>
      </c>
      <c r="L1108" s="2">
        <f t="shared" si="149"/>
        <v>16.55</v>
      </c>
      <c r="X1108" s="13">
        <v>1.08</v>
      </c>
      <c r="Y1108" s="5">
        <v>109.45935</v>
      </c>
      <c r="AT1108" s="5" t="str">
        <f t="shared" si="142"/>
        <v/>
      </c>
      <c r="AV1108" s="5" t="str">
        <f t="shared" si="143"/>
        <v/>
      </c>
      <c r="AX1108" s="5" t="str">
        <f t="shared" si="144"/>
        <v/>
      </c>
      <c r="AZ1108" s="2">
        <v>16.55</v>
      </c>
      <c r="BA1108" s="5">
        <f t="shared" si="145"/>
        <v>109.45935</v>
      </c>
      <c r="BB1108" s="11">
        <f t="shared" si="146"/>
        <v>2.5469113230442058E-3</v>
      </c>
      <c r="BC1108" s="5">
        <f t="shared" si="147"/>
        <v>2.5469113230442058</v>
      </c>
      <c r="BD1108"/>
      <c r="BE1108"/>
    </row>
    <row r="1109" spans="1:57" x14ac:dyDescent="0.3">
      <c r="A1109" s="1" t="s">
        <v>511</v>
      </c>
      <c r="B1109" s="1" t="s">
        <v>1101</v>
      </c>
      <c r="C1109" s="1" t="s">
        <v>512</v>
      </c>
      <c r="D1109" s="1" t="s">
        <v>61</v>
      </c>
      <c r="E1109" s="1" t="s">
        <v>94</v>
      </c>
      <c r="F1109" s="1" t="s">
        <v>101</v>
      </c>
      <c r="G1109" s="1" t="s">
        <v>64</v>
      </c>
      <c r="H1109" s="1" t="s">
        <v>241</v>
      </c>
      <c r="I1109" s="2">
        <v>470.2</v>
      </c>
      <c r="J1109" s="2">
        <v>36.29</v>
      </c>
      <c r="K1109" s="2">
        <f t="shared" si="148"/>
        <v>36.29</v>
      </c>
      <c r="L1109" s="2">
        <f t="shared" si="149"/>
        <v>0</v>
      </c>
      <c r="V1109" s="12">
        <v>8.41</v>
      </c>
      <c r="W1109" s="5">
        <v>947.07112499999982</v>
      </c>
      <c r="X1109" s="13">
        <v>27.88</v>
      </c>
      <c r="Y1109" s="5">
        <v>2825.6728499999999</v>
      </c>
      <c r="AT1109" s="5" t="str">
        <f t="shared" si="142"/>
        <v/>
      </c>
      <c r="AV1109" s="5" t="str">
        <f t="shared" si="143"/>
        <v/>
      </c>
      <c r="AX1109" s="5" t="str">
        <f t="shared" si="144"/>
        <v/>
      </c>
      <c r="BA1109" s="5">
        <f t="shared" si="145"/>
        <v>3772.7439749999999</v>
      </c>
      <c r="BB1109" s="11">
        <f t="shared" si="146"/>
        <v>8.7784591712579199E-2</v>
      </c>
      <c r="BC1109" s="5">
        <f t="shared" si="147"/>
        <v>87.7845917125792</v>
      </c>
      <c r="BD1109"/>
      <c r="BE1109"/>
    </row>
    <row r="1110" spans="1:57" x14ac:dyDescent="0.3">
      <c r="A1110" s="1" t="s">
        <v>511</v>
      </c>
      <c r="B1110" s="1" t="s">
        <v>1101</v>
      </c>
      <c r="C1110" s="1" t="s">
        <v>512</v>
      </c>
      <c r="D1110" s="1" t="s">
        <v>61</v>
      </c>
      <c r="E1110" s="1" t="s">
        <v>91</v>
      </c>
      <c r="F1110" s="1" t="s">
        <v>101</v>
      </c>
      <c r="G1110" s="1" t="s">
        <v>64</v>
      </c>
      <c r="H1110" s="1" t="s">
        <v>241</v>
      </c>
      <c r="I1110" s="2">
        <v>470.2</v>
      </c>
      <c r="J1110" s="2">
        <v>37.85</v>
      </c>
      <c r="K1110" s="2">
        <f t="shared" si="148"/>
        <v>26.9</v>
      </c>
      <c r="L1110" s="2">
        <f t="shared" si="149"/>
        <v>10.96</v>
      </c>
      <c r="X1110" s="13">
        <v>26.9</v>
      </c>
      <c r="Y1110" s="5">
        <v>2726.3486250000001</v>
      </c>
      <c r="AT1110" s="5" t="str">
        <f t="shared" si="142"/>
        <v/>
      </c>
      <c r="AV1110" s="5" t="str">
        <f t="shared" si="143"/>
        <v/>
      </c>
      <c r="AX1110" s="5" t="str">
        <f t="shared" si="144"/>
        <v/>
      </c>
      <c r="AZ1110" s="2">
        <v>10.96</v>
      </c>
      <c r="BA1110" s="5">
        <f t="shared" si="145"/>
        <v>2726.3486250000001</v>
      </c>
      <c r="BB1110" s="11">
        <f t="shared" si="146"/>
        <v>6.3436957953601047E-2</v>
      </c>
      <c r="BC1110" s="5">
        <f t="shared" si="147"/>
        <v>63.436957953601052</v>
      </c>
      <c r="BD1110"/>
      <c r="BE1110"/>
    </row>
    <row r="1111" spans="1:57" x14ac:dyDescent="0.3">
      <c r="A1111" s="1" t="s">
        <v>511</v>
      </c>
      <c r="B1111" s="1" t="s">
        <v>1101</v>
      </c>
      <c r="C1111" s="1" t="s">
        <v>512</v>
      </c>
      <c r="D1111" s="1" t="s">
        <v>61</v>
      </c>
      <c r="E1111" s="1" t="s">
        <v>86</v>
      </c>
      <c r="F1111" s="1" t="s">
        <v>101</v>
      </c>
      <c r="G1111" s="1" t="s">
        <v>64</v>
      </c>
      <c r="H1111" s="1" t="s">
        <v>241</v>
      </c>
      <c r="I1111" s="2">
        <v>470.2</v>
      </c>
      <c r="J1111" s="2">
        <v>37.81</v>
      </c>
      <c r="K1111" s="2">
        <f t="shared" si="148"/>
        <v>13.44</v>
      </c>
      <c r="L1111" s="2">
        <f t="shared" si="149"/>
        <v>24.37</v>
      </c>
      <c r="X1111" s="13">
        <v>13.44</v>
      </c>
      <c r="Y1111" s="5">
        <v>1362.1608000000001</v>
      </c>
      <c r="AT1111" s="5" t="str">
        <f t="shared" si="142"/>
        <v/>
      </c>
      <c r="AV1111" s="5" t="str">
        <f t="shared" si="143"/>
        <v/>
      </c>
      <c r="AX1111" s="5" t="str">
        <f t="shared" si="144"/>
        <v/>
      </c>
      <c r="AZ1111" s="2">
        <v>24.37</v>
      </c>
      <c r="BA1111" s="5">
        <f t="shared" si="145"/>
        <v>1362.1608000000001</v>
      </c>
      <c r="BB1111" s="11">
        <f t="shared" si="146"/>
        <v>3.1694896464550121E-2</v>
      </c>
      <c r="BC1111" s="5">
        <f t="shared" si="147"/>
        <v>31.694896464550123</v>
      </c>
      <c r="BD1111"/>
      <c r="BE1111"/>
    </row>
    <row r="1112" spans="1:57" x14ac:dyDescent="0.3">
      <c r="A1112" s="1" t="s">
        <v>511</v>
      </c>
      <c r="B1112" s="1" t="s">
        <v>1101</v>
      </c>
      <c r="C1112" s="1" t="s">
        <v>512</v>
      </c>
      <c r="D1112" s="1" t="s">
        <v>61</v>
      </c>
      <c r="E1112" s="1" t="s">
        <v>81</v>
      </c>
      <c r="F1112" s="1" t="s">
        <v>101</v>
      </c>
      <c r="G1112" s="1" t="s">
        <v>64</v>
      </c>
      <c r="H1112" s="1" t="s">
        <v>241</v>
      </c>
      <c r="I1112" s="2">
        <v>470.2</v>
      </c>
      <c r="J1112" s="2">
        <v>35.83</v>
      </c>
      <c r="K1112" s="2">
        <f t="shared" si="148"/>
        <v>35.83</v>
      </c>
      <c r="L1112" s="2">
        <f t="shared" si="149"/>
        <v>0</v>
      </c>
      <c r="X1112" s="13">
        <v>35.83</v>
      </c>
      <c r="Y1112" s="5">
        <v>3631.4152875</v>
      </c>
      <c r="AT1112" s="5" t="str">
        <f t="shared" si="142"/>
        <v/>
      </c>
      <c r="AV1112" s="5" t="str">
        <f t="shared" si="143"/>
        <v/>
      </c>
      <c r="AX1112" s="5" t="str">
        <f t="shared" si="144"/>
        <v/>
      </c>
      <c r="BA1112" s="5">
        <f t="shared" si="145"/>
        <v>3631.4152875</v>
      </c>
      <c r="BB1112" s="11">
        <f t="shared" si="146"/>
        <v>8.4496141393216567E-2</v>
      </c>
      <c r="BC1112" s="5">
        <f t="shared" si="147"/>
        <v>84.496141393216561</v>
      </c>
      <c r="BD1112"/>
      <c r="BE1112"/>
    </row>
    <row r="1113" spans="1:57" x14ac:dyDescent="0.3">
      <c r="A1113" s="1" t="s">
        <v>511</v>
      </c>
      <c r="B1113" s="1" t="s">
        <v>1101</v>
      </c>
      <c r="C1113" s="1" t="s">
        <v>512</v>
      </c>
      <c r="D1113" s="1" t="s">
        <v>61</v>
      </c>
      <c r="E1113" s="1" t="s">
        <v>62</v>
      </c>
      <c r="F1113" s="1" t="s">
        <v>101</v>
      </c>
      <c r="G1113" s="1" t="s">
        <v>64</v>
      </c>
      <c r="H1113" s="1" t="s">
        <v>241</v>
      </c>
      <c r="I1113" s="2">
        <v>470.2</v>
      </c>
      <c r="J1113" s="2">
        <v>39.57</v>
      </c>
      <c r="K1113" s="2">
        <f t="shared" si="148"/>
        <v>39.57</v>
      </c>
      <c r="L1113" s="2">
        <f t="shared" si="149"/>
        <v>0</v>
      </c>
      <c r="X1113" s="13">
        <v>39.57</v>
      </c>
      <c r="Y1113" s="5">
        <v>4010.4689625000001</v>
      </c>
      <c r="AT1113" s="5" t="str">
        <f t="shared" si="142"/>
        <v/>
      </c>
      <c r="AV1113" s="5" t="str">
        <f t="shared" si="143"/>
        <v/>
      </c>
      <c r="AX1113" s="5" t="str">
        <f t="shared" si="144"/>
        <v/>
      </c>
      <c r="BA1113" s="5">
        <f t="shared" si="145"/>
        <v>4010.4689625000001</v>
      </c>
      <c r="BB1113" s="11">
        <f t="shared" si="146"/>
        <v>9.3316000974869653E-2</v>
      </c>
      <c r="BC1113" s="5">
        <f t="shared" si="147"/>
        <v>93.316000974869652</v>
      </c>
      <c r="BD1113"/>
      <c r="BE1113"/>
    </row>
    <row r="1114" spans="1:57" x14ac:dyDescent="0.3">
      <c r="A1114" s="1" t="s">
        <v>511</v>
      </c>
      <c r="B1114" s="1" t="s">
        <v>1101</v>
      </c>
      <c r="C1114" s="1" t="s">
        <v>512</v>
      </c>
      <c r="D1114" s="1" t="s">
        <v>61</v>
      </c>
      <c r="E1114" s="1" t="s">
        <v>66</v>
      </c>
      <c r="F1114" s="1" t="s">
        <v>101</v>
      </c>
      <c r="G1114" s="1" t="s">
        <v>64</v>
      </c>
      <c r="H1114" s="1" t="s">
        <v>241</v>
      </c>
      <c r="I1114" s="2">
        <v>470.2</v>
      </c>
      <c r="J1114" s="2">
        <v>40.409999999999997</v>
      </c>
      <c r="K1114" s="2">
        <f t="shared" si="148"/>
        <v>30.62</v>
      </c>
      <c r="L1114" s="2">
        <f t="shared" si="149"/>
        <v>9.3800000000000008</v>
      </c>
      <c r="X1114" s="13">
        <v>30.62</v>
      </c>
      <c r="Y1114" s="5">
        <v>3103.3752749999999</v>
      </c>
      <c r="AT1114" s="5" t="str">
        <f t="shared" si="142"/>
        <v/>
      </c>
      <c r="AV1114" s="5" t="str">
        <f t="shared" si="143"/>
        <v/>
      </c>
      <c r="AX1114" s="5" t="str">
        <f t="shared" si="144"/>
        <v/>
      </c>
      <c r="AZ1114" s="2">
        <v>9.3800000000000008</v>
      </c>
      <c r="BA1114" s="5">
        <f t="shared" si="145"/>
        <v>3103.3752749999999</v>
      </c>
      <c r="BB1114" s="11">
        <f t="shared" si="146"/>
        <v>7.2209652510753314E-2</v>
      </c>
      <c r="BC1114" s="5">
        <f t="shared" si="147"/>
        <v>72.209652510753315</v>
      </c>
      <c r="BD1114"/>
      <c r="BE1114"/>
    </row>
    <row r="1115" spans="1:57" x14ac:dyDescent="0.3">
      <c r="A1115" s="1" t="s">
        <v>511</v>
      </c>
      <c r="B1115" s="1" t="s">
        <v>1101</v>
      </c>
      <c r="C1115" s="1" t="s">
        <v>512</v>
      </c>
      <c r="D1115" s="1" t="s">
        <v>61</v>
      </c>
      <c r="E1115" s="1" t="s">
        <v>67</v>
      </c>
      <c r="F1115" s="1" t="s">
        <v>101</v>
      </c>
      <c r="G1115" s="1" t="s">
        <v>64</v>
      </c>
      <c r="H1115" s="1" t="s">
        <v>241</v>
      </c>
      <c r="I1115" s="2">
        <v>470.2</v>
      </c>
      <c r="J1115" s="2">
        <v>39.909999999999997</v>
      </c>
      <c r="K1115" s="2">
        <f t="shared" si="148"/>
        <v>17.59</v>
      </c>
      <c r="L1115" s="2">
        <f t="shared" si="149"/>
        <v>22.31</v>
      </c>
      <c r="X1115" s="13">
        <v>17.59</v>
      </c>
      <c r="Y1115" s="5">
        <v>1782.7684875</v>
      </c>
      <c r="AT1115" s="5" t="str">
        <f t="shared" si="142"/>
        <v/>
      </c>
      <c r="AV1115" s="5" t="str">
        <f t="shared" si="143"/>
        <v/>
      </c>
      <c r="AX1115" s="5" t="str">
        <f t="shared" si="144"/>
        <v/>
      </c>
      <c r="AZ1115" s="2">
        <v>22.31</v>
      </c>
      <c r="BA1115" s="5">
        <f t="shared" si="145"/>
        <v>1782.7684875</v>
      </c>
      <c r="BB1115" s="11">
        <f t="shared" si="146"/>
        <v>4.1481639048469979E-2</v>
      </c>
      <c r="BC1115" s="5">
        <f t="shared" si="147"/>
        <v>41.48163904846998</v>
      </c>
      <c r="BD1115"/>
      <c r="BE1115"/>
    </row>
    <row r="1116" spans="1:57" x14ac:dyDescent="0.3">
      <c r="A1116" s="1" t="s">
        <v>511</v>
      </c>
      <c r="B1116" s="1" t="s">
        <v>1101</v>
      </c>
      <c r="C1116" s="1" t="s">
        <v>512</v>
      </c>
      <c r="D1116" s="1" t="s">
        <v>61</v>
      </c>
      <c r="E1116" s="1" t="s">
        <v>68</v>
      </c>
      <c r="F1116" s="1" t="s">
        <v>101</v>
      </c>
      <c r="G1116" s="1" t="s">
        <v>64</v>
      </c>
      <c r="H1116" s="1" t="s">
        <v>241</v>
      </c>
      <c r="I1116" s="2">
        <v>470.2</v>
      </c>
      <c r="J1116" s="2">
        <v>37.119999999999997</v>
      </c>
      <c r="K1116" s="2">
        <f t="shared" si="148"/>
        <v>37.110000000000007</v>
      </c>
      <c r="L1116" s="2">
        <f t="shared" si="149"/>
        <v>0</v>
      </c>
      <c r="V1116" s="12">
        <v>0.02</v>
      </c>
      <c r="W1116" s="5">
        <v>2.2522500000000001</v>
      </c>
      <c r="X1116" s="13">
        <v>37.090000000000003</v>
      </c>
      <c r="Y1116" s="5">
        <v>3759.1178624999998</v>
      </c>
      <c r="AT1116" s="5" t="str">
        <f t="shared" si="142"/>
        <v/>
      </c>
      <c r="AV1116" s="5" t="str">
        <f t="shared" si="143"/>
        <v/>
      </c>
      <c r="AX1116" s="5" t="str">
        <f t="shared" si="144"/>
        <v/>
      </c>
      <c r="BA1116" s="5">
        <f t="shared" si="145"/>
        <v>3761.3701124999998</v>
      </c>
      <c r="BB1116" s="11">
        <f t="shared" si="146"/>
        <v>8.7519943519546825E-2</v>
      </c>
      <c r="BC1116" s="5">
        <f t="shared" si="147"/>
        <v>87.519943519546814</v>
      </c>
      <c r="BD1116"/>
      <c r="BE1116"/>
    </row>
    <row r="1117" spans="1:57" x14ac:dyDescent="0.3">
      <c r="A1117" s="1" t="s">
        <v>511</v>
      </c>
      <c r="B1117" s="1" t="s">
        <v>1101</v>
      </c>
      <c r="C1117" s="1" t="s">
        <v>512</v>
      </c>
      <c r="D1117" s="1" t="s">
        <v>61</v>
      </c>
      <c r="E1117" s="1" t="s">
        <v>71</v>
      </c>
      <c r="F1117" s="1" t="s">
        <v>101</v>
      </c>
      <c r="G1117" s="1" t="s">
        <v>64</v>
      </c>
      <c r="H1117" s="1" t="s">
        <v>241</v>
      </c>
      <c r="I1117" s="2">
        <v>470.2</v>
      </c>
      <c r="J1117" s="2">
        <v>38.85</v>
      </c>
      <c r="K1117" s="2">
        <f t="shared" si="148"/>
        <v>14.9</v>
      </c>
      <c r="L1117" s="2">
        <f t="shared" si="149"/>
        <v>23.95</v>
      </c>
      <c r="X1117" s="13">
        <v>7.99</v>
      </c>
      <c r="Y1117" s="5">
        <v>809.79648750000001</v>
      </c>
      <c r="AF1117" s="9">
        <v>6.91</v>
      </c>
      <c r="AG1117" s="5">
        <v>251.23982624999999</v>
      </c>
      <c r="AT1117" s="5" t="str">
        <f t="shared" si="142"/>
        <v/>
      </c>
      <c r="AV1117" s="5" t="str">
        <f t="shared" si="143"/>
        <v/>
      </c>
      <c r="AX1117" s="5" t="str">
        <f t="shared" si="144"/>
        <v/>
      </c>
      <c r="AZ1117" s="2">
        <v>23.95</v>
      </c>
      <c r="BA1117" s="5">
        <f t="shared" si="145"/>
        <v>1061.0363137500001</v>
      </c>
      <c r="BB1117" s="11">
        <f t="shared" si="146"/>
        <v>2.4688301197211198E-2</v>
      </c>
      <c r="BC1117" s="5">
        <f t="shared" si="147"/>
        <v>24.688301197211199</v>
      </c>
      <c r="BD1117"/>
      <c r="BE1117"/>
    </row>
    <row r="1118" spans="1:57" x14ac:dyDescent="0.3">
      <c r="A1118" s="1" t="s">
        <v>511</v>
      </c>
      <c r="B1118" s="1" t="s">
        <v>1101</v>
      </c>
      <c r="C1118" s="1" t="s">
        <v>512</v>
      </c>
      <c r="D1118" s="1" t="s">
        <v>61</v>
      </c>
      <c r="E1118" s="1" t="s">
        <v>72</v>
      </c>
      <c r="F1118" s="1" t="s">
        <v>101</v>
      </c>
      <c r="G1118" s="1" t="s">
        <v>64</v>
      </c>
      <c r="H1118" s="1" t="s">
        <v>241</v>
      </c>
      <c r="I1118" s="2">
        <v>470.2</v>
      </c>
      <c r="J1118" s="2">
        <v>37.97</v>
      </c>
      <c r="K1118" s="2">
        <f t="shared" si="148"/>
        <v>37.97</v>
      </c>
      <c r="L1118" s="2">
        <f t="shared" si="149"/>
        <v>0</v>
      </c>
      <c r="X1118" s="13">
        <v>37.97</v>
      </c>
      <c r="Y1118" s="5">
        <v>3848.3069624999998</v>
      </c>
      <c r="AT1118" s="5" t="str">
        <f t="shared" si="142"/>
        <v/>
      </c>
      <c r="AV1118" s="5" t="str">
        <f t="shared" si="143"/>
        <v/>
      </c>
      <c r="AX1118" s="5" t="str">
        <f t="shared" si="144"/>
        <v/>
      </c>
      <c r="BA1118" s="5">
        <f t="shared" si="145"/>
        <v>3848.3069624999998</v>
      </c>
      <c r="BB1118" s="11">
        <f t="shared" si="146"/>
        <v>8.954279901480415E-2</v>
      </c>
      <c r="BC1118" s="5">
        <f t="shared" si="147"/>
        <v>89.54279901480416</v>
      </c>
      <c r="BD1118"/>
      <c r="BE1118"/>
    </row>
    <row r="1119" spans="1:57" x14ac:dyDescent="0.3">
      <c r="A1119" s="1" t="s">
        <v>511</v>
      </c>
      <c r="B1119" s="1" t="s">
        <v>1101</v>
      </c>
      <c r="C1119" s="1" t="s">
        <v>512</v>
      </c>
      <c r="D1119" s="1" t="s">
        <v>61</v>
      </c>
      <c r="E1119" s="1" t="s">
        <v>73</v>
      </c>
      <c r="F1119" s="1" t="s">
        <v>101</v>
      </c>
      <c r="G1119" s="1" t="s">
        <v>64</v>
      </c>
      <c r="H1119" s="1" t="s">
        <v>241</v>
      </c>
      <c r="I1119" s="2">
        <v>470.2</v>
      </c>
      <c r="J1119" s="2">
        <v>40.01</v>
      </c>
      <c r="K1119" s="2">
        <f t="shared" si="148"/>
        <v>40</v>
      </c>
      <c r="L1119" s="2">
        <f t="shared" si="149"/>
        <v>0</v>
      </c>
      <c r="X1119" s="13">
        <v>40</v>
      </c>
      <c r="Y1119" s="5">
        <v>4054.05</v>
      </c>
      <c r="AT1119" s="5" t="str">
        <f t="shared" si="142"/>
        <v/>
      </c>
      <c r="AV1119" s="5" t="str">
        <f t="shared" si="143"/>
        <v/>
      </c>
      <c r="AX1119" s="5" t="str">
        <f t="shared" si="144"/>
        <v/>
      </c>
      <c r="BA1119" s="5">
        <f t="shared" si="145"/>
        <v>4054.05</v>
      </c>
      <c r="BB1119" s="11">
        <f t="shared" si="146"/>
        <v>9.4330049001637259E-2</v>
      </c>
      <c r="BC1119" s="5">
        <f t="shared" si="147"/>
        <v>94.330049001637263</v>
      </c>
      <c r="BD1119"/>
      <c r="BE1119"/>
    </row>
    <row r="1120" spans="1:57" x14ac:dyDescent="0.3">
      <c r="A1120" s="1" t="s">
        <v>511</v>
      </c>
      <c r="B1120" s="1" t="s">
        <v>1101</v>
      </c>
      <c r="C1120" s="1" t="s">
        <v>512</v>
      </c>
      <c r="D1120" s="1" t="s">
        <v>61</v>
      </c>
      <c r="E1120" s="1" t="s">
        <v>74</v>
      </c>
      <c r="F1120" s="1" t="s">
        <v>101</v>
      </c>
      <c r="G1120" s="1" t="s">
        <v>64</v>
      </c>
      <c r="H1120" s="1" t="s">
        <v>241</v>
      </c>
      <c r="I1120" s="2">
        <v>470.2</v>
      </c>
      <c r="J1120" s="2">
        <v>39.83</v>
      </c>
      <c r="K1120" s="2">
        <f t="shared" si="148"/>
        <v>8.32</v>
      </c>
      <c r="L1120" s="2">
        <f t="shared" si="149"/>
        <v>31.51</v>
      </c>
      <c r="X1120" s="13">
        <v>8.32</v>
      </c>
      <c r="Y1120" s="5">
        <v>843.24239999999998</v>
      </c>
      <c r="AT1120" s="5" t="str">
        <f t="shared" si="142"/>
        <v/>
      </c>
      <c r="AV1120" s="5" t="str">
        <f t="shared" si="143"/>
        <v/>
      </c>
      <c r="AX1120" s="5" t="str">
        <f t="shared" si="144"/>
        <v/>
      </c>
      <c r="AZ1120" s="2">
        <v>31.51</v>
      </c>
      <c r="BA1120" s="5">
        <f t="shared" si="145"/>
        <v>843.24239999999998</v>
      </c>
      <c r="BB1120" s="11">
        <f t="shared" si="146"/>
        <v>1.9620650192340546E-2</v>
      </c>
      <c r="BC1120" s="5">
        <f t="shared" si="147"/>
        <v>19.620650192340545</v>
      </c>
      <c r="BD1120"/>
      <c r="BE1120"/>
    </row>
    <row r="1121" spans="1:57" x14ac:dyDescent="0.3">
      <c r="A1121" s="1" t="s">
        <v>513</v>
      </c>
      <c r="B1121" s="1" t="s">
        <v>1101</v>
      </c>
      <c r="C1121" s="1" t="s">
        <v>512</v>
      </c>
      <c r="D1121" s="1" t="s">
        <v>61</v>
      </c>
      <c r="E1121" s="1" t="s">
        <v>69</v>
      </c>
      <c r="F1121" s="1" t="s">
        <v>101</v>
      </c>
      <c r="G1121" s="1" t="s">
        <v>64</v>
      </c>
      <c r="H1121" s="1" t="s">
        <v>241</v>
      </c>
      <c r="I1121" s="2">
        <v>154.88</v>
      </c>
      <c r="J1121" s="2">
        <v>36.76</v>
      </c>
      <c r="K1121" s="2">
        <f t="shared" si="148"/>
        <v>36.76</v>
      </c>
      <c r="L1121" s="2">
        <f t="shared" si="149"/>
        <v>0</v>
      </c>
      <c r="X1121" s="13">
        <v>36.76</v>
      </c>
      <c r="Y1121" s="5">
        <v>3725.671949999999</v>
      </c>
      <c r="AT1121" s="5" t="str">
        <f t="shared" si="142"/>
        <v/>
      </c>
      <c r="AV1121" s="5" t="str">
        <f t="shared" si="143"/>
        <v/>
      </c>
      <c r="AX1121" s="5" t="str">
        <f t="shared" si="144"/>
        <v/>
      </c>
      <c r="BA1121" s="5">
        <f t="shared" si="145"/>
        <v>3725.671949999999</v>
      </c>
      <c r="BB1121" s="11">
        <f t="shared" si="146"/>
        <v>8.6689315032504613E-2</v>
      </c>
      <c r="BC1121" s="5">
        <f t="shared" si="147"/>
        <v>86.689315032504609</v>
      </c>
      <c r="BD1121"/>
      <c r="BE1121"/>
    </row>
    <row r="1122" spans="1:57" x14ac:dyDescent="0.3">
      <c r="A1122" s="1" t="s">
        <v>513</v>
      </c>
      <c r="B1122" s="1" t="s">
        <v>1101</v>
      </c>
      <c r="C1122" s="1" t="s">
        <v>512</v>
      </c>
      <c r="D1122" s="1" t="s">
        <v>61</v>
      </c>
      <c r="E1122" s="1" t="s">
        <v>70</v>
      </c>
      <c r="F1122" s="1" t="s">
        <v>101</v>
      </c>
      <c r="G1122" s="1" t="s">
        <v>64</v>
      </c>
      <c r="H1122" s="1" t="s">
        <v>241</v>
      </c>
      <c r="I1122" s="2">
        <v>154.88</v>
      </c>
      <c r="J1122" s="2">
        <v>39.44</v>
      </c>
      <c r="K1122" s="2">
        <f t="shared" si="148"/>
        <v>10.54</v>
      </c>
      <c r="L1122" s="2">
        <f t="shared" si="149"/>
        <v>28.9</v>
      </c>
      <c r="X1122" s="13">
        <v>10.54</v>
      </c>
      <c r="Y1122" s="5">
        <v>1068.2421750000001</v>
      </c>
      <c r="AT1122" s="5" t="str">
        <f t="shared" si="142"/>
        <v/>
      </c>
      <c r="AV1122" s="5" t="str">
        <f t="shared" si="143"/>
        <v/>
      </c>
      <c r="AX1122" s="5" t="str">
        <f t="shared" si="144"/>
        <v/>
      </c>
      <c r="AZ1122" s="2">
        <v>28.9</v>
      </c>
      <c r="BA1122" s="5">
        <f t="shared" si="145"/>
        <v>1068.2421750000001</v>
      </c>
      <c r="BB1122" s="11">
        <f t="shared" si="146"/>
        <v>2.4855967911931419E-2</v>
      </c>
      <c r="BC1122" s="5">
        <f t="shared" si="147"/>
        <v>24.855967911931419</v>
      </c>
      <c r="BD1122"/>
      <c r="BE1122"/>
    </row>
    <row r="1123" spans="1:57" x14ac:dyDescent="0.3">
      <c r="A1123" s="1" t="s">
        <v>513</v>
      </c>
      <c r="B1123" s="1" t="s">
        <v>1101</v>
      </c>
      <c r="C1123" s="1" t="s">
        <v>512</v>
      </c>
      <c r="D1123" s="1" t="s">
        <v>61</v>
      </c>
      <c r="E1123" s="1" t="s">
        <v>71</v>
      </c>
      <c r="F1123" s="1" t="s">
        <v>101</v>
      </c>
      <c r="G1123" s="1" t="s">
        <v>64</v>
      </c>
      <c r="H1123" s="1" t="s">
        <v>241</v>
      </c>
      <c r="I1123" s="2">
        <v>154.88</v>
      </c>
      <c r="J1123" s="2">
        <v>0.09</v>
      </c>
      <c r="K1123" s="2">
        <f t="shared" si="148"/>
        <v>0</v>
      </c>
      <c r="L1123" s="2">
        <f t="shared" si="149"/>
        <v>0.09</v>
      </c>
      <c r="AT1123" s="5" t="str">
        <f t="shared" si="142"/>
        <v/>
      </c>
      <c r="AV1123" s="5" t="str">
        <f t="shared" si="143"/>
        <v/>
      </c>
      <c r="AX1123" s="5" t="str">
        <f t="shared" si="144"/>
        <v/>
      </c>
      <c r="AZ1123" s="2">
        <v>0.09</v>
      </c>
      <c r="BA1123" s="5">
        <f t="shared" si="145"/>
        <v>0</v>
      </c>
      <c r="BB1123" s="11">
        <f t="shared" si="146"/>
        <v>0</v>
      </c>
      <c r="BC1123" s="5">
        <f t="shared" si="147"/>
        <v>0</v>
      </c>
      <c r="BD1123"/>
      <c r="BE1123"/>
    </row>
    <row r="1124" spans="1:57" x14ac:dyDescent="0.3">
      <c r="A1124" s="1" t="s">
        <v>513</v>
      </c>
      <c r="B1124" s="1" t="s">
        <v>1101</v>
      </c>
      <c r="C1124" s="1" t="s">
        <v>512</v>
      </c>
      <c r="D1124" s="1" t="s">
        <v>61</v>
      </c>
      <c r="E1124" s="1" t="s">
        <v>74</v>
      </c>
      <c r="F1124" s="1" t="s">
        <v>101</v>
      </c>
      <c r="G1124" s="1" t="s">
        <v>64</v>
      </c>
      <c r="H1124" s="1" t="s">
        <v>241</v>
      </c>
      <c r="I1124" s="2">
        <v>154.88</v>
      </c>
      <c r="J1124" s="2">
        <v>0.09</v>
      </c>
      <c r="K1124" s="2">
        <f t="shared" si="148"/>
        <v>0</v>
      </c>
      <c r="L1124" s="2">
        <f t="shared" si="149"/>
        <v>0.09</v>
      </c>
      <c r="AT1124" s="5" t="str">
        <f t="shared" si="142"/>
        <v/>
      </c>
      <c r="AV1124" s="5" t="str">
        <f t="shared" si="143"/>
        <v/>
      </c>
      <c r="AX1124" s="5" t="str">
        <f t="shared" si="144"/>
        <v/>
      </c>
      <c r="AZ1124" s="2">
        <v>0.09</v>
      </c>
      <c r="BA1124" s="5">
        <f t="shared" si="145"/>
        <v>0</v>
      </c>
      <c r="BB1124" s="11">
        <f t="shared" si="146"/>
        <v>0</v>
      </c>
      <c r="BC1124" s="5">
        <f t="shared" si="147"/>
        <v>0</v>
      </c>
      <c r="BD1124"/>
      <c r="BE1124"/>
    </row>
    <row r="1125" spans="1:57" x14ac:dyDescent="0.3">
      <c r="A1125" s="1" t="s">
        <v>513</v>
      </c>
      <c r="B1125" s="1" t="s">
        <v>1101</v>
      </c>
      <c r="C1125" s="1" t="s">
        <v>512</v>
      </c>
      <c r="D1125" s="1" t="s">
        <v>61</v>
      </c>
      <c r="E1125" s="1" t="s">
        <v>75</v>
      </c>
      <c r="F1125" s="1" t="s">
        <v>101</v>
      </c>
      <c r="G1125" s="1" t="s">
        <v>64</v>
      </c>
      <c r="H1125" s="1" t="s">
        <v>241</v>
      </c>
      <c r="I1125" s="2">
        <v>154.88</v>
      </c>
      <c r="J1125" s="2">
        <v>40.14</v>
      </c>
      <c r="K1125" s="2">
        <f t="shared" si="148"/>
        <v>25.29</v>
      </c>
      <c r="L1125" s="2">
        <f t="shared" si="149"/>
        <v>14.71</v>
      </c>
      <c r="X1125" s="13">
        <v>25.29</v>
      </c>
      <c r="Y1125" s="5">
        <v>2563.1731125000001</v>
      </c>
      <c r="AT1125" s="5" t="str">
        <f t="shared" si="142"/>
        <v/>
      </c>
      <c r="AV1125" s="5" t="str">
        <f t="shared" si="143"/>
        <v/>
      </c>
      <c r="AX1125" s="5" t="str">
        <f t="shared" si="144"/>
        <v/>
      </c>
      <c r="AZ1125" s="2">
        <v>14.71</v>
      </c>
      <c r="BA1125" s="5">
        <f t="shared" si="145"/>
        <v>2563.1731125000001</v>
      </c>
      <c r="BB1125" s="11">
        <f t="shared" si="146"/>
        <v>5.9640173481285148E-2</v>
      </c>
      <c r="BC1125" s="5">
        <f t="shared" si="147"/>
        <v>59.640173481285153</v>
      </c>
      <c r="BD1125"/>
      <c r="BE1125"/>
    </row>
    <row r="1126" spans="1:57" x14ac:dyDescent="0.3">
      <c r="A1126" s="1" t="s">
        <v>513</v>
      </c>
      <c r="B1126" s="1" t="s">
        <v>1101</v>
      </c>
      <c r="C1126" s="1" t="s">
        <v>512</v>
      </c>
      <c r="D1126" s="1" t="s">
        <v>61</v>
      </c>
      <c r="E1126" s="1" t="s">
        <v>76</v>
      </c>
      <c r="F1126" s="1" t="s">
        <v>101</v>
      </c>
      <c r="G1126" s="1" t="s">
        <v>64</v>
      </c>
      <c r="H1126" s="1" t="s">
        <v>241</v>
      </c>
      <c r="I1126" s="2">
        <v>154.88</v>
      </c>
      <c r="J1126" s="2">
        <v>36.520000000000003</v>
      </c>
      <c r="K1126" s="2">
        <f t="shared" si="148"/>
        <v>36.520000000000003</v>
      </c>
      <c r="L1126" s="2">
        <f t="shared" si="149"/>
        <v>0</v>
      </c>
      <c r="X1126" s="13">
        <v>36.520000000000003</v>
      </c>
      <c r="Y1126" s="5">
        <v>3701.3476500000002</v>
      </c>
      <c r="AT1126" s="5" t="str">
        <f t="shared" ref="AT1126:AT1189" si="150">IF(AS1126&gt;0,AS1126*$AT$1,"")</f>
        <v/>
      </c>
      <c r="AV1126" s="5" t="str">
        <f t="shared" ref="AV1126:AV1189" si="151">IF(AU1126&gt;0,AU1126*$AV$1,"")</f>
        <v/>
      </c>
      <c r="AX1126" s="5" t="str">
        <f t="shared" ref="AX1126:AX1189" si="152">IF(AW1126&gt;0,AW1126*$AX$1,"")</f>
        <v/>
      </c>
      <c r="BA1126" s="5">
        <f t="shared" si="145"/>
        <v>3701.3476500000002</v>
      </c>
      <c r="BB1126" s="11">
        <f t="shared" si="146"/>
        <v>8.6123334738494817E-2</v>
      </c>
      <c r="BC1126" s="5">
        <f t="shared" si="147"/>
        <v>86.123334738494819</v>
      </c>
      <c r="BD1126"/>
      <c r="BE1126"/>
    </row>
    <row r="1127" spans="1:57" x14ac:dyDescent="0.3">
      <c r="A1127" s="1" t="s">
        <v>514</v>
      </c>
      <c r="B1127" s="1" t="s">
        <v>387</v>
      </c>
      <c r="C1127" s="1" t="s">
        <v>300</v>
      </c>
      <c r="D1127" s="1" t="s">
        <v>388</v>
      </c>
      <c r="E1127" s="1" t="s">
        <v>62</v>
      </c>
      <c r="F1127" s="1" t="s">
        <v>515</v>
      </c>
      <c r="G1127" s="1" t="s">
        <v>64</v>
      </c>
      <c r="H1127" s="1" t="s">
        <v>241</v>
      </c>
      <c r="I1127" s="2">
        <v>148.5</v>
      </c>
      <c r="J1127" s="2">
        <v>0.02</v>
      </c>
      <c r="K1127" s="2">
        <f t="shared" si="148"/>
        <v>0</v>
      </c>
      <c r="L1127" s="2">
        <f t="shared" si="149"/>
        <v>0.02</v>
      </c>
      <c r="AT1127" s="5" t="str">
        <f t="shared" si="150"/>
        <v/>
      </c>
      <c r="AV1127" s="5" t="str">
        <f t="shared" si="151"/>
        <v/>
      </c>
      <c r="AX1127" s="5" t="str">
        <f t="shared" si="152"/>
        <v/>
      </c>
      <c r="AZ1127" s="2">
        <v>0.02</v>
      </c>
      <c r="BA1127" s="5">
        <f t="shared" si="145"/>
        <v>0</v>
      </c>
      <c r="BB1127" s="11">
        <f t="shared" si="146"/>
        <v>0</v>
      </c>
      <c r="BC1127" s="5">
        <f t="shared" si="147"/>
        <v>0</v>
      </c>
      <c r="BD1127"/>
      <c r="BE1127"/>
    </row>
    <row r="1128" spans="1:57" x14ac:dyDescent="0.3">
      <c r="A1128" s="1" t="s">
        <v>514</v>
      </c>
      <c r="B1128" s="1" t="s">
        <v>387</v>
      </c>
      <c r="C1128" s="1" t="s">
        <v>300</v>
      </c>
      <c r="D1128" s="1" t="s">
        <v>388</v>
      </c>
      <c r="E1128" s="1" t="s">
        <v>66</v>
      </c>
      <c r="F1128" s="1" t="s">
        <v>515</v>
      </c>
      <c r="G1128" s="1" t="s">
        <v>64</v>
      </c>
      <c r="H1128" s="1" t="s">
        <v>241</v>
      </c>
      <c r="I1128" s="2">
        <v>148.5</v>
      </c>
      <c r="J1128" s="2">
        <v>7.0000000000000007E-2</v>
      </c>
      <c r="K1128" s="2">
        <f t="shared" si="148"/>
        <v>0</v>
      </c>
      <c r="L1128" s="2">
        <f t="shared" si="149"/>
        <v>7.0000000000000007E-2</v>
      </c>
      <c r="AT1128" s="5" t="str">
        <f t="shared" si="150"/>
        <v/>
      </c>
      <c r="AV1128" s="5" t="str">
        <f t="shared" si="151"/>
        <v/>
      </c>
      <c r="AX1128" s="5" t="str">
        <f t="shared" si="152"/>
        <v/>
      </c>
      <c r="AZ1128" s="2">
        <v>7.0000000000000007E-2</v>
      </c>
      <c r="BA1128" s="5">
        <f t="shared" si="145"/>
        <v>0</v>
      </c>
      <c r="BB1128" s="11">
        <f t="shared" si="146"/>
        <v>0</v>
      </c>
      <c r="BC1128" s="5">
        <f t="shared" si="147"/>
        <v>0</v>
      </c>
      <c r="BD1128"/>
      <c r="BE1128"/>
    </row>
    <row r="1129" spans="1:57" x14ac:dyDescent="0.3">
      <c r="A1129" s="1" t="s">
        <v>514</v>
      </c>
      <c r="B1129" s="1" t="s">
        <v>387</v>
      </c>
      <c r="C1129" s="1" t="s">
        <v>300</v>
      </c>
      <c r="D1129" s="1" t="s">
        <v>388</v>
      </c>
      <c r="E1129" s="1" t="s">
        <v>71</v>
      </c>
      <c r="F1129" s="1" t="s">
        <v>515</v>
      </c>
      <c r="G1129" s="1" t="s">
        <v>64</v>
      </c>
      <c r="H1129" s="1" t="s">
        <v>241</v>
      </c>
      <c r="I1129" s="2">
        <v>148.5</v>
      </c>
      <c r="J1129" s="2">
        <v>40.64</v>
      </c>
      <c r="K1129" s="2">
        <f t="shared" si="148"/>
        <v>6.78</v>
      </c>
      <c r="L1129" s="2">
        <f t="shared" si="149"/>
        <v>33.22</v>
      </c>
      <c r="X1129" s="13">
        <v>6.78</v>
      </c>
      <c r="Y1129" s="5">
        <v>687.161475</v>
      </c>
      <c r="AT1129" s="5" t="str">
        <f t="shared" si="150"/>
        <v/>
      </c>
      <c r="AV1129" s="5" t="str">
        <f t="shared" si="151"/>
        <v/>
      </c>
      <c r="AX1129" s="5" t="str">
        <f t="shared" si="152"/>
        <v/>
      </c>
      <c r="AZ1129" s="2">
        <v>33.22</v>
      </c>
      <c r="BA1129" s="5">
        <f t="shared" si="145"/>
        <v>687.161475</v>
      </c>
      <c r="BB1129" s="11">
        <f t="shared" si="146"/>
        <v>1.5988943305777513E-2</v>
      </c>
      <c r="BC1129" s="5">
        <f t="shared" si="147"/>
        <v>15.988943305777513</v>
      </c>
      <c r="BD1129"/>
      <c r="BE1129"/>
    </row>
    <row r="1130" spans="1:57" x14ac:dyDescent="0.3">
      <c r="A1130" s="1" t="s">
        <v>514</v>
      </c>
      <c r="B1130" s="1" t="s">
        <v>387</v>
      </c>
      <c r="C1130" s="1" t="s">
        <v>300</v>
      </c>
      <c r="D1130" s="1" t="s">
        <v>388</v>
      </c>
      <c r="E1130" s="1" t="s">
        <v>72</v>
      </c>
      <c r="F1130" s="1" t="s">
        <v>515</v>
      </c>
      <c r="G1130" s="1" t="s">
        <v>64</v>
      </c>
      <c r="H1130" s="1" t="s">
        <v>241</v>
      </c>
      <c r="I1130" s="2">
        <v>148.5</v>
      </c>
      <c r="J1130" s="2">
        <v>29.74</v>
      </c>
      <c r="K1130" s="2">
        <f t="shared" si="148"/>
        <v>17.059999999999999</v>
      </c>
      <c r="L1130" s="2">
        <f t="shared" si="149"/>
        <v>12.67</v>
      </c>
      <c r="X1130" s="13">
        <v>17.059999999999999</v>
      </c>
      <c r="Y1130" s="5">
        <v>1729.0523250000001</v>
      </c>
      <c r="AT1130" s="5" t="str">
        <f t="shared" si="150"/>
        <v/>
      </c>
      <c r="AV1130" s="5" t="str">
        <f t="shared" si="151"/>
        <v/>
      </c>
      <c r="AX1130" s="5" t="str">
        <f t="shared" si="152"/>
        <v/>
      </c>
      <c r="AZ1130" s="2">
        <v>12.67</v>
      </c>
      <c r="BA1130" s="5">
        <f t="shared" si="145"/>
        <v>1729.0523250000001</v>
      </c>
      <c r="BB1130" s="11">
        <f t="shared" si="146"/>
        <v>4.0231765899198288E-2</v>
      </c>
      <c r="BC1130" s="5">
        <f t="shared" si="147"/>
        <v>40.231765899198287</v>
      </c>
      <c r="BD1130"/>
      <c r="BE1130"/>
    </row>
    <row r="1131" spans="1:57" x14ac:dyDescent="0.3">
      <c r="A1131" s="1" t="s">
        <v>514</v>
      </c>
      <c r="B1131" s="1" t="s">
        <v>387</v>
      </c>
      <c r="C1131" s="1" t="s">
        <v>300</v>
      </c>
      <c r="D1131" s="1" t="s">
        <v>388</v>
      </c>
      <c r="E1131" s="1" t="s">
        <v>73</v>
      </c>
      <c r="F1131" s="1" t="s">
        <v>515</v>
      </c>
      <c r="G1131" s="1" t="s">
        <v>64</v>
      </c>
      <c r="H1131" s="1" t="s">
        <v>241</v>
      </c>
      <c r="I1131" s="2">
        <v>148.5</v>
      </c>
      <c r="J1131" s="2">
        <v>37.74</v>
      </c>
      <c r="K1131" s="2">
        <f t="shared" si="148"/>
        <v>29.54</v>
      </c>
      <c r="L1131" s="2">
        <f t="shared" si="149"/>
        <v>8.1999999999999993</v>
      </c>
      <c r="X1131" s="13">
        <v>29.54</v>
      </c>
      <c r="Y1131" s="5">
        <v>2993.9159249999998</v>
      </c>
      <c r="AT1131" s="5" t="str">
        <f t="shared" si="150"/>
        <v/>
      </c>
      <c r="AV1131" s="5" t="str">
        <f t="shared" si="151"/>
        <v/>
      </c>
      <c r="AX1131" s="5" t="str">
        <f t="shared" si="152"/>
        <v/>
      </c>
      <c r="AZ1131" s="2">
        <v>8.1999999999999993</v>
      </c>
      <c r="BA1131" s="5">
        <f t="shared" si="145"/>
        <v>2993.9159249999998</v>
      </c>
      <c r="BB1131" s="11">
        <f t="shared" si="146"/>
        <v>6.9662741187709099E-2</v>
      </c>
      <c r="BC1131" s="5">
        <f t="shared" si="147"/>
        <v>69.662741187709102</v>
      </c>
      <c r="BD1131"/>
      <c r="BE1131"/>
    </row>
    <row r="1132" spans="1:57" x14ac:dyDescent="0.3">
      <c r="A1132" s="1" t="s">
        <v>514</v>
      </c>
      <c r="B1132" s="1" t="s">
        <v>387</v>
      </c>
      <c r="C1132" s="1" t="s">
        <v>300</v>
      </c>
      <c r="D1132" s="1" t="s">
        <v>388</v>
      </c>
      <c r="E1132" s="1" t="s">
        <v>74</v>
      </c>
      <c r="F1132" s="1" t="s">
        <v>515</v>
      </c>
      <c r="G1132" s="1" t="s">
        <v>64</v>
      </c>
      <c r="H1132" s="1" t="s">
        <v>241</v>
      </c>
      <c r="I1132" s="2">
        <v>148.5</v>
      </c>
      <c r="J1132" s="2">
        <v>38.64</v>
      </c>
      <c r="K1132" s="2">
        <f t="shared" si="148"/>
        <v>28.53</v>
      </c>
      <c r="L1132" s="2">
        <f t="shared" si="149"/>
        <v>10.11</v>
      </c>
      <c r="X1132" s="13">
        <v>28.53</v>
      </c>
      <c r="Y1132" s="5">
        <v>2891.5511624999999</v>
      </c>
      <c r="AT1132" s="5" t="str">
        <f t="shared" si="150"/>
        <v/>
      </c>
      <c r="AV1132" s="5" t="str">
        <f t="shared" si="151"/>
        <v/>
      </c>
      <c r="AX1132" s="5" t="str">
        <f t="shared" si="152"/>
        <v/>
      </c>
      <c r="AZ1132" s="2">
        <v>10.11</v>
      </c>
      <c r="BA1132" s="5">
        <f t="shared" si="145"/>
        <v>2891.5511624999999</v>
      </c>
      <c r="BB1132" s="11">
        <f t="shared" si="146"/>
        <v>6.7280907450417773E-2</v>
      </c>
      <c r="BC1132" s="5">
        <f t="shared" si="147"/>
        <v>67.280907450417772</v>
      </c>
      <c r="BD1132"/>
      <c r="BE1132"/>
    </row>
    <row r="1133" spans="1:57" x14ac:dyDescent="0.3">
      <c r="A1133" s="1" t="s">
        <v>516</v>
      </c>
      <c r="B1133" s="1" t="s">
        <v>457</v>
      </c>
      <c r="C1133" s="1" t="s">
        <v>452</v>
      </c>
      <c r="D1133" s="1" t="s">
        <v>453</v>
      </c>
      <c r="E1133" s="1" t="s">
        <v>62</v>
      </c>
      <c r="F1133" s="1" t="s">
        <v>515</v>
      </c>
      <c r="G1133" s="1" t="s">
        <v>64</v>
      </c>
      <c r="H1133" s="1" t="s">
        <v>241</v>
      </c>
      <c r="I1133" s="2">
        <v>10</v>
      </c>
      <c r="J1133" s="2">
        <v>0.05</v>
      </c>
      <c r="K1133" s="2">
        <f t="shared" si="148"/>
        <v>0</v>
      </c>
      <c r="L1133" s="2">
        <f t="shared" si="149"/>
        <v>0.05</v>
      </c>
      <c r="AT1133" s="5" t="str">
        <f t="shared" si="150"/>
        <v/>
      </c>
      <c r="AV1133" s="5" t="str">
        <f t="shared" si="151"/>
        <v/>
      </c>
      <c r="AX1133" s="5" t="str">
        <f t="shared" si="152"/>
        <v/>
      </c>
      <c r="AZ1133" s="2">
        <v>0.05</v>
      </c>
      <c r="BA1133" s="5">
        <f t="shared" si="145"/>
        <v>0</v>
      </c>
      <c r="BB1133" s="11">
        <f t="shared" si="146"/>
        <v>0</v>
      </c>
      <c r="BC1133" s="5">
        <f t="shared" si="147"/>
        <v>0</v>
      </c>
      <c r="BD1133"/>
      <c r="BE1133"/>
    </row>
    <row r="1134" spans="1:57" x14ac:dyDescent="0.3">
      <c r="A1134" s="1" t="s">
        <v>516</v>
      </c>
      <c r="B1134" s="1" t="s">
        <v>457</v>
      </c>
      <c r="C1134" s="1" t="s">
        <v>452</v>
      </c>
      <c r="D1134" s="1" t="s">
        <v>453</v>
      </c>
      <c r="E1134" s="1" t="s">
        <v>72</v>
      </c>
      <c r="F1134" s="1" t="s">
        <v>515</v>
      </c>
      <c r="G1134" s="1" t="s">
        <v>64</v>
      </c>
      <c r="H1134" s="1" t="s">
        <v>241</v>
      </c>
      <c r="I1134" s="2">
        <v>10</v>
      </c>
      <c r="J1134" s="2">
        <v>9.61</v>
      </c>
      <c r="K1134" s="2">
        <f t="shared" si="148"/>
        <v>3.47</v>
      </c>
      <c r="L1134" s="2">
        <f t="shared" si="149"/>
        <v>6.15</v>
      </c>
      <c r="X1134" s="13">
        <v>2.74</v>
      </c>
      <c r="Y1134" s="5">
        <v>277.70242500000001</v>
      </c>
      <c r="AF1134" s="9">
        <v>0.73</v>
      </c>
      <c r="AG1134" s="5">
        <v>26.541978749999998</v>
      </c>
      <c r="AT1134" s="5" t="str">
        <f t="shared" si="150"/>
        <v/>
      </c>
      <c r="AV1134" s="5" t="str">
        <f t="shared" si="151"/>
        <v/>
      </c>
      <c r="AX1134" s="5" t="str">
        <f t="shared" si="152"/>
        <v/>
      </c>
      <c r="AZ1134" s="2">
        <v>6.15</v>
      </c>
      <c r="BA1134" s="5">
        <f t="shared" si="145"/>
        <v>304.24440375</v>
      </c>
      <c r="BB1134" s="11">
        <f t="shared" si="146"/>
        <v>7.0791898260286401E-3</v>
      </c>
      <c r="BC1134" s="5">
        <f t="shared" si="147"/>
        <v>7.0791898260286406</v>
      </c>
      <c r="BD1134"/>
      <c r="BE1134"/>
    </row>
    <row r="1135" spans="1:57" x14ac:dyDescent="0.3">
      <c r="A1135" s="1" t="s">
        <v>517</v>
      </c>
      <c r="B1135" s="1" t="s">
        <v>481</v>
      </c>
      <c r="C1135" s="1" t="s">
        <v>482</v>
      </c>
      <c r="D1135" s="1" t="s">
        <v>61</v>
      </c>
      <c r="E1135" s="1" t="s">
        <v>91</v>
      </c>
      <c r="F1135" s="1" t="s">
        <v>515</v>
      </c>
      <c r="G1135" s="1" t="s">
        <v>64</v>
      </c>
      <c r="H1135" s="1" t="s">
        <v>241</v>
      </c>
      <c r="I1135" s="2">
        <v>217.94</v>
      </c>
      <c r="J1135" s="2">
        <v>38.51</v>
      </c>
      <c r="K1135" s="2">
        <f t="shared" si="148"/>
        <v>29.53</v>
      </c>
      <c r="L1135" s="2">
        <f t="shared" si="149"/>
        <v>8.9700000000000006</v>
      </c>
      <c r="V1135" s="12">
        <v>29.53</v>
      </c>
      <c r="W1135" s="5">
        <v>3325.4471250000001</v>
      </c>
      <c r="AT1135" s="5" t="str">
        <f t="shared" si="150"/>
        <v/>
      </c>
      <c r="AV1135" s="5" t="str">
        <f t="shared" si="151"/>
        <v/>
      </c>
      <c r="AX1135" s="5" t="str">
        <f t="shared" si="152"/>
        <v/>
      </c>
      <c r="AZ1135" s="2">
        <v>8.9700000000000006</v>
      </c>
      <c r="BA1135" s="5">
        <f t="shared" si="145"/>
        <v>3325.4471250000001</v>
      </c>
      <c r="BB1135" s="11">
        <f t="shared" si="146"/>
        <v>7.7376842972731896E-2</v>
      </c>
      <c r="BC1135" s="5">
        <f t="shared" si="147"/>
        <v>77.376842972731893</v>
      </c>
      <c r="BD1135"/>
      <c r="BE1135"/>
    </row>
    <row r="1136" spans="1:57" x14ac:dyDescent="0.3">
      <c r="A1136" s="1" t="s">
        <v>517</v>
      </c>
      <c r="B1136" s="1" t="s">
        <v>481</v>
      </c>
      <c r="C1136" s="1" t="s">
        <v>482</v>
      </c>
      <c r="D1136" s="1" t="s">
        <v>61</v>
      </c>
      <c r="E1136" s="1" t="s">
        <v>86</v>
      </c>
      <c r="F1136" s="1" t="s">
        <v>515</v>
      </c>
      <c r="G1136" s="1" t="s">
        <v>64</v>
      </c>
      <c r="H1136" s="1" t="s">
        <v>241</v>
      </c>
      <c r="I1136" s="2">
        <v>217.94</v>
      </c>
      <c r="J1136" s="2">
        <v>29.98</v>
      </c>
      <c r="K1136" s="2">
        <f t="shared" si="148"/>
        <v>20.09</v>
      </c>
      <c r="L1136" s="2">
        <f t="shared" si="149"/>
        <v>9.89</v>
      </c>
      <c r="V1136" s="12">
        <v>20.09</v>
      </c>
      <c r="W1136" s="5">
        <v>2262.3851249999998</v>
      </c>
      <c r="AT1136" s="5" t="str">
        <f t="shared" si="150"/>
        <v/>
      </c>
      <c r="AV1136" s="5" t="str">
        <f t="shared" si="151"/>
        <v/>
      </c>
      <c r="AX1136" s="5" t="str">
        <f t="shared" si="152"/>
        <v/>
      </c>
      <c r="AZ1136" s="2">
        <v>9.89</v>
      </c>
      <c r="BA1136" s="5">
        <f t="shared" si="145"/>
        <v>2262.3851249999998</v>
      </c>
      <c r="BB1136" s="11">
        <f t="shared" si="146"/>
        <v>5.2641407901191456E-2</v>
      </c>
      <c r="BC1136" s="5">
        <f t="shared" si="147"/>
        <v>52.64140790119145</v>
      </c>
      <c r="BD1136"/>
      <c r="BE1136"/>
    </row>
    <row r="1137" spans="1:57" x14ac:dyDescent="0.3">
      <c r="A1137" s="1" t="s">
        <v>517</v>
      </c>
      <c r="B1137" s="1" t="s">
        <v>481</v>
      </c>
      <c r="C1137" s="1" t="s">
        <v>482</v>
      </c>
      <c r="D1137" s="1" t="s">
        <v>61</v>
      </c>
      <c r="E1137" s="1" t="s">
        <v>81</v>
      </c>
      <c r="F1137" s="1" t="s">
        <v>515</v>
      </c>
      <c r="G1137" s="1" t="s">
        <v>64</v>
      </c>
      <c r="H1137" s="1" t="s">
        <v>241</v>
      </c>
      <c r="I1137" s="2">
        <v>217.94</v>
      </c>
      <c r="J1137" s="2">
        <v>30.37</v>
      </c>
      <c r="K1137" s="2">
        <f t="shared" si="148"/>
        <v>9.9600000000000009</v>
      </c>
      <c r="L1137" s="2">
        <f t="shared" si="149"/>
        <v>20.420000000000002</v>
      </c>
      <c r="V1137" s="12">
        <v>9.9600000000000009</v>
      </c>
      <c r="W1137" s="5">
        <v>1121.6205</v>
      </c>
      <c r="AT1137" s="5" t="str">
        <f t="shared" si="150"/>
        <v/>
      </c>
      <c r="AV1137" s="5" t="str">
        <f t="shared" si="151"/>
        <v/>
      </c>
      <c r="AX1137" s="5" t="str">
        <f t="shared" si="152"/>
        <v/>
      </c>
      <c r="AZ1137" s="2">
        <v>20.420000000000002</v>
      </c>
      <c r="BA1137" s="5">
        <f t="shared" si="145"/>
        <v>1121.6205</v>
      </c>
      <c r="BB1137" s="11">
        <f t="shared" si="146"/>
        <v>2.6097980223786305E-2</v>
      </c>
      <c r="BC1137" s="5">
        <f t="shared" si="147"/>
        <v>26.097980223786305</v>
      </c>
      <c r="BD1137"/>
      <c r="BE1137"/>
    </row>
    <row r="1138" spans="1:57" x14ac:dyDescent="0.3">
      <c r="A1138" s="1" t="s">
        <v>517</v>
      </c>
      <c r="B1138" s="1" t="s">
        <v>481</v>
      </c>
      <c r="C1138" s="1" t="s">
        <v>482</v>
      </c>
      <c r="D1138" s="1" t="s">
        <v>61</v>
      </c>
      <c r="E1138" s="1" t="s">
        <v>62</v>
      </c>
      <c r="F1138" s="1" t="s">
        <v>515</v>
      </c>
      <c r="G1138" s="1" t="s">
        <v>64</v>
      </c>
      <c r="H1138" s="1" t="s">
        <v>241</v>
      </c>
      <c r="I1138" s="2">
        <v>217.94</v>
      </c>
      <c r="J1138" s="2">
        <v>37.08</v>
      </c>
      <c r="K1138" s="2">
        <f t="shared" si="148"/>
        <v>1.2</v>
      </c>
      <c r="L1138" s="2">
        <f t="shared" si="149"/>
        <v>35.869999999999997</v>
      </c>
      <c r="V1138" s="12">
        <v>0.33</v>
      </c>
      <c r="W1138" s="5">
        <v>37.162125000000003</v>
      </c>
      <c r="X1138" s="13">
        <v>0.87</v>
      </c>
      <c r="Y1138" s="5">
        <v>88.175587499999992</v>
      </c>
      <c r="AT1138" s="5" t="str">
        <f t="shared" si="150"/>
        <v/>
      </c>
      <c r="AV1138" s="5" t="str">
        <f t="shared" si="151"/>
        <v/>
      </c>
      <c r="AX1138" s="5" t="str">
        <f t="shared" si="152"/>
        <v/>
      </c>
      <c r="AZ1138" s="2">
        <v>35.869999999999997</v>
      </c>
      <c r="BA1138" s="5">
        <f t="shared" si="145"/>
        <v>125.33771249999999</v>
      </c>
      <c r="BB1138" s="11">
        <f t="shared" si="146"/>
        <v>2.9163706816339517E-3</v>
      </c>
      <c r="BC1138" s="5">
        <f t="shared" si="147"/>
        <v>2.9163706816339516</v>
      </c>
      <c r="BD1138"/>
      <c r="BE1138"/>
    </row>
    <row r="1139" spans="1:57" x14ac:dyDescent="0.3">
      <c r="A1139" s="1" t="s">
        <v>517</v>
      </c>
      <c r="B1139" s="1" t="s">
        <v>481</v>
      </c>
      <c r="C1139" s="1" t="s">
        <v>482</v>
      </c>
      <c r="D1139" s="1" t="s">
        <v>61</v>
      </c>
      <c r="E1139" s="1" t="s">
        <v>66</v>
      </c>
      <c r="F1139" s="1" t="s">
        <v>515</v>
      </c>
      <c r="G1139" s="1" t="s">
        <v>64</v>
      </c>
      <c r="H1139" s="1" t="s">
        <v>241</v>
      </c>
      <c r="I1139" s="2">
        <v>217.94</v>
      </c>
      <c r="J1139" s="2">
        <v>40.479999999999997</v>
      </c>
      <c r="K1139" s="2">
        <f t="shared" si="148"/>
        <v>0.31</v>
      </c>
      <c r="L1139" s="2">
        <f t="shared" si="149"/>
        <v>39.69</v>
      </c>
      <c r="V1139" s="12">
        <v>0.31</v>
      </c>
      <c r="W1139" s="5">
        <v>34.909874999999992</v>
      </c>
      <c r="AT1139" s="5" t="str">
        <f t="shared" si="150"/>
        <v/>
      </c>
      <c r="AV1139" s="5" t="str">
        <f t="shared" si="151"/>
        <v/>
      </c>
      <c r="AX1139" s="5" t="str">
        <f t="shared" si="152"/>
        <v/>
      </c>
      <c r="AZ1139" s="2">
        <v>39.69</v>
      </c>
      <c r="BA1139" s="5">
        <f t="shared" si="145"/>
        <v>34.909874999999992</v>
      </c>
      <c r="BB1139" s="11">
        <f t="shared" si="146"/>
        <v>8.1228653306965391E-4</v>
      </c>
      <c r="BC1139" s="5">
        <f t="shared" si="147"/>
        <v>0.81228653306965393</v>
      </c>
      <c r="BD1139"/>
      <c r="BE1139"/>
    </row>
    <row r="1140" spans="1:57" x14ac:dyDescent="0.3">
      <c r="A1140" s="1" t="s">
        <v>517</v>
      </c>
      <c r="B1140" s="1" t="s">
        <v>481</v>
      </c>
      <c r="C1140" s="1" t="s">
        <v>482</v>
      </c>
      <c r="D1140" s="1" t="s">
        <v>61</v>
      </c>
      <c r="E1140" s="1" t="s">
        <v>67</v>
      </c>
      <c r="F1140" s="1" t="s">
        <v>515</v>
      </c>
      <c r="G1140" s="1" t="s">
        <v>64</v>
      </c>
      <c r="H1140" s="1" t="s">
        <v>241</v>
      </c>
      <c r="I1140" s="2">
        <v>217.94</v>
      </c>
      <c r="J1140" s="2">
        <v>39.9</v>
      </c>
      <c r="K1140" s="2">
        <f t="shared" si="148"/>
        <v>25.39</v>
      </c>
      <c r="L1140" s="2">
        <f t="shared" si="149"/>
        <v>14.51</v>
      </c>
      <c r="V1140" s="12">
        <v>25.39</v>
      </c>
      <c r="W1140" s="5">
        <v>2859.2313749999998</v>
      </c>
      <c r="AT1140" s="5" t="str">
        <f t="shared" si="150"/>
        <v/>
      </c>
      <c r="AV1140" s="5" t="str">
        <f t="shared" si="151"/>
        <v/>
      </c>
      <c r="AX1140" s="5" t="str">
        <f t="shared" si="152"/>
        <v/>
      </c>
      <c r="AZ1140" s="2">
        <v>14.51</v>
      </c>
      <c r="BA1140" s="5">
        <f t="shared" si="145"/>
        <v>2859.2313749999998</v>
      </c>
      <c r="BB1140" s="11">
        <f t="shared" si="146"/>
        <v>6.6528887337543599E-2</v>
      </c>
      <c r="BC1140" s="5">
        <f t="shared" si="147"/>
        <v>66.528887337543594</v>
      </c>
      <c r="BD1140"/>
      <c r="BE1140"/>
    </row>
    <row r="1141" spans="1:57" x14ac:dyDescent="0.3">
      <c r="A1141" s="1" t="s">
        <v>518</v>
      </c>
      <c r="B1141" s="1" t="s">
        <v>481</v>
      </c>
      <c r="C1141" s="1" t="s">
        <v>482</v>
      </c>
      <c r="D1141" s="1" t="s">
        <v>61</v>
      </c>
      <c r="E1141" s="1" t="s">
        <v>81</v>
      </c>
      <c r="F1141" s="1" t="s">
        <v>515</v>
      </c>
      <c r="G1141" s="1" t="s">
        <v>64</v>
      </c>
      <c r="H1141" s="1" t="s">
        <v>241</v>
      </c>
      <c r="I1141" s="2">
        <v>11.25</v>
      </c>
      <c r="J1141" s="2">
        <v>7.68</v>
      </c>
      <c r="K1141" s="2">
        <f t="shared" si="148"/>
        <v>2.17</v>
      </c>
      <c r="L1141" s="2">
        <f t="shared" si="149"/>
        <v>5.5</v>
      </c>
      <c r="V1141" s="12">
        <v>1.04</v>
      </c>
      <c r="W1141" s="5">
        <v>117.117</v>
      </c>
      <c r="AF1141" s="9">
        <v>1.1299999999999999</v>
      </c>
      <c r="AG1141" s="5">
        <v>45.650587499999993</v>
      </c>
      <c r="AT1141" s="5" t="str">
        <f t="shared" si="150"/>
        <v/>
      </c>
      <c r="AV1141" s="5" t="str">
        <f t="shared" si="151"/>
        <v/>
      </c>
      <c r="AX1141" s="5" t="str">
        <f t="shared" si="152"/>
        <v/>
      </c>
      <c r="AZ1141" s="2">
        <v>5.5</v>
      </c>
      <c r="BA1141" s="5">
        <f t="shared" si="145"/>
        <v>162.76758749999999</v>
      </c>
      <c r="BB1141" s="11">
        <f t="shared" si="146"/>
        <v>3.7872928317986406E-3</v>
      </c>
      <c r="BC1141" s="5">
        <f t="shared" si="147"/>
        <v>3.7872928317986405</v>
      </c>
      <c r="BD1141"/>
      <c r="BE1141"/>
    </row>
    <row r="1142" spans="1:57" x14ac:dyDescent="0.3">
      <c r="A1142" s="1" t="s">
        <v>518</v>
      </c>
      <c r="B1142" s="1" t="s">
        <v>481</v>
      </c>
      <c r="C1142" s="1" t="s">
        <v>482</v>
      </c>
      <c r="D1142" s="1" t="s">
        <v>61</v>
      </c>
      <c r="E1142" s="1" t="s">
        <v>62</v>
      </c>
      <c r="F1142" s="1" t="s">
        <v>515</v>
      </c>
      <c r="G1142" s="1" t="s">
        <v>64</v>
      </c>
      <c r="H1142" s="1" t="s">
        <v>241</v>
      </c>
      <c r="I1142" s="2">
        <v>11.25</v>
      </c>
      <c r="J1142" s="2">
        <v>3.08</v>
      </c>
      <c r="K1142" s="2">
        <f t="shared" si="148"/>
        <v>0.1</v>
      </c>
      <c r="L1142" s="2">
        <f t="shared" si="149"/>
        <v>2.98</v>
      </c>
      <c r="V1142" s="12">
        <v>0.05</v>
      </c>
      <c r="W1142" s="5">
        <v>5.6306249999999993</v>
      </c>
      <c r="X1142" s="13">
        <v>0.05</v>
      </c>
      <c r="Y1142" s="5">
        <v>5.0675625000000002</v>
      </c>
      <c r="AT1142" s="5" t="str">
        <f t="shared" si="150"/>
        <v/>
      </c>
      <c r="AV1142" s="5" t="str">
        <f t="shared" si="151"/>
        <v/>
      </c>
      <c r="AX1142" s="5" t="str">
        <f t="shared" si="152"/>
        <v/>
      </c>
      <c r="AZ1142" s="2">
        <v>2.98</v>
      </c>
      <c r="BA1142" s="5">
        <f t="shared" si="145"/>
        <v>10.6981875</v>
      </c>
      <c r="BB1142" s="11">
        <f t="shared" si="146"/>
        <v>2.4892651819876494E-4</v>
      </c>
      <c r="BC1142" s="5">
        <f t="shared" si="147"/>
        <v>0.24892651819876496</v>
      </c>
      <c r="BD1142"/>
      <c r="BE1142"/>
    </row>
    <row r="1143" spans="1:57" x14ac:dyDescent="0.3">
      <c r="A1143" s="1" t="s">
        <v>519</v>
      </c>
      <c r="B1143" s="1" t="s">
        <v>520</v>
      </c>
      <c r="C1143" s="1" t="s">
        <v>521</v>
      </c>
      <c r="D1143" s="1" t="s">
        <v>61</v>
      </c>
      <c r="E1143" s="1" t="s">
        <v>86</v>
      </c>
      <c r="F1143" s="1" t="s">
        <v>515</v>
      </c>
      <c r="G1143" s="1" t="s">
        <v>64</v>
      </c>
      <c r="H1143" s="1" t="s">
        <v>241</v>
      </c>
      <c r="I1143" s="2">
        <v>9.31</v>
      </c>
      <c r="J1143" s="2">
        <v>8.81</v>
      </c>
      <c r="K1143" s="2">
        <f t="shared" si="148"/>
        <v>4.63</v>
      </c>
      <c r="L1143" s="2">
        <f t="shared" si="149"/>
        <v>4.18</v>
      </c>
      <c r="V1143" s="12">
        <v>3.71</v>
      </c>
      <c r="W1143" s="5">
        <v>417.79237499999988</v>
      </c>
      <c r="AF1143" s="9">
        <v>0.92</v>
      </c>
      <c r="AG1143" s="5">
        <v>37.166849999999997</v>
      </c>
      <c r="AT1143" s="5" t="str">
        <f t="shared" si="150"/>
        <v/>
      </c>
      <c r="AV1143" s="5" t="str">
        <f t="shared" si="151"/>
        <v/>
      </c>
      <c r="AX1143" s="5" t="str">
        <f t="shared" si="152"/>
        <v/>
      </c>
      <c r="AZ1143" s="2">
        <v>4.18</v>
      </c>
      <c r="BA1143" s="5">
        <f t="shared" si="145"/>
        <v>454.95922499999989</v>
      </c>
      <c r="BB1143" s="11">
        <f t="shared" si="146"/>
        <v>1.0586037663076898E-2</v>
      </c>
      <c r="BC1143" s="5">
        <f t="shared" si="147"/>
        <v>10.586037663076899</v>
      </c>
      <c r="BD1143"/>
      <c r="BE1143"/>
    </row>
    <row r="1144" spans="1:57" x14ac:dyDescent="0.3">
      <c r="A1144" s="1" t="s">
        <v>522</v>
      </c>
      <c r="B1144" s="1" t="s">
        <v>481</v>
      </c>
      <c r="C1144" s="1" t="s">
        <v>482</v>
      </c>
      <c r="D1144" s="1" t="s">
        <v>61</v>
      </c>
      <c r="E1144" s="1" t="s">
        <v>94</v>
      </c>
      <c r="F1144" s="1" t="s">
        <v>515</v>
      </c>
      <c r="G1144" s="1" t="s">
        <v>64</v>
      </c>
      <c r="H1144" s="1" t="s">
        <v>241</v>
      </c>
      <c r="I1144" s="2">
        <v>38</v>
      </c>
      <c r="J1144" s="2">
        <v>36.799999999999997</v>
      </c>
      <c r="K1144" s="2">
        <f t="shared" si="148"/>
        <v>36.07</v>
      </c>
      <c r="L1144" s="2">
        <f t="shared" si="149"/>
        <v>0.74</v>
      </c>
      <c r="V1144" s="12">
        <v>36.07</v>
      </c>
      <c r="W1144" s="5">
        <v>4061.932875</v>
      </c>
      <c r="AT1144" s="5" t="str">
        <f t="shared" si="150"/>
        <v/>
      </c>
      <c r="AV1144" s="5" t="str">
        <f t="shared" si="151"/>
        <v/>
      </c>
      <c r="AX1144" s="5" t="str">
        <f t="shared" si="152"/>
        <v/>
      </c>
      <c r="AZ1144" s="2">
        <v>0.74</v>
      </c>
      <c r="BA1144" s="5">
        <f t="shared" si="145"/>
        <v>4061.932875</v>
      </c>
      <c r="BB1144" s="11">
        <f t="shared" si="146"/>
        <v>9.4513468541362666E-2</v>
      </c>
      <c r="BC1144" s="5">
        <f t="shared" si="147"/>
        <v>94.51346854136267</v>
      </c>
      <c r="BD1144"/>
      <c r="BE1144"/>
    </row>
    <row r="1145" spans="1:57" x14ac:dyDescent="0.3">
      <c r="A1145" s="1" t="s">
        <v>522</v>
      </c>
      <c r="B1145" s="1" t="s">
        <v>481</v>
      </c>
      <c r="C1145" s="1" t="s">
        <v>482</v>
      </c>
      <c r="D1145" s="1" t="s">
        <v>61</v>
      </c>
      <c r="E1145" s="1" t="s">
        <v>91</v>
      </c>
      <c r="F1145" s="1" t="s">
        <v>515</v>
      </c>
      <c r="G1145" s="1" t="s">
        <v>64</v>
      </c>
      <c r="H1145" s="1" t="s">
        <v>241</v>
      </c>
      <c r="I1145" s="2">
        <v>38</v>
      </c>
      <c r="J1145" s="2">
        <v>0.09</v>
      </c>
      <c r="K1145" s="2">
        <f t="shared" si="148"/>
        <v>0.09</v>
      </c>
      <c r="L1145" s="2">
        <f t="shared" si="149"/>
        <v>0</v>
      </c>
      <c r="V1145" s="12">
        <v>0.09</v>
      </c>
      <c r="W1145" s="5">
        <v>10.135125</v>
      </c>
      <c r="AT1145" s="5" t="str">
        <f t="shared" si="150"/>
        <v/>
      </c>
      <c r="AV1145" s="5" t="str">
        <f t="shared" si="151"/>
        <v/>
      </c>
      <c r="AX1145" s="5" t="str">
        <f t="shared" si="152"/>
        <v/>
      </c>
      <c r="BA1145" s="5">
        <f t="shared" si="145"/>
        <v>10.135125</v>
      </c>
      <c r="BB1145" s="11">
        <f t="shared" si="146"/>
        <v>2.3582512250409316E-4</v>
      </c>
      <c r="BC1145" s="5">
        <f t="shared" si="147"/>
        <v>0.23582512250409315</v>
      </c>
      <c r="BD1145"/>
      <c r="BE1145"/>
    </row>
    <row r="1146" spans="1:57" x14ac:dyDescent="0.3">
      <c r="A1146" s="1" t="s">
        <v>523</v>
      </c>
      <c r="B1146" s="1" t="s">
        <v>524</v>
      </c>
      <c r="C1146" s="1" t="s">
        <v>525</v>
      </c>
      <c r="D1146" s="1" t="s">
        <v>61</v>
      </c>
      <c r="E1146" s="1" t="s">
        <v>94</v>
      </c>
      <c r="F1146" s="1" t="s">
        <v>515</v>
      </c>
      <c r="G1146" s="1" t="s">
        <v>64</v>
      </c>
      <c r="H1146" s="1" t="s">
        <v>241</v>
      </c>
      <c r="I1146" s="2">
        <v>38.75</v>
      </c>
      <c r="J1146" s="2">
        <v>7.0000000000000007E-2</v>
      </c>
      <c r="K1146" s="2">
        <f t="shared" si="148"/>
        <v>0.02</v>
      </c>
      <c r="L1146" s="2">
        <f t="shared" si="149"/>
        <v>0.04</v>
      </c>
      <c r="V1146" s="12">
        <v>0.02</v>
      </c>
      <c r="W1146" s="5">
        <v>2.2522500000000001</v>
      </c>
      <c r="AT1146" s="5" t="str">
        <f t="shared" si="150"/>
        <v/>
      </c>
      <c r="AV1146" s="5" t="str">
        <f t="shared" si="151"/>
        <v/>
      </c>
      <c r="AX1146" s="5" t="str">
        <f t="shared" si="152"/>
        <v/>
      </c>
      <c r="AZ1146" s="2">
        <v>0.04</v>
      </c>
      <c r="BA1146" s="5">
        <f t="shared" si="145"/>
        <v>2.2522500000000001</v>
      </c>
      <c r="BB1146" s="11">
        <f t="shared" si="146"/>
        <v>5.2405582778687366E-5</v>
      </c>
      <c r="BC1146" s="5">
        <f t="shared" si="147"/>
        <v>5.2405582778687364E-2</v>
      </c>
      <c r="BD1146"/>
      <c r="BE1146"/>
    </row>
    <row r="1147" spans="1:57" x14ac:dyDescent="0.3">
      <c r="A1147" s="1" t="s">
        <v>523</v>
      </c>
      <c r="B1147" s="1" t="s">
        <v>524</v>
      </c>
      <c r="C1147" s="1" t="s">
        <v>525</v>
      </c>
      <c r="D1147" s="1" t="s">
        <v>61</v>
      </c>
      <c r="E1147" s="1" t="s">
        <v>67</v>
      </c>
      <c r="F1147" s="1" t="s">
        <v>515</v>
      </c>
      <c r="G1147" s="1" t="s">
        <v>64</v>
      </c>
      <c r="H1147" s="1" t="s">
        <v>241</v>
      </c>
      <c r="I1147" s="2">
        <v>38.75</v>
      </c>
      <c r="J1147" s="2">
        <v>0.09</v>
      </c>
      <c r="K1147" s="2">
        <f t="shared" si="148"/>
        <v>0</v>
      </c>
      <c r="L1147" s="2">
        <f t="shared" si="149"/>
        <v>0.09</v>
      </c>
      <c r="AT1147" s="5" t="str">
        <f t="shared" si="150"/>
        <v/>
      </c>
      <c r="AV1147" s="5" t="str">
        <f t="shared" si="151"/>
        <v/>
      </c>
      <c r="AX1147" s="5" t="str">
        <f t="shared" si="152"/>
        <v/>
      </c>
      <c r="AZ1147" s="2">
        <v>0.09</v>
      </c>
      <c r="BA1147" s="5">
        <f t="shared" si="145"/>
        <v>0</v>
      </c>
      <c r="BB1147" s="11">
        <f t="shared" si="146"/>
        <v>0</v>
      </c>
      <c r="BC1147" s="5">
        <f t="shared" si="147"/>
        <v>0</v>
      </c>
      <c r="BD1147"/>
      <c r="BE1147"/>
    </row>
    <row r="1148" spans="1:57" x14ac:dyDescent="0.3">
      <c r="A1148" s="1" t="s">
        <v>523</v>
      </c>
      <c r="B1148" s="1" t="s">
        <v>524</v>
      </c>
      <c r="C1148" s="1" t="s">
        <v>525</v>
      </c>
      <c r="D1148" s="1" t="s">
        <v>61</v>
      </c>
      <c r="E1148" s="1" t="s">
        <v>68</v>
      </c>
      <c r="F1148" s="1" t="s">
        <v>515</v>
      </c>
      <c r="G1148" s="1" t="s">
        <v>64</v>
      </c>
      <c r="H1148" s="1" t="s">
        <v>241</v>
      </c>
      <c r="I1148" s="2">
        <v>38.75</v>
      </c>
      <c r="J1148" s="2">
        <v>37.6</v>
      </c>
      <c r="K1148" s="2">
        <f t="shared" si="148"/>
        <v>0.38</v>
      </c>
      <c r="L1148" s="2">
        <f t="shared" si="149"/>
        <v>37.22</v>
      </c>
      <c r="V1148" s="12">
        <v>0.38</v>
      </c>
      <c r="W1148" s="5">
        <v>42.792749999999991</v>
      </c>
      <c r="AT1148" s="5" t="str">
        <f t="shared" si="150"/>
        <v/>
      </c>
      <c r="AV1148" s="5" t="str">
        <f t="shared" si="151"/>
        <v/>
      </c>
      <c r="AX1148" s="5" t="str">
        <f t="shared" si="152"/>
        <v/>
      </c>
      <c r="AZ1148" s="2">
        <v>37.22</v>
      </c>
      <c r="BA1148" s="5">
        <f t="shared" si="145"/>
        <v>42.792749999999991</v>
      </c>
      <c r="BB1148" s="11">
        <f t="shared" si="146"/>
        <v>9.9570607279505976E-4</v>
      </c>
      <c r="BC1148" s="5">
        <f t="shared" si="147"/>
        <v>0.99570607279505985</v>
      </c>
      <c r="BD1148"/>
      <c r="BE1148"/>
    </row>
    <row r="1149" spans="1:57" x14ac:dyDescent="0.3">
      <c r="A1149" s="1" t="s">
        <v>526</v>
      </c>
      <c r="B1149" s="1" t="s">
        <v>1117</v>
      </c>
      <c r="C1149" s="1" t="s">
        <v>527</v>
      </c>
      <c r="D1149" s="1" t="s">
        <v>61</v>
      </c>
      <c r="E1149" s="1" t="s">
        <v>67</v>
      </c>
      <c r="F1149" s="1" t="s">
        <v>515</v>
      </c>
      <c r="G1149" s="1" t="s">
        <v>64</v>
      </c>
      <c r="H1149" s="1" t="s">
        <v>241</v>
      </c>
      <c r="I1149" s="2">
        <v>155.97</v>
      </c>
      <c r="J1149" s="2">
        <v>7.0000000000000007E-2</v>
      </c>
      <c r="K1149" s="2">
        <f t="shared" si="148"/>
        <v>0.04</v>
      </c>
      <c r="L1149" s="2">
        <f t="shared" si="149"/>
        <v>0.03</v>
      </c>
      <c r="V1149" s="12">
        <v>0.04</v>
      </c>
      <c r="W1149" s="5">
        <v>4.5044999999999993</v>
      </c>
      <c r="AT1149" s="5" t="str">
        <f t="shared" si="150"/>
        <v/>
      </c>
      <c r="AV1149" s="5" t="str">
        <f t="shared" si="151"/>
        <v/>
      </c>
      <c r="AX1149" s="5" t="str">
        <f t="shared" si="152"/>
        <v/>
      </c>
      <c r="AZ1149" s="2">
        <v>0.03</v>
      </c>
      <c r="BA1149" s="5">
        <f t="shared" si="145"/>
        <v>4.5044999999999993</v>
      </c>
      <c r="BB1149" s="11">
        <f t="shared" si="146"/>
        <v>1.048111655573747E-4</v>
      </c>
      <c r="BC1149" s="5">
        <f t="shared" si="147"/>
        <v>0.10481116555737471</v>
      </c>
      <c r="BD1149"/>
      <c r="BE1149"/>
    </row>
    <row r="1150" spans="1:57" x14ac:dyDescent="0.3">
      <c r="A1150" s="1" t="s">
        <v>526</v>
      </c>
      <c r="B1150" s="1" t="s">
        <v>1117</v>
      </c>
      <c r="C1150" s="1" t="s">
        <v>527</v>
      </c>
      <c r="D1150" s="1" t="s">
        <v>61</v>
      </c>
      <c r="E1150" s="1" t="s">
        <v>68</v>
      </c>
      <c r="F1150" s="1" t="s">
        <v>515</v>
      </c>
      <c r="G1150" s="1" t="s">
        <v>64</v>
      </c>
      <c r="H1150" s="1" t="s">
        <v>241</v>
      </c>
      <c r="I1150" s="2">
        <v>155.97</v>
      </c>
      <c r="J1150" s="2">
        <v>7.0000000000000007E-2</v>
      </c>
      <c r="K1150" s="2">
        <f t="shared" si="148"/>
        <v>0</v>
      </c>
      <c r="L1150" s="2">
        <f t="shared" si="149"/>
        <v>7.0000000000000007E-2</v>
      </c>
      <c r="AT1150" s="5" t="str">
        <f t="shared" si="150"/>
        <v/>
      </c>
      <c r="AV1150" s="5" t="str">
        <f t="shared" si="151"/>
        <v/>
      </c>
      <c r="AX1150" s="5" t="str">
        <f t="shared" si="152"/>
        <v/>
      </c>
      <c r="AZ1150" s="2">
        <v>7.0000000000000007E-2</v>
      </c>
      <c r="BA1150" s="5">
        <f t="shared" si="145"/>
        <v>0</v>
      </c>
      <c r="BB1150" s="11">
        <f t="shared" si="146"/>
        <v>0</v>
      </c>
      <c r="BC1150" s="5">
        <f t="shared" si="147"/>
        <v>0</v>
      </c>
      <c r="BD1150"/>
      <c r="BE1150"/>
    </row>
    <row r="1151" spans="1:57" x14ac:dyDescent="0.3">
      <c r="A1151" s="1" t="s">
        <v>526</v>
      </c>
      <c r="B1151" s="1" t="s">
        <v>1117</v>
      </c>
      <c r="C1151" s="1" t="s">
        <v>527</v>
      </c>
      <c r="D1151" s="1" t="s">
        <v>61</v>
      </c>
      <c r="E1151" s="1" t="s">
        <v>69</v>
      </c>
      <c r="F1151" s="1" t="s">
        <v>515</v>
      </c>
      <c r="G1151" s="1" t="s">
        <v>64</v>
      </c>
      <c r="H1151" s="1" t="s">
        <v>241</v>
      </c>
      <c r="I1151" s="2">
        <v>155.97</v>
      </c>
      <c r="J1151" s="2">
        <v>39</v>
      </c>
      <c r="K1151" s="2">
        <f t="shared" si="148"/>
        <v>32.33</v>
      </c>
      <c r="L1151" s="2">
        <f t="shared" si="149"/>
        <v>6.67</v>
      </c>
      <c r="V1151" s="12">
        <v>32.33</v>
      </c>
      <c r="W1151" s="5">
        <v>3640.7621249999988</v>
      </c>
      <c r="AT1151" s="5" t="str">
        <f t="shared" si="150"/>
        <v/>
      </c>
      <c r="AV1151" s="5" t="str">
        <f t="shared" si="151"/>
        <v/>
      </c>
      <c r="AX1151" s="5" t="str">
        <f t="shared" si="152"/>
        <v/>
      </c>
      <c r="AZ1151" s="2">
        <v>6.67</v>
      </c>
      <c r="BA1151" s="5">
        <f t="shared" si="145"/>
        <v>3640.7621249999988</v>
      </c>
      <c r="BB1151" s="11">
        <f t="shared" si="146"/>
        <v>8.4713624561748094E-2</v>
      </c>
      <c r="BC1151" s="5">
        <f t="shared" si="147"/>
        <v>84.713624561748091</v>
      </c>
      <c r="BD1151"/>
      <c r="BE1151"/>
    </row>
    <row r="1152" spans="1:57" x14ac:dyDescent="0.3">
      <c r="A1152" s="1" t="s">
        <v>526</v>
      </c>
      <c r="B1152" s="1" t="s">
        <v>1117</v>
      </c>
      <c r="C1152" s="1" t="s">
        <v>527</v>
      </c>
      <c r="D1152" s="1" t="s">
        <v>61</v>
      </c>
      <c r="E1152" s="1" t="s">
        <v>70</v>
      </c>
      <c r="F1152" s="1" t="s">
        <v>515</v>
      </c>
      <c r="G1152" s="1" t="s">
        <v>64</v>
      </c>
      <c r="H1152" s="1" t="s">
        <v>241</v>
      </c>
      <c r="I1152" s="2">
        <v>155.97</v>
      </c>
      <c r="J1152" s="2">
        <v>40.94</v>
      </c>
      <c r="K1152" s="2">
        <f t="shared" si="148"/>
        <v>25.15</v>
      </c>
      <c r="L1152" s="2">
        <f t="shared" si="149"/>
        <v>14.85</v>
      </c>
      <c r="V1152" s="12">
        <v>24.18</v>
      </c>
      <c r="W1152" s="5">
        <v>2722.9702499999989</v>
      </c>
      <c r="X1152" s="13">
        <v>0.97</v>
      </c>
      <c r="Y1152" s="5">
        <v>98.310712499999994</v>
      </c>
      <c r="AT1152" s="5" t="str">
        <f t="shared" si="150"/>
        <v/>
      </c>
      <c r="AV1152" s="5" t="str">
        <f t="shared" si="151"/>
        <v/>
      </c>
      <c r="AX1152" s="5" t="str">
        <f t="shared" si="152"/>
        <v/>
      </c>
      <c r="AZ1152" s="2">
        <v>14.85</v>
      </c>
      <c r="BA1152" s="5">
        <f t="shared" si="145"/>
        <v>2821.2809624999991</v>
      </c>
      <c r="BB1152" s="11">
        <f t="shared" si="146"/>
        <v>6.5645853267722709E-2</v>
      </c>
      <c r="BC1152" s="5">
        <f t="shared" si="147"/>
        <v>65.6458532677227</v>
      </c>
      <c r="BD1152"/>
      <c r="BE1152"/>
    </row>
    <row r="1153" spans="1:57" x14ac:dyDescent="0.3">
      <c r="A1153" s="1" t="s">
        <v>526</v>
      </c>
      <c r="B1153" s="1" t="s">
        <v>1117</v>
      </c>
      <c r="C1153" s="1" t="s">
        <v>527</v>
      </c>
      <c r="D1153" s="1" t="s">
        <v>61</v>
      </c>
      <c r="E1153" s="1" t="s">
        <v>71</v>
      </c>
      <c r="F1153" s="1" t="s">
        <v>515</v>
      </c>
      <c r="G1153" s="1" t="s">
        <v>64</v>
      </c>
      <c r="H1153" s="1" t="s">
        <v>241</v>
      </c>
      <c r="I1153" s="2">
        <v>155.97</v>
      </c>
      <c r="J1153" s="2">
        <v>0.09</v>
      </c>
      <c r="K1153" s="2">
        <f t="shared" si="148"/>
        <v>0</v>
      </c>
      <c r="L1153" s="2">
        <f t="shared" si="149"/>
        <v>0.09</v>
      </c>
      <c r="AT1153" s="5" t="str">
        <f t="shared" si="150"/>
        <v/>
      </c>
      <c r="AV1153" s="5" t="str">
        <f t="shared" si="151"/>
        <v/>
      </c>
      <c r="AX1153" s="5" t="str">
        <f t="shared" si="152"/>
        <v/>
      </c>
      <c r="AZ1153" s="2">
        <v>0.09</v>
      </c>
      <c r="BA1153" s="5">
        <f t="shared" si="145"/>
        <v>0</v>
      </c>
      <c r="BB1153" s="11">
        <f t="shared" si="146"/>
        <v>0</v>
      </c>
      <c r="BC1153" s="5">
        <f t="shared" si="147"/>
        <v>0</v>
      </c>
      <c r="BD1153"/>
      <c r="BE1153"/>
    </row>
    <row r="1154" spans="1:57" x14ac:dyDescent="0.3">
      <c r="A1154" s="1" t="s">
        <v>526</v>
      </c>
      <c r="B1154" s="1" t="s">
        <v>1117</v>
      </c>
      <c r="C1154" s="1" t="s">
        <v>527</v>
      </c>
      <c r="D1154" s="1" t="s">
        <v>61</v>
      </c>
      <c r="E1154" s="1" t="s">
        <v>74</v>
      </c>
      <c r="F1154" s="1" t="s">
        <v>515</v>
      </c>
      <c r="G1154" s="1" t="s">
        <v>64</v>
      </c>
      <c r="H1154" s="1" t="s">
        <v>241</v>
      </c>
      <c r="I1154" s="2">
        <v>155.97</v>
      </c>
      <c r="J1154" s="2">
        <v>0.09</v>
      </c>
      <c r="K1154" s="2">
        <f t="shared" si="148"/>
        <v>0</v>
      </c>
      <c r="L1154" s="2">
        <f t="shared" si="149"/>
        <v>0.09</v>
      </c>
      <c r="AT1154" s="5" t="str">
        <f t="shared" si="150"/>
        <v/>
      </c>
      <c r="AV1154" s="5" t="str">
        <f t="shared" si="151"/>
        <v/>
      </c>
      <c r="AX1154" s="5" t="str">
        <f t="shared" si="152"/>
        <v/>
      </c>
      <c r="AZ1154" s="2">
        <v>0.09</v>
      </c>
      <c r="BA1154" s="5">
        <f t="shared" si="145"/>
        <v>0</v>
      </c>
      <c r="BB1154" s="11">
        <f t="shared" si="146"/>
        <v>0</v>
      </c>
      <c r="BC1154" s="5">
        <f t="shared" si="147"/>
        <v>0</v>
      </c>
      <c r="BD1154"/>
      <c r="BE1154"/>
    </row>
    <row r="1155" spans="1:57" x14ac:dyDescent="0.3">
      <c r="A1155" s="1" t="s">
        <v>526</v>
      </c>
      <c r="B1155" s="1" t="s">
        <v>1117</v>
      </c>
      <c r="C1155" s="1" t="s">
        <v>527</v>
      </c>
      <c r="D1155" s="1" t="s">
        <v>61</v>
      </c>
      <c r="E1155" s="1" t="s">
        <v>75</v>
      </c>
      <c r="F1155" s="1" t="s">
        <v>515</v>
      </c>
      <c r="G1155" s="1" t="s">
        <v>64</v>
      </c>
      <c r="H1155" s="1" t="s">
        <v>241</v>
      </c>
      <c r="I1155" s="2">
        <v>155.97</v>
      </c>
      <c r="J1155" s="2">
        <v>37.75</v>
      </c>
      <c r="K1155" s="2">
        <f t="shared" si="148"/>
        <v>28.39</v>
      </c>
      <c r="L1155" s="2">
        <f t="shared" si="149"/>
        <v>9.35</v>
      </c>
      <c r="V1155" s="12">
        <v>8.18</v>
      </c>
      <c r="W1155" s="5">
        <v>921.17024999999978</v>
      </c>
      <c r="X1155" s="13">
        <v>20.21</v>
      </c>
      <c r="Y1155" s="5">
        <v>2048.3087624999998</v>
      </c>
      <c r="AT1155" s="5" t="str">
        <f t="shared" si="150"/>
        <v/>
      </c>
      <c r="AV1155" s="5" t="str">
        <f t="shared" si="151"/>
        <v/>
      </c>
      <c r="AX1155" s="5" t="str">
        <f t="shared" si="152"/>
        <v/>
      </c>
      <c r="AZ1155" s="2">
        <v>9.35</v>
      </c>
      <c r="BA1155" s="5">
        <f t="shared" si="145"/>
        <v>2969.4790124999995</v>
      </c>
      <c r="BB1155" s="11">
        <f t="shared" si="146"/>
        <v>6.9094140614560345E-2</v>
      </c>
      <c r="BC1155" s="5">
        <f t="shared" si="147"/>
        <v>69.094140614560345</v>
      </c>
      <c r="BD1155"/>
      <c r="BE1155"/>
    </row>
    <row r="1156" spans="1:57" x14ac:dyDescent="0.3">
      <c r="A1156" s="1" t="s">
        <v>526</v>
      </c>
      <c r="B1156" s="1" t="s">
        <v>1117</v>
      </c>
      <c r="C1156" s="1" t="s">
        <v>527</v>
      </c>
      <c r="D1156" s="1" t="s">
        <v>61</v>
      </c>
      <c r="E1156" s="1" t="s">
        <v>76</v>
      </c>
      <c r="F1156" s="1" t="s">
        <v>515</v>
      </c>
      <c r="G1156" s="1" t="s">
        <v>64</v>
      </c>
      <c r="H1156" s="1" t="s">
        <v>241</v>
      </c>
      <c r="I1156" s="2">
        <v>155.97</v>
      </c>
      <c r="J1156" s="2">
        <v>35.44</v>
      </c>
      <c r="K1156" s="2">
        <f t="shared" si="148"/>
        <v>35.44</v>
      </c>
      <c r="L1156" s="2">
        <f t="shared" si="149"/>
        <v>0</v>
      </c>
      <c r="V1156" s="12">
        <v>28.5</v>
      </c>
      <c r="W1156" s="5">
        <v>3209.4562500000002</v>
      </c>
      <c r="X1156" s="13">
        <v>6.94</v>
      </c>
      <c r="Y1156" s="5">
        <v>703.37767499999995</v>
      </c>
      <c r="AT1156" s="5" t="str">
        <f t="shared" si="150"/>
        <v/>
      </c>
      <c r="AV1156" s="5" t="str">
        <f t="shared" si="151"/>
        <v/>
      </c>
      <c r="AX1156" s="5" t="str">
        <f t="shared" si="152"/>
        <v/>
      </c>
      <c r="BA1156" s="5">
        <f t="shared" ref="BA1156:BA1219" si="153">SUM(O1156,Q1156,S1156,U1156,AC1156,AE1156,AG1156,AI1156,AL1156,AP1156,AR1156,W1156,Y1156,AA1156,BE1156,AN1156)</f>
        <v>3912.8339249999999</v>
      </c>
      <c r="BB1156" s="11">
        <f t="shared" ref="BB1156:BB1219" si="154">(BA1156/$BA$2287)*100</f>
        <v>9.1044218961413556E-2</v>
      </c>
      <c r="BC1156" s="5">
        <f t="shared" ref="BC1156:BC1219" si="155">(BB1156/100)*$BC$1</f>
        <v>91.044218961413563</v>
      </c>
      <c r="BD1156"/>
      <c r="BE1156"/>
    </row>
    <row r="1157" spans="1:57" x14ac:dyDescent="0.3">
      <c r="A1157" s="1" t="s">
        <v>528</v>
      </c>
      <c r="B1157" s="1" t="s">
        <v>529</v>
      </c>
      <c r="C1157" s="1" t="s">
        <v>407</v>
      </c>
      <c r="D1157" s="1" t="s">
        <v>61</v>
      </c>
      <c r="E1157" s="1" t="s">
        <v>66</v>
      </c>
      <c r="F1157" s="1" t="s">
        <v>530</v>
      </c>
      <c r="G1157" s="1" t="s">
        <v>64</v>
      </c>
      <c r="H1157" s="1" t="s">
        <v>241</v>
      </c>
      <c r="I1157" s="2">
        <v>237.1</v>
      </c>
      <c r="J1157" s="2">
        <v>7.0000000000000007E-2</v>
      </c>
      <c r="K1157" s="2">
        <f t="shared" si="148"/>
        <v>7.0000000000000007E-2</v>
      </c>
      <c r="L1157" s="2">
        <f t="shared" si="149"/>
        <v>0</v>
      </c>
      <c r="V1157" s="12">
        <v>7.0000000000000007E-2</v>
      </c>
      <c r="W1157" s="5">
        <v>7.8828749999999994</v>
      </c>
      <c r="AT1157" s="5" t="str">
        <f t="shared" si="150"/>
        <v/>
      </c>
      <c r="AV1157" s="5" t="str">
        <f t="shared" si="151"/>
        <v/>
      </c>
      <c r="AX1157" s="5" t="str">
        <f t="shared" si="152"/>
        <v/>
      </c>
      <c r="BA1157" s="5">
        <f t="shared" si="153"/>
        <v>7.8828749999999994</v>
      </c>
      <c r="BB1157" s="11">
        <f t="shared" si="154"/>
        <v>1.8341953972540574E-4</v>
      </c>
      <c r="BC1157" s="5">
        <f t="shared" si="155"/>
        <v>0.18341953972540576</v>
      </c>
      <c r="BD1157"/>
      <c r="BE1157"/>
    </row>
    <row r="1158" spans="1:57" x14ac:dyDescent="0.3">
      <c r="A1158" s="1" t="s">
        <v>528</v>
      </c>
      <c r="B1158" s="1" t="s">
        <v>529</v>
      </c>
      <c r="C1158" s="1" t="s">
        <v>407</v>
      </c>
      <c r="D1158" s="1" t="s">
        <v>61</v>
      </c>
      <c r="E1158" s="1" t="s">
        <v>67</v>
      </c>
      <c r="F1158" s="1" t="s">
        <v>530</v>
      </c>
      <c r="G1158" s="1" t="s">
        <v>64</v>
      </c>
      <c r="H1158" s="1" t="s">
        <v>241</v>
      </c>
      <c r="I1158" s="2">
        <v>237.1</v>
      </c>
      <c r="J1158" s="2">
        <v>7.0000000000000007E-2</v>
      </c>
      <c r="K1158" s="2">
        <f t="shared" si="148"/>
        <v>0.02</v>
      </c>
      <c r="L1158" s="2">
        <f t="shared" si="149"/>
        <v>0.05</v>
      </c>
      <c r="V1158" s="12">
        <v>0.02</v>
      </c>
      <c r="W1158" s="5">
        <v>2.2522500000000001</v>
      </c>
      <c r="AT1158" s="5" t="str">
        <f t="shared" si="150"/>
        <v/>
      </c>
      <c r="AV1158" s="5" t="str">
        <f t="shared" si="151"/>
        <v/>
      </c>
      <c r="AX1158" s="5" t="str">
        <f t="shared" si="152"/>
        <v/>
      </c>
      <c r="AZ1158" s="2">
        <v>0.05</v>
      </c>
      <c r="BA1158" s="5">
        <f t="shared" si="153"/>
        <v>2.2522500000000001</v>
      </c>
      <c r="BB1158" s="11">
        <f t="shared" si="154"/>
        <v>5.2405582778687366E-5</v>
      </c>
      <c r="BC1158" s="5">
        <f t="shared" si="155"/>
        <v>5.2405582778687364E-2</v>
      </c>
      <c r="BD1158"/>
      <c r="BE1158"/>
    </row>
    <row r="1159" spans="1:57" x14ac:dyDescent="0.3">
      <c r="A1159" s="1" t="s">
        <v>528</v>
      </c>
      <c r="B1159" s="1" t="s">
        <v>529</v>
      </c>
      <c r="C1159" s="1" t="s">
        <v>407</v>
      </c>
      <c r="D1159" s="1" t="s">
        <v>61</v>
      </c>
      <c r="E1159" s="1" t="s">
        <v>68</v>
      </c>
      <c r="F1159" s="1" t="s">
        <v>530</v>
      </c>
      <c r="G1159" s="1" t="s">
        <v>64</v>
      </c>
      <c r="H1159" s="1" t="s">
        <v>241</v>
      </c>
      <c r="I1159" s="2">
        <v>237.1</v>
      </c>
      <c r="J1159" s="2">
        <v>0.06</v>
      </c>
      <c r="K1159" s="2">
        <f t="shared" ref="K1159:K1222" si="156">SUM(N1159,P1159,R1159,T1159,AB1159,AD1159,AF1159,AH1159,AK1159,AO1159,AQ1159,V1159,X1159,Z1159,BD1159,AM1159)</f>
        <v>0.04</v>
      </c>
      <c r="L1159" s="2">
        <f t="shared" ref="L1159:L1222" si="157">SUM(M1159,AJ1159,AS1159,AU1159,AW1159,AY1159,AZ1159)</f>
        <v>0.02</v>
      </c>
      <c r="V1159" s="12">
        <v>0.04</v>
      </c>
      <c r="W1159" s="5">
        <v>4.5044999999999993</v>
      </c>
      <c r="AT1159" s="5" t="str">
        <f t="shared" si="150"/>
        <v/>
      </c>
      <c r="AV1159" s="5" t="str">
        <f t="shared" si="151"/>
        <v/>
      </c>
      <c r="AX1159" s="5" t="str">
        <f t="shared" si="152"/>
        <v/>
      </c>
      <c r="AZ1159" s="2">
        <v>0.02</v>
      </c>
      <c r="BA1159" s="5">
        <f t="shared" si="153"/>
        <v>4.5044999999999993</v>
      </c>
      <c r="BB1159" s="11">
        <f t="shared" si="154"/>
        <v>1.048111655573747E-4</v>
      </c>
      <c r="BC1159" s="5">
        <f t="shared" si="155"/>
        <v>0.10481116555737471</v>
      </c>
      <c r="BD1159"/>
      <c r="BE1159"/>
    </row>
    <row r="1160" spans="1:57" x14ac:dyDescent="0.3">
      <c r="A1160" s="1" t="s">
        <v>528</v>
      </c>
      <c r="B1160" s="1" t="s">
        <v>529</v>
      </c>
      <c r="C1160" s="1" t="s">
        <v>407</v>
      </c>
      <c r="D1160" s="1" t="s">
        <v>61</v>
      </c>
      <c r="E1160" s="1" t="s">
        <v>69</v>
      </c>
      <c r="F1160" s="1" t="s">
        <v>530</v>
      </c>
      <c r="G1160" s="1" t="s">
        <v>64</v>
      </c>
      <c r="H1160" s="1" t="s">
        <v>241</v>
      </c>
      <c r="I1160" s="2">
        <v>237.1</v>
      </c>
      <c r="J1160" s="2">
        <v>36.6</v>
      </c>
      <c r="K1160" s="2">
        <f t="shared" si="156"/>
        <v>36.47</v>
      </c>
      <c r="L1160" s="2">
        <f t="shared" si="157"/>
        <v>0.13</v>
      </c>
      <c r="V1160" s="12">
        <v>36.47</v>
      </c>
      <c r="W1160" s="5">
        <v>4106.9778749999996</v>
      </c>
      <c r="AT1160" s="5" t="str">
        <f t="shared" si="150"/>
        <v/>
      </c>
      <c r="AV1160" s="5" t="str">
        <f t="shared" si="151"/>
        <v/>
      </c>
      <c r="AX1160" s="5" t="str">
        <f t="shared" si="152"/>
        <v/>
      </c>
      <c r="AZ1160" s="2">
        <v>0.13</v>
      </c>
      <c r="BA1160" s="5">
        <f t="shared" si="153"/>
        <v>4106.9778749999996</v>
      </c>
      <c r="BB1160" s="11">
        <f t="shared" si="154"/>
        <v>9.5561580196936391E-2</v>
      </c>
      <c r="BC1160" s="5">
        <f t="shared" si="155"/>
        <v>95.56158019693639</v>
      </c>
      <c r="BD1160"/>
      <c r="BE1160"/>
    </row>
    <row r="1161" spans="1:57" x14ac:dyDescent="0.3">
      <c r="A1161" s="1" t="s">
        <v>528</v>
      </c>
      <c r="B1161" s="1" t="s">
        <v>529</v>
      </c>
      <c r="C1161" s="1" t="s">
        <v>407</v>
      </c>
      <c r="D1161" s="1" t="s">
        <v>61</v>
      </c>
      <c r="E1161" s="1" t="s">
        <v>70</v>
      </c>
      <c r="F1161" s="1" t="s">
        <v>530</v>
      </c>
      <c r="G1161" s="1" t="s">
        <v>64</v>
      </c>
      <c r="H1161" s="1" t="s">
        <v>241</v>
      </c>
      <c r="I1161" s="2">
        <v>237.1</v>
      </c>
      <c r="J1161" s="2">
        <v>38.979999999999997</v>
      </c>
      <c r="K1161" s="2">
        <f t="shared" si="156"/>
        <v>28.81</v>
      </c>
      <c r="L1161" s="2">
        <f t="shared" si="157"/>
        <v>10.17</v>
      </c>
      <c r="V1161" s="12">
        <v>28.81</v>
      </c>
      <c r="W1161" s="5">
        <v>3244.366125</v>
      </c>
      <c r="AT1161" s="5" t="str">
        <f t="shared" si="150"/>
        <v/>
      </c>
      <c r="AV1161" s="5" t="str">
        <f t="shared" si="151"/>
        <v/>
      </c>
      <c r="AX1161" s="5" t="str">
        <f t="shared" si="152"/>
        <v/>
      </c>
      <c r="AZ1161" s="2">
        <v>10.17</v>
      </c>
      <c r="BA1161" s="5">
        <f t="shared" si="153"/>
        <v>3244.366125</v>
      </c>
      <c r="BB1161" s="11">
        <f t="shared" si="154"/>
        <v>7.5490241992699145E-2</v>
      </c>
      <c r="BC1161" s="5">
        <f t="shared" si="155"/>
        <v>75.49024199269914</v>
      </c>
      <c r="BD1161"/>
      <c r="BE1161"/>
    </row>
    <row r="1162" spans="1:57" x14ac:dyDescent="0.3">
      <c r="A1162" s="1" t="s">
        <v>528</v>
      </c>
      <c r="B1162" s="1" t="s">
        <v>529</v>
      </c>
      <c r="C1162" s="1" t="s">
        <v>407</v>
      </c>
      <c r="D1162" s="1" t="s">
        <v>61</v>
      </c>
      <c r="E1162" s="1" t="s">
        <v>71</v>
      </c>
      <c r="F1162" s="1" t="s">
        <v>530</v>
      </c>
      <c r="G1162" s="1" t="s">
        <v>64</v>
      </c>
      <c r="H1162" s="1" t="s">
        <v>241</v>
      </c>
      <c r="I1162" s="2">
        <v>237.1</v>
      </c>
      <c r="J1162" s="2">
        <v>39.58</v>
      </c>
      <c r="K1162" s="2">
        <f t="shared" si="156"/>
        <v>22.31</v>
      </c>
      <c r="L1162" s="2">
        <f t="shared" si="157"/>
        <v>17.27</v>
      </c>
      <c r="V1162" s="12">
        <v>22.31</v>
      </c>
      <c r="W1162" s="5">
        <v>2512.3848749999988</v>
      </c>
      <c r="AT1162" s="5" t="str">
        <f t="shared" si="150"/>
        <v/>
      </c>
      <c r="AV1162" s="5" t="str">
        <f t="shared" si="151"/>
        <v/>
      </c>
      <c r="AX1162" s="5" t="str">
        <f t="shared" si="152"/>
        <v/>
      </c>
      <c r="AZ1162" s="2">
        <v>17.27</v>
      </c>
      <c r="BA1162" s="5">
        <f t="shared" si="153"/>
        <v>2512.3848749999988</v>
      </c>
      <c r="BB1162" s="11">
        <f t="shared" si="154"/>
        <v>5.8458427589625717E-2</v>
      </c>
      <c r="BC1162" s="5">
        <f t="shared" si="155"/>
        <v>58.458427589625721</v>
      </c>
      <c r="BD1162"/>
      <c r="BE1162"/>
    </row>
    <row r="1163" spans="1:57" x14ac:dyDescent="0.3">
      <c r="A1163" s="1" t="s">
        <v>528</v>
      </c>
      <c r="B1163" s="1" t="s">
        <v>529</v>
      </c>
      <c r="C1163" s="1" t="s">
        <v>407</v>
      </c>
      <c r="D1163" s="1" t="s">
        <v>61</v>
      </c>
      <c r="E1163" s="1" t="s">
        <v>72</v>
      </c>
      <c r="F1163" s="1" t="s">
        <v>530</v>
      </c>
      <c r="G1163" s="1" t="s">
        <v>64</v>
      </c>
      <c r="H1163" s="1" t="s">
        <v>241</v>
      </c>
      <c r="I1163" s="2">
        <v>237.1</v>
      </c>
      <c r="J1163" s="2">
        <v>0.16</v>
      </c>
      <c r="K1163" s="2">
        <f t="shared" si="156"/>
        <v>0.16</v>
      </c>
      <c r="L1163" s="2">
        <f t="shared" si="157"/>
        <v>0</v>
      </c>
      <c r="V1163" s="12">
        <v>0.16</v>
      </c>
      <c r="W1163" s="5">
        <v>18.018000000000001</v>
      </c>
      <c r="AT1163" s="5" t="str">
        <f t="shared" si="150"/>
        <v/>
      </c>
      <c r="AV1163" s="5" t="str">
        <f t="shared" si="151"/>
        <v/>
      </c>
      <c r="AX1163" s="5" t="str">
        <f t="shared" si="152"/>
        <v/>
      </c>
      <c r="BA1163" s="5">
        <f t="shared" si="153"/>
        <v>18.018000000000001</v>
      </c>
      <c r="BB1163" s="11">
        <f t="shared" si="154"/>
        <v>4.1924466222949893E-4</v>
      </c>
      <c r="BC1163" s="5">
        <f t="shared" si="155"/>
        <v>0.41924466222949891</v>
      </c>
      <c r="BD1163"/>
      <c r="BE1163"/>
    </row>
    <row r="1164" spans="1:57" x14ac:dyDescent="0.3">
      <c r="A1164" s="1" t="s">
        <v>528</v>
      </c>
      <c r="B1164" s="1" t="s">
        <v>529</v>
      </c>
      <c r="C1164" s="1" t="s">
        <v>407</v>
      </c>
      <c r="D1164" s="1" t="s">
        <v>61</v>
      </c>
      <c r="E1164" s="1" t="s">
        <v>73</v>
      </c>
      <c r="F1164" s="1" t="s">
        <v>530</v>
      </c>
      <c r="G1164" s="1" t="s">
        <v>64</v>
      </c>
      <c r="H1164" s="1" t="s">
        <v>241</v>
      </c>
      <c r="I1164" s="2">
        <v>237.1</v>
      </c>
      <c r="J1164" s="2">
        <v>38.35</v>
      </c>
      <c r="K1164" s="2">
        <f t="shared" si="156"/>
        <v>38.35</v>
      </c>
      <c r="L1164" s="2">
        <f t="shared" si="157"/>
        <v>0</v>
      </c>
      <c r="V1164" s="12">
        <v>38.35</v>
      </c>
      <c r="W1164" s="5">
        <v>4318.6893749999999</v>
      </c>
      <c r="AT1164" s="5" t="str">
        <f t="shared" si="150"/>
        <v/>
      </c>
      <c r="AV1164" s="5" t="str">
        <f t="shared" si="151"/>
        <v/>
      </c>
      <c r="AX1164" s="5" t="str">
        <f t="shared" si="152"/>
        <v/>
      </c>
      <c r="BA1164" s="5">
        <f t="shared" si="153"/>
        <v>4318.6893749999999</v>
      </c>
      <c r="BB1164" s="11">
        <f t="shared" si="154"/>
        <v>0.100487704978133</v>
      </c>
      <c r="BC1164" s="5">
        <f t="shared" si="155"/>
        <v>100.48770497813301</v>
      </c>
      <c r="BD1164"/>
      <c r="BE1164"/>
    </row>
    <row r="1165" spans="1:57" x14ac:dyDescent="0.3">
      <c r="A1165" s="1" t="s">
        <v>528</v>
      </c>
      <c r="B1165" s="1" t="s">
        <v>529</v>
      </c>
      <c r="C1165" s="1" t="s">
        <v>407</v>
      </c>
      <c r="D1165" s="1" t="s">
        <v>61</v>
      </c>
      <c r="E1165" s="1" t="s">
        <v>74</v>
      </c>
      <c r="F1165" s="1" t="s">
        <v>530</v>
      </c>
      <c r="G1165" s="1" t="s">
        <v>64</v>
      </c>
      <c r="H1165" s="1" t="s">
        <v>241</v>
      </c>
      <c r="I1165" s="2">
        <v>237.1</v>
      </c>
      <c r="J1165" s="2">
        <v>38.700000000000003</v>
      </c>
      <c r="K1165" s="2">
        <f t="shared" si="156"/>
        <v>16.22</v>
      </c>
      <c r="L1165" s="2">
        <f t="shared" si="157"/>
        <v>22.48</v>
      </c>
      <c r="V1165" s="12">
        <v>16.22</v>
      </c>
      <c r="W1165" s="5">
        <v>1826.57475</v>
      </c>
      <c r="AT1165" s="5" t="str">
        <f t="shared" si="150"/>
        <v/>
      </c>
      <c r="AV1165" s="5" t="str">
        <f t="shared" si="151"/>
        <v/>
      </c>
      <c r="AX1165" s="5" t="str">
        <f t="shared" si="152"/>
        <v/>
      </c>
      <c r="AZ1165" s="2">
        <v>22.48</v>
      </c>
      <c r="BA1165" s="5">
        <f t="shared" si="153"/>
        <v>1826.57475</v>
      </c>
      <c r="BB1165" s="11">
        <f t="shared" si="154"/>
        <v>4.2500927633515456E-2</v>
      </c>
      <c r="BC1165" s="5">
        <f t="shared" si="155"/>
        <v>42.50092763351546</v>
      </c>
      <c r="BD1165"/>
      <c r="BE1165"/>
    </row>
    <row r="1166" spans="1:57" x14ac:dyDescent="0.3">
      <c r="A1166" s="1" t="s">
        <v>528</v>
      </c>
      <c r="B1166" s="1" t="s">
        <v>529</v>
      </c>
      <c r="C1166" s="1" t="s">
        <v>407</v>
      </c>
      <c r="D1166" s="1" t="s">
        <v>61</v>
      </c>
      <c r="E1166" s="1" t="s">
        <v>75</v>
      </c>
      <c r="F1166" s="1" t="s">
        <v>530</v>
      </c>
      <c r="G1166" s="1" t="s">
        <v>64</v>
      </c>
      <c r="H1166" s="1" t="s">
        <v>241</v>
      </c>
      <c r="I1166" s="2">
        <v>237.1</v>
      </c>
      <c r="J1166" s="2">
        <v>37.76</v>
      </c>
      <c r="K1166" s="2">
        <f t="shared" si="156"/>
        <v>35.94</v>
      </c>
      <c r="L1166" s="2">
        <f t="shared" si="157"/>
        <v>1.82</v>
      </c>
      <c r="V1166" s="12">
        <v>35.94</v>
      </c>
      <c r="W1166" s="5">
        <v>4047.2932499999988</v>
      </c>
      <c r="AT1166" s="5" t="str">
        <f t="shared" si="150"/>
        <v/>
      </c>
      <c r="AV1166" s="5" t="str">
        <f t="shared" si="151"/>
        <v/>
      </c>
      <c r="AX1166" s="5" t="str">
        <f t="shared" si="152"/>
        <v/>
      </c>
      <c r="AZ1166" s="2">
        <v>1.82</v>
      </c>
      <c r="BA1166" s="5">
        <f t="shared" si="153"/>
        <v>4047.2932499999988</v>
      </c>
      <c r="BB1166" s="11">
        <f t="shared" si="154"/>
        <v>9.417283225330117E-2</v>
      </c>
      <c r="BC1166" s="5">
        <f t="shared" si="155"/>
        <v>94.172832253301166</v>
      </c>
      <c r="BD1166"/>
      <c r="BE1166"/>
    </row>
    <row r="1167" spans="1:57" x14ac:dyDescent="0.3">
      <c r="A1167" s="1" t="s">
        <v>531</v>
      </c>
      <c r="B1167" s="1" t="s">
        <v>529</v>
      </c>
      <c r="C1167" s="1" t="s">
        <v>407</v>
      </c>
      <c r="D1167" s="1" t="s">
        <v>61</v>
      </c>
      <c r="E1167" s="1" t="s">
        <v>81</v>
      </c>
      <c r="F1167" s="1" t="s">
        <v>530</v>
      </c>
      <c r="G1167" s="1" t="s">
        <v>64</v>
      </c>
      <c r="H1167" s="1" t="s">
        <v>241</v>
      </c>
      <c r="I1167" s="2">
        <v>153.11000000000001</v>
      </c>
      <c r="J1167" s="2">
        <v>36.82</v>
      </c>
      <c r="K1167" s="2">
        <f t="shared" si="156"/>
        <v>36.82</v>
      </c>
      <c r="L1167" s="2">
        <f t="shared" si="157"/>
        <v>0</v>
      </c>
      <c r="V1167" s="12">
        <v>36.82</v>
      </c>
      <c r="W1167" s="5">
        <v>4146.392249999999</v>
      </c>
      <c r="AT1167" s="5" t="str">
        <f t="shared" si="150"/>
        <v/>
      </c>
      <c r="AV1167" s="5" t="str">
        <f t="shared" si="151"/>
        <v/>
      </c>
      <c r="AX1167" s="5" t="str">
        <f t="shared" si="152"/>
        <v/>
      </c>
      <c r="BA1167" s="5">
        <f t="shared" si="153"/>
        <v>4146.392249999999</v>
      </c>
      <c r="BB1167" s="11">
        <f t="shared" si="154"/>
        <v>9.6478677895563414E-2</v>
      </c>
      <c r="BC1167" s="5">
        <f t="shared" si="155"/>
        <v>96.478677895563422</v>
      </c>
      <c r="BD1167"/>
      <c r="BE1167"/>
    </row>
    <row r="1168" spans="1:57" x14ac:dyDescent="0.3">
      <c r="A1168" s="1" t="s">
        <v>531</v>
      </c>
      <c r="B1168" s="1" t="s">
        <v>529</v>
      </c>
      <c r="C1168" s="1" t="s">
        <v>407</v>
      </c>
      <c r="D1168" s="1" t="s">
        <v>61</v>
      </c>
      <c r="E1168" s="1" t="s">
        <v>86</v>
      </c>
      <c r="F1168" s="1" t="s">
        <v>530</v>
      </c>
      <c r="G1168" s="1" t="s">
        <v>64</v>
      </c>
      <c r="H1168" s="1" t="s">
        <v>241</v>
      </c>
      <c r="I1168" s="2">
        <v>153.11000000000001</v>
      </c>
      <c r="J1168" s="2">
        <v>32.24</v>
      </c>
      <c r="K1168" s="2">
        <f t="shared" si="156"/>
        <v>29.669999999999998</v>
      </c>
      <c r="L1168" s="2">
        <f t="shared" si="157"/>
        <v>2.56</v>
      </c>
      <c r="V1168" s="12">
        <v>29.61</v>
      </c>
      <c r="W1168" s="5">
        <v>3334.4561249999988</v>
      </c>
      <c r="AF1168" s="9">
        <v>0.06</v>
      </c>
      <c r="AG1168" s="5">
        <v>2.4239250000000001</v>
      </c>
      <c r="AT1168" s="5" t="str">
        <f t="shared" si="150"/>
        <v/>
      </c>
      <c r="AV1168" s="5" t="str">
        <f t="shared" si="151"/>
        <v/>
      </c>
      <c r="AX1168" s="5" t="str">
        <f t="shared" si="152"/>
        <v/>
      </c>
      <c r="AZ1168" s="2">
        <v>2.56</v>
      </c>
      <c r="BA1168" s="5">
        <f t="shared" si="153"/>
        <v>3336.8800499999988</v>
      </c>
      <c r="BB1168" s="11">
        <f t="shared" si="154"/>
        <v>7.7642865438039901E-2</v>
      </c>
      <c r="BC1168" s="5">
        <f t="shared" si="155"/>
        <v>77.642865438039905</v>
      </c>
      <c r="BD1168"/>
      <c r="BE1168"/>
    </row>
    <row r="1169" spans="1:57" x14ac:dyDescent="0.3">
      <c r="A1169" s="1" t="s">
        <v>531</v>
      </c>
      <c r="B1169" s="1" t="s">
        <v>529</v>
      </c>
      <c r="C1169" s="1" t="s">
        <v>407</v>
      </c>
      <c r="D1169" s="1" t="s">
        <v>61</v>
      </c>
      <c r="E1169" s="1" t="s">
        <v>62</v>
      </c>
      <c r="F1169" s="1" t="s">
        <v>530</v>
      </c>
      <c r="G1169" s="1" t="s">
        <v>64</v>
      </c>
      <c r="H1169" s="1" t="s">
        <v>241</v>
      </c>
      <c r="I1169" s="2">
        <v>153.11000000000001</v>
      </c>
      <c r="J1169" s="2">
        <v>38.909999999999997</v>
      </c>
      <c r="K1169" s="2">
        <f t="shared" si="156"/>
        <v>38.909999999999997</v>
      </c>
      <c r="L1169" s="2">
        <f t="shared" si="157"/>
        <v>0</v>
      </c>
      <c r="V1169" s="12">
        <v>38.909999999999997</v>
      </c>
      <c r="W1169" s="5">
        <v>4381.7523749999991</v>
      </c>
      <c r="AT1169" s="5" t="str">
        <f t="shared" si="150"/>
        <v/>
      </c>
      <c r="AV1169" s="5" t="str">
        <f t="shared" si="151"/>
        <v/>
      </c>
      <c r="AX1169" s="5" t="str">
        <f t="shared" si="152"/>
        <v/>
      </c>
      <c r="BA1169" s="5">
        <f t="shared" si="153"/>
        <v>4381.7523749999991</v>
      </c>
      <c r="BB1169" s="11">
        <f t="shared" si="154"/>
        <v>0.10195506129593625</v>
      </c>
      <c r="BC1169" s="5">
        <f t="shared" si="155"/>
        <v>101.95506129593625</v>
      </c>
      <c r="BD1169"/>
      <c r="BE1169"/>
    </row>
    <row r="1170" spans="1:57" x14ac:dyDescent="0.3">
      <c r="A1170" s="1" t="s">
        <v>531</v>
      </c>
      <c r="B1170" s="1" t="s">
        <v>529</v>
      </c>
      <c r="C1170" s="1" t="s">
        <v>407</v>
      </c>
      <c r="D1170" s="1" t="s">
        <v>61</v>
      </c>
      <c r="E1170" s="1" t="s">
        <v>66</v>
      </c>
      <c r="F1170" s="1" t="s">
        <v>530</v>
      </c>
      <c r="G1170" s="1" t="s">
        <v>64</v>
      </c>
      <c r="H1170" s="1" t="s">
        <v>241</v>
      </c>
      <c r="I1170" s="2">
        <v>153.11000000000001</v>
      </c>
      <c r="J1170" s="2">
        <v>39.43</v>
      </c>
      <c r="K1170" s="2">
        <f t="shared" si="156"/>
        <v>39.43</v>
      </c>
      <c r="L1170" s="2">
        <f t="shared" si="157"/>
        <v>0</v>
      </c>
      <c r="V1170" s="12">
        <v>39.43</v>
      </c>
      <c r="W1170" s="5">
        <v>4440.3108749999992</v>
      </c>
      <c r="AT1170" s="5" t="str">
        <f t="shared" si="150"/>
        <v/>
      </c>
      <c r="AV1170" s="5" t="str">
        <f t="shared" si="151"/>
        <v/>
      </c>
      <c r="AX1170" s="5" t="str">
        <f t="shared" si="152"/>
        <v/>
      </c>
      <c r="BA1170" s="5">
        <f t="shared" si="153"/>
        <v>4440.3108749999992</v>
      </c>
      <c r="BB1170" s="11">
        <f t="shared" si="154"/>
        <v>0.10331760644818211</v>
      </c>
      <c r="BC1170" s="5">
        <f t="shared" si="155"/>
        <v>103.31760644818212</v>
      </c>
      <c r="BD1170"/>
      <c r="BE1170"/>
    </row>
    <row r="1171" spans="1:57" x14ac:dyDescent="0.3">
      <c r="A1171" s="1" t="s">
        <v>532</v>
      </c>
      <c r="B1171" s="1" t="s">
        <v>406</v>
      </c>
      <c r="C1171" s="1" t="s">
        <v>407</v>
      </c>
      <c r="D1171" s="1" t="s">
        <v>61</v>
      </c>
      <c r="E1171" s="1" t="s">
        <v>86</v>
      </c>
      <c r="F1171" s="1" t="s">
        <v>530</v>
      </c>
      <c r="G1171" s="1" t="s">
        <v>64</v>
      </c>
      <c r="H1171" s="1" t="s">
        <v>241</v>
      </c>
      <c r="I1171" s="2">
        <v>6.89</v>
      </c>
      <c r="J1171" s="2">
        <v>6.42</v>
      </c>
      <c r="K1171" s="2">
        <f t="shared" si="156"/>
        <v>6.42</v>
      </c>
      <c r="L1171" s="2">
        <f t="shared" si="157"/>
        <v>0</v>
      </c>
      <c r="V1171" s="12">
        <v>0.04</v>
      </c>
      <c r="W1171" s="5">
        <v>4.5044999999999993</v>
      </c>
      <c r="AF1171" s="9">
        <v>6.38</v>
      </c>
      <c r="AG1171" s="5">
        <v>257.74402500000002</v>
      </c>
      <c r="AT1171" s="5" t="str">
        <f t="shared" si="150"/>
        <v/>
      </c>
      <c r="AV1171" s="5" t="str">
        <f t="shared" si="151"/>
        <v/>
      </c>
      <c r="AX1171" s="5" t="str">
        <f t="shared" si="152"/>
        <v/>
      </c>
      <c r="BA1171" s="5">
        <f t="shared" si="153"/>
        <v>262.24852500000003</v>
      </c>
      <c r="BB1171" s="11">
        <f t="shared" si="154"/>
        <v>6.1020254347768513E-3</v>
      </c>
      <c r="BC1171" s="5">
        <f t="shared" si="155"/>
        <v>6.1020254347768512</v>
      </c>
      <c r="BD1171"/>
      <c r="BE1171"/>
    </row>
    <row r="1172" spans="1:57" x14ac:dyDescent="0.3">
      <c r="A1172" s="1" t="s">
        <v>533</v>
      </c>
      <c r="B1172" s="1" t="s">
        <v>529</v>
      </c>
      <c r="C1172" s="1" t="s">
        <v>407</v>
      </c>
      <c r="D1172" s="1" t="s">
        <v>61</v>
      </c>
      <c r="E1172" s="1" t="s">
        <v>62</v>
      </c>
      <c r="F1172" s="1" t="s">
        <v>530</v>
      </c>
      <c r="G1172" s="1" t="s">
        <v>64</v>
      </c>
      <c r="H1172" s="1" t="s">
        <v>241</v>
      </c>
      <c r="I1172" s="2">
        <v>38.5</v>
      </c>
      <c r="J1172" s="2">
        <v>7.0000000000000007E-2</v>
      </c>
      <c r="K1172" s="2">
        <f t="shared" si="156"/>
        <v>7.0000000000000007E-2</v>
      </c>
      <c r="L1172" s="2">
        <f t="shared" si="157"/>
        <v>0</v>
      </c>
      <c r="V1172" s="12">
        <v>7.0000000000000007E-2</v>
      </c>
      <c r="W1172" s="5">
        <v>7.8828749999999994</v>
      </c>
      <c r="AT1172" s="5" t="str">
        <f t="shared" si="150"/>
        <v/>
      </c>
      <c r="AV1172" s="5" t="str">
        <f t="shared" si="151"/>
        <v/>
      </c>
      <c r="AX1172" s="5" t="str">
        <f t="shared" si="152"/>
        <v/>
      </c>
      <c r="BA1172" s="5">
        <f t="shared" si="153"/>
        <v>7.8828749999999994</v>
      </c>
      <c r="BB1172" s="11">
        <f t="shared" si="154"/>
        <v>1.8341953972540574E-4</v>
      </c>
      <c r="BC1172" s="5">
        <f t="shared" si="155"/>
        <v>0.18341953972540576</v>
      </c>
      <c r="BD1172"/>
      <c r="BE1172"/>
    </row>
    <row r="1173" spans="1:57" x14ac:dyDescent="0.3">
      <c r="A1173" s="1" t="s">
        <v>533</v>
      </c>
      <c r="B1173" s="1" t="s">
        <v>529</v>
      </c>
      <c r="C1173" s="1" t="s">
        <v>407</v>
      </c>
      <c r="D1173" s="1" t="s">
        <v>61</v>
      </c>
      <c r="E1173" s="1" t="s">
        <v>72</v>
      </c>
      <c r="F1173" s="1" t="s">
        <v>530</v>
      </c>
      <c r="G1173" s="1" t="s">
        <v>64</v>
      </c>
      <c r="H1173" s="1" t="s">
        <v>241</v>
      </c>
      <c r="I1173" s="2">
        <v>38.5</v>
      </c>
      <c r="J1173" s="2">
        <v>38.43</v>
      </c>
      <c r="K1173" s="2">
        <f t="shared" si="156"/>
        <v>38.43</v>
      </c>
      <c r="L1173" s="2">
        <f t="shared" si="157"/>
        <v>0</v>
      </c>
      <c r="V1173" s="12">
        <v>38.43</v>
      </c>
      <c r="W1173" s="5">
        <v>4327.698374999999</v>
      </c>
      <c r="AT1173" s="5" t="str">
        <f t="shared" si="150"/>
        <v/>
      </c>
      <c r="AV1173" s="5" t="str">
        <f t="shared" si="151"/>
        <v/>
      </c>
      <c r="AX1173" s="5" t="str">
        <f t="shared" si="152"/>
        <v/>
      </c>
      <c r="BA1173" s="5">
        <f t="shared" si="153"/>
        <v>4327.698374999999</v>
      </c>
      <c r="BB1173" s="11">
        <f t="shared" si="154"/>
        <v>0.10069732730924774</v>
      </c>
      <c r="BC1173" s="5">
        <f t="shared" si="155"/>
        <v>100.69732730924774</v>
      </c>
      <c r="BD1173"/>
      <c r="BE1173"/>
    </row>
    <row r="1174" spans="1:57" x14ac:dyDescent="0.3">
      <c r="A1174" s="1" t="s">
        <v>534</v>
      </c>
      <c r="B1174" s="1" t="s">
        <v>535</v>
      </c>
      <c r="C1174" s="1" t="s">
        <v>536</v>
      </c>
      <c r="D1174" s="1" t="s">
        <v>537</v>
      </c>
      <c r="E1174" s="1" t="s">
        <v>91</v>
      </c>
      <c r="F1174" s="1" t="s">
        <v>530</v>
      </c>
      <c r="G1174" s="1" t="s">
        <v>64</v>
      </c>
      <c r="H1174" s="1" t="s">
        <v>241</v>
      </c>
      <c r="I1174" s="2">
        <v>78.650000000000006</v>
      </c>
      <c r="J1174" s="2">
        <v>7.0000000000000007E-2</v>
      </c>
      <c r="K1174" s="2">
        <f t="shared" si="156"/>
        <v>0.06</v>
      </c>
      <c r="L1174" s="2">
        <f t="shared" si="157"/>
        <v>0.01</v>
      </c>
      <c r="V1174" s="12">
        <v>0.06</v>
      </c>
      <c r="W1174" s="5">
        <v>6.7567499999999976</v>
      </c>
      <c r="AT1174" s="5" t="str">
        <f t="shared" si="150"/>
        <v/>
      </c>
      <c r="AV1174" s="5" t="str">
        <f t="shared" si="151"/>
        <v/>
      </c>
      <c r="AX1174" s="5" t="str">
        <f t="shared" si="152"/>
        <v/>
      </c>
      <c r="AZ1174" s="2">
        <v>0.01</v>
      </c>
      <c r="BA1174" s="5">
        <f t="shared" si="153"/>
        <v>6.7567499999999976</v>
      </c>
      <c r="BB1174" s="11">
        <f t="shared" si="154"/>
        <v>1.5721674833606204E-4</v>
      </c>
      <c r="BC1174" s="5">
        <f t="shared" si="155"/>
        <v>0.15721674833606206</v>
      </c>
      <c r="BD1174"/>
      <c r="BE1174"/>
    </row>
    <row r="1175" spans="1:57" x14ac:dyDescent="0.3">
      <c r="A1175" s="1" t="s">
        <v>534</v>
      </c>
      <c r="B1175" s="1" t="s">
        <v>535</v>
      </c>
      <c r="C1175" s="1" t="s">
        <v>536</v>
      </c>
      <c r="D1175" s="1" t="s">
        <v>537</v>
      </c>
      <c r="E1175" s="1" t="s">
        <v>94</v>
      </c>
      <c r="F1175" s="1" t="s">
        <v>530</v>
      </c>
      <c r="G1175" s="1" t="s">
        <v>64</v>
      </c>
      <c r="H1175" s="1" t="s">
        <v>241</v>
      </c>
      <c r="I1175" s="2">
        <v>78.650000000000006</v>
      </c>
      <c r="J1175" s="2">
        <v>0.06</v>
      </c>
      <c r="K1175" s="2">
        <f t="shared" si="156"/>
        <v>0</v>
      </c>
      <c r="L1175" s="2">
        <f t="shared" si="157"/>
        <v>0.06</v>
      </c>
      <c r="AT1175" s="5" t="str">
        <f t="shared" si="150"/>
        <v/>
      </c>
      <c r="AV1175" s="5" t="str">
        <f t="shared" si="151"/>
        <v/>
      </c>
      <c r="AX1175" s="5" t="str">
        <f t="shared" si="152"/>
        <v/>
      </c>
      <c r="AZ1175" s="2">
        <v>0.06</v>
      </c>
      <c r="BA1175" s="5">
        <f t="shared" si="153"/>
        <v>0</v>
      </c>
      <c r="BB1175" s="11">
        <f t="shared" si="154"/>
        <v>0</v>
      </c>
      <c r="BC1175" s="5">
        <f t="shared" si="155"/>
        <v>0</v>
      </c>
      <c r="BD1175"/>
      <c r="BE1175"/>
    </row>
    <row r="1176" spans="1:57" x14ac:dyDescent="0.3">
      <c r="A1176" s="1" t="s">
        <v>534</v>
      </c>
      <c r="B1176" s="1" t="s">
        <v>535</v>
      </c>
      <c r="C1176" s="1" t="s">
        <v>536</v>
      </c>
      <c r="D1176" s="1" t="s">
        <v>537</v>
      </c>
      <c r="E1176" s="1" t="s">
        <v>66</v>
      </c>
      <c r="F1176" s="1" t="s">
        <v>530</v>
      </c>
      <c r="G1176" s="1" t="s">
        <v>64</v>
      </c>
      <c r="H1176" s="1" t="s">
        <v>241</v>
      </c>
      <c r="I1176" s="2">
        <v>78.650000000000006</v>
      </c>
      <c r="J1176" s="2">
        <v>0.09</v>
      </c>
      <c r="K1176" s="2">
        <f t="shared" si="156"/>
        <v>0.09</v>
      </c>
      <c r="L1176" s="2">
        <f t="shared" si="157"/>
        <v>0</v>
      </c>
      <c r="V1176" s="12">
        <v>0.09</v>
      </c>
      <c r="W1176" s="5">
        <v>10.135125</v>
      </c>
      <c r="AT1176" s="5" t="str">
        <f t="shared" si="150"/>
        <v/>
      </c>
      <c r="AV1176" s="5" t="str">
        <f t="shared" si="151"/>
        <v/>
      </c>
      <c r="AX1176" s="5" t="str">
        <f t="shared" si="152"/>
        <v/>
      </c>
      <c r="BA1176" s="5">
        <f t="shared" si="153"/>
        <v>10.135125</v>
      </c>
      <c r="BB1176" s="11">
        <f t="shared" si="154"/>
        <v>2.3582512250409316E-4</v>
      </c>
      <c r="BC1176" s="5">
        <f t="shared" si="155"/>
        <v>0.23582512250409315</v>
      </c>
      <c r="BD1176"/>
      <c r="BE1176"/>
    </row>
    <row r="1177" spans="1:57" x14ac:dyDescent="0.3">
      <c r="A1177" s="1" t="s">
        <v>534</v>
      </c>
      <c r="B1177" s="1" t="s">
        <v>535</v>
      </c>
      <c r="C1177" s="1" t="s">
        <v>536</v>
      </c>
      <c r="D1177" s="1" t="s">
        <v>537</v>
      </c>
      <c r="E1177" s="1" t="s">
        <v>67</v>
      </c>
      <c r="F1177" s="1" t="s">
        <v>530</v>
      </c>
      <c r="G1177" s="1" t="s">
        <v>64</v>
      </c>
      <c r="H1177" s="1" t="s">
        <v>241</v>
      </c>
      <c r="I1177" s="2">
        <v>78.650000000000006</v>
      </c>
      <c r="J1177" s="2">
        <v>38.75</v>
      </c>
      <c r="K1177" s="2">
        <f t="shared" si="156"/>
        <v>12.2</v>
      </c>
      <c r="L1177" s="2">
        <f t="shared" si="157"/>
        <v>26.55</v>
      </c>
      <c r="V1177" s="12">
        <v>12.2</v>
      </c>
      <c r="W1177" s="5">
        <v>1373.8724999999999</v>
      </c>
      <c r="AT1177" s="5" t="str">
        <f t="shared" si="150"/>
        <v/>
      </c>
      <c r="AV1177" s="5" t="str">
        <f t="shared" si="151"/>
        <v/>
      </c>
      <c r="AX1177" s="5" t="str">
        <f t="shared" si="152"/>
        <v/>
      </c>
      <c r="AZ1177" s="2">
        <v>26.55</v>
      </c>
      <c r="BA1177" s="5">
        <f t="shared" si="153"/>
        <v>1373.8724999999999</v>
      </c>
      <c r="BB1177" s="11">
        <f t="shared" si="154"/>
        <v>3.1967405494999289E-2</v>
      </c>
      <c r="BC1177" s="5">
        <f t="shared" si="155"/>
        <v>31.967405494999291</v>
      </c>
      <c r="BD1177"/>
      <c r="BE1177"/>
    </row>
    <row r="1178" spans="1:57" x14ac:dyDescent="0.3">
      <c r="A1178" s="1" t="s">
        <v>534</v>
      </c>
      <c r="B1178" s="1" t="s">
        <v>535</v>
      </c>
      <c r="C1178" s="1" t="s">
        <v>536</v>
      </c>
      <c r="D1178" s="1" t="s">
        <v>537</v>
      </c>
      <c r="E1178" s="1" t="s">
        <v>68</v>
      </c>
      <c r="F1178" s="1" t="s">
        <v>530</v>
      </c>
      <c r="G1178" s="1" t="s">
        <v>64</v>
      </c>
      <c r="H1178" s="1" t="s">
        <v>241</v>
      </c>
      <c r="I1178" s="2">
        <v>78.650000000000006</v>
      </c>
      <c r="J1178" s="2">
        <v>36.68</v>
      </c>
      <c r="K1178" s="2">
        <f t="shared" si="156"/>
        <v>21.06</v>
      </c>
      <c r="L1178" s="2">
        <f t="shared" si="157"/>
        <v>15.61</v>
      </c>
      <c r="V1178" s="12">
        <v>21.06</v>
      </c>
      <c r="W1178" s="5">
        <v>2371.6192499999988</v>
      </c>
      <c r="AT1178" s="5" t="str">
        <f t="shared" si="150"/>
        <v/>
      </c>
      <c r="AV1178" s="5" t="str">
        <f t="shared" si="151"/>
        <v/>
      </c>
      <c r="AX1178" s="5" t="str">
        <f t="shared" si="152"/>
        <v/>
      </c>
      <c r="AZ1178" s="2">
        <v>15.61</v>
      </c>
      <c r="BA1178" s="5">
        <f t="shared" si="153"/>
        <v>2371.6192499999988</v>
      </c>
      <c r="BB1178" s="11">
        <f t="shared" si="154"/>
        <v>5.5183078665957765E-2</v>
      </c>
      <c r="BC1178" s="5">
        <f t="shared" si="155"/>
        <v>55.183078665957765</v>
      </c>
      <c r="BD1178"/>
      <c r="BE1178"/>
    </row>
    <row r="1179" spans="1:57" x14ac:dyDescent="0.3">
      <c r="A1179" s="1" t="s">
        <v>538</v>
      </c>
      <c r="B1179" s="1" t="s">
        <v>481</v>
      </c>
      <c r="C1179" s="1" t="s">
        <v>482</v>
      </c>
      <c r="D1179" s="1" t="s">
        <v>61</v>
      </c>
      <c r="E1179" s="1" t="s">
        <v>86</v>
      </c>
      <c r="F1179" s="1" t="s">
        <v>530</v>
      </c>
      <c r="G1179" s="1" t="s">
        <v>64</v>
      </c>
      <c r="H1179" s="1" t="s">
        <v>241</v>
      </c>
      <c r="I1179" s="2">
        <v>77.19</v>
      </c>
      <c r="J1179" s="2">
        <v>0.09</v>
      </c>
      <c r="K1179" s="2">
        <f t="shared" si="156"/>
        <v>0.09</v>
      </c>
      <c r="L1179" s="2">
        <f t="shared" si="157"/>
        <v>0</v>
      </c>
      <c r="V1179" s="12">
        <v>0.09</v>
      </c>
      <c r="W1179" s="5">
        <v>10.135125</v>
      </c>
      <c r="AT1179" s="5" t="str">
        <f t="shared" si="150"/>
        <v/>
      </c>
      <c r="AV1179" s="5" t="str">
        <f t="shared" si="151"/>
        <v/>
      </c>
      <c r="AX1179" s="5" t="str">
        <f t="shared" si="152"/>
        <v/>
      </c>
      <c r="BA1179" s="5">
        <f t="shared" si="153"/>
        <v>10.135125</v>
      </c>
      <c r="BB1179" s="11">
        <f t="shared" si="154"/>
        <v>2.3582512250409316E-4</v>
      </c>
      <c r="BC1179" s="5">
        <f t="shared" si="155"/>
        <v>0.23582512250409315</v>
      </c>
      <c r="BD1179"/>
      <c r="BE1179"/>
    </row>
    <row r="1180" spans="1:57" x14ac:dyDescent="0.3">
      <c r="A1180" s="1" t="s">
        <v>538</v>
      </c>
      <c r="B1180" s="1" t="s">
        <v>481</v>
      </c>
      <c r="C1180" s="1" t="s">
        <v>482</v>
      </c>
      <c r="D1180" s="1" t="s">
        <v>61</v>
      </c>
      <c r="E1180" s="1" t="s">
        <v>91</v>
      </c>
      <c r="F1180" s="1" t="s">
        <v>530</v>
      </c>
      <c r="G1180" s="1" t="s">
        <v>64</v>
      </c>
      <c r="H1180" s="1" t="s">
        <v>241</v>
      </c>
      <c r="I1180" s="2">
        <v>77.19</v>
      </c>
      <c r="J1180" s="2">
        <v>37.29</v>
      </c>
      <c r="K1180" s="2">
        <f t="shared" si="156"/>
        <v>37.14</v>
      </c>
      <c r="L1180" s="2">
        <f t="shared" si="157"/>
        <v>0.15</v>
      </c>
      <c r="V1180" s="12">
        <v>37.14</v>
      </c>
      <c r="W1180" s="5">
        <v>4182.428249999999</v>
      </c>
      <c r="AT1180" s="5" t="str">
        <f t="shared" si="150"/>
        <v/>
      </c>
      <c r="AV1180" s="5" t="str">
        <f t="shared" si="151"/>
        <v/>
      </c>
      <c r="AX1180" s="5" t="str">
        <f t="shared" si="152"/>
        <v/>
      </c>
      <c r="AZ1180" s="2">
        <v>0.15</v>
      </c>
      <c r="BA1180" s="5">
        <f t="shared" si="153"/>
        <v>4182.428249999999</v>
      </c>
      <c r="BB1180" s="11">
        <f t="shared" si="154"/>
        <v>9.7317167220022413E-2</v>
      </c>
      <c r="BC1180" s="5">
        <f t="shared" si="155"/>
        <v>97.317167220022412</v>
      </c>
      <c r="BD1180"/>
      <c r="BE1180"/>
    </row>
    <row r="1181" spans="1:57" x14ac:dyDescent="0.3">
      <c r="A1181" s="1" t="s">
        <v>538</v>
      </c>
      <c r="B1181" s="1" t="s">
        <v>481</v>
      </c>
      <c r="C1181" s="1" t="s">
        <v>482</v>
      </c>
      <c r="D1181" s="1" t="s">
        <v>61</v>
      </c>
      <c r="E1181" s="1" t="s">
        <v>94</v>
      </c>
      <c r="F1181" s="1" t="s">
        <v>530</v>
      </c>
      <c r="G1181" s="1" t="s">
        <v>64</v>
      </c>
      <c r="H1181" s="1" t="s">
        <v>241</v>
      </c>
      <c r="I1181" s="2">
        <v>77.19</v>
      </c>
      <c r="J1181" s="2">
        <v>35.630000000000003</v>
      </c>
      <c r="K1181" s="2">
        <f t="shared" si="156"/>
        <v>7.77</v>
      </c>
      <c r="L1181" s="2">
        <f t="shared" si="157"/>
        <v>27.87</v>
      </c>
      <c r="V1181" s="12">
        <v>7.77</v>
      </c>
      <c r="W1181" s="5">
        <v>874.99912499999982</v>
      </c>
      <c r="AT1181" s="5" t="str">
        <f t="shared" si="150"/>
        <v/>
      </c>
      <c r="AV1181" s="5" t="str">
        <f t="shared" si="151"/>
        <v/>
      </c>
      <c r="AX1181" s="5" t="str">
        <f t="shared" si="152"/>
        <v/>
      </c>
      <c r="AZ1181" s="2">
        <v>27.87</v>
      </c>
      <c r="BA1181" s="5">
        <f t="shared" si="153"/>
        <v>874.99912499999982</v>
      </c>
      <c r="BB1181" s="11">
        <f t="shared" si="154"/>
        <v>2.0359568909520034E-2</v>
      </c>
      <c r="BC1181" s="5">
        <f t="shared" si="155"/>
        <v>20.359568909520032</v>
      </c>
      <c r="BD1181"/>
      <c r="BE1181"/>
    </row>
    <row r="1182" spans="1:57" x14ac:dyDescent="0.3">
      <c r="A1182" s="1" t="s">
        <v>539</v>
      </c>
      <c r="B1182" s="1" t="s">
        <v>406</v>
      </c>
      <c r="C1182" s="1" t="s">
        <v>407</v>
      </c>
      <c r="D1182" s="1" t="s">
        <v>61</v>
      </c>
      <c r="E1182" s="1" t="s">
        <v>69</v>
      </c>
      <c r="F1182" s="1" t="s">
        <v>530</v>
      </c>
      <c r="G1182" s="1" t="s">
        <v>64</v>
      </c>
      <c r="H1182" s="1" t="s">
        <v>241</v>
      </c>
      <c r="I1182" s="2">
        <v>38.61</v>
      </c>
      <c r="J1182" s="2">
        <v>0.06</v>
      </c>
      <c r="K1182" s="2">
        <f t="shared" si="156"/>
        <v>0.06</v>
      </c>
      <c r="L1182" s="2">
        <f t="shared" si="157"/>
        <v>0.01</v>
      </c>
      <c r="V1182" s="12">
        <v>0.06</v>
      </c>
      <c r="W1182" s="5">
        <v>6.7567499999999976</v>
      </c>
      <c r="AT1182" s="5" t="str">
        <f t="shared" si="150"/>
        <v/>
      </c>
      <c r="AV1182" s="5" t="str">
        <f t="shared" si="151"/>
        <v/>
      </c>
      <c r="AX1182" s="5" t="str">
        <f t="shared" si="152"/>
        <v/>
      </c>
      <c r="AZ1182" s="2">
        <v>0.01</v>
      </c>
      <c r="BA1182" s="5">
        <f t="shared" si="153"/>
        <v>6.7567499999999976</v>
      </c>
      <c r="BB1182" s="11">
        <f t="shared" si="154"/>
        <v>1.5721674833606204E-4</v>
      </c>
      <c r="BC1182" s="5">
        <f t="shared" si="155"/>
        <v>0.15721674833606206</v>
      </c>
      <c r="BD1182"/>
      <c r="BE1182"/>
    </row>
    <row r="1183" spans="1:57" x14ac:dyDescent="0.3">
      <c r="A1183" s="1" t="s">
        <v>539</v>
      </c>
      <c r="B1183" s="1" t="s">
        <v>406</v>
      </c>
      <c r="C1183" s="1" t="s">
        <v>407</v>
      </c>
      <c r="D1183" s="1" t="s">
        <v>61</v>
      </c>
      <c r="E1183" s="1" t="s">
        <v>75</v>
      </c>
      <c r="F1183" s="1" t="s">
        <v>530</v>
      </c>
      <c r="G1183" s="1" t="s">
        <v>64</v>
      </c>
      <c r="H1183" s="1" t="s">
        <v>241</v>
      </c>
      <c r="I1183" s="2">
        <v>38.61</v>
      </c>
      <c r="J1183" s="2">
        <v>0.09</v>
      </c>
      <c r="K1183" s="2">
        <f t="shared" si="156"/>
        <v>0.05</v>
      </c>
      <c r="L1183" s="2">
        <f t="shared" si="157"/>
        <v>0.04</v>
      </c>
      <c r="V1183" s="12">
        <v>0.05</v>
      </c>
      <c r="W1183" s="5">
        <v>5.6306249999999993</v>
      </c>
      <c r="AT1183" s="5" t="str">
        <f t="shared" si="150"/>
        <v/>
      </c>
      <c r="AV1183" s="5" t="str">
        <f t="shared" si="151"/>
        <v/>
      </c>
      <c r="AX1183" s="5" t="str">
        <f t="shared" si="152"/>
        <v/>
      </c>
      <c r="AZ1183" s="2">
        <v>0.04</v>
      </c>
      <c r="BA1183" s="5">
        <f t="shared" si="153"/>
        <v>5.6306249999999993</v>
      </c>
      <c r="BB1183" s="11">
        <f t="shared" si="154"/>
        <v>1.3101395694671837E-4</v>
      </c>
      <c r="BC1183" s="5">
        <f t="shared" si="155"/>
        <v>0.13101395694671839</v>
      </c>
      <c r="BD1183"/>
      <c r="BE1183"/>
    </row>
    <row r="1184" spans="1:57" x14ac:dyDescent="0.3">
      <c r="A1184" s="1" t="s">
        <v>539</v>
      </c>
      <c r="B1184" s="1" t="s">
        <v>406</v>
      </c>
      <c r="C1184" s="1" t="s">
        <v>407</v>
      </c>
      <c r="D1184" s="1" t="s">
        <v>61</v>
      </c>
      <c r="E1184" s="1" t="s">
        <v>76</v>
      </c>
      <c r="F1184" s="1" t="s">
        <v>530</v>
      </c>
      <c r="G1184" s="1" t="s">
        <v>64</v>
      </c>
      <c r="H1184" s="1" t="s">
        <v>241</v>
      </c>
      <c r="I1184" s="2">
        <v>38.61</v>
      </c>
      <c r="J1184" s="2">
        <v>35.659999999999997</v>
      </c>
      <c r="K1184" s="2">
        <f t="shared" si="156"/>
        <v>4.74</v>
      </c>
      <c r="L1184" s="2">
        <f t="shared" si="157"/>
        <v>30.93</v>
      </c>
      <c r="V1184" s="12">
        <v>4.74</v>
      </c>
      <c r="W1184" s="5">
        <v>533.78324999999995</v>
      </c>
      <c r="AT1184" s="5" t="str">
        <f t="shared" si="150"/>
        <v/>
      </c>
      <c r="AV1184" s="5" t="str">
        <f t="shared" si="151"/>
        <v/>
      </c>
      <c r="AX1184" s="5" t="str">
        <f t="shared" si="152"/>
        <v/>
      </c>
      <c r="AZ1184" s="2">
        <v>30.93</v>
      </c>
      <c r="BA1184" s="5">
        <f t="shared" si="153"/>
        <v>533.78324999999995</v>
      </c>
      <c r="BB1184" s="11">
        <f t="shared" si="154"/>
        <v>1.2420123118548905E-2</v>
      </c>
      <c r="BC1184" s="5">
        <f t="shared" si="155"/>
        <v>12.420123118548904</v>
      </c>
      <c r="BD1184"/>
      <c r="BE1184"/>
    </row>
    <row r="1185" spans="1:57" x14ac:dyDescent="0.3">
      <c r="A1185" s="1" t="s">
        <v>540</v>
      </c>
      <c r="B1185" s="1" t="s">
        <v>166</v>
      </c>
      <c r="C1185" s="1" t="s">
        <v>167</v>
      </c>
      <c r="D1185" s="1" t="s">
        <v>61</v>
      </c>
      <c r="E1185" s="1" t="s">
        <v>62</v>
      </c>
      <c r="F1185" s="1" t="s">
        <v>541</v>
      </c>
      <c r="G1185" s="1" t="s">
        <v>64</v>
      </c>
      <c r="H1185" s="1" t="s">
        <v>241</v>
      </c>
      <c r="I1185" s="2">
        <v>160</v>
      </c>
      <c r="J1185" s="2">
        <v>7.0000000000000007E-2</v>
      </c>
      <c r="K1185" s="2">
        <f t="shared" si="156"/>
        <v>0.01</v>
      </c>
      <c r="L1185" s="2">
        <f t="shared" si="157"/>
        <v>0.06</v>
      </c>
      <c r="V1185" s="12">
        <v>0.01</v>
      </c>
      <c r="W1185" s="5">
        <v>1.126125</v>
      </c>
      <c r="AT1185" s="5" t="str">
        <f t="shared" si="150"/>
        <v/>
      </c>
      <c r="AV1185" s="5" t="str">
        <f t="shared" si="151"/>
        <v/>
      </c>
      <c r="AX1185" s="5" t="str">
        <f t="shared" si="152"/>
        <v/>
      </c>
      <c r="AZ1185" s="2">
        <v>0.06</v>
      </c>
      <c r="BA1185" s="5">
        <f t="shared" si="153"/>
        <v>1.126125</v>
      </c>
      <c r="BB1185" s="11">
        <f t="shared" si="154"/>
        <v>2.6202791389343683E-5</v>
      </c>
      <c r="BC1185" s="5">
        <f t="shared" si="155"/>
        <v>2.6202791389343682E-2</v>
      </c>
      <c r="BD1185"/>
      <c r="BE1185"/>
    </row>
    <row r="1186" spans="1:57" x14ac:dyDescent="0.3">
      <c r="A1186" s="1" t="s">
        <v>540</v>
      </c>
      <c r="B1186" s="1" t="s">
        <v>166</v>
      </c>
      <c r="C1186" s="1" t="s">
        <v>167</v>
      </c>
      <c r="D1186" s="1" t="s">
        <v>61</v>
      </c>
      <c r="E1186" s="1" t="s">
        <v>66</v>
      </c>
      <c r="F1186" s="1" t="s">
        <v>541</v>
      </c>
      <c r="G1186" s="1" t="s">
        <v>64</v>
      </c>
      <c r="H1186" s="1" t="s">
        <v>241</v>
      </c>
      <c r="I1186" s="2">
        <v>160</v>
      </c>
      <c r="J1186" s="2">
        <v>7.0000000000000007E-2</v>
      </c>
      <c r="K1186" s="2">
        <f t="shared" si="156"/>
        <v>0.01</v>
      </c>
      <c r="L1186" s="2">
        <f t="shared" si="157"/>
        <v>0.05</v>
      </c>
      <c r="T1186" s="8">
        <v>0.01</v>
      </c>
      <c r="U1186" s="5">
        <v>1.25125</v>
      </c>
      <c r="AT1186" s="5" t="str">
        <f t="shared" si="150"/>
        <v/>
      </c>
      <c r="AV1186" s="5" t="str">
        <f t="shared" si="151"/>
        <v/>
      </c>
      <c r="AX1186" s="5" t="str">
        <f t="shared" si="152"/>
        <v/>
      </c>
      <c r="AZ1186" s="2">
        <v>0.05</v>
      </c>
      <c r="BA1186" s="5">
        <f t="shared" si="153"/>
        <v>1.25125</v>
      </c>
      <c r="BB1186" s="11">
        <f t="shared" si="154"/>
        <v>2.9114212654826314E-5</v>
      </c>
      <c r="BC1186" s="5">
        <f t="shared" si="155"/>
        <v>2.9114212654826312E-2</v>
      </c>
      <c r="BD1186"/>
      <c r="BE1186"/>
    </row>
    <row r="1187" spans="1:57" x14ac:dyDescent="0.3">
      <c r="A1187" s="1" t="s">
        <v>540</v>
      </c>
      <c r="B1187" s="1" t="s">
        <v>166</v>
      </c>
      <c r="C1187" s="1" t="s">
        <v>167</v>
      </c>
      <c r="D1187" s="1" t="s">
        <v>61</v>
      </c>
      <c r="E1187" s="1" t="s">
        <v>72</v>
      </c>
      <c r="F1187" s="1" t="s">
        <v>541</v>
      </c>
      <c r="G1187" s="1" t="s">
        <v>64</v>
      </c>
      <c r="H1187" s="1" t="s">
        <v>241</v>
      </c>
      <c r="I1187" s="2">
        <v>160</v>
      </c>
      <c r="J1187" s="2">
        <v>35.75</v>
      </c>
      <c r="K1187" s="2">
        <f t="shared" si="156"/>
        <v>28.84</v>
      </c>
      <c r="L1187" s="2">
        <f t="shared" si="157"/>
        <v>6.91</v>
      </c>
      <c r="V1187" s="12">
        <v>28.84</v>
      </c>
      <c r="W1187" s="5">
        <v>3247.7444999999989</v>
      </c>
      <c r="AT1187" s="5" t="str">
        <f t="shared" si="150"/>
        <v/>
      </c>
      <c r="AV1187" s="5" t="str">
        <f t="shared" si="151"/>
        <v/>
      </c>
      <c r="AX1187" s="5" t="str">
        <f t="shared" si="152"/>
        <v/>
      </c>
      <c r="AZ1187" s="2">
        <v>6.91</v>
      </c>
      <c r="BA1187" s="5">
        <f t="shared" si="153"/>
        <v>3247.7444999999989</v>
      </c>
      <c r="BB1187" s="11">
        <f t="shared" si="154"/>
        <v>7.5568850366867141E-2</v>
      </c>
      <c r="BC1187" s="5">
        <f t="shared" si="155"/>
        <v>75.568850366867153</v>
      </c>
      <c r="BD1187"/>
      <c r="BE1187"/>
    </row>
    <row r="1188" spans="1:57" x14ac:dyDescent="0.3">
      <c r="A1188" s="1" t="s">
        <v>540</v>
      </c>
      <c r="B1188" s="1" t="s">
        <v>166</v>
      </c>
      <c r="C1188" s="1" t="s">
        <v>167</v>
      </c>
      <c r="D1188" s="1" t="s">
        <v>61</v>
      </c>
      <c r="E1188" s="1" t="s">
        <v>71</v>
      </c>
      <c r="F1188" s="1" t="s">
        <v>541</v>
      </c>
      <c r="G1188" s="1" t="s">
        <v>64</v>
      </c>
      <c r="H1188" s="1" t="s">
        <v>241</v>
      </c>
      <c r="I1188" s="2">
        <v>160</v>
      </c>
      <c r="J1188" s="2">
        <v>35.81</v>
      </c>
      <c r="K1188" s="2">
        <f t="shared" si="156"/>
        <v>26.880000000000003</v>
      </c>
      <c r="L1188" s="2">
        <f t="shared" si="157"/>
        <v>8.94</v>
      </c>
      <c r="T1188" s="8">
        <v>10.91</v>
      </c>
      <c r="U1188" s="5">
        <v>1365.11375</v>
      </c>
      <c r="V1188" s="12">
        <v>15.97</v>
      </c>
      <c r="W1188" s="5">
        <v>1798.4216249999999</v>
      </c>
      <c r="AT1188" s="5" t="str">
        <f t="shared" si="150"/>
        <v/>
      </c>
      <c r="AV1188" s="5" t="str">
        <f t="shared" si="151"/>
        <v/>
      </c>
      <c r="AX1188" s="5" t="str">
        <f t="shared" si="152"/>
        <v/>
      </c>
      <c r="AZ1188" s="2">
        <v>8.94</v>
      </c>
      <c r="BA1188" s="5">
        <f t="shared" si="153"/>
        <v>3163.5353749999999</v>
      </c>
      <c r="BB1188" s="11">
        <f t="shared" si="154"/>
        <v>7.3609463855197357E-2</v>
      </c>
      <c r="BC1188" s="5">
        <f t="shared" si="155"/>
        <v>73.609463855197347</v>
      </c>
      <c r="BD1188"/>
      <c r="BE1188"/>
    </row>
    <row r="1189" spans="1:57" x14ac:dyDescent="0.3">
      <c r="A1189" s="1" t="s">
        <v>540</v>
      </c>
      <c r="B1189" s="1" t="s">
        <v>166</v>
      </c>
      <c r="C1189" s="1" t="s">
        <v>167</v>
      </c>
      <c r="D1189" s="1" t="s">
        <v>61</v>
      </c>
      <c r="E1189" s="1" t="s">
        <v>74</v>
      </c>
      <c r="F1189" s="1" t="s">
        <v>541</v>
      </c>
      <c r="G1189" s="1" t="s">
        <v>64</v>
      </c>
      <c r="H1189" s="1" t="s">
        <v>241</v>
      </c>
      <c r="I1189" s="2">
        <v>160</v>
      </c>
      <c r="J1189" s="2">
        <v>43.5</v>
      </c>
      <c r="K1189" s="2">
        <f t="shared" si="156"/>
        <v>37.58</v>
      </c>
      <c r="L1189" s="2">
        <f t="shared" si="157"/>
        <v>5.92</v>
      </c>
      <c r="V1189" s="12">
        <v>37.58</v>
      </c>
      <c r="W1189" s="5">
        <v>4231.9777499999991</v>
      </c>
      <c r="AT1189" s="5" t="str">
        <f t="shared" si="150"/>
        <v/>
      </c>
      <c r="AV1189" s="5" t="str">
        <f t="shared" si="151"/>
        <v/>
      </c>
      <c r="AX1189" s="5" t="str">
        <f t="shared" si="152"/>
        <v/>
      </c>
      <c r="AZ1189" s="2">
        <v>5.92</v>
      </c>
      <c r="BA1189" s="5">
        <f t="shared" si="153"/>
        <v>4231.9777499999991</v>
      </c>
      <c r="BB1189" s="11">
        <f t="shared" si="154"/>
        <v>9.8470090041153535E-2</v>
      </c>
      <c r="BC1189" s="5">
        <f t="shared" si="155"/>
        <v>98.470090041153526</v>
      </c>
      <c r="BD1189"/>
      <c r="BE1189"/>
    </row>
    <row r="1190" spans="1:57" x14ac:dyDescent="0.3">
      <c r="A1190" s="1" t="s">
        <v>540</v>
      </c>
      <c r="B1190" s="1" t="s">
        <v>166</v>
      </c>
      <c r="C1190" s="1" t="s">
        <v>167</v>
      </c>
      <c r="D1190" s="1" t="s">
        <v>61</v>
      </c>
      <c r="E1190" s="1" t="s">
        <v>73</v>
      </c>
      <c r="F1190" s="1" t="s">
        <v>541</v>
      </c>
      <c r="G1190" s="1" t="s">
        <v>64</v>
      </c>
      <c r="H1190" s="1" t="s">
        <v>241</v>
      </c>
      <c r="I1190" s="2">
        <v>160</v>
      </c>
      <c r="J1190" s="2">
        <v>40.909999999999997</v>
      </c>
      <c r="K1190" s="2">
        <f t="shared" si="156"/>
        <v>40</v>
      </c>
      <c r="L1190" s="2">
        <f t="shared" si="157"/>
        <v>0</v>
      </c>
      <c r="V1190" s="12">
        <v>40</v>
      </c>
      <c r="W1190" s="5">
        <v>4504.4999999999991</v>
      </c>
      <c r="AT1190" s="5" t="str">
        <f t="shared" ref="AT1190:AT1253" si="158">IF(AS1190&gt;0,AS1190*$AT$1,"")</f>
        <v/>
      </c>
      <c r="AV1190" s="5" t="str">
        <f t="shared" ref="AV1190:AV1253" si="159">IF(AU1190&gt;0,AU1190*$AV$1,"")</f>
        <v/>
      </c>
      <c r="AX1190" s="5" t="str">
        <f t="shared" ref="AX1190:AX1253" si="160">IF(AW1190&gt;0,AW1190*$AX$1,"")</f>
        <v/>
      </c>
      <c r="BA1190" s="5">
        <f t="shared" si="153"/>
        <v>4504.4999999999991</v>
      </c>
      <c r="BB1190" s="11">
        <f t="shared" si="154"/>
        <v>0.1048111655573747</v>
      </c>
      <c r="BC1190" s="5">
        <f t="shared" si="155"/>
        <v>104.81116555737469</v>
      </c>
      <c r="BD1190"/>
      <c r="BE1190"/>
    </row>
    <row r="1191" spans="1:57" x14ac:dyDescent="0.3">
      <c r="A1191" s="1" t="s">
        <v>542</v>
      </c>
      <c r="B1191" s="1" t="s">
        <v>1102</v>
      </c>
      <c r="C1191" s="1" t="s">
        <v>543</v>
      </c>
      <c r="D1191" s="1" t="s">
        <v>544</v>
      </c>
      <c r="E1191" s="1" t="s">
        <v>86</v>
      </c>
      <c r="F1191" s="1" t="s">
        <v>541</v>
      </c>
      <c r="G1191" s="1" t="s">
        <v>64</v>
      </c>
      <c r="H1191" s="1" t="s">
        <v>241</v>
      </c>
      <c r="I1191" s="2">
        <v>158.75</v>
      </c>
      <c r="J1191" s="2">
        <v>38.200000000000003</v>
      </c>
      <c r="K1191" s="2">
        <f t="shared" si="156"/>
        <v>36.31</v>
      </c>
      <c r="L1191" s="2">
        <f t="shared" si="157"/>
        <v>1.89</v>
      </c>
      <c r="T1191" s="8">
        <v>36.31</v>
      </c>
      <c r="U1191" s="5">
        <v>4543.2887500000006</v>
      </c>
      <c r="AT1191" s="5" t="str">
        <f t="shared" si="158"/>
        <v/>
      </c>
      <c r="AV1191" s="5" t="str">
        <f t="shared" si="159"/>
        <v/>
      </c>
      <c r="AX1191" s="5" t="str">
        <f t="shared" si="160"/>
        <v/>
      </c>
      <c r="AZ1191" s="2">
        <v>1.89</v>
      </c>
      <c r="BA1191" s="5">
        <f t="shared" si="153"/>
        <v>4543.2887500000006</v>
      </c>
      <c r="BB1191" s="11">
        <f t="shared" si="154"/>
        <v>0.10571370614967436</v>
      </c>
      <c r="BC1191" s="5">
        <f t="shared" si="155"/>
        <v>105.71370614967435</v>
      </c>
      <c r="BD1191"/>
      <c r="BE1191"/>
    </row>
    <row r="1192" spans="1:57" x14ac:dyDescent="0.3">
      <c r="A1192" s="1" t="s">
        <v>542</v>
      </c>
      <c r="B1192" s="1" t="s">
        <v>1102</v>
      </c>
      <c r="C1192" s="1" t="s">
        <v>543</v>
      </c>
      <c r="D1192" s="1" t="s">
        <v>544</v>
      </c>
      <c r="E1192" s="1" t="s">
        <v>81</v>
      </c>
      <c r="F1192" s="1" t="s">
        <v>541</v>
      </c>
      <c r="G1192" s="1" t="s">
        <v>64</v>
      </c>
      <c r="H1192" s="1" t="s">
        <v>241</v>
      </c>
      <c r="I1192" s="2">
        <v>158.75</v>
      </c>
      <c r="J1192" s="2">
        <v>40.24</v>
      </c>
      <c r="K1192" s="2">
        <f t="shared" si="156"/>
        <v>26.55</v>
      </c>
      <c r="L1192" s="2">
        <f t="shared" si="157"/>
        <v>13.44</v>
      </c>
      <c r="T1192" s="8">
        <v>11.64</v>
      </c>
      <c r="U1192" s="5">
        <v>1456.4549999999999</v>
      </c>
      <c r="V1192" s="12">
        <v>1.45</v>
      </c>
      <c r="W1192" s="5">
        <v>163.28812500000001</v>
      </c>
      <c r="AF1192" s="9">
        <v>13.46</v>
      </c>
      <c r="AG1192" s="5">
        <v>599.42767500000002</v>
      </c>
      <c r="AT1192" s="5" t="str">
        <f t="shared" si="158"/>
        <v/>
      </c>
      <c r="AV1192" s="5" t="str">
        <f t="shared" si="159"/>
        <v/>
      </c>
      <c r="AX1192" s="5" t="str">
        <f t="shared" si="160"/>
        <v/>
      </c>
      <c r="AZ1192" s="2">
        <v>13.44</v>
      </c>
      <c r="BA1192" s="5">
        <f t="shared" si="153"/>
        <v>2219.1707999999999</v>
      </c>
      <c r="BB1192" s="11">
        <f t="shared" si="154"/>
        <v>5.1635892578286539E-2</v>
      </c>
      <c r="BC1192" s="5">
        <f t="shared" si="155"/>
        <v>51.635892578286537</v>
      </c>
      <c r="BD1192"/>
      <c r="BE1192"/>
    </row>
    <row r="1193" spans="1:57" x14ac:dyDescent="0.3">
      <c r="A1193" s="1" t="s">
        <v>542</v>
      </c>
      <c r="B1193" s="1" t="s">
        <v>1102</v>
      </c>
      <c r="C1193" s="1" t="s">
        <v>543</v>
      </c>
      <c r="D1193" s="1" t="s">
        <v>544</v>
      </c>
      <c r="E1193" s="1" t="s">
        <v>62</v>
      </c>
      <c r="F1193" s="1" t="s">
        <v>541</v>
      </c>
      <c r="G1193" s="1" t="s">
        <v>64</v>
      </c>
      <c r="H1193" s="1" t="s">
        <v>241</v>
      </c>
      <c r="I1193" s="2">
        <v>158.75</v>
      </c>
      <c r="J1193" s="2">
        <v>39.340000000000003</v>
      </c>
      <c r="K1193" s="2">
        <f t="shared" si="156"/>
        <v>20.09</v>
      </c>
      <c r="L1193" s="2">
        <f t="shared" si="157"/>
        <v>19.25</v>
      </c>
      <c r="T1193" s="8">
        <v>0.9</v>
      </c>
      <c r="U1193" s="5">
        <v>112.6125</v>
      </c>
      <c r="V1193" s="12">
        <v>19.04</v>
      </c>
      <c r="W1193" s="5">
        <v>2144.1419999999989</v>
      </c>
      <c r="AF1193" s="9">
        <v>0.15</v>
      </c>
      <c r="AG1193" s="5">
        <v>6.0598124999999996</v>
      </c>
      <c r="AT1193" s="5" t="str">
        <f t="shared" si="158"/>
        <v/>
      </c>
      <c r="AV1193" s="5" t="str">
        <f t="shared" si="159"/>
        <v/>
      </c>
      <c r="AX1193" s="5" t="str">
        <f t="shared" si="160"/>
        <v/>
      </c>
      <c r="AZ1193" s="2">
        <v>19.25</v>
      </c>
      <c r="BA1193" s="5">
        <f t="shared" si="153"/>
        <v>2262.8143124999988</v>
      </c>
      <c r="BB1193" s="11">
        <f t="shared" si="154"/>
        <v>5.2651394279727919E-2</v>
      </c>
      <c r="BC1193" s="5">
        <f t="shared" si="155"/>
        <v>52.651394279727917</v>
      </c>
      <c r="BD1193"/>
      <c r="BE1193"/>
    </row>
    <row r="1194" spans="1:57" x14ac:dyDescent="0.3">
      <c r="A1194" s="1" t="s">
        <v>542</v>
      </c>
      <c r="B1194" s="1" t="s">
        <v>1102</v>
      </c>
      <c r="C1194" s="1" t="s">
        <v>543</v>
      </c>
      <c r="D1194" s="1" t="s">
        <v>544</v>
      </c>
      <c r="E1194" s="1" t="s">
        <v>66</v>
      </c>
      <c r="F1194" s="1" t="s">
        <v>541</v>
      </c>
      <c r="G1194" s="1" t="s">
        <v>64</v>
      </c>
      <c r="H1194" s="1" t="s">
        <v>241</v>
      </c>
      <c r="I1194" s="2">
        <v>158.75</v>
      </c>
      <c r="J1194" s="2">
        <v>39.1</v>
      </c>
      <c r="K1194" s="2">
        <f t="shared" si="156"/>
        <v>14.450000000000001</v>
      </c>
      <c r="L1194" s="2">
        <f t="shared" si="157"/>
        <v>24.66</v>
      </c>
      <c r="T1194" s="8">
        <v>13.56</v>
      </c>
      <c r="U1194" s="5">
        <v>1696.6949999999999</v>
      </c>
      <c r="V1194" s="12">
        <v>0.89</v>
      </c>
      <c r="W1194" s="5">
        <v>100.22512500000001</v>
      </c>
      <c r="AT1194" s="5" t="str">
        <f t="shared" si="158"/>
        <v/>
      </c>
      <c r="AV1194" s="5" t="str">
        <f t="shared" si="159"/>
        <v/>
      </c>
      <c r="AX1194" s="5" t="str">
        <f t="shared" si="160"/>
        <v/>
      </c>
      <c r="AZ1194" s="2">
        <v>24.66</v>
      </c>
      <c r="BA1194" s="5">
        <f t="shared" si="153"/>
        <v>1796.9201249999999</v>
      </c>
      <c r="BB1194" s="11">
        <f t="shared" si="154"/>
        <v>4.1810920793596065E-2</v>
      </c>
      <c r="BC1194" s="5">
        <f t="shared" si="155"/>
        <v>41.810920793596068</v>
      </c>
      <c r="BD1194"/>
      <c r="BE1194"/>
    </row>
    <row r="1195" spans="1:57" x14ac:dyDescent="0.3">
      <c r="A1195" s="1" t="s">
        <v>545</v>
      </c>
      <c r="B1195" s="1" t="s">
        <v>1102</v>
      </c>
      <c r="C1195" s="1" t="s">
        <v>543</v>
      </c>
      <c r="D1195" s="1" t="s">
        <v>544</v>
      </c>
      <c r="E1195" s="1" t="s">
        <v>94</v>
      </c>
      <c r="F1195" s="1" t="s">
        <v>541</v>
      </c>
      <c r="G1195" s="1" t="s">
        <v>64</v>
      </c>
      <c r="H1195" s="1" t="s">
        <v>241</v>
      </c>
      <c r="I1195" s="2">
        <v>78.3</v>
      </c>
      <c r="J1195" s="2">
        <v>35.36</v>
      </c>
      <c r="K1195" s="2">
        <f t="shared" si="156"/>
        <v>30.51</v>
      </c>
      <c r="L1195" s="2">
        <f t="shared" si="157"/>
        <v>4.8499999999999996</v>
      </c>
      <c r="R1195" s="7">
        <v>20.03</v>
      </c>
      <c r="S1195" s="5">
        <v>5012.5075000000006</v>
      </c>
      <c r="T1195" s="8">
        <v>10.48</v>
      </c>
      <c r="U1195" s="5">
        <v>1311.31</v>
      </c>
      <c r="AT1195" s="5" t="str">
        <f t="shared" si="158"/>
        <v/>
      </c>
      <c r="AV1195" s="5" t="str">
        <f t="shared" si="159"/>
        <v/>
      </c>
      <c r="AX1195" s="5" t="str">
        <f t="shared" si="160"/>
        <v/>
      </c>
      <c r="AZ1195" s="2">
        <v>4.8499999999999996</v>
      </c>
      <c r="BA1195" s="5">
        <f t="shared" si="153"/>
        <v>6323.817500000001</v>
      </c>
      <c r="BB1195" s="11">
        <f t="shared" si="154"/>
        <v>0.14714323075749219</v>
      </c>
      <c r="BC1195" s="5">
        <f t="shared" si="155"/>
        <v>147.14323075749218</v>
      </c>
      <c r="BD1195"/>
      <c r="BE1195"/>
    </row>
    <row r="1196" spans="1:57" x14ac:dyDescent="0.3">
      <c r="A1196" s="1" t="s">
        <v>545</v>
      </c>
      <c r="B1196" s="1" t="s">
        <v>1102</v>
      </c>
      <c r="C1196" s="1" t="s">
        <v>543</v>
      </c>
      <c r="D1196" s="1" t="s">
        <v>544</v>
      </c>
      <c r="E1196" s="1" t="s">
        <v>91</v>
      </c>
      <c r="F1196" s="1" t="s">
        <v>541</v>
      </c>
      <c r="G1196" s="1" t="s">
        <v>64</v>
      </c>
      <c r="H1196" s="1" t="s">
        <v>241</v>
      </c>
      <c r="I1196" s="2">
        <v>78.3</v>
      </c>
      <c r="J1196" s="2">
        <v>39.92</v>
      </c>
      <c r="K1196" s="2">
        <f t="shared" si="156"/>
        <v>26.29</v>
      </c>
      <c r="L1196" s="2">
        <f t="shared" si="157"/>
        <v>13.63</v>
      </c>
      <c r="R1196" s="7">
        <v>5.89</v>
      </c>
      <c r="S1196" s="5">
        <v>1473.9725000000001</v>
      </c>
      <c r="T1196" s="8">
        <v>20.399999999999999</v>
      </c>
      <c r="U1196" s="5">
        <v>2552.5500000000002</v>
      </c>
      <c r="AT1196" s="5" t="str">
        <f t="shared" si="158"/>
        <v/>
      </c>
      <c r="AV1196" s="5" t="str">
        <f t="shared" si="159"/>
        <v/>
      </c>
      <c r="AX1196" s="5" t="str">
        <f t="shared" si="160"/>
        <v/>
      </c>
      <c r="AZ1196" s="2">
        <v>13.63</v>
      </c>
      <c r="BA1196" s="5">
        <f t="shared" si="153"/>
        <v>4026.5225</v>
      </c>
      <c r="BB1196" s="11">
        <f t="shared" si="154"/>
        <v>9.3689536323231071E-2</v>
      </c>
      <c r="BC1196" s="5">
        <f t="shared" si="155"/>
        <v>93.689536323231081</v>
      </c>
      <c r="BD1196"/>
      <c r="BE1196"/>
    </row>
    <row r="1197" spans="1:57" x14ac:dyDescent="0.3">
      <c r="A1197" s="1" t="s">
        <v>545</v>
      </c>
      <c r="B1197" s="1" t="s">
        <v>1102</v>
      </c>
      <c r="C1197" s="1" t="s">
        <v>543</v>
      </c>
      <c r="D1197" s="1" t="s">
        <v>544</v>
      </c>
      <c r="E1197" s="1" t="s">
        <v>86</v>
      </c>
      <c r="F1197" s="1" t="s">
        <v>541</v>
      </c>
      <c r="G1197" s="1" t="s">
        <v>64</v>
      </c>
      <c r="H1197" s="1" t="s">
        <v>241</v>
      </c>
      <c r="I1197" s="2">
        <v>78.3</v>
      </c>
      <c r="J1197" s="2">
        <v>0.09</v>
      </c>
      <c r="K1197" s="2">
        <f t="shared" si="156"/>
        <v>0.09</v>
      </c>
      <c r="L1197" s="2">
        <f t="shared" si="157"/>
        <v>0</v>
      </c>
      <c r="T1197" s="8">
        <v>0.09</v>
      </c>
      <c r="U1197" s="5">
        <v>11.26125</v>
      </c>
      <c r="AT1197" s="5" t="str">
        <f t="shared" si="158"/>
        <v/>
      </c>
      <c r="AV1197" s="5" t="str">
        <f t="shared" si="159"/>
        <v/>
      </c>
      <c r="AX1197" s="5" t="str">
        <f t="shared" si="160"/>
        <v/>
      </c>
      <c r="BA1197" s="5">
        <f t="shared" si="153"/>
        <v>11.26125</v>
      </c>
      <c r="BB1197" s="11">
        <f t="shared" si="154"/>
        <v>2.620279138934368E-4</v>
      </c>
      <c r="BC1197" s="5">
        <f t="shared" si="155"/>
        <v>0.26202791389343683</v>
      </c>
      <c r="BD1197"/>
      <c r="BE1197"/>
    </row>
    <row r="1198" spans="1:57" x14ac:dyDescent="0.3">
      <c r="A1198" s="1" t="s">
        <v>546</v>
      </c>
      <c r="B1198" s="1" t="s">
        <v>535</v>
      </c>
      <c r="C1198" s="1" t="s">
        <v>536</v>
      </c>
      <c r="D1198" s="1" t="s">
        <v>537</v>
      </c>
      <c r="E1198" s="1" t="s">
        <v>94</v>
      </c>
      <c r="F1198" s="1" t="s">
        <v>541</v>
      </c>
      <c r="G1198" s="1" t="s">
        <v>64</v>
      </c>
      <c r="H1198" s="1" t="s">
        <v>241</v>
      </c>
      <c r="I1198" s="2">
        <v>79.5</v>
      </c>
      <c r="J1198" s="2">
        <v>0.06</v>
      </c>
      <c r="K1198" s="2">
        <f t="shared" si="156"/>
        <v>6.0000000000000005E-2</v>
      </c>
      <c r="L1198" s="2">
        <f t="shared" si="157"/>
        <v>0</v>
      </c>
      <c r="R1198" s="7">
        <v>0.01</v>
      </c>
      <c r="S1198" s="5">
        <v>2.5024999999999999</v>
      </c>
      <c r="T1198" s="8">
        <v>0.05</v>
      </c>
      <c r="U1198" s="5">
        <v>6.2562500000000014</v>
      </c>
      <c r="AT1198" s="5" t="str">
        <f t="shared" si="158"/>
        <v/>
      </c>
      <c r="AV1198" s="5" t="str">
        <f t="shared" si="159"/>
        <v/>
      </c>
      <c r="AX1198" s="5" t="str">
        <f t="shared" si="160"/>
        <v/>
      </c>
      <c r="BA1198" s="5">
        <f t="shared" si="153"/>
        <v>8.7587500000000009</v>
      </c>
      <c r="BB1198" s="11">
        <f t="shared" si="154"/>
        <v>2.0379948858378419E-4</v>
      </c>
      <c r="BC1198" s="5">
        <f t="shared" si="155"/>
        <v>0.20379948858378419</v>
      </c>
      <c r="BD1198"/>
      <c r="BE1198"/>
    </row>
    <row r="1199" spans="1:57" x14ac:dyDescent="0.3">
      <c r="A1199" s="1" t="s">
        <v>546</v>
      </c>
      <c r="B1199" s="1" t="s">
        <v>535</v>
      </c>
      <c r="C1199" s="1" t="s">
        <v>536</v>
      </c>
      <c r="D1199" s="1" t="s">
        <v>537</v>
      </c>
      <c r="E1199" s="1" t="s">
        <v>91</v>
      </c>
      <c r="F1199" s="1" t="s">
        <v>541</v>
      </c>
      <c r="G1199" s="1" t="s">
        <v>64</v>
      </c>
      <c r="H1199" s="1" t="s">
        <v>241</v>
      </c>
      <c r="I1199" s="2">
        <v>79.5</v>
      </c>
      <c r="J1199" s="2">
        <v>7.0000000000000007E-2</v>
      </c>
      <c r="K1199" s="2">
        <f t="shared" si="156"/>
        <v>6.9999999999999993E-2</v>
      </c>
      <c r="L1199" s="2">
        <f t="shared" si="157"/>
        <v>0</v>
      </c>
      <c r="R1199" s="7">
        <v>0.01</v>
      </c>
      <c r="S1199" s="5">
        <v>2.5024999999999999</v>
      </c>
      <c r="T1199" s="8">
        <v>0.06</v>
      </c>
      <c r="U1199" s="5">
        <v>7.5074999999999994</v>
      </c>
      <c r="AT1199" s="5" t="str">
        <f t="shared" si="158"/>
        <v/>
      </c>
      <c r="AV1199" s="5" t="str">
        <f t="shared" si="159"/>
        <v/>
      </c>
      <c r="AX1199" s="5" t="str">
        <f t="shared" si="160"/>
        <v/>
      </c>
      <c r="BA1199" s="5">
        <f t="shared" si="153"/>
        <v>10.01</v>
      </c>
      <c r="BB1199" s="11">
        <f t="shared" si="154"/>
        <v>2.3291370123861051E-4</v>
      </c>
      <c r="BC1199" s="5">
        <f t="shared" si="155"/>
        <v>0.23291370123861049</v>
      </c>
      <c r="BD1199"/>
      <c r="BE1199"/>
    </row>
    <row r="1200" spans="1:57" x14ac:dyDescent="0.3">
      <c r="A1200" s="1" t="s">
        <v>546</v>
      </c>
      <c r="B1200" s="1" t="s">
        <v>535</v>
      </c>
      <c r="C1200" s="1" t="s">
        <v>536</v>
      </c>
      <c r="D1200" s="1" t="s">
        <v>537</v>
      </c>
      <c r="E1200" s="1" t="s">
        <v>66</v>
      </c>
      <c r="F1200" s="1" t="s">
        <v>541</v>
      </c>
      <c r="G1200" s="1" t="s">
        <v>64</v>
      </c>
      <c r="H1200" s="1" t="s">
        <v>241</v>
      </c>
      <c r="I1200" s="2">
        <v>79.5</v>
      </c>
      <c r="J1200" s="2">
        <v>0.09</v>
      </c>
      <c r="K1200" s="2">
        <f t="shared" si="156"/>
        <v>0.02</v>
      </c>
      <c r="L1200" s="2">
        <f t="shared" si="157"/>
        <v>7.0000000000000007E-2</v>
      </c>
      <c r="T1200" s="8">
        <v>0.02</v>
      </c>
      <c r="U1200" s="5">
        <v>2.5024999999999999</v>
      </c>
      <c r="AT1200" s="5" t="str">
        <f t="shared" si="158"/>
        <v/>
      </c>
      <c r="AV1200" s="5" t="str">
        <f t="shared" si="159"/>
        <v/>
      </c>
      <c r="AX1200" s="5" t="str">
        <f t="shared" si="160"/>
        <v/>
      </c>
      <c r="AZ1200" s="2">
        <v>7.0000000000000007E-2</v>
      </c>
      <c r="BA1200" s="5">
        <f t="shared" si="153"/>
        <v>2.5024999999999999</v>
      </c>
      <c r="BB1200" s="11">
        <f t="shared" si="154"/>
        <v>5.8228425309652628E-5</v>
      </c>
      <c r="BC1200" s="5">
        <f t="shared" si="155"/>
        <v>5.8228425309652623E-2</v>
      </c>
      <c r="BD1200"/>
      <c r="BE1200"/>
    </row>
    <row r="1201" spans="1:57" x14ac:dyDescent="0.3">
      <c r="A1201" s="1" t="s">
        <v>546</v>
      </c>
      <c r="B1201" s="1" t="s">
        <v>535</v>
      </c>
      <c r="C1201" s="1" t="s">
        <v>536</v>
      </c>
      <c r="D1201" s="1" t="s">
        <v>537</v>
      </c>
      <c r="E1201" s="1" t="s">
        <v>67</v>
      </c>
      <c r="F1201" s="1" t="s">
        <v>541</v>
      </c>
      <c r="G1201" s="1" t="s">
        <v>64</v>
      </c>
      <c r="H1201" s="1" t="s">
        <v>241</v>
      </c>
      <c r="I1201" s="2">
        <v>79.5</v>
      </c>
      <c r="J1201" s="2">
        <v>40.33</v>
      </c>
      <c r="K1201" s="2">
        <f t="shared" si="156"/>
        <v>18.41</v>
      </c>
      <c r="L1201" s="2">
        <f t="shared" si="157"/>
        <v>21.59</v>
      </c>
      <c r="R1201" s="7">
        <v>0.13</v>
      </c>
      <c r="S1201" s="5">
        <v>32.532499999999999</v>
      </c>
      <c r="T1201" s="8">
        <v>18.28</v>
      </c>
      <c r="U1201" s="5">
        <v>2287.2849999999999</v>
      </c>
      <c r="AT1201" s="5" t="str">
        <f t="shared" si="158"/>
        <v/>
      </c>
      <c r="AV1201" s="5" t="str">
        <f t="shared" si="159"/>
        <v/>
      </c>
      <c r="AX1201" s="5" t="str">
        <f t="shared" si="160"/>
        <v/>
      </c>
      <c r="AZ1201" s="2">
        <v>21.59</v>
      </c>
      <c r="BA1201" s="5">
        <f t="shared" si="153"/>
        <v>2319.8174999999997</v>
      </c>
      <c r="BB1201" s="11">
        <f t="shared" si="154"/>
        <v>5.3977750262047972E-2</v>
      </c>
      <c r="BC1201" s="5">
        <f t="shared" si="155"/>
        <v>53.977750262047969</v>
      </c>
      <c r="BD1201"/>
      <c r="BE1201"/>
    </row>
    <row r="1202" spans="1:57" x14ac:dyDescent="0.3">
      <c r="A1202" s="1" t="s">
        <v>546</v>
      </c>
      <c r="B1202" s="1" t="s">
        <v>535</v>
      </c>
      <c r="C1202" s="1" t="s">
        <v>536</v>
      </c>
      <c r="D1202" s="1" t="s">
        <v>537</v>
      </c>
      <c r="E1202" s="1" t="s">
        <v>68</v>
      </c>
      <c r="F1202" s="1" t="s">
        <v>541</v>
      </c>
      <c r="G1202" s="1" t="s">
        <v>64</v>
      </c>
      <c r="H1202" s="1" t="s">
        <v>241</v>
      </c>
      <c r="I1202" s="2">
        <v>79.5</v>
      </c>
      <c r="J1202" s="2">
        <v>38.119999999999997</v>
      </c>
      <c r="K1202" s="2">
        <f t="shared" si="156"/>
        <v>26.24</v>
      </c>
      <c r="L1202" s="2">
        <f t="shared" si="157"/>
        <v>11.88</v>
      </c>
      <c r="R1202" s="7">
        <v>6.5</v>
      </c>
      <c r="S1202" s="5">
        <v>1626.625</v>
      </c>
      <c r="T1202" s="8">
        <v>19.16</v>
      </c>
      <c r="U1202" s="5">
        <v>2397.395</v>
      </c>
      <c r="AF1202" s="9">
        <v>0.57999999999999996</v>
      </c>
      <c r="AG1202" s="5">
        <v>28.927499999999998</v>
      </c>
      <c r="AT1202" s="5" t="str">
        <f t="shared" si="158"/>
        <v/>
      </c>
      <c r="AV1202" s="5" t="str">
        <f t="shared" si="159"/>
        <v/>
      </c>
      <c r="AX1202" s="5" t="str">
        <f t="shared" si="160"/>
        <v/>
      </c>
      <c r="AZ1202" s="2">
        <v>11.88</v>
      </c>
      <c r="BA1202" s="5">
        <f t="shared" si="153"/>
        <v>4052.9474999999998</v>
      </c>
      <c r="BB1202" s="11">
        <f t="shared" si="154"/>
        <v>9.4304395919158165E-2</v>
      </c>
      <c r="BC1202" s="5">
        <f t="shared" si="155"/>
        <v>94.304395919158168</v>
      </c>
      <c r="BD1202"/>
      <c r="BE1202"/>
    </row>
    <row r="1203" spans="1:57" x14ac:dyDescent="0.3">
      <c r="A1203" s="1" t="s">
        <v>547</v>
      </c>
      <c r="B1203" s="1" t="s">
        <v>535</v>
      </c>
      <c r="C1203" s="1" t="s">
        <v>536</v>
      </c>
      <c r="D1203" s="1" t="s">
        <v>537</v>
      </c>
      <c r="E1203" s="1" t="s">
        <v>67</v>
      </c>
      <c r="F1203" s="1" t="s">
        <v>541</v>
      </c>
      <c r="G1203" s="1" t="s">
        <v>64</v>
      </c>
      <c r="H1203" s="1" t="s">
        <v>241</v>
      </c>
      <c r="I1203" s="2">
        <v>141.56</v>
      </c>
      <c r="J1203" s="2">
        <v>7.0000000000000007E-2</v>
      </c>
      <c r="K1203" s="2">
        <f t="shared" si="156"/>
        <v>0.01</v>
      </c>
      <c r="L1203" s="2">
        <f t="shared" si="157"/>
        <v>0.06</v>
      </c>
      <c r="T1203" s="8">
        <v>0.01</v>
      </c>
      <c r="U1203" s="5">
        <v>1.25125</v>
      </c>
      <c r="AT1203" s="5" t="str">
        <f t="shared" si="158"/>
        <v/>
      </c>
      <c r="AV1203" s="5" t="str">
        <f t="shared" si="159"/>
        <v/>
      </c>
      <c r="AX1203" s="5" t="str">
        <f t="shared" si="160"/>
        <v/>
      </c>
      <c r="AZ1203" s="2">
        <v>0.06</v>
      </c>
      <c r="BA1203" s="5">
        <f t="shared" si="153"/>
        <v>1.25125</v>
      </c>
      <c r="BB1203" s="11">
        <f t="shared" si="154"/>
        <v>2.9114212654826314E-5</v>
      </c>
      <c r="BC1203" s="5">
        <f t="shared" si="155"/>
        <v>2.9114212654826312E-2</v>
      </c>
      <c r="BD1203"/>
      <c r="BE1203"/>
    </row>
    <row r="1204" spans="1:57" x14ac:dyDescent="0.3">
      <c r="A1204" s="1" t="s">
        <v>547</v>
      </c>
      <c r="B1204" s="1" t="s">
        <v>535</v>
      </c>
      <c r="C1204" s="1" t="s">
        <v>536</v>
      </c>
      <c r="D1204" s="1" t="s">
        <v>537</v>
      </c>
      <c r="E1204" s="1" t="s">
        <v>68</v>
      </c>
      <c r="F1204" s="1" t="s">
        <v>541</v>
      </c>
      <c r="G1204" s="1" t="s">
        <v>64</v>
      </c>
      <c r="H1204" s="1" t="s">
        <v>241</v>
      </c>
      <c r="I1204" s="2">
        <v>141.56</v>
      </c>
      <c r="J1204" s="2">
        <v>0.06</v>
      </c>
      <c r="K1204" s="2">
        <f t="shared" si="156"/>
        <v>0.05</v>
      </c>
      <c r="L1204" s="2">
        <f t="shared" si="157"/>
        <v>0.01</v>
      </c>
      <c r="R1204" s="7">
        <v>0.02</v>
      </c>
      <c r="S1204" s="5">
        <v>5.0049999999999999</v>
      </c>
      <c r="T1204" s="8">
        <v>0.03</v>
      </c>
      <c r="U1204" s="5">
        <v>3.7537500000000001</v>
      </c>
      <c r="AT1204" s="5" t="str">
        <f t="shared" si="158"/>
        <v/>
      </c>
      <c r="AV1204" s="5" t="str">
        <f t="shared" si="159"/>
        <v/>
      </c>
      <c r="AX1204" s="5" t="str">
        <f t="shared" si="160"/>
        <v/>
      </c>
      <c r="AZ1204" s="2">
        <v>0.01</v>
      </c>
      <c r="BA1204" s="5">
        <f t="shared" si="153"/>
        <v>8.7587499999999991</v>
      </c>
      <c r="BB1204" s="11">
        <f t="shared" si="154"/>
        <v>2.0379948858378417E-4</v>
      </c>
      <c r="BC1204" s="5">
        <f t="shared" si="155"/>
        <v>0.20379948858378416</v>
      </c>
      <c r="BD1204"/>
      <c r="BE1204"/>
    </row>
    <row r="1205" spans="1:57" x14ac:dyDescent="0.3">
      <c r="A1205" s="1" t="s">
        <v>547</v>
      </c>
      <c r="B1205" s="1" t="s">
        <v>535</v>
      </c>
      <c r="C1205" s="1" t="s">
        <v>536</v>
      </c>
      <c r="D1205" s="1" t="s">
        <v>537</v>
      </c>
      <c r="E1205" s="1" t="s">
        <v>71</v>
      </c>
      <c r="F1205" s="1" t="s">
        <v>541</v>
      </c>
      <c r="G1205" s="1" t="s">
        <v>64</v>
      </c>
      <c r="H1205" s="1" t="s">
        <v>241</v>
      </c>
      <c r="I1205" s="2">
        <v>141.56</v>
      </c>
      <c r="J1205" s="2">
        <v>0.08</v>
      </c>
      <c r="K1205" s="2">
        <f t="shared" si="156"/>
        <v>0.03</v>
      </c>
      <c r="L1205" s="2">
        <f t="shared" si="157"/>
        <v>0.05</v>
      </c>
      <c r="T1205" s="8">
        <v>0.03</v>
      </c>
      <c r="U1205" s="5">
        <v>3.7537500000000001</v>
      </c>
      <c r="AT1205" s="5" t="str">
        <f t="shared" si="158"/>
        <v/>
      </c>
      <c r="AV1205" s="5" t="str">
        <f t="shared" si="159"/>
        <v/>
      </c>
      <c r="AX1205" s="5" t="str">
        <f t="shared" si="160"/>
        <v/>
      </c>
      <c r="AZ1205" s="2">
        <v>0.05</v>
      </c>
      <c r="BA1205" s="5">
        <f t="shared" si="153"/>
        <v>3.7537500000000001</v>
      </c>
      <c r="BB1205" s="11">
        <f t="shared" si="154"/>
        <v>8.7342637964478938E-5</v>
      </c>
      <c r="BC1205" s="5">
        <f t="shared" si="155"/>
        <v>8.7342637964478942E-2</v>
      </c>
      <c r="BD1205"/>
      <c r="BE1205"/>
    </row>
    <row r="1206" spans="1:57" x14ac:dyDescent="0.3">
      <c r="A1206" s="1" t="s">
        <v>547</v>
      </c>
      <c r="B1206" s="1" t="s">
        <v>535</v>
      </c>
      <c r="C1206" s="1" t="s">
        <v>536</v>
      </c>
      <c r="D1206" s="1" t="s">
        <v>537</v>
      </c>
      <c r="E1206" s="1" t="s">
        <v>70</v>
      </c>
      <c r="F1206" s="1" t="s">
        <v>541</v>
      </c>
      <c r="G1206" s="1" t="s">
        <v>64</v>
      </c>
      <c r="H1206" s="1" t="s">
        <v>241</v>
      </c>
      <c r="I1206" s="2">
        <v>141.56</v>
      </c>
      <c r="J1206" s="2">
        <v>35.409999999999997</v>
      </c>
      <c r="K1206" s="2">
        <f t="shared" si="156"/>
        <v>20.450000000000003</v>
      </c>
      <c r="L1206" s="2">
        <f t="shared" si="157"/>
        <v>14.97</v>
      </c>
      <c r="T1206" s="8">
        <v>20.170000000000002</v>
      </c>
      <c r="U1206" s="5">
        <v>2523.7712499999998</v>
      </c>
      <c r="V1206" s="12">
        <v>0.28000000000000003</v>
      </c>
      <c r="W1206" s="5">
        <v>31.531500000000001</v>
      </c>
      <c r="AT1206" s="5" t="str">
        <f t="shared" si="158"/>
        <v/>
      </c>
      <c r="AV1206" s="5" t="str">
        <f t="shared" si="159"/>
        <v/>
      </c>
      <c r="AX1206" s="5" t="str">
        <f t="shared" si="160"/>
        <v/>
      </c>
      <c r="AZ1206" s="2">
        <v>14.97</v>
      </c>
      <c r="BA1206" s="5">
        <f t="shared" si="153"/>
        <v>2555.3027499999998</v>
      </c>
      <c r="BB1206" s="11">
        <f t="shared" si="154"/>
        <v>5.9457045083686294E-2</v>
      </c>
      <c r="BC1206" s="5">
        <f t="shared" si="155"/>
        <v>59.457045083686296</v>
      </c>
      <c r="BD1206"/>
      <c r="BE1206"/>
    </row>
    <row r="1207" spans="1:57" x14ac:dyDescent="0.3">
      <c r="A1207" s="1" t="s">
        <v>547</v>
      </c>
      <c r="B1207" s="1" t="s">
        <v>535</v>
      </c>
      <c r="C1207" s="1" t="s">
        <v>536</v>
      </c>
      <c r="D1207" s="1" t="s">
        <v>537</v>
      </c>
      <c r="E1207" s="1" t="s">
        <v>69</v>
      </c>
      <c r="F1207" s="1" t="s">
        <v>541</v>
      </c>
      <c r="G1207" s="1" t="s">
        <v>64</v>
      </c>
      <c r="H1207" s="1" t="s">
        <v>241</v>
      </c>
      <c r="I1207" s="2">
        <v>141.56</v>
      </c>
      <c r="J1207" s="2">
        <v>32.340000000000003</v>
      </c>
      <c r="K1207" s="2">
        <f t="shared" si="156"/>
        <v>31.9</v>
      </c>
      <c r="L1207" s="2">
        <f t="shared" si="157"/>
        <v>0.44</v>
      </c>
      <c r="R1207" s="7">
        <v>7.65</v>
      </c>
      <c r="S1207" s="5">
        <v>1914.4124999999999</v>
      </c>
      <c r="T1207" s="8">
        <v>24.25</v>
      </c>
      <c r="U1207" s="5">
        <v>3034.28125</v>
      </c>
      <c r="AT1207" s="5" t="str">
        <f t="shared" si="158"/>
        <v/>
      </c>
      <c r="AV1207" s="5" t="str">
        <f t="shared" si="159"/>
        <v/>
      </c>
      <c r="AX1207" s="5" t="str">
        <f t="shared" si="160"/>
        <v/>
      </c>
      <c r="AZ1207" s="2">
        <v>0.44</v>
      </c>
      <c r="BA1207" s="5">
        <f t="shared" si="153"/>
        <v>4948.6937500000004</v>
      </c>
      <c r="BB1207" s="11">
        <f t="shared" si="154"/>
        <v>0.11514671104983808</v>
      </c>
      <c r="BC1207" s="5">
        <f t="shared" si="155"/>
        <v>115.14671104983809</v>
      </c>
      <c r="BD1207"/>
      <c r="BE1207"/>
    </row>
    <row r="1208" spans="1:57" x14ac:dyDescent="0.3">
      <c r="A1208" s="1" t="s">
        <v>547</v>
      </c>
      <c r="B1208" s="1" t="s">
        <v>535</v>
      </c>
      <c r="C1208" s="1" t="s">
        <v>536</v>
      </c>
      <c r="D1208" s="1" t="s">
        <v>537</v>
      </c>
      <c r="E1208" s="1" t="s">
        <v>76</v>
      </c>
      <c r="F1208" s="1" t="s">
        <v>541</v>
      </c>
      <c r="G1208" s="1" t="s">
        <v>64</v>
      </c>
      <c r="H1208" s="1" t="s">
        <v>241</v>
      </c>
      <c r="I1208" s="2">
        <v>141.56</v>
      </c>
      <c r="J1208" s="2">
        <v>30.02</v>
      </c>
      <c r="K1208" s="2">
        <f t="shared" si="156"/>
        <v>18.29</v>
      </c>
      <c r="L1208" s="2">
        <f t="shared" si="157"/>
        <v>11.74</v>
      </c>
      <c r="R1208" s="7">
        <v>2.5499999999999998</v>
      </c>
      <c r="S1208" s="5">
        <v>638.13749999999993</v>
      </c>
      <c r="T1208" s="8">
        <v>11.17</v>
      </c>
      <c r="U1208" s="5">
        <v>1397.64625</v>
      </c>
      <c r="V1208" s="12">
        <v>4.28</v>
      </c>
      <c r="W1208" s="5">
        <v>481.98149999999998</v>
      </c>
      <c r="AF1208" s="9">
        <v>0.28999999999999998</v>
      </c>
      <c r="AG1208" s="5">
        <v>13.017374999999999</v>
      </c>
      <c r="AT1208" s="5" t="str">
        <f t="shared" si="158"/>
        <v/>
      </c>
      <c r="AV1208" s="5" t="str">
        <f t="shared" si="159"/>
        <v/>
      </c>
      <c r="AX1208" s="5" t="str">
        <f t="shared" si="160"/>
        <v/>
      </c>
      <c r="AZ1208" s="2">
        <v>11.74</v>
      </c>
      <c r="BA1208" s="5">
        <f t="shared" si="153"/>
        <v>2530.7826249999998</v>
      </c>
      <c r="BB1208" s="11">
        <f t="shared" si="154"/>
        <v>5.8886508313598034E-2</v>
      </c>
      <c r="BC1208" s="5">
        <f t="shared" si="155"/>
        <v>58.886508313598036</v>
      </c>
      <c r="BD1208"/>
      <c r="BE1208"/>
    </row>
    <row r="1209" spans="1:57" x14ac:dyDescent="0.3">
      <c r="A1209" s="1" t="s">
        <v>547</v>
      </c>
      <c r="B1209" s="1" t="s">
        <v>535</v>
      </c>
      <c r="C1209" s="1" t="s">
        <v>536</v>
      </c>
      <c r="D1209" s="1" t="s">
        <v>537</v>
      </c>
      <c r="E1209" s="1" t="s">
        <v>75</v>
      </c>
      <c r="F1209" s="1" t="s">
        <v>541</v>
      </c>
      <c r="G1209" s="1" t="s">
        <v>64</v>
      </c>
      <c r="H1209" s="1" t="s">
        <v>241</v>
      </c>
      <c r="I1209" s="2">
        <v>141.56</v>
      </c>
      <c r="J1209" s="2">
        <v>42.95</v>
      </c>
      <c r="K1209" s="2">
        <f t="shared" si="156"/>
        <v>39.629999999999995</v>
      </c>
      <c r="L1209" s="2">
        <f t="shared" si="157"/>
        <v>3.32</v>
      </c>
      <c r="T1209" s="8">
        <v>2.9</v>
      </c>
      <c r="U1209" s="5">
        <v>362.86250000000001</v>
      </c>
      <c r="V1209" s="12">
        <v>36.729999999999997</v>
      </c>
      <c r="W1209" s="5">
        <v>4136.2571249999992</v>
      </c>
      <c r="AT1209" s="5" t="str">
        <f t="shared" si="158"/>
        <v/>
      </c>
      <c r="AV1209" s="5" t="str">
        <f t="shared" si="159"/>
        <v/>
      </c>
      <c r="AX1209" s="5" t="str">
        <f t="shared" si="160"/>
        <v/>
      </c>
      <c r="AZ1209" s="2">
        <v>3.32</v>
      </c>
      <c r="BA1209" s="5">
        <f t="shared" si="153"/>
        <v>4499.1196249999994</v>
      </c>
      <c r="BB1209" s="11">
        <f t="shared" si="154"/>
        <v>0.10468597444295896</v>
      </c>
      <c r="BC1209" s="5">
        <f t="shared" si="155"/>
        <v>104.68597444295897</v>
      </c>
      <c r="BD1209"/>
      <c r="BE1209"/>
    </row>
    <row r="1210" spans="1:57" x14ac:dyDescent="0.3">
      <c r="A1210" s="1" t="s">
        <v>547</v>
      </c>
      <c r="B1210" s="1" t="s">
        <v>535</v>
      </c>
      <c r="C1210" s="1" t="s">
        <v>536</v>
      </c>
      <c r="D1210" s="1" t="s">
        <v>537</v>
      </c>
      <c r="E1210" s="1" t="s">
        <v>74</v>
      </c>
      <c r="F1210" s="1" t="s">
        <v>541</v>
      </c>
      <c r="G1210" s="1" t="s">
        <v>64</v>
      </c>
      <c r="H1210" s="1" t="s">
        <v>241</v>
      </c>
      <c r="I1210" s="2">
        <v>141.56</v>
      </c>
      <c r="J1210" s="2">
        <v>0.1</v>
      </c>
      <c r="K1210" s="2">
        <f t="shared" si="156"/>
        <v>0.02</v>
      </c>
      <c r="L1210" s="2">
        <f t="shared" si="157"/>
        <v>0.08</v>
      </c>
      <c r="V1210" s="12">
        <v>0.02</v>
      </c>
      <c r="W1210" s="5">
        <v>2.2522500000000001</v>
      </c>
      <c r="AT1210" s="5" t="str">
        <f t="shared" si="158"/>
        <v/>
      </c>
      <c r="AV1210" s="5" t="str">
        <f t="shared" si="159"/>
        <v/>
      </c>
      <c r="AX1210" s="5" t="str">
        <f t="shared" si="160"/>
        <v/>
      </c>
      <c r="AZ1210" s="2">
        <v>0.08</v>
      </c>
      <c r="BA1210" s="5">
        <f t="shared" si="153"/>
        <v>2.2522500000000001</v>
      </c>
      <c r="BB1210" s="11">
        <f t="shared" si="154"/>
        <v>5.2405582778687366E-5</v>
      </c>
      <c r="BC1210" s="5">
        <f t="shared" si="155"/>
        <v>5.2405582778687364E-2</v>
      </c>
      <c r="BD1210"/>
      <c r="BE1210"/>
    </row>
    <row r="1211" spans="1:57" x14ac:dyDescent="0.3">
      <c r="A1211" s="1" t="s">
        <v>548</v>
      </c>
      <c r="B1211" s="1" t="s">
        <v>549</v>
      </c>
      <c r="C1211" s="1" t="s">
        <v>550</v>
      </c>
      <c r="D1211" s="1" t="s">
        <v>537</v>
      </c>
      <c r="E1211" s="1" t="s">
        <v>76</v>
      </c>
      <c r="F1211" s="1" t="s">
        <v>541</v>
      </c>
      <c r="G1211" s="1" t="s">
        <v>64</v>
      </c>
      <c r="H1211" s="1" t="s">
        <v>241</v>
      </c>
      <c r="I1211" s="2">
        <v>12.15</v>
      </c>
      <c r="J1211" s="2">
        <v>11.02</v>
      </c>
      <c r="K1211" s="2">
        <f t="shared" si="156"/>
        <v>6.66</v>
      </c>
      <c r="L1211" s="2">
        <f t="shared" si="157"/>
        <v>4.3600000000000003</v>
      </c>
      <c r="T1211" s="8">
        <v>0.14000000000000001</v>
      </c>
      <c r="U1211" s="5">
        <v>17.517499999999998</v>
      </c>
      <c r="V1211" s="12">
        <v>5.5</v>
      </c>
      <c r="W1211" s="5">
        <v>619.36874999999986</v>
      </c>
      <c r="AF1211" s="9">
        <v>1.02</v>
      </c>
      <c r="AG1211" s="5">
        <v>44.588250000000002</v>
      </c>
      <c r="AT1211" s="5" t="str">
        <f t="shared" si="158"/>
        <v/>
      </c>
      <c r="AV1211" s="5" t="str">
        <f t="shared" si="159"/>
        <v/>
      </c>
      <c r="AX1211" s="5" t="str">
        <f t="shared" si="160"/>
        <v/>
      </c>
      <c r="AZ1211" s="2">
        <v>4.3600000000000003</v>
      </c>
      <c r="BA1211" s="5">
        <f t="shared" si="153"/>
        <v>681.47449999999981</v>
      </c>
      <c r="BB1211" s="11">
        <f t="shared" si="154"/>
        <v>1.5856618191281861E-2</v>
      </c>
      <c r="BC1211" s="5">
        <f t="shared" si="155"/>
        <v>15.856618191281862</v>
      </c>
      <c r="BD1211"/>
      <c r="BE1211"/>
    </row>
    <row r="1212" spans="1:57" x14ac:dyDescent="0.3">
      <c r="A1212" s="1" t="s">
        <v>551</v>
      </c>
      <c r="B1212" s="1" t="s">
        <v>416</v>
      </c>
      <c r="C1212" s="1" t="s">
        <v>417</v>
      </c>
      <c r="D1212" s="1" t="s">
        <v>120</v>
      </c>
      <c r="E1212" s="1" t="s">
        <v>62</v>
      </c>
      <c r="F1212" s="1" t="s">
        <v>552</v>
      </c>
      <c r="G1212" s="1" t="s">
        <v>64</v>
      </c>
      <c r="H1212" s="1" t="s">
        <v>241</v>
      </c>
      <c r="I1212" s="2">
        <v>158</v>
      </c>
      <c r="J1212" s="2">
        <v>7.0000000000000007E-2</v>
      </c>
      <c r="K1212" s="2">
        <f t="shared" si="156"/>
        <v>0.04</v>
      </c>
      <c r="L1212" s="2">
        <f t="shared" si="157"/>
        <v>0.02</v>
      </c>
      <c r="T1212" s="8">
        <v>0.04</v>
      </c>
      <c r="U1212" s="5">
        <v>5.0049999999999999</v>
      </c>
      <c r="AT1212" s="5" t="str">
        <f t="shared" si="158"/>
        <v/>
      </c>
      <c r="AV1212" s="5" t="str">
        <f t="shared" si="159"/>
        <v/>
      </c>
      <c r="AX1212" s="5" t="str">
        <f t="shared" si="160"/>
        <v/>
      </c>
      <c r="AZ1212" s="2">
        <v>0.02</v>
      </c>
      <c r="BA1212" s="5">
        <f t="shared" si="153"/>
        <v>5.0049999999999999</v>
      </c>
      <c r="BB1212" s="11">
        <f t="shared" si="154"/>
        <v>1.1645685061930526E-4</v>
      </c>
      <c r="BC1212" s="5">
        <f t="shared" si="155"/>
        <v>0.11645685061930525</v>
      </c>
      <c r="BD1212"/>
      <c r="BE1212"/>
    </row>
    <row r="1213" spans="1:57" x14ac:dyDescent="0.3">
      <c r="A1213" s="1" t="s">
        <v>551</v>
      </c>
      <c r="B1213" s="1" t="s">
        <v>416</v>
      </c>
      <c r="C1213" s="1" t="s">
        <v>417</v>
      </c>
      <c r="D1213" s="1" t="s">
        <v>120</v>
      </c>
      <c r="E1213" s="1" t="s">
        <v>66</v>
      </c>
      <c r="F1213" s="1" t="s">
        <v>552</v>
      </c>
      <c r="G1213" s="1" t="s">
        <v>64</v>
      </c>
      <c r="H1213" s="1" t="s">
        <v>241</v>
      </c>
      <c r="I1213" s="2">
        <v>158</v>
      </c>
      <c r="J1213" s="2">
        <v>7.0000000000000007E-2</v>
      </c>
      <c r="K1213" s="2">
        <f t="shared" si="156"/>
        <v>0.03</v>
      </c>
      <c r="L1213" s="2">
        <f t="shared" si="157"/>
        <v>0.03</v>
      </c>
      <c r="T1213" s="8">
        <v>0.03</v>
      </c>
      <c r="U1213" s="5">
        <v>3.7537500000000001</v>
      </c>
      <c r="AT1213" s="5" t="str">
        <f t="shared" si="158"/>
        <v/>
      </c>
      <c r="AV1213" s="5" t="str">
        <f t="shared" si="159"/>
        <v/>
      </c>
      <c r="AX1213" s="5" t="str">
        <f t="shared" si="160"/>
        <v/>
      </c>
      <c r="AZ1213" s="2">
        <v>0.03</v>
      </c>
      <c r="BA1213" s="5">
        <f t="shared" si="153"/>
        <v>3.7537500000000001</v>
      </c>
      <c r="BB1213" s="11">
        <f t="shared" si="154"/>
        <v>8.7342637964478938E-5</v>
      </c>
      <c r="BC1213" s="5">
        <f t="shared" si="155"/>
        <v>8.7342637964478942E-2</v>
      </c>
      <c r="BD1213"/>
      <c r="BE1213"/>
    </row>
    <row r="1214" spans="1:57" x14ac:dyDescent="0.3">
      <c r="A1214" s="1" t="s">
        <v>551</v>
      </c>
      <c r="B1214" s="1" t="s">
        <v>416</v>
      </c>
      <c r="C1214" s="1" t="s">
        <v>417</v>
      </c>
      <c r="D1214" s="1" t="s">
        <v>120</v>
      </c>
      <c r="E1214" s="1" t="s">
        <v>71</v>
      </c>
      <c r="F1214" s="1" t="s">
        <v>552</v>
      </c>
      <c r="G1214" s="1" t="s">
        <v>64</v>
      </c>
      <c r="H1214" s="1" t="s">
        <v>241</v>
      </c>
      <c r="I1214" s="2">
        <v>158</v>
      </c>
      <c r="J1214" s="2">
        <v>35.770000000000003</v>
      </c>
      <c r="K1214" s="2">
        <f t="shared" si="156"/>
        <v>29.87</v>
      </c>
      <c r="L1214" s="2">
        <f t="shared" si="157"/>
        <v>5.9</v>
      </c>
      <c r="T1214" s="8">
        <v>29.87</v>
      </c>
      <c r="U1214" s="5">
        <v>3737.4837499999999</v>
      </c>
      <c r="AT1214" s="5" t="str">
        <f t="shared" si="158"/>
        <v/>
      </c>
      <c r="AV1214" s="5" t="str">
        <f t="shared" si="159"/>
        <v/>
      </c>
      <c r="AX1214" s="5" t="str">
        <f t="shared" si="160"/>
        <v/>
      </c>
      <c r="AZ1214" s="2">
        <v>5.9</v>
      </c>
      <c r="BA1214" s="5">
        <f t="shared" si="153"/>
        <v>3737.4837499999999</v>
      </c>
      <c r="BB1214" s="11">
        <f t="shared" si="154"/>
        <v>8.6964153199966185E-2</v>
      </c>
      <c r="BC1214" s="5">
        <f t="shared" si="155"/>
        <v>86.964153199966191</v>
      </c>
      <c r="BD1214"/>
      <c r="BE1214"/>
    </row>
    <row r="1215" spans="1:57" x14ac:dyDescent="0.3">
      <c r="A1215" s="1" t="s">
        <v>551</v>
      </c>
      <c r="B1215" s="1" t="s">
        <v>416</v>
      </c>
      <c r="C1215" s="1" t="s">
        <v>417</v>
      </c>
      <c r="D1215" s="1" t="s">
        <v>120</v>
      </c>
      <c r="E1215" s="1" t="s">
        <v>72</v>
      </c>
      <c r="F1215" s="1" t="s">
        <v>552</v>
      </c>
      <c r="G1215" s="1" t="s">
        <v>64</v>
      </c>
      <c r="H1215" s="1" t="s">
        <v>241</v>
      </c>
      <c r="I1215" s="2">
        <v>158</v>
      </c>
      <c r="J1215" s="2">
        <v>37.42</v>
      </c>
      <c r="K1215" s="2">
        <f t="shared" si="156"/>
        <v>30.84</v>
      </c>
      <c r="L1215" s="2">
        <f t="shared" si="157"/>
        <v>6.58</v>
      </c>
      <c r="T1215" s="8">
        <v>30.84</v>
      </c>
      <c r="U1215" s="5">
        <v>3858.855</v>
      </c>
      <c r="AT1215" s="5" t="str">
        <f t="shared" si="158"/>
        <v/>
      </c>
      <c r="AV1215" s="5" t="str">
        <f t="shared" si="159"/>
        <v/>
      </c>
      <c r="AX1215" s="5" t="str">
        <f t="shared" si="160"/>
        <v/>
      </c>
      <c r="AZ1215" s="2">
        <v>6.58</v>
      </c>
      <c r="BA1215" s="5">
        <f t="shared" si="153"/>
        <v>3858.855</v>
      </c>
      <c r="BB1215" s="11">
        <f t="shared" si="154"/>
        <v>8.9788231827484341E-2</v>
      </c>
      <c r="BC1215" s="5">
        <f t="shared" si="155"/>
        <v>89.788231827484353</v>
      </c>
      <c r="BD1215"/>
      <c r="BE1215"/>
    </row>
    <row r="1216" spans="1:57" x14ac:dyDescent="0.3">
      <c r="A1216" s="1" t="s">
        <v>551</v>
      </c>
      <c r="B1216" s="1" t="s">
        <v>416</v>
      </c>
      <c r="C1216" s="1" t="s">
        <v>417</v>
      </c>
      <c r="D1216" s="1" t="s">
        <v>120</v>
      </c>
      <c r="E1216" s="1" t="s">
        <v>73</v>
      </c>
      <c r="F1216" s="1" t="s">
        <v>552</v>
      </c>
      <c r="G1216" s="1" t="s">
        <v>64</v>
      </c>
      <c r="H1216" s="1" t="s">
        <v>241</v>
      </c>
      <c r="I1216" s="2">
        <v>158</v>
      </c>
      <c r="J1216" s="2">
        <v>42.39</v>
      </c>
      <c r="K1216" s="2">
        <f t="shared" si="156"/>
        <v>31.57</v>
      </c>
      <c r="L1216" s="2">
        <f t="shared" si="157"/>
        <v>10.82</v>
      </c>
      <c r="T1216" s="8">
        <v>31.57</v>
      </c>
      <c r="U1216" s="5">
        <v>3950.19625</v>
      </c>
      <c r="AT1216" s="5" t="str">
        <f t="shared" si="158"/>
        <v/>
      </c>
      <c r="AV1216" s="5" t="str">
        <f t="shared" si="159"/>
        <v/>
      </c>
      <c r="AX1216" s="5" t="str">
        <f t="shared" si="160"/>
        <v/>
      </c>
      <c r="AZ1216" s="2">
        <v>10.82</v>
      </c>
      <c r="BA1216" s="5">
        <f t="shared" si="153"/>
        <v>3950.19625</v>
      </c>
      <c r="BB1216" s="11">
        <f t="shared" si="154"/>
        <v>9.1913569351286667E-2</v>
      </c>
      <c r="BC1216" s="5">
        <f t="shared" si="155"/>
        <v>91.913569351286668</v>
      </c>
      <c r="BD1216"/>
      <c r="BE1216"/>
    </row>
    <row r="1217" spans="1:57" x14ac:dyDescent="0.3">
      <c r="A1217" s="1" t="s">
        <v>551</v>
      </c>
      <c r="B1217" s="1" t="s">
        <v>416</v>
      </c>
      <c r="C1217" s="1" t="s">
        <v>417</v>
      </c>
      <c r="D1217" s="1" t="s">
        <v>120</v>
      </c>
      <c r="E1217" s="1" t="s">
        <v>74</v>
      </c>
      <c r="F1217" s="1" t="s">
        <v>552</v>
      </c>
      <c r="G1217" s="1" t="s">
        <v>64</v>
      </c>
      <c r="H1217" s="1" t="s">
        <v>241</v>
      </c>
      <c r="I1217" s="2">
        <v>158</v>
      </c>
      <c r="J1217" s="2">
        <v>41.01</v>
      </c>
      <c r="K1217" s="2">
        <f t="shared" si="156"/>
        <v>40</v>
      </c>
      <c r="L1217" s="2">
        <f t="shared" si="157"/>
        <v>0</v>
      </c>
      <c r="T1217" s="8">
        <v>40</v>
      </c>
      <c r="U1217" s="5">
        <v>5005</v>
      </c>
      <c r="AT1217" s="5" t="str">
        <f t="shared" si="158"/>
        <v/>
      </c>
      <c r="AV1217" s="5" t="str">
        <f t="shared" si="159"/>
        <v/>
      </c>
      <c r="AX1217" s="5" t="str">
        <f t="shared" si="160"/>
        <v/>
      </c>
      <c r="BA1217" s="5">
        <f t="shared" si="153"/>
        <v>5005</v>
      </c>
      <c r="BB1217" s="11">
        <f t="shared" si="154"/>
        <v>0.11645685061930525</v>
      </c>
      <c r="BC1217" s="5">
        <f t="shared" si="155"/>
        <v>116.45685061930524</v>
      </c>
      <c r="BD1217"/>
      <c r="BE1217"/>
    </row>
    <row r="1218" spans="1:57" x14ac:dyDescent="0.3">
      <c r="A1218" s="1" t="s">
        <v>553</v>
      </c>
      <c r="B1218" s="1" t="s">
        <v>554</v>
      </c>
      <c r="C1218" s="1" t="s">
        <v>555</v>
      </c>
      <c r="D1218" s="1" t="s">
        <v>556</v>
      </c>
      <c r="E1218" s="1" t="s">
        <v>86</v>
      </c>
      <c r="F1218" s="1" t="s">
        <v>552</v>
      </c>
      <c r="G1218" s="1" t="s">
        <v>64</v>
      </c>
      <c r="H1218" s="1" t="s">
        <v>241</v>
      </c>
      <c r="I1218" s="2">
        <v>78</v>
      </c>
      <c r="J1218" s="2">
        <v>7.0000000000000007E-2</v>
      </c>
      <c r="K1218" s="2">
        <f t="shared" si="156"/>
        <v>7.0000000000000007E-2</v>
      </c>
      <c r="L1218" s="2">
        <f t="shared" si="157"/>
        <v>0</v>
      </c>
      <c r="T1218" s="8">
        <v>7.0000000000000007E-2</v>
      </c>
      <c r="U1218" s="5">
        <v>8.7587500000000009</v>
      </c>
      <c r="AT1218" s="5" t="str">
        <f t="shared" si="158"/>
        <v/>
      </c>
      <c r="AV1218" s="5" t="str">
        <f t="shared" si="159"/>
        <v/>
      </c>
      <c r="AX1218" s="5" t="str">
        <f t="shared" si="160"/>
        <v/>
      </c>
      <c r="BA1218" s="5">
        <f t="shared" si="153"/>
        <v>8.7587500000000009</v>
      </c>
      <c r="BB1218" s="11">
        <f t="shared" si="154"/>
        <v>2.0379948858378419E-4</v>
      </c>
      <c r="BC1218" s="5">
        <f t="shared" si="155"/>
        <v>0.20379948858378419</v>
      </c>
      <c r="BD1218"/>
      <c r="BE1218"/>
    </row>
    <row r="1219" spans="1:57" x14ac:dyDescent="0.3">
      <c r="A1219" s="1" t="s">
        <v>553</v>
      </c>
      <c r="B1219" s="1" t="s">
        <v>554</v>
      </c>
      <c r="C1219" s="1" t="s">
        <v>555</v>
      </c>
      <c r="D1219" s="1" t="s">
        <v>556</v>
      </c>
      <c r="E1219" s="1" t="s">
        <v>81</v>
      </c>
      <c r="F1219" s="1" t="s">
        <v>552</v>
      </c>
      <c r="G1219" s="1" t="s">
        <v>64</v>
      </c>
      <c r="H1219" s="1" t="s">
        <v>241</v>
      </c>
      <c r="I1219" s="2">
        <v>78</v>
      </c>
      <c r="J1219" s="2">
        <v>0.06</v>
      </c>
      <c r="K1219" s="2">
        <f t="shared" si="156"/>
        <v>0.05</v>
      </c>
      <c r="L1219" s="2">
        <f t="shared" si="157"/>
        <v>0.01</v>
      </c>
      <c r="T1219" s="8">
        <v>0.05</v>
      </c>
      <c r="U1219" s="5">
        <v>6.2562500000000014</v>
      </c>
      <c r="AT1219" s="5" t="str">
        <f t="shared" si="158"/>
        <v/>
      </c>
      <c r="AV1219" s="5" t="str">
        <f t="shared" si="159"/>
        <v/>
      </c>
      <c r="AX1219" s="5" t="str">
        <f t="shared" si="160"/>
        <v/>
      </c>
      <c r="AZ1219" s="2">
        <v>0.01</v>
      </c>
      <c r="BA1219" s="5">
        <f t="shared" si="153"/>
        <v>6.2562500000000014</v>
      </c>
      <c r="BB1219" s="11">
        <f t="shared" si="154"/>
        <v>1.4557106327413159E-4</v>
      </c>
      <c r="BC1219" s="5">
        <f t="shared" si="155"/>
        <v>0.14557106327413161</v>
      </c>
      <c r="BD1219"/>
      <c r="BE1219"/>
    </row>
    <row r="1220" spans="1:57" x14ac:dyDescent="0.3">
      <c r="A1220" s="1" t="s">
        <v>553</v>
      </c>
      <c r="B1220" s="1" t="s">
        <v>554</v>
      </c>
      <c r="C1220" s="1" t="s">
        <v>555</v>
      </c>
      <c r="D1220" s="1" t="s">
        <v>556</v>
      </c>
      <c r="E1220" s="1" t="s">
        <v>62</v>
      </c>
      <c r="F1220" s="1" t="s">
        <v>552</v>
      </c>
      <c r="G1220" s="1" t="s">
        <v>64</v>
      </c>
      <c r="H1220" s="1" t="s">
        <v>241</v>
      </c>
      <c r="I1220" s="2">
        <v>78</v>
      </c>
      <c r="J1220" s="2">
        <v>39.29</v>
      </c>
      <c r="K1220" s="2">
        <f t="shared" si="156"/>
        <v>27.8</v>
      </c>
      <c r="L1220" s="2">
        <f t="shared" si="157"/>
        <v>11.49</v>
      </c>
      <c r="T1220" s="8">
        <v>27.8</v>
      </c>
      <c r="U1220" s="5">
        <v>3478.4749999999999</v>
      </c>
      <c r="AT1220" s="5" t="str">
        <f t="shared" si="158"/>
        <v/>
      </c>
      <c r="AV1220" s="5" t="str">
        <f t="shared" si="159"/>
        <v/>
      </c>
      <c r="AX1220" s="5" t="str">
        <f t="shared" si="160"/>
        <v/>
      </c>
      <c r="AZ1220" s="2">
        <v>11.49</v>
      </c>
      <c r="BA1220" s="5">
        <f t="shared" ref="BA1220:BA1283" si="161">SUM(O1220,Q1220,S1220,U1220,AC1220,AE1220,AG1220,AI1220,AL1220,AP1220,AR1220,W1220,Y1220,AA1220,BE1220,AN1220)</f>
        <v>3478.4749999999999</v>
      </c>
      <c r="BB1220" s="11">
        <f t="shared" ref="BB1220:BB1283" si="162">(BA1220/$BA$2287)*100</f>
        <v>8.0937511180417143E-2</v>
      </c>
      <c r="BC1220" s="5">
        <f t="shared" ref="BC1220:BC1283" si="163">(BB1220/100)*$BC$1</f>
        <v>80.937511180417147</v>
      </c>
      <c r="BD1220"/>
      <c r="BE1220"/>
    </row>
    <row r="1221" spans="1:57" x14ac:dyDescent="0.3">
      <c r="A1221" s="1" t="s">
        <v>553</v>
      </c>
      <c r="B1221" s="1" t="s">
        <v>554</v>
      </c>
      <c r="C1221" s="1" t="s">
        <v>555</v>
      </c>
      <c r="D1221" s="1" t="s">
        <v>556</v>
      </c>
      <c r="E1221" s="1" t="s">
        <v>66</v>
      </c>
      <c r="F1221" s="1" t="s">
        <v>552</v>
      </c>
      <c r="G1221" s="1" t="s">
        <v>64</v>
      </c>
      <c r="H1221" s="1" t="s">
        <v>241</v>
      </c>
      <c r="I1221" s="2">
        <v>78</v>
      </c>
      <c r="J1221" s="2">
        <v>38.58</v>
      </c>
      <c r="K1221" s="2">
        <f t="shared" si="156"/>
        <v>32.78</v>
      </c>
      <c r="L1221" s="2">
        <f t="shared" si="157"/>
        <v>5.8</v>
      </c>
      <c r="T1221" s="8">
        <v>32.78</v>
      </c>
      <c r="U1221" s="5">
        <v>4101.5974999999999</v>
      </c>
      <c r="AT1221" s="5" t="str">
        <f t="shared" si="158"/>
        <v/>
      </c>
      <c r="AV1221" s="5" t="str">
        <f t="shared" si="159"/>
        <v/>
      </c>
      <c r="AX1221" s="5" t="str">
        <f t="shared" si="160"/>
        <v/>
      </c>
      <c r="AZ1221" s="2">
        <v>5.8</v>
      </c>
      <c r="BA1221" s="5">
        <f t="shared" si="161"/>
        <v>4101.5974999999999</v>
      </c>
      <c r="BB1221" s="11">
        <f t="shared" si="162"/>
        <v>9.5436389082520653E-2</v>
      </c>
      <c r="BC1221" s="5">
        <f t="shared" si="163"/>
        <v>95.436389082520648</v>
      </c>
      <c r="BD1221"/>
      <c r="BE1221"/>
    </row>
    <row r="1222" spans="1:57" x14ac:dyDescent="0.3">
      <c r="A1222" s="1" t="s">
        <v>557</v>
      </c>
      <c r="B1222" s="1" t="s">
        <v>166</v>
      </c>
      <c r="C1222" s="1" t="s">
        <v>167</v>
      </c>
      <c r="D1222" s="1" t="s">
        <v>61</v>
      </c>
      <c r="E1222" s="1" t="s">
        <v>86</v>
      </c>
      <c r="F1222" s="1" t="s">
        <v>552</v>
      </c>
      <c r="G1222" s="1" t="s">
        <v>64</v>
      </c>
      <c r="H1222" s="1" t="s">
        <v>241</v>
      </c>
      <c r="I1222" s="2">
        <v>88.29</v>
      </c>
      <c r="J1222" s="2">
        <v>42.96</v>
      </c>
      <c r="K1222" s="2">
        <f t="shared" si="156"/>
        <v>42.96</v>
      </c>
      <c r="L1222" s="2">
        <f t="shared" si="157"/>
        <v>0</v>
      </c>
      <c r="R1222" s="7">
        <v>11.14</v>
      </c>
      <c r="S1222" s="5">
        <v>2787.7849999999999</v>
      </c>
      <c r="T1222" s="8">
        <v>31.82</v>
      </c>
      <c r="U1222" s="5">
        <v>3981.4775</v>
      </c>
      <c r="AT1222" s="5" t="str">
        <f t="shared" si="158"/>
        <v/>
      </c>
      <c r="AV1222" s="5" t="str">
        <f t="shared" si="159"/>
        <v/>
      </c>
      <c r="AX1222" s="5" t="str">
        <f t="shared" si="160"/>
        <v/>
      </c>
      <c r="BA1222" s="5">
        <f t="shared" si="161"/>
        <v>6769.2624999999998</v>
      </c>
      <c r="BB1222" s="11">
        <f t="shared" si="162"/>
        <v>0.15750789046261032</v>
      </c>
      <c r="BC1222" s="5">
        <f t="shared" si="163"/>
        <v>157.50789046261031</v>
      </c>
      <c r="BD1222"/>
      <c r="BE1222"/>
    </row>
    <row r="1223" spans="1:57" x14ac:dyDescent="0.3">
      <c r="A1223" s="1" t="s">
        <v>557</v>
      </c>
      <c r="B1223" s="1" t="s">
        <v>166</v>
      </c>
      <c r="C1223" s="1" t="s">
        <v>167</v>
      </c>
      <c r="D1223" s="1" t="s">
        <v>61</v>
      </c>
      <c r="E1223" s="1" t="s">
        <v>81</v>
      </c>
      <c r="F1223" s="1" t="s">
        <v>552</v>
      </c>
      <c r="G1223" s="1" t="s">
        <v>64</v>
      </c>
      <c r="H1223" s="1" t="s">
        <v>241</v>
      </c>
      <c r="I1223" s="2">
        <v>88.29</v>
      </c>
      <c r="J1223" s="2">
        <v>42.48</v>
      </c>
      <c r="K1223" s="2">
        <f t="shared" ref="K1223:K1286" si="164">SUM(N1223,P1223,R1223,T1223,AB1223,AD1223,AF1223,AH1223,AK1223,AO1223,AQ1223,V1223,X1223,Z1223,BD1223,AM1223)</f>
        <v>30.86</v>
      </c>
      <c r="L1223" s="2">
        <f t="shared" ref="L1223:L1286" si="165">SUM(M1223,AJ1223,AS1223,AU1223,AW1223,AY1223,AZ1223)</f>
        <v>7.47</v>
      </c>
      <c r="T1223" s="8">
        <v>30.86</v>
      </c>
      <c r="U1223" s="5">
        <v>3861.3575000000001</v>
      </c>
      <c r="AT1223" s="5" t="str">
        <f t="shared" si="158"/>
        <v/>
      </c>
      <c r="AV1223" s="5" t="str">
        <f t="shared" si="159"/>
        <v/>
      </c>
      <c r="AX1223" s="5" t="str">
        <f t="shared" si="160"/>
        <v/>
      </c>
      <c r="AZ1223" s="2">
        <v>7.47</v>
      </c>
      <c r="BA1223" s="5">
        <f t="shared" si="161"/>
        <v>3861.3575000000001</v>
      </c>
      <c r="BB1223" s="11">
        <f t="shared" si="162"/>
        <v>8.9846460252794011E-2</v>
      </c>
      <c r="BC1223" s="5">
        <f t="shared" si="163"/>
        <v>89.846460252794017</v>
      </c>
      <c r="BD1223"/>
      <c r="BE1223"/>
    </row>
    <row r="1224" spans="1:57" x14ac:dyDescent="0.3">
      <c r="A1224" s="1" t="s">
        <v>558</v>
      </c>
      <c r="B1224" s="1" t="s">
        <v>166</v>
      </c>
      <c r="C1224" s="1" t="s">
        <v>167</v>
      </c>
      <c r="D1224" s="1" t="s">
        <v>61</v>
      </c>
      <c r="E1224" s="1" t="s">
        <v>94</v>
      </c>
      <c r="F1224" s="1" t="s">
        <v>552</v>
      </c>
      <c r="G1224" s="1" t="s">
        <v>64</v>
      </c>
      <c r="H1224" s="1" t="s">
        <v>241</v>
      </c>
      <c r="I1224" s="2">
        <v>164.81</v>
      </c>
      <c r="J1224" s="2">
        <v>40.82</v>
      </c>
      <c r="K1224" s="2">
        <f t="shared" si="164"/>
        <v>40</v>
      </c>
      <c r="L1224" s="2">
        <f t="shared" si="165"/>
        <v>0</v>
      </c>
      <c r="R1224" s="7">
        <v>40</v>
      </c>
      <c r="S1224" s="5">
        <v>10010</v>
      </c>
      <c r="AT1224" s="5" t="str">
        <f t="shared" si="158"/>
        <v/>
      </c>
      <c r="AV1224" s="5" t="str">
        <f t="shared" si="159"/>
        <v/>
      </c>
      <c r="AX1224" s="5" t="str">
        <f t="shared" si="160"/>
        <v/>
      </c>
      <c r="BA1224" s="5">
        <f t="shared" si="161"/>
        <v>10010</v>
      </c>
      <c r="BB1224" s="11">
        <f t="shared" si="162"/>
        <v>0.23291370123861049</v>
      </c>
      <c r="BC1224" s="5">
        <f t="shared" si="163"/>
        <v>232.91370123861049</v>
      </c>
      <c r="BD1224"/>
      <c r="BE1224"/>
    </row>
    <row r="1225" spans="1:57" x14ac:dyDescent="0.3">
      <c r="A1225" s="1" t="s">
        <v>558</v>
      </c>
      <c r="B1225" s="1" t="s">
        <v>166</v>
      </c>
      <c r="C1225" s="1" t="s">
        <v>167</v>
      </c>
      <c r="D1225" s="1" t="s">
        <v>61</v>
      </c>
      <c r="E1225" s="1" t="s">
        <v>91</v>
      </c>
      <c r="F1225" s="1" t="s">
        <v>552</v>
      </c>
      <c r="G1225" s="1" t="s">
        <v>64</v>
      </c>
      <c r="H1225" s="1" t="s">
        <v>241</v>
      </c>
      <c r="I1225" s="2">
        <v>164.81</v>
      </c>
      <c r="J1225" s="2">
        <v>44.77</v>
      </c>
      <c r="K1225" s="2">
        <f t="shared" si="164"/>
        <v>44.77</v>
      </c>
      <c r="L1225" s="2">
        <f t="shared" si="165"/>
        <v>0</v>
      </c>
      <c r="R1225" s="7">
        <v>43.7</v>
      </c>
      <c r="S1225" s="5">
        <v>10935.924999999999</v>
      </c>
      <c r="T1225" s="8">
        <v>1.07</v>
      </c>
      <c r="U1225" s="5">
        <v>133.88374999999999</v>
      </c>
      <c r="AT1225" s="5" t="str">
        <f t="shared" si="158"/>
        <v/>
      </c>
      <c r="AV1225" s="5" t="str">
        <f t="shared" si="159"/>
        <v/>
      </c>
      <c r="AX1225" s="5" t="str">
        <f t="shared" si="160"/>
        <v/>
      </c>
      <c r="BA1225" s="5">
        <f t="shared" si="161"/>
        <v>11069.80875</v>
      </c>
      <c r="BB1225" s="11">
        <f t="shared" si="162"/>
        <v>0.25757343935724836</v>
      </c>
      <c r="BC1225" s="5">
        <f t="shared" si="163"/>
        <v>257.57343935724839</v>
      </c>
      <c r="BD1225"/>
      <c r="BE1225"/>
    </row>
    <row r="1226" spans="1:57" x14ac:dyDescent="0.3">
      <c r="A1226" s="1" t="s">
        <v>558</v>
      </c>
      <c r="B1226" s="1" t="s">
        <v>166</v>
      </c>
      <c r="C1226" s="1" t="s">
        <v>167</v>
      </c>
      <c r="D1226" s="1" t="s">
        <v>61</v>
      </c>
      <c r="E1226" s="1" t="s">
        <v>86</v>
      </c>
      <c r="F1226" s="1" t="s">
        <v>552</v>
      </c>
      <c r="G1226" s="1" t="s">
        <v>64</v>
      </c>
      <c r="H1226" s="1" t="s">
        <v>241</v>
      </c>
      <c r="I1226" s="2">
        <v>164.81</v>
      </c>
      <c r="J1226" s="2">
        <v>0.1</v>
      </c>
      <c r="K1226" s="2">
        <f t="shared" si="164"/>
        <v>0.1</v>
      </c>
      <c r="L1226" s="2">
        <f t="shared" si="165"/>
        <v>0</v>
      </c>
      <c r="R1226" s="7">
        <v>7.0000000000000007E-2</v>
      </c>
      <c r="S1226" s="5">
        <v>17.517499999999998</v>
      </c>
      <c r="T1226" s="8">
        <v>0.03</v>
      </c>
      <c r="U1226" s="5">
        <v>3.7537500000000001</v>
      </c>
      <c r="AT1226" s="5" t="str">
        <f t="shared" si="158"/>
        <v/>
      </c>
      <c r="AV1226" s="5" t="str">
        <f t="shared" si="159"/>
        <v/>
      </c>
      <c r="AX1226" s="5" t="str">
        <f t="shared" si="160"/>
        <v/>
      </c>
      <c r="BA1226" s="5">
        <f t="shared" si="161"/>
        <v>21.271249999999998</v>
      </c>
      <c r="BB1226" s="11">
        <f t="shared" si="162"/>
        <v>4.9494161513204723E-4</v>
      </c>
      <c r="BC1226" s="5">
        <f t="shared" si="163"/>
        <v>0.49494161513204726</v>
      </c>
      <c r="BD1226"/>
      <c r="BE1226"/>
    </row>
    <row r="1227" spans="1:57" x14ac:dyDescent="0.3">
      <c r="A1227" s="1" t="s">
        <v>558</v>
      </c>
      <c r="B1227" s="1" t="s">
        <v>166</v>
      </c>
      <c r="C1227" s="1" t="s">
        <v>167</v>
      </c>
      <c r="D1227" s="1" t="s">
        <v>61</v>
      </c>
      <c r="E1227" s="1" t="s">
        <v>66</v>
      </c>
      <c r="F1227" s="1" t="s">
        <v>552</v>
      </c>
      <c r="G1227" s="1" t="s">
        <v>64</v>
      </c>
      <c r="H1227" s="1" t="s">
        <v>241</v>
      </c>
      <c r="I1227" s="2">
        <v>164.81</v>
      </c>
      <c r="J1227" s="2">
        <v>0.09</v>
      </c>
      <c r="K1227" s="2">
        <f t="shared" si="164"/>
        <v>0.09</v>
      </c>
      <c r="L1227" s="2">
        <f t="shared" si="165"/>
        <v>0</v>
      </c>
      <c r="T1227" s="8">
        <v>0.09</v>
      </c>
      <c r="U1227" s="5">
        <v>11.26125</v>
      </c>
      <c r="AT1227" s="5" t="str">
        <f t="shared" si="158"/>
        <v/>
      </c>
      <c r="AV1227" s="5" t="str">
        <f t="shared" si="159"/>
        <v/>
      </c>
      <c r="AX1227" s="5" t="str">
        <f t="shared" si="160"/>
        <v/>
      </c>
      <c r="BA1227" s="5">
        <f t="shared" si="161"/>
        <v>11.26125</v>
      </c>
      <c r="BB1227" s="11">
        <f t="shared" si="162"/>
        <v>2.620279138934368E-4</v>
      </c>
      <c r="BC1227" s="5">
        <f t="shared" si="163"/>
        <v>0.26202791389343683</v>
      </c>
      <c r="BD1227"/>
      <c r="BE1227"/>
    </row>
    <row r="1228" spans="1:57" x14ac:dyDescent="0.3">
      <c r="A1228" s="1" t="s">
        <v>558</v>
      </c>
      <c r="B1228" s="1" t="s">
        <v>166</v>
      </c>
      <c r="C1228" s="1" t="s">
        <v>167</v>
      </c>
      <c r="D1228" s="1" t="s">
        <v>61</v>
      </c>
      <c r="E1228" s="1" t="s">
        <v>67</v>
      </c>
      <c r="F1228" s="1" t="s">
        <v>552</v>
      </c>
      <c r="G1228" s="1" t="s">
        <v>64</v>
      </c>
      <c r="H1228" s="1" t="s">
        <v>241</v>
      </c>
      <c r="I1228" s="2">
        <v>164.81</v>
      </c>
      <c r="J1228" s="2">
        <v>40.79</v>
      </c>
      <c r="K1228" s="2">
        <f t="shared" si="164"/>
        <v>40</v>
      </c>
      <c r="L1228" s="2">
        <f t="shared" si="165"/>
        <v>0</v>
      </c>
      <c r="R1228" s="7">
        <v>11.15</v>
      </c>
      <c r="S1228" s="5">
        <v>2790.2874999999999</v>
      </c>
      <c r="T1228" s="8">
        <v>28.85</v>
      </c>
      <c r="U1228" s="5">
        <v>3609.8562499999998</v>
      </c>
      <c r="AT1228" s="5" t="str">
        <f t="shared" si="158"/>
        <v/>
      </c>
      <c r="AV1228" s="5" t="str">
        <f t="shared" si="159"/>
        <v/>
      </c>
      <c r="AX1228" s="5" t="str">
        <f t="shared" si="160"/>
        <v/>
      </c>
      <c r="BA1228" s="5">
        <f t="shared" si="161"/>
        <v>6400.1437499999993</v>
      </c>
      <c r="BB1228" s="11">
        <f t="shared" si="162"/>
        <v>0.14891919772943657</v>
      </c>
      <c r="BC1228" s="5">
        <f t="shared" si="163"/>
        <v>148.91919772943655</v>
      </c>
      <c r="BD1228"/>
      <c r="BE1228"/>
    </row>
    <row r="1229" spans="1:57" x14ac:dyDescent="0.3">
      <c r="A1229" s="1" t="s">
        <v>558</v>
      </c>
      <c r="B1229" s="1" t="s">
        <v>166</v>
      </c>
      <c r="C1229" s="1" t="s">
        <v>167</v>
      </c>
      <c r="D1229" s="1" t="s">
        <v>61</v>
      </c>
      <c r="E1229" s="1" t="s">
        <v>68</v>
      </c>
      <c r="F1229" s="1" t="s">
        <v>552</v>
      </c>
      <c r="G1229" s="1" t="s">
        <v>64</v>
      </c>
      <c r="H1229" s="1" t="s">
        <v>241</v>
      </c>
      <c r="I1229" s="2">
        <v>164.81</v>
      </c>
      <c r="J1229" s="2">
        <v>36.72</v>
      </c>
      <c r="K1229" s="2">
        <f t="shared" si="164"/>
        <v>36.72</v>
      </c>
      <c r="L1229" s="2">
        <f t="shared" si="165"/>
        <v>0</v>
      </c>
      <c r="R1229" s="7">
        <v>29.27</v>
      </c>
      <c r="S1229" s="5">
        <v>7324.8175000000001</v>
      </c>
      <c r="T1229" s="8">
        <v>7.45</v>
      </c>
      <c r="U1229" s="5">
        <v>932.18124999999998</v>
      </c>
      <c r="AT1229" s="5" t="str">
        <f t="shared" si="158"/>
        <v/>
      </c>
      <c r="AV1229" s="5" t="str">
        <f t="shared" si="159"/>
        <v/>
      </c>
      <c r="AX1229" s="5" t="str">
        <f t="shared" si="160"/>
        <v/>
      </c>
      <c r="BA1229" s="5">
        <f t="shared" si="161"/>
        <v>8256.9987500000007</v>
      </c>
      <c r="BB1229" s="11">
        <f t="shared" si="162"/>
        <v>0.19212468930919885</v>
      </c>
      <c r="BC1229" s="5">
        <f t="shared" si="163"/>
        <v>192.12468930919886</v>
      </c>
      <c r="BD1229"/>
      <c r="BE1229"/>
    </row>
    <row r="1230" spans="1:57" x14ac:dyDescent="0.3">
      <c r="A1230" s="1" t="s">
        <v>559</v>
      </c>
      <c r="B1230" s="1" t="s">
        <v>560</v>
      </c>
      <c r="C1230" s="1" t="s">
        <v>60</v>
      </c>
      <c r="D1230" s="1" t="s">
        <v>61</v>
      </c>
      <c r="E1230" s="1" t="s">
        <v>69</v>
      </c>
      <c r="F1230" s="1" t="s">
        <v>552</v>
      </c>
      <c r="G1230" s="1" t="s">
        <v>64</v>
      </c>
      <c r="H1230" s="1" t="s">
        <v>241</v>
      </c>
      <c r="I1230" s="2">
        <v>7.8</v>
      </c>
      <c r="J1230" s="2">
        <v>6.44</v>
      </c>
      <c r="K1230" s="2">
        <f t="shared" si="164"/>
        <v>2.08</v>
      </c>
      <c r="L1230" s="2">
        <f t="shared" si="165"/>
        <v>4.37</v>
      </c>
      <c r="R1230" s="7">
        <v>0.7</v>
      </c>
      <c r="S1230" s="5">
        <v>175.17500000000001</v>
      </c>
      <c r="T1230" s="8">
        <v>0.02</v>
      </c>
      <c r="U1230" s="5">
        <v>2.5024999999999999</v>
      </c>
      <c r="AF1230" s="9">
        <v>1.36</v>
      </c>
      <c r="AG1230" s="5">
        <v>67.83</v>
      </c>
      <c r="AT1230" s="5" t="str">
        <f t="shared" si="158"/>
        <v/>
      </c>
      <c r="AV1230" s="5" t="str">
        <f t="shared" si="159"/>
        <v/>
      </c>
      <c r="AX1230" s="5" t="str">
        <f t="shared" si="160"/>
        <v/>
      </c>
      <c r="AZ1230" s="2">
        <v>4.37</v>
      </c>
      <c r="BA1230" s="5">
        <f t="shared" si="161"/>
        <v>245.50749999999999</v>
      </c>
      <c r="BB1230" s="11">
        <f t="shared" si="162"/>
        <v>5.7124935571266902E-3</v>
      </c>
      <c r="BC1230" s="5">
        <f t="shared" si="163"/>
        <v>5.7124935571266899</v>
      </c>
      <c r="BD1230"/>
      <c r="BE1230"/>
    </row>
    <row r="1231" spans="1:57" x14ac:dyDescent="0.3">
      <c r="A1231" s="1" t="s">
        <v>559</v>
      </c>
      <c r="B1231" s="1" t="s">
        <v>560</v>
      </c>
      <c r="C1231" s="1" t="s">
        <v>60</v>
      </c>
      <c r="D1231" s="1" t="s">
        <v>61</v>
      </c>
      <c r="E1231" s="1" t="s">
        <v>76</v>
      </c>
      <c r="F1231" s="1" t="s">
        <v>552</v>
      </c>
      <c r="G1231" s="1" t="s">
        <v>64</v>
      </c>
      <c r="H1231" s="1" t="s">
        <v>241</v>
      </c>
      <c r="I1231" s="2">
        <v>7.8</v>
      </c>
      <c r="J1231" s="2">
        <v>0.76</v>
      </c>
      <c r="K1231" s="2">
        <f t="shared" si="164"/>
        <v>0.61</v>
      </c>
      <c r="L1231" s="2">
        <f t="shared" si="165"/>
        <v>0.14000000000000001</v>
      </c>
      <c r="R1231" s="7">
        <v>0.28999999999999998</v>
      </c>
      <c r="S1231" s="5">
        <v>72.572499999999991</v>
      </c>
      <c r="AF1231" s="9">
        <v>0.32</v>
      </c>
      <c r="AG1231" s="5">
        <v>15.96</v>
      </c>
      <c r="AT1231" s="5" t="str">
        <f t="shared" si="158"/>
        <v/>
      </c>
      <c r="AV1231" s="5" t="str">
        <f t="shared" si="159"/>
        <v/>
      </c>
      <c r="AX1231" s="5" t="str">
        <f t="shared" si="160"/>
        <v/>
      </c>
      <c r="AZ1231" s="2">
        <v>0.14000000000000001</v>
      </c>
      <c r="BA1231" s="5">
        <f t="shared" si="161"/>
        <v>88.532499999999999</v>
      </c>
      <c r="BB1231" s="11">
        <f t="shared" si="162"/>
        <v>2.0599832422484796E-3</v>
      </c>
      <c r="BC1231" s="5">
        <f t="shared" si="163"/>
        <v>2.0599832422484794</v>
      </c>
      <c r="BD1231"/>
      <c r="BE1231"/>
    </row>
    <row r="1232" spans="1:57" x14ac:dyDescent="0.3">
      <c r="A1232" s="1" t="s">
        <v>561</v>
      </c>
      <c r="B1232" s="1" t="s">
        <v>560</v>
      </c>
      <c r="C1232" s="1" t="s">
        <v>60</v>
      </c>
      <c r="D1232" s="1" t="s">
        <v>61</v>
      </c>
      <c r="E1232" s="1" t="s">
        <v>67</v>
      </c>
      <c r="F1232" s="1" t="s">
        <v>552</v>
      </c>
      <c r="G1232" s="1" t="s">
        <v>64</v>
      </c>
      <c r="H1232" s="1" t="s">
        <v>241</v>
      </c>
      <c r="I1232" s="2">
        <v>147.62</v>
      </c>
      <c r="J1232" s="2">
        <v>7.0000000000000007E-2</v>
      </c>
      <c r="K1232" s="2">
        <f t="shared" si="164"/>
        <v>7.0000000000000007E-2</v>
      </c>
      <c r="L1232" s="2">
        <f t="shared" si="165"/>
        <v>0</v>
      </c>
      <c r="T1232" s="8">
        <v>7.0000000000000007E-2</v>
      </c>
      <c r="U1232" s="5">
        <v>8.7587500000000009</v>
      </c>
      <c r="AT1232" s="5" t="str">
        <f t="shared" si="158"/>
        <v/>
      </c>
      <c r="AV1232" s="5" t="str">
        <f t="shared" si="159"/>
        <v/>
      </c>
      <c r="AX1232" s="5" t="str">
        <f t="shared" si="160"/>
        <v/>
      </c>
      <c r="BA1232" s="5">
        <f t="shared" si="161"/>
        <v>8.7587500000000009</v>
      </c>
      <c r="BB1232" s="11">
        <f t="shared" si="162"/>
        <v>2.0379948858378419E-4</v>
      </c>
      <c r="BC1232" s="5">
        <f t="shared" si="163"/>
        <v>0.20379948858378419</v>
      </c>
      <c r="BD1232"/>
      <c r="BE1232"/>
    </row>
    <row r="1233" spans="1:57" x14ac:dyDescent="0.3">
      <c r="A1233" s="1" t="s">
        <v>561</v>
      </c>
      <c r="B1233" s="1" t="s">
        <v>560</v>
      </c>
      <c r="C1233" s="1" t="s">
        <v>60</v>
      </c>
      <c r="D1233" s="1" t="s">
        <v>61</v>
      </c>
      <c r="E1233" s="1" t="s">
        <v>68</v>
      </c>
      <c r="F1233" s="1" t="s">
        <v>552</v>
      </c>
      <c r="G1233" s="1" t="s">
        <v>64</v>
      </c>
      <c r="H1233" s="1" t="s">
        <v>241</v>
      </c>
      <c r="I1233" s="2">
        <v>147.62</v>
      </c>
      <c r="J1233" s="2">
        <v>0.06</v>
      </c>
      <c r="K1233" s="2">
        <f t="shared" si="164"/>
        <v>0.06</v>
      </c>
      <c r="L1233" s="2">
        <f t="shared" si="165"/>
        <v>0</v>
      </c>
      <c r="R1233" s="7">
        <v>0.04</v>
      </c>
      <c r="S1233" s="5">
        <v>10.01</v>
      </c>
      <c r="T1233" s="8">
        <v>0.02</v>
      </c>
      <c r="U1233" s="5">
        <v>2.5024999999999999</v>
      </c>
      <c r="AT1233" s="5" t="str">
        <f t="shared" si="158"/>
        <v/>
      </c>
      <c r="AV1233" s="5" t="str">
        <f t="shared" si="159"/>
        <v/>
      </c>
      <c r="AX1233" s="5" t="str">
        <f t="shared" si="160"/>
        <v/>
      </c>
      <c r="BA1233" s="5">
        <f t="shared" si="161"/>
        <v>12.512499999999999</v>
      </c>
      <c r="BB1233" s="11">
        <f t="shared" si="162"/>
        <v>2.9114212654826312E-4</v>
      </c>
      <c r="BC1233" s="5">
        <f t="shared" si="163"/>
        <v>0.2911421265482631</v>
      </c>
      <c r="BD1233"/>
      <c r="BE1233"/>
    </row>
    <row r="1234" spans="1:57" x14ac:dyDescent="0.3">
      <c r="A1234" s="1" t="s">
        <v>561</v>
      </c>
      <c r="B1234" s="1" t="s">
        <v>560</v>
      </c>
      <c r="C1234" s="1" t="s">
        <v>60</v>
      </c>
      <c r="D1234" s="1" t="s">
        <v>61</v>
      </c>
      <c r="E1234" s="1" t="s">
        <v>69</v>
      </c>
      <c r="F1234" s="1" t="s">
        <v>552</v>
      </c>
      <c r="G1234" s="1" t="s">
        <v>64</v>
      </c>
      <c r="H1234" s="1" t="s">
        <v>241</v>
      </c>
      <c r="I1234" s="2">
        <v>147.62</v>
      </c>
      <c r="J1234" s="2">
        <v>26.17</v>
      </c>
      <c r="K1234" s="2">
        <f t="shared" si="164"/>
        <v>25.39</v>
      </c>
      <c r="L1234" s="2">
        <f t="shared" si="165"/>
        <v>0.78</v>
      </c>
      <c r="R1234" s="7">
        <v>6.21</v>
      </c>
      <c r="S1234" s="5">
        <v>1554.0525</v>
      </c>
      <c r="T1234" s="8">
        <v>19.18</v>
      </c>
      <c r="U1234" s="5">
        <v>2399.8975</v>
      </c>
      <c r="AT1234" s="5" t="str">
        <f t="shared" si="158"/>
        <v/>
      </c>
      <c r="AV1234" s="5" t="str">
        <f t="shared" si="159"/>
        <v/>
      </c>
      <c r="AX1234" s="5" t="str">
        <f t="shared" si="160"/>
        <v/>
      </c>
      <c r="AZ1234" s="2">
        <v>0.78</v>
      </c>
      <c r="BA1234" s="5">
        <f t="shared" si="161"/>
        <v>3953.95</v>
      </c>
      <c r="BB1234" s="11">
        <f t="shared" si="162"/>
        <v>9.2000911989251144E-2</v>
      </c>
      <c r="BC1234" s="5">
        <f t="shared" si="163"/>
        <v>92.000911989251151</v>
      </c>
      <c r="BD1234"/>
      <c r="BE1234"/>
    </row>
    <row r="1235" spans="1:57" x14ac:dyDescent="0.3">
      <c r="A1235" s="1" t="s">
        <v>561</v>
      </c>
      <c r="B1235" s="1" t="s">
        <v>560</v>
      </c>
      <c r="C1235" s="1" t="s">
        <v>60</v>
      </c>
      <c r="D1235" s="1" t="s">
        <v>61</v>
      </c>
      <c r="E1235" s="1" t="s">
        <v>70</v>
      </c>
      <c r="F1235" s="1" t="s">
        <v>552</v>
      </c>
      <c r="G1235" s="1" t="s">
        <v>64</v>
      </c>
      <c r="H1235" s="1" t="s">
        <v>241</v>
      </c>
      <c r="I1235" s="2">
        <v>147.62</v>
      </c>
      <c r="J1235" s="2">
        <v>37.049999999999997</v>
      </c>
      <c r="K1235" s="2">
        <f t="shared" si="164"/>
        <v>32.770000000000003</v>
      </c>
      <c r="L1235" s="2">
        <f t="shared" si="165"/>
        <v>4.28</v>
      </c>
      <c r="T1235" s="8">
        <v>32.770000000000003</v>
      </c>
      <c r="U1235" s="5">
        <v>4100.3462500000014</v>
      </c>
      <c r="AT1235" s="5" t="str">
        <f t="shared" si="158"/>
        <v/>
      </c>
      <c r="AV1235" s="5" t="str">
        <f t="shared" si="159"/>
        <v/>
      </c>
      <c r="AX1235" s="5" t="str">
        <f t="shared" si="160"/>
        <v/>
      </c>
      <c r="AZ1235" s="2">
        <v>4.28</v>
      </c>
      <c r="BA1235" s="5">
        <f t="shared" si="161"/>
        <v>4100.3462500000014</v>
      </c>
      <c r="BB1235" s="11">
        <f t="shared" si="162"/>
        <v>9.540727486986586E-2</v>
      </c>
      <c r="BC1235" s="5">
        <f t="shared" si="163"/>
        <v>95.407274869865859</v>
      </c>
      <c r="BD1235"/>
      <c r="BE1235"/>
    </row>
    <row r="1236" spans="1:57" x14ac:dyDescent="0.3">
      <c r="A1236" s="1" t="s">
        <v>561</v>
      </c>
      <c r="B1236" s="1" t="s">
        <v>560</v>
      </c>
      <c r="C1236" s="1" t="s">
        <v>60</v>
      </c>
      <c r="D1236" s="1" t="s">
        <v>61</v>
      </c>
      <c r="E1236" s="1" t="s">
        <v>71</v>
      </c>
      <c r="F1236" s="1" t="s">
        <v>552</v>
      </c>
      <c r="G1236" s="1" t="s">
        <v>64</v>
      </c>
      <c r="H1236" s="1" t="s">
        <v>241</v>
      </c>
      <c r="I1236" s="2">
        <v>147.62</v>
      </c>
      <c r="J1236" s="2">
        <v>0.11</v>
      </c>
      <c r="K1236" s="2">
        <f t="shared" si="164"/>
        <v>0.06</v>
      </c>
      <c r="L1236" s="2">
        <f t="shared" si="165"/>
        <v>0.05</v>
      </c>
      <c r="T1236" s="8">
        <v>0.06</v>
      </c>
      <c r="U1236" s="5">
        <v>7.5074999999999994</v>
      </c>
      <c r="AT1236" s="5" t="str">
        <f t="shared" si="158"/>
        <v/>
      </c>
      <c r="AV1236" s="5" t="str">
        <f t="shared" si="159"/>
        <v/>
      </c>
      <c r="AX1236" s="5" t="str">
        <f t="shared" si="160"/>
        <v/>
      </c>
      <c r="AZ1236" s="2">
        <v>0.05</v>
      </c>
      <c r="BA1236" s="5">
        <f t="shared" si="161"/>
        <v>7.5074999999999994</v>
      </c>
      <c r="BB1236" s="11">
        <f t="shared" si="162"/>
        <v>1.7468527592895785E-4</v>
      </c>
      <c r="BC1236" s="5">
        <f t="shared" si="163"/>
        <v>0.17468527592895786</v>
      </c>
      <c r="BD1236"/>
      <c r="BE1236"/>
    </row>
    <row r="1237" spans="1:57" x14ac:dyDescent="0.3">
      <c r="A1237" s="1" t="s">
        <v>561</v>
      </c>
      <c r="B1237" s="1" t="s">
        <v>560</v>
      </c>
      <c r="C1237" s="1" t="s">
        <v>60</v>
      </c>
      <c r="D1237" s="1" t="s">
        <v>61</v>
      </c>
      <c r="E1237" s="1" t="s">
        <v>74</v>
      </c>
      <c r="F1237" s="1" t="s">
        <v>552</v>
      </c>
      <c r="G1237" s="1" t="s">
        <v>64</v>
      </c>
      <c r="H1237" s="1" t="s">
        <v>241</v>
      </c>
      <c r="I1237" s="2">
        <v>147.62</v>
      </c>
      <c r="J1237" s="2">
        <v>0.12</v>
      </c>
      <c r="K1237" s="2">
        <f t="shared" si="164"/>
        <v>0.12</v>
      </c>
      <c r="L1237" s="2">
        <f t="shared" si="165"/>
        <v>0</v>
      </c>
      <c r="T1237" s="8">
        <v>0.12</v>
      </c>
      <c r="U1237" s="5">
        <v>15.015000000000001</v>
      </c>
      <c r="AT1237" s="5" t="str">
        <f t="shared" si="158"/>
        <v/>
      </c>
      <c r="AV1237" s="5" t="str">
        <f t="shared" si="159"/>
        <v/>
      </c>
      <c r="AX1237" s="5" t="str">
        <f t="shared" si="160"/>
        <v/>
      </c>
      <c r="BA1237" s="5">
        <f t="shared" si="161"/>
        <v>15.015000000000001</v>
      </c>
      <c r="BB1237" s="11">
        <f t="shared" si="162"/>
        <v>3.4937055185791575E-4</v>
      </c>
      <c r="BC1237" s="5">
        <f t="shared" si="163"/>
        <v>0.34937055185791577</v>
      </c>
      <c r="BD1237"/>
      <c r="BE1237"/>
    </row>
    <row r="1238" spans="1:57" x14ac:dyDescent="0.3">
      <c r="A1238" s="1" t="s">
        <v>561</v>
      </c>
      <c r="B1238" s="1" t="s">
        <v>560</v>
      </c>
      <c r="C1238" s="1" t="s">
        <v>60</v>
      </c>
      <c r="D1238" s="1" t="s">
        <v>61</v>
      </c>
      <c r="E1238" s="1" t="s">
        <v>75</v>
      </c>
      <c r="F1238" s="1" t="s">
        <v>552</v>
      </c>
      <c r="G1238" s="1" t="s">
        <v>64</v>
      </c>
      <c r="H1238" s="1" t="s">
        <v>241</v>
      </c>
      <c r="I1238" s="2">
        <v>147.62</v>
      </c>
      <c r="J1238" s="2">
        <v>44.06</v>
      </c>
      <c r="K1238" s="2">
        <f t="shared" si="164"/>
        <v>44.06</v>
      </c>
      <c r="L1238" s="2">
        <f t="shared" si="165"/>
        <v>0</v>
      </c>
      <c r="T1238" s="8">
        <v>44.06</v>
      </c>
      <c r="U1238" s="5">
        <v>5513.0075000000006</v>
      </c>
      <c r="AT1238" s="5" t="str">
        <f t="shared" si="158"/>
        <v/>
      </c>
      <c r="AV1238" s="5" t="str">
        <f t="shared" si="159"/>
        <v/>
      </c>
      <c r="AX1238" s="5" t="str">
        <f t="shared" si="160"/>
        <v/>
      </c>
      <c r="BA1238" s="5">
        <f t="shared" si="161"/>
        <v>5513.0075000000006</v>
      </c>
      <c r="BB1238" s="11">
        <f t="shared" si="162"/>
        <v>0.12827722095716476</v>
      </c>
      <c r="BC1238" s="5">
        <f t="shared" si="163"/>
        <v>128.27722095716476</v>
      </c>
      <c r="BD1238"/>
      <c r="BE1238"/>
    </row>
    <row r="1239" spans="1:57" x14ac:dyDescent="0.3">
      <c r="A1239" s="1" t="s">
        <v>561</v>
      </c>
      <c r="B1239" s="1" t="s">
        <v>560</v>
      </c>
      <c r="C1239" s="1" t="s">
        <v>60</v>
      </c>
      <c r="D1239" s="1" t="s">
        <v>61</v>
      </c>
      <c r="E1239" s="1" t="s">
        <v>76</v>
      </c>
      <c r="F1239" s="1" t="s">
        <v>552</v>
      </c>
      <c r="G1239" s="1" t="s">
        <v>64</v>
      </c>
      <c r="H1239" s="1" t="s">
        <v>241</v>
      </c>
      <c r="I1239" s="2">
        <v>147.62</v>
      </c>
      <c r="J1239" s="2">
        <v>38.950000000000003</v>
      </c>
      <c r="K1239" s="2">
        <f t="shared" si="164"/>
        <v>38.89</v>
      </c>
      <c r="L1239" s="2">
        <f t="shared" si="165"/>
        <v>7.0000000000000007E-2</v>
      </c>
      <c r="R1239" s="7">
        <v>8.3699999999999992</v>
      </c>
      <c r="S1239" s="5">
        <v>2094.5925000000002</v>
      </c>
      <c r="T1239" s="8">
        <v>30.51</v>
      </c>
      <c r="U1239" s="5">
        <v>3817.5637499999998</v>
      </c>
      <c r="AF1239" s="9">
        <v>0.01</v>
      </c>
      <c r="AG1239" s="5">
        <v>0.49875000000000003</v>
      </c>
      <c r="AT1239" s="5" t="str">
        <f t="shared" si="158"/>
        <v/>
      </c>
      <c r="AV1239" s="5" t="str">
        <f t="shared" si="159"/>
        <v/>
      </c>
      <c r="AX1239" s="5" t="str">
        <f t="shared" si="160"/>
        <v/>
      </c>
      <c r="AZ1239" s="2">
        <v>7.0000000000000007E-2</v>
      </c>
      <c r="BA1239" s="5">
        <f t="shared" si="161"/>
        <v>5912.6549999999997</v>
      </c>
      <c r="BB1239" s="11">
        <f t="shared" si="162"/>
        <v>0.1375762597599377</v>
      </c>
      <c r="BC1239" s="5">
        <f t="shared" si="163"/>
        <v>137.5762597599377</v>
      </c>
      <c r="BD1239"/>
      <c r="BE1239"/>
    </row>
    <row r="1240" spans="1:57" x14ac:dyDescent="0.3">
      <c r="A1240" s="1" t="s">
        <v>562</v>
      </c>
      <c r="B1240" s="1" t="s">
        <v>566</v>
      </c>
      <c r="C1240" s="1" t="s">
        <v>563</v>
      </c>
      <c r="D1240" s="1" t="s">
        <v>61</v>
      </c>
      <c r="E1240" s="1" t="s">
        <v>62</v>
      </c>
      <c r="F1240" s="1" t="s">
        <v>564</v>
      </c>
      <c r="G1240" s="1" t="s">
        <v>64</v>
      </c>
      <c r="H1240" s="1" t="s">
        <v>241</v>
      </c>
      <c r="I1240" s="2">
        <v>155.16</v>
      </c>
      <c r="J1240" s="2">
        <v>7.0000000000000007E-2</v>
      </c>
      <c r="K1240" s="2">
        <f t="shared" si="164"/>
        <v>0</v>
      </c>
      <c r="L1240" s="2">
        <f t="shared" si="165"/>
        <v>7.0000000000000007E-2</v>
      </c>
      <c r="AT1240" s="5" t="str">
        <f t="shared" si="158"/>
        <v/>
      </c>
      <c r="AV1240" s="5" t="str">
        <f t="shared" si="159"/>
        <v/>
      </c>
      <c r="AX1240" s="5" t="str">
        <f t="shared" si="160"/>
        <v/>
      </c>
      <c r="AZ1240" s="2">
        <v>7.0000000000000007E-2</v>
      </c>
      <c r="BA1240" s="5">
        <f t="shared" si="161"/>
        <v>0</v>
      </c>
      <c r="BB1240" s="11">
        <f t="shared" si="162"/>
        <v>0</v>
      </c>
      <c r="BC1240" s="5">
        <f t="shared" si="163"/>
        <v>0</v>
      </c>
      <c r="BD1240"/>
      <c r="BE1240"/>
    </row>
    <row r="1241" spans="1:57" x14ac:dyDescent="0.3">
      <c r="A1241" s="1" t="s">
        <v>562</v>
      </c>
      <c r="B1241" s="1" t="s">
        <v>566</v>
      </c>
      <c r="C1241" s="1" t="s">
        <v>563</v>
      </c>
      <c r="D1241" s="1" t="s">
        <v>61</v>
      </c>
      <c r="E1241" s="1" t="s">
        <v>66</v>
      </c>
      <c r="F1241" s="1" t="s">
        <v>564</v>
      </c>
      <c r="G1241" s="1" t="s">
        <v>64</v>
      </c>
      <c r="H1241" s="1" t="s">
        <v>241</v>
      </c>
      <c r="I1241" s="2">
        <v>155.16</v>
      </c>
      <c r="J1241" s="2">
        <v>7.0000000000000007E-2</v>
      </c>
      <c r="K1241" s="2">
        <f t="shared" si="164"/>
        <v>0.06</v>
      </c>
      <c r="L1241" s="2">
        <f t="shared" si="165"/>
        <v>0.01</v>
      </c>
      <c r="T1241" s="8">
        <v>0.06</v>
      </c>
      <c r="U1241" s="5">
        <v>7.5074999999999994</v>
      </c>
      <c r="AT1241" s="5" t="str">
        <f t="shared" si="158"/>
        <v/>
      </c>
      <c r="AV1241" s="5" t="str">
        <f t="shared" si="159"/>
        <v/>
      </c>
      <c r="AX1241" s="5" t="str">
        <f t="shared" si="160"/>
        <v/>
      </c>
      <c r="AZ1241" s="2">
        <v>0.01</v>
      </c>
      <c r="BA1241" s="5">
        <f t="shared" si="161"/>
        <v>7.5074999999999994</v>
      </c>
      <c r="BB1241" s="11">
        <f t="shared" si="162"/>
        <v>1.7468527592895785E-4</v>
      </c>
      <c r="BC1241" s="5">
        <f t="shared" si="163"/>
        <v>0.17468527592895786</v>
      </c>
      <c r="BD1241"/>
      <c r="BE1241"/>
    </row>
    <row r="1242" spans="1:57" x14ac:dyDescent="0.3">
      <c r="A1242" s="1" t="s">
        <v>562</v>
      </c>
      <c r="B1242" s="1" t="s">
        <v>566</v>
      </c>
      <c r="C1242" s="1" t="s">
        <v>563</v>
      </c>
      <c r="D1242" s="1" t="s">
        <v>61</v>
      </c>
      <c r="E1242" s="1" t="s">
        <v>71</v>
      </c>
      <c r="F1242" s="1" t="s">
        <v>564</v>
      </c>
      <c r="G1242" s="1" t="s">
        <v>64</v>
      </c>
      <c r="H1242" s="1" t="s">
        <v>241</v>
      </c>
      <c r="I1242" s="2">
        <v>155.16</v>
      </c>
      <c r="J1242" s="2">
        <v>35.67</v>
      </c>
      <c r="K1242" s="2">
        <f t="shared" si="164"/>
        <v>24.35</v>
      </c>
      <c r="L1242" s="2">
        <f t="shared" si="165"/>
        <v>11.32</v>
      </c>
      <c r="T1242" s="8">
        <v>24.35</v>
      </c>
      <c r="U1242" s="5">
        <v>3046.7937499999998</v>
      </c>
      <c r="AT1242" s="5" t="str">
        <f t="shared" si="158"/>
        <v/>
      </c>
      <c r="AV1242" s="5" t="str">
        <f t="shared" si="159"/>
        <v/>
      </c>
      <c r="AX1242" s="5" t="str">
        <f t="shared" si="160"/>
        <v/>
      </c>
      <c r="AZ1242" s="2">
        <v>11.32</v>
      </c>
      <c r="BA1242" s="5">
        <f t="shared" si="161"/>
        <v>3046.7937499999998</v>
      </c>
      <c r="BB1242" s="11">
        <f t="shared" si="162"/>
        <v>7.089310781450206E-2</v>
      </c>
      <c r="BC1242" s="5">
        <f t="shared" si="163"/>
        <v>70.893107814502059</v>
      </c>
      <c r="BD1242"/>
      <c r="BE1242"/>
    </row>
    <row r="1243" spans="1:57" x14ac:dyDescent="0.3">
      <c r="A1243" s="1" t="s">
        <v>562</v>
      </c>
      <c r="B1243" s="1" t="s">
        <v>566</v>
      </c>
      <c r="C1243" s="1" t="s">
        <v>563</v>
      </c>
      <c r="D1243" s="1" t="s">
        <v>61</v>
      </c>
      <c r="E1243" s="1" t="s">
        <v>72</v>
      </c>
      <c r="F1243" s="1" t="s">
        <v>564</v>
      </c>
      <c r="G1243" s="1" t="s">
        <v>64</v>
      </c>
      <c r="H1243" s="1" t="s">
        <v>241</v>
      </c>
      <c r="I1243" s="2">
        <v>155.16</v>
      </c>
      <c r="J1243" s="2">
        <v>34.64</v>
      </c>
      <c r="K1243" s="2">
        <f t="shared" si="164"/>
        <v>20.8</v>
      </c>
      <c r="L1243" s="2">
        <f t="shared" si="165"/>
        <v>13.84</v>
      </c>
      <c r="R1243" s="7">
        <v>6.79</v>
      </c>
      <c r="S1243" s="5">
        <v>1699.1975</v>
      </c>
      <c r="T1243" s="8">
        <v>14.01</v>
      </c>
      <c r="U1243" s="5">
        <v>1753.00125</v>
      </c>
      <c r="AT1243" s="5" t="str">
        <f t="shared" si="158"/>
        <v/>
      </c>
      <c r="AV1243" s="5" t="str">
        <f t="shared" si="159"/>
        <v/>
      </c>
      <c r="AX1243" s="5" t="str">
        <f t="shared" si="160"/>
        <v/>
      </c>
      <c r="AZ1243" s="2">
        <v>13.84</v>
      </c>
      <c r="BA1243" s="5">
        <f t="shared" si="161"/>
        <v>3452.19875</v>
      </c>
      <c r="BB1243" s="11">
        <f t="shared" si="162"/>
        <v>8.0326112714665804E-2</v>
      </c>
      <c r="BC1243" s="5">
        <f t="shared" si="163"/>
        <v>80.326112714665797</v>
      </c>
      <c r="BD1243"/>
      <c r="BE1243"/>
    </row>
    <row r="1244" spans="1:57" x14ac:dyDescent="0.3">
      <c r="A1244" s="1" t="s">
        <v>562</v>
      </c>
      <c r="B1244" s="1" t="s">
        <v>566</v>
      </c>
      <c r="C1244" s="1" t="s">
        <v>563</v>
      </c>
      <c r="D1244" s="1" t="s">
        <v>61</v>
      </c>
      <c r="E1244" s="1" t="s">
        <v>73</v>
      </c>
      <c r="F1244" s="1" t="s">
        <v>564</v>
      </c>
      <c r="G1244" s="1" t="s">
        <v>64</v>
      </c>
      <c r="H1244" s="1" t="s">
        <v>241</v>
      </c>
      <c r="I1244" s="2">
        <v>155.16</v>
      </c>
      <c r="J1244" s="2">
        <v>43</v>
      </c>
      <c r="K1244" s="2">
        <f t="shared" si="164"/>
        <v>38.29</v>
      </c>
      <c r="L1244" s="2">
        <f t="shared" si="165"/>
        <v>4.71</v>
      </c>
      <c r="R1244" s="7">
        <v>10.36</v>
      </c>
      <c r="S1244" s="5">
        <v>2592.59</v>
      </c>
      <c r="T1244" s="8">
        <v>21</v>
      </c>
      <c r="U1244" s="5">
        <v>2627.625</v>
      </c>
      <c r="V1244" s="12">
        <v>6.93</v>
      </c>
      <c r="W1244" s="5">
        <v>780.4046249999999</v>
      </c>
      <c r="AT1244" s="5" t="str">
        <f t="shared" si="158"/>
        <v/>
      </c>
      <c r="AV1244" s="5" t="str">
        <f t="shared" si="159"/>
        <v/>
      </c>
      <c r="AX1244" s="5" t="str">
        <f t="shared" si="160"/>
        <v/>
      </c>
      <c r="AZ1244" s="2">
        <v>4.71</v>
      </c>
      <c r="BA1244" s="5">
        <f t="shared" si="161"/>
        <v>6000.6196250000003</v>
      </c>
      <c r="BB1244" s="11">
        <f t="shared" si="162"/>
        <v>0.13962302962875053</v>
      </c>
      <c r="BC1244" s="5">
        <f t="shared" si="163"/>
        <v>139.62302962875054</v>
      </c>
      <c r="BD1244"/>
      <c r="BE1244"/>
    </row>
    <row r="1245" spans="1:57" x14ac:dyDescent="0.3">
      <c r="A1245" s="1" t="s">
        <v>562</v>
      </c>
      <c r="B1245" s="1" t="s">
        <v>566</v>
      </c>
      <c r="C1245" s="1" t="s">
        <v>563</v>
      </c>
      <c r="D1245" s="1" t="s">
        <v>61</v>
      </c>
      <c r="E1245" s="1" t="s">
        <v>74</v>
      </c>
      <c r="F1245" s="1" t="s">
        <v>564</v>
      </c>
      <c r="G1245" s="1" t="s">
        <v>64</v>
      </c>
      <c r="H1245" s="1" t="s">
        <v>241</v>
      </c>
      <c r="I1245" s="2">
        <v>155.16</v>
      </c>
      <c r="J1245" s="2">
        <v>40</v>
      </c>
      <c r="K1245" s="2">
        <f t="shared" si="164"/>
        <v>28.299999999999997</v>
      </c>
      <c r="L1245" s="2">
        <f t="shared" si="165"/>
        <v>11.7</v>
      </c>
      <c r="T1245" s="8">
        <v>20.149999999999999</v>
      </c>
      <c r="U1245" s="5">
        <v>2521.2687500000002</v>
      </c>
      <c r="V1245" s="12">
        <v>8.15</v>
      </c>
      <c r="W1245" s="5">
        <v>917.79187499999989</v>
      </c>
      <c r="AT1245" s="5" t="str">
        <f t="shared" si="158"/>
        <v/>
      </c>
      <c r="AV1245" s="5" t="str">
        <f t="shared" si="159"/>
        <v/>
      </c>
      <c r="AX1245" s="5" t="str">
        <f t="shared" si="160"/>
        <v/>
      </c>
      <c r="AZ1245" s="2">
        <v>11.7</v>
      </c>
      <c r="BA1245" s="5">
        <f t="shared" si="161"/>
        <v>3439.0606250000001</v>
      </c>
      <c r="BB1245" s="11">
        <f t="shared" si="162"/>
        <v>8.002041348179012E-2</v>
      </c>
      <c r="BC1245" s="5">
        <f t="shared" si="163"/>
        <v>80.020413481790115</v>
      </c>
      <c r="BD1245"/>
      <c r="BE1245"/>
    </row>
    <row r="1246" spans="1:57" x14ac:dyDescent="0.3">
      <c r="A1246" s="1" t="s">
        <v>565</v>
      </c>
      <c r="B1246" s="1" t="s">
        <v>566</v>
      </c>
      <c r="C1246" s="1" t="s">
        <v>563</v>
      </c>
      <c r="D1246" s="1" t="s">
        <v>61</v>
      </c>
      <c r="E1246" s="1" t="s">
        <v>86</v>
      </c>
      <c r="F1246" s="1" t="s">
        <v>564</v>
      </c>
      <c r="G1246" s="1" t="s">
        <v>64</v>
      </c>
      <c r="H1246" s="1" t="s">
        <v>241</v>
      </c>
      <c r="I1246" s="2">
        <v>78.33</v>
      </c>
      <c r="J1246" s="2">
        <v>7.0000000000000007E-2</v>
      </c>
      <c r="K1246" s="2">
        <f t="shared" si="164"/>
        <v>7.0000000000000007E-2</v>
      </c>
      <c r="L1246" s="2">
        <f t="shared" si="165"/>
        <v>0</v>
      </c>
      <c r="T1246" s="8">
        <v>7.0000000000000007E-2</v>
      </c>
      <c r="U1246" s="5">
        <v>8.7587500000000009</v>
      </c>
      <c r="AT1246" s="5" t="str">
        <f t="shared" si="158"/>
        <v/>
      </c>
      <c r="AV1246" s="5" t="str">
        <f t="shared" si="159"/>
        <v/>
      </c>
      <c r="AX1246" s="5" t="str">
        <f t="shared" si="160"/>
        <v/>
      </c>
      <c r="BA1246" s="5">
        <f t="shared" si="161"/>
        <v>8.7587500000000009</v>
      </c>
      <c r="BB1246" s="11">
        <f t="shared" si="162"/>
        <v>2.0379948858378419E-4</v>
      </c>
      <c r="BC1246" s="5">
        <f t="shared" si="163"/>
        <v>0.20379948858378419</v>
      </c>
      <c r="BD1246"/>
      <c r="BE1246"/>
    </row>
    <row r="1247" spans="1:57" x14ac:dyDescent="0.3">
      <c r="A1247" s="1" t="s">
        <v>565</v>
      </c>
      <c r="B1247" s="1" t="s">
        <v>566</v>
      </c>
      <c r="C1247" s="1" t="s">
        <v>563</v>
      </c>
      <c r="D1247" s="1" t="s">
        <v>61</v>
      </c>
      <c r="E1247" s="1" t="s">
        <v>81</v>
      </c>
      <c r="F1247" s="1" t="s">
        <v>564</v>
      </c>
      <c r="G1247" s="1" t="s">
        <v>64</v>
      </c>
      <c r="H1247" s="1" t="s">
        <v>241</v>
      </c>
      <c r="I1247" s="2">
        <v>78.33</v>
      </c>
      <c r="J1247" s="2">
        <v>7.0000000000000007E-2</v>
      </c>
      <c r="K1247" s="2">
        <f t="shared" si="164"/>
        <v>7.0000000000000007E-2</v>
      </c>
      <c r="L1247" s="2">
        <f t="shared" si="165"/>
        <v>0</v>
      </c>
      <c r="T1247" s="8">
        <v>7.0000000000000007E-2</v>
      </c>
      <c r="U1247" s="5">
        <v>8.7587500000000009</v>
      </c>
      <c r="AT1247" s="5" t="str">
        <f t="shared" si="158"/>
        <v/>
      </c>
      <c r="AV1247" s="5" t="str">
        <f t="shared" si="159"/>
        <v/>
      </c>
      <c r="AX1247" s="5" t="str">
        <f t="shared" si="160"/>
        <v/>
      </c>
      <c r="BA1247" s="5">
        <f t="shared" si="161"/>
        <v>8.7587500000000009</v>
      </c>
      <c r="BB1247" s="11">
        <f t="shared" si="162"/>
        <v>2.0379948858378419E-4</v>
      </c>
      <c r="BC1247" s="5">
        <f t="shared" si="163"/>
        <v>0.20379948858378419</v>
      </c>
      <c r="BD1247"/>
      <c r="BE1247"/>
    </row>
    <row r="1248" spans="1:57" x14ac:dyDescent="0.3">
      <c r="A1248" s="1" t="s">
        <v>565</v>
      </c>
      <c r="B1248" s="1" t="s">
        <v>566</v>
      </c>
      <c r="C1248" s="1" t="s">
        <v>563</v>
      </c>
      <c r="D1248" s="1" t="s">
        <v>61</v>
      </c>
      <c r="E1248" s="1" t="s">
        <v>62</v>
      </c>
      <c r="F1248" s="1" t="s">
        <v>564</v>
      </c>
      <c r="G1248" s="1" t="s">
        <v>64</v>
      </c>
      <c r="H1248" s="1" t="s">
        <v>241</v>
      </c>
      <c r="I1248" s="2">
        <v>78.33</v>
      </c>
      <c r="J1248" s="2">
        <v>38.380000000000003</v>
      </c>
      <c r="K1248" s="2">
        <f t="shared" si="164"/>
        <v>24.43</v>
      </c>
      <c r="L1248" s="2">
        <f t="shared" si="165"/>
        <v>13.96</v>
      </c>
      <c r="R1248" s="7">
        <v>0.06</v>
      </c>
      <c r="S1248" s="5">
        <v>15.015000000000001</v>
      </c>
      <c r="T1248" s="8">
        <v>24.37</v>
      </c>
      <c r="U1248" s="5">
        <v>3049.2962499999999</v>
      </c>
      <c r="AT1248" s="5" t="str">
        <f t="shared" si="158"/>
        <v/>
      </c>
      <c r="AV1248" s="5" t="str">
        <f t="shared" si="159"/>
        <v/>
      </c>
      <c r="AX1248" s="5" t="str">
        <f t="shared" si="160"/>
        <v/>
      </c>
      <c r="AZ1248" s="2">
        <v>13.96</v>
      </c>
      <c r="BA1248" s="5">
        <f t="shared" si="161"/>
        <v>3064.3112499999997</v>
      </c>
      <c r="BB1248" s="11">
        <f t="shared" si="162"/>
        <v>7.1300706791669638E-2</v>
      </c>
      <c r="BC1248" s="5">
        <f t="shared" si="163"/>
        <v>71.30070679166964</v>
      </c>
      <c r="BD1248"/>
      <c r="BE1248"/>
    </row>
    <row r="1249" spans="1:57" x14ac:dyDescent="0.3">
      <c r="A1249" s="1" t="s">
        <v>565</v>
      </c>
      <c r="B1249" s="1" t="s">
        <v>566</v>
      </c>
      <c r="C1249" s="1" t="s">
        <v>563</v>
      </c>
      <c r="D1249" s="1" t="s">
        <v>61</v>
      </c>
      <c r="E1249" s="1" t="s">
        <v>66</v>
      </c>
      <c r="F1249" s="1" t="s">
        <v>564</v>
      </c>
      <c r="G1249" s="1" t="s">
        <v>64</v>
      </c>
      <c r="H1249" s="1" t="s">
        <v>241</v>
      </c>
      <c r="I1249" s="2">
        <v>78.33</v>
      </c>
      <c r="J1249" s="2">
        <v>38.909999999999997</v>
      </c>
      <c r="K1249" s="2">
        <f t="shared" si="164"/>
        <v>35.699999999999996</v>
      </c>
      <c r="L1249" s="2">
        <f t="shared" si="165"/>
        <v>3.22</v>
      </c>
      <c r="R1249" s="7">
        <v>0.01</v>
      </c>
      <c r="S1249" s="5">
        <v>2.5024999999999999</v>
      </c>
      <c r="T1249" s="8">
        <v>35.69</v>
      </c>
      <c r="U1249" s="5">
        <v>4465.7112499999994</v>
      </c>
      <c r="AT1249" s="5" t="str">
        <f t="shared" si="158"/>
        <v/>
      </c>
      <c r="AV1249" s="5" t="str">
        <f t="shared" si="159"/>
        <v/>
      </c>
      <c r="AX1249" s="5" t="str">
        <f t="shared" si="160"/>
        <v/>
      </c>
      <c r="AZ1249" s="2">
        <v>3.22</v>
      </c>
      <c r="BA1249" s="5">
        <f t="shared" si="161"/>
        <v>4468.213749999999</v>
      </c>
      <c r="BB1249" s="11">
        <f t="shared" si="162"/>
        <v>0.10396685339038475</v>
      </c>
      <c r="BC1249" s="5">
        <f t="shared" si="163"/>
        <v>103.96685339038474</v>
      </c>
      <c r="BD1249"/>
      <c r="BE1249"/>
    </row>
    <row r="1250" spans="1:57" x14ac:dyDescent="0.3">
      <c r="A1250" s="1" t="s">
        <v>567</v>
      </c>
      <c r="B1250" s="1" t="s">
        <v>568</v>
      </c>
      <c r="C1250" s="1" t="s">
        <v>569</v>
      </c>
      <c r="D1250" s="1" t="s">
        <v>570</v>
      </c>
      <c r="E1250" s="1" t="s">
        <v>86</v>
      </c>
      <c r="F1250" s="1" t="s">
        <v>564</v>
      </c>
      <c r="G1250" s="1" t="s">
        <v>64</v>
      </c>
      <c r="H1250" s="1" t="s">
        <v>241</v>
      </c>
      <c r="I1250" s="2">
        <v>74.91</v>
      </c>
      <c r="J1250" s="2">
        <v>37.46</v>
      </c>
      <c r="K1250" s="2">
        <f t="shared" si="164"/>
        <v>37.46</v>
      </c>
      <c r="L1250" s="2">
        <f t="shared" si="165"/>
        <v>0</v>
      </c>
      <c r="R1250" s="7">
        <v>15.76</v>
      </c>
      <c r="S1250" s="5">
        <v>3943.94</v>
      </c>
      <c r="T1250" s="8">
        <v>21.7</v>
      </c>
      <c r="U1250" s="5">
        <v>2715.2125000000001</v>
      </c>
      <c r="AT1250" s="5" t="str">
        <f t="shared" si="158"/>
        <v/>
      </c>
      <c r="AV1250" s="5" t="str">
        <f t="shared" si="159"/>
        <v/>
      </c>
      <c r="AX1250" s="5" t="str">
        <f t="shared" si="160"/>
        <v/>
      </c>
      <c r="BA1250" s="5">
        <f t="shared" si="161"/>
        <v>6659.1525000000001</v>
      </c>
      <c r="BB1250" s="11">
        <f t="shared" si="162"/>
        <v>0.15494583974898565</v>
      </c>
      <c r="BC1250" s="5">
        <f t="shared" si="163"/>
        <v>154.94583974898563</v>
      </c>
      <c r="BD1250"/>
      <c r="BE1250"/>
    </row>
    <row r="1251" spans="1:57" x14ac:dyDescent="0.3">
      <c r="A1251" s="1" t="s">
        <v>567</v>
      </c>
      <c r="B1251" s="1" t="s">
        <v>568</v>
      </c>
      <c r="C1251" s="1" t="s">
        <v>569</v>
      </c>
      <c r="D1251" s="1" t="s">
        <v>570</v>
      </c>
      <c r="E1251" s="1" t="s">
        <v>81</v>
      </c>
      <c r="F1251" s="1" t="s">
        <v>564</v>
      </c>
      <c r="G1251" s="1" t="s">
        <v>64</v>
      </c>
      <c r="H1251" s="1" t="s">
        <v>241</v>
      </c>
      <c r="I1251" s="2">
        <v>74.91</v>
      </c>
      <c r="J1251" s="2">
        <v>37.46</v>
      </c>
      <c r="K1251" s="2">
        <f t="shared" si="164"/>
        <v>37.46</v>
      </c>
      <c r="L1251" s="2">
        <f t="shared" si="165"/>
        <v>0</v>
      </c>
      <c r="R1251" s="7">
        <v>3.29</v>
      </c>
      <c r="S1251" s="5">
        <v>823.32249999999999</v>
      </c>
      <c r="T1251" s="8">
        <v>34.17</v>
      </c>
      <c r="U1251" s="5">
        <v>4275.5212499999998</v>
      </c>
      <c r="AT1251" s="5" t="str">
        <f t="shared" si="158"/>
        <v/>
      </c>
      <c r="AV1251" s="5" t="str">
        <f t="shared" si="159"/>
        <v/>
      </c>
      <c r="AX1251" s="5" t="str">
        <f t="shared" si="160"/>
        <v/>
      </c>
      <c r="BA1251" s="5">
        <f t="shared" si="161"/>
        <v>5098.84375</v>
      </c>
      <c r="BB1251" s="11">
        <f t="shared" si="162"/>
        <v>0.11864041656841721</v>
      </c>
      <c r="BC1251" s="5">
        <f t="shared" si="163"/>
        <v>118.64041656841722</v>
      </c>
      <c r="BD1251"/>
      <c r="BE1251"/>
    </row>
    <row r="1252" spans="1:57" x14ac:dyDescent="0.3">
      <c r="A1252" s="1" t="s">
        <v>571</v>
      </c>
      <c r="B1252" s="1" t="s">
        <v>1103</v>
      </c>
      <c r="C1252" s="1" t="s">
        <v>572</v>
      </c>
      <c r="D1252" s="1" t="s">
        <v>573</v>
      </c>
      <c r="E1252" s="1" t="s">
        <v>94</v>
      </c>
      <c r="F1252" s="1" t="s">
        <v>564</v>
      </c>
      <c r="G1252" s="1" t="s">
        <v>64</v>
      </c>
      <c r="H1252" s="1" t="s">
        <v>241</v>
      </c>
      <c r="I1252" s="2">
        <v>149.12</v>
      </c>
      <c r="J1252" s="2">
        <v>32.47</v>
      </c>
      <c r="K1252" s="2">
        <f t="shared" si="164"/>
        <v>32.47</v>
      </c>
      <c r="L1252" s="2">
        <f t="shared" si="165"/>
        <v>0</v>
      </c>
      <c r="R1252" s="7">
        <v>16.59</v>
      </c>
      <c r="S1252" s="5">
        <v>4151.6475</v>
      </c>
      <c r="T1252" s="8">
        <v>15.88</v>
      </c>
      <c r="U1252" s="5">
        <v>1986.9849999999999</v>
      </c>
      <c r="AT1252" s="5" t="str">
        <f t="shared" si="158"/>
        <v/>
      </c>
      <c r="AV1252" s="5" t="str">
        <f t="shared" si="159"/>
        <v/>
      </c>
      <c r="AX1252" s="5" t="str">
        <f t="shared" si="160"/>
        <v/>
      </c>
      <c r="BA1252" s="5">
        <f t="shared" si="161"/>
        <v>6138.6324999999997</v>
      </c>
      <c r="BB1252" s="11">
        <f t="shared" si="162"/>
        <v>0.14283432728457787</v>
      </c>
      <c r="BC1252" s="5">
        <f t="shared" si="163"/>
        <v>142.83432728457785</v>
      </c>
      <c r="BD1252"/>
      <c r="BE1252"/>
    </row>
    <row r="1253" spans="1:57" x14ac:dyDescent="0.3">
      <c r="A1253" s="1" t="s">
        <v>571</v>
      </c>
      <c r="B1253" s="1" t="s">
        <v>1103</v>
      </c>
      <c r="C1253" s="1" t="s">
        <v>572</v>
      </c>
      <c r="D1253" s="1" t="s">
        <v>573</v>
      </c>
      <c r="E1253" s="1" t="s">
        <v>91</v>
      </c>
      <c r="F1253" s="1" t="s">
        <v>564</v>
      </c>
      <c r="G1253" s="1" t="s">
        <v>64</v>
      </c>
      <c r="H1253" s="1" t="s">
        <v>241</v>
      </c>
      <c r="I1253" s="2">
        <v>149.12</v>
      </c>
      <c r="J1253" s="2">
        <v>41.42</v>
      </c>
      <c r="K1253" s="2">
        <f t="shared" si="164"/>
        <v>41.42</v>
      </c>
      <c r="L1253" s="2">
        <f t="shared" si="165"/>
        <v>0</v>
      </c>
      <c r="R1253" s="7">
        <v>19.190000000000001</v>
      </c>
      <c r="S1253" s="5">
        <v>4802.2975000000006</v>
      </c>
      <c r="T1253" s="8">
        <v>22.23</v>
      </c>
      <c r="U1253" s="5">
        <v>2781.5287499999999</v>
      </c>
      <c r="AT1253" s="5" t="str">
        <f t="shared" si="158"/>
        <v/>
      </c>
      <c r="AV1253" s="5" t="str">
        <f t="shared" si="159"/>
        <v/>
      </c>
      <c r="AX1253" s="5" t="str">
        <f t="shared" si="160"/>
        <v/>
      </c>
      <c r="BA1253" s="5">
        <f t="shared" si="161"/>
        <v>7583.8262500000001</v>
      </c>
      <c r="BB1253" s="11">
        <f t="shared" si="162"/>
        <v>0.17646124290090229</v>
      </c>
      <c r="BC1253" s="5">
        <f t="shared" si="163"/>
        <v>176.46124290090228</v>
      </c>
      <c r="BD1253"/>
      <c r="BE1253"/>
    </row>
    <row r="1254" spans="1:57" x14ac:dyDescent="0.3">
      <c r="A1254" s="1" t="s">
        <v>571</v>
      </c>
      <c r="B1254" s="1" t="s">
        <v>1103</v>
      </c>
      <c r="C1254" s="1" t="s">
        <v>572</v>
      </c>
      <c r="D1254" s="1" t="s">
        <v>573</v>
      </c>
      <c r="E1254" s="1" t="s">
        <v>86</v>
      </c>
      <c r="F1254" s="1" t="s">
        <v>564</v>
      </c>
      <c r="G1254" s="1" t="s">
        <v>64</v>
      </c>
      <c r="H1254" s="1" t="s">
        <v>241</v>
      </c>
      <c r="I1254" s="2">
        <v>149.12</v>
      </c>
      <c r="J1254" s="2">
        <v>0.09</v>
      </c>
      <c r="K1254" s="2">
        <f t="shared" si="164"/>
        <v>0.09</v>
      </c>
      <c r="L1254" s="2">
        <f t="shared" si="165"/>
        <v>0</v>
      </c>
      <c r="R1254" s="7">
        <v>0.05</v>
      </c>
      <c r="S1254" s="5">
        <v>12.512499999999999</v>
      </c>
      <c r="T1254" s="8">
        <v>0.04</v>
      </c>
      <c r="U1254" s="5">
        <v>5.0049999999999999</v>
      </c>
      <c r="AT1254" s="5" t="str">
        <f t="shared" ref="AT1254:AT1317" si="166">IF(AS1254&gt;0,AS1254*$AT$1,"")</f>
        <v/>
      </c>
      <c r="AV1254" s="5" t="str">
        <f t="shared" ref="AV1254:AV1317" si="167">IF(AU1254&gt;0,AU1254*$AV$1,"")</f>
        <v/>
      </c>
      <c r="AX1254" s="5" t="str">
        <f t="shared" ref="AX1254:AX1317" si="168">IF(AW1254&gt;0,AW1254*$AX$1,"")</f>
        <v/>
      </c>
      <c r="BA1254" s="5">
        <f t="shared" si="161"/>
        <v>17.517499999999998</v>
      </c>
      <c r="BB1254" s="11">
        <f t="shared" si="162"/>
        <v>4.0759897716756833E-4</v>
      </c>
      <c r="BC1254" s="5">
        <f t="shared" si="163"/>
        <v>0.40759897716756832</v>
      </c>
      <c r="BD1254"/>
      <c r="BE1254"/>
    </row>
    <row r="1255" spans="1:57" x14ac:dyDescent="0.3">
      <c r="A1255" s="1" t="s">
        <v>571</v>
      </c>
      <c r="B1255" s="1" t="s">
        <v>1103</v>
      </c>
      <c r="C1255" s="1" t="s">
        <v>572</v>
      </c>
      <c r="D1255" s="1" t="s">
        <v>573</v>
      </c>
      <c r="E1255" s="1" t="s">
        <v>66</v>
      </c>
      <c r="F1255" s="1" t="s">
        <v>564</v>
      </c>
      <c r="G1255" s="1" t="s">
        <v>64</v>
      </c>
      <c r="H1255" s="1" t="s">
        <v>241</v>
      </c>
      <c r="I1255" s="2">
        <v>149.12</v>
      </c>
      <c r="J1255" s="2">
        <v>0.09</v>
      </c>
      <c r="K1255" s="2">
        <f t="shared" si="164"/>
        <v>0.09</v>
      </c>
      <c r="L1255" s="2">
        <f t="shared" si="165"/>
        <v>0</v>
      </c>
      <c r="T1255" s="8">
        <v>0.09</v>
      </c>
      <c r="U1255" s="5">
        <v>11.26125</v>
      </c>
      <c r="AT1255" s="5" t="str">
        <f t="shared" si="166"/>
        <v/>
      </c>
      <c r="AV1255" s="5" t="str">
        <f t="shared" si="167"/>
        <v/>
      </c>
      <c r="AX1255" s="5" t="str">
        <f t="shared" si="168"/>
        <v/>
      </c>
      <c r="BA1255" s="5">
        <f t="shared" si="161"/>
        <v>11.26125</v>
      </c>
      <c r="BB1255" s="11">
        <f t="shared" si="162"/>
        <v>2.620279138934368E-4</v>
      </c>
      <c r="BC1255" s="5">
        <f t="shared" si="163"/>
        <v>0.26202791389343683</v>
      </c>
      <c r="BD1255"/>
      <c r="BE1255"/>
    </row>
    <row r="1256" spans="1:57" x14ac:dyDescent="0.3">
      <c r="A1256" s="1" t="s">
        <v>571</v>
      </c>
      <c r="B1256" s="1" t="s">
        <v>1103</v>
      </c>
      <c r="C1256" s="1" t="s">
        <v>572</v>
      </c>
      <c r="D1256" s="1" t="s">
        <v>573</v>
      </c>
      <c r="E1256" s="1" t="s">
        <v>67</v>
      </c>
      <c r="F1256" s="1" t="s">
        <v>564</v>
      </c>
      <c r="G1256" s="1" t="s">
        <v>64</v>
      </c>
      <c r="H1256" s="1" t="s">
        <v>241</v>
      </c>
      <c r="I1256" s="2">
        <v>149.12</v>
      </c>
      <c r="J1256" s="2">
        <v>38.93</v>
      </c>
      <c r="K1256" s="2">
        <f t="shared" si="164"/>
        <v>38.93</v>
      </c>
      <c r="L1256" s="2">
        <f t="shared" si="165"/>
        <v>0</v>
      </c>
      <c r="R1256" s="7">
        <v>1</v>
      </c>
      <c r="S1256" s="5">
        <v>250.25</v>
      </c>
      <c r="T1256" s="8">
        <v>37.93</v>
      </c>
      <c r="U1256" s="5">
        <v>4745.99125</v>
      </c>
      <c r="AT1256" s="5" t="str">
        <f t="shared" si="166"/>
        <v/>
      </c>
      <c r="AV1256" s="5" t="str">
        <f t="shared" si="167"/>
        <v/>
      </c>
      <c r="AX1256" s="5" t="str">
        <f t="shared" si="168"/>
        <v/>
      </c>
      <c r="BA1256" s="5">
        <f t="shared" si="161"/>
        <v>4996.24125</v>
      </c>
      <c r="BB1256" s="11">
        <f t="shared" si="162"/>
        <v>0.11625305113072146</v>
      </c>
      <c r="BC1256" s="5">
        <f t="shared" si="163"/>
        <v>116.25305113072146</v>
      </c>
      <c r="BD1256"/>
      <c r="BE1256"/>
    </row>
    <row r="1257" spans="1:57" x14ac:dyDescent="0.3">
      <c r="A1257" s="1" t="s">
        <v>571</v>
      </c>
      <c r="B1257" s="1" t="s">
        <v>1103</v>
      </c>
      <c r="C1257" s="1" t="s">
        <v>572</v>
      </c>
      <c r="D1257" s="1" t="s">
        <v>573</v>
      </c>
      <c r="E1257" s="1" t="s">
        <v>68</v>
      </c>
      <c r="F1257" s="1" t="s">
        <v>564</v>
      </c>
      <c r="G1257" s="1" t="s">
        <v>64</v>
      </c>
      <c r="H1257" s="1" t="s">
        <v>241</v>
      </c>
      <c r="I1257" s="2">
        <v>149.12</v>
      </c>
      <c r="J1257" s="2">
        <v>36.119999999999997</v>
      </c>
      <c r="K1257" s="2">
        <f t="shared" si="164"/>
        <v>36.119999999999997</v>
      </c>
      <c r="L1257" s="2">
        <f t="shared" si="165"/>
        <v>0</v>
      </c>
      <c r="R1257" s="7">
        <v>9.99</v>
      </c>
      <c r="S1257" s="5">
        <v>2499.9974999999999</v>
      </c>
      <c r="T1257" s="8">
        <v>26.13</v>
      </c>
      <c r="U1257" s="5">
        <v>3269.5162500000001</v>
      </c>
      <c r="AT1257" s="5" t="str">
        <f t="shared" si="166"/>
        <v/>
      </c>
      <c r="AV1257" s="5" t="str">
        <f t="shared" si="167"/>
        <v/>
      </c>
      <c r="AX1257" s="5" t="str">
        <f t="shared" si="168"/>
        <v/>
      </c>
      <c r="BA1257" s="5">
        <f t="shared" si="161"/>
        <v>5769.5137500000001</v>
      </c>
      <c r="BB1257" s="11">
        <f t="shared" si="162"/>
        <v>0.13424563455140412</v>
      </c>
      <c r="BC1257" s="5">
        <f t="shared" si="163"/>
        <v>134.24563455140412</v>
      </c>
      <c r="BD1257"/>
      <c r="BE1257"/>
    </row>
    <row r="1258" spans="1:57" x14ac:dyDescent="0.3">
      <c r="A1258" s="1" t="s">
        <v>574</v>
      </c>
      <c r="B1258" s="1" t="s">
        <v>289</v>
      </c>
      <c r="C1258" s="1" t="s">
        <v>290</v>
      </c>
      <c r="D1258" s="1" t="s">
        <v>291</v>
      </c>
      <c r="E1258" s="1" t="s">
        <v>94</v>
      </c>
      <c r="F1258" s="1" t="s">
        <v>564</v>
      </c>
      <c r="G1258" s="1" t="s">
        <v>64</v>
      </c>
      <c r="H1258" s="1" t="s">
        <v>241</v>
      </c>
      <c r="I1258" s="2">
        <v>3.25</v>
      </c>
      <c r="J1258" s="2">
        <v>3.25</v>
      </c>
      <c r="K1258" s="2">
        <f t="shared" si="164"/>
        <v>3.25</v>
      </c>
      <c r="L1258" s="2">
        <f t="shared" si="165"/>
        <v>0</v>
      </c>
      <c r="N1258" s="4">
        <v>0.9</v>
      </c>
      <c r="O1258" s="5">
        <v>456.75</v>
      </c>
      <c r="P1258" s="6">
        <v>2.35</v>
      </c>
      <c r="Q1258" s="5">
        <v>703.23750000000007</v>
      </c>
      <c r="AT1258" s="5" t="str">
        <f t="shared" si="166"/>
        <v/>
      </c>
      <c r="AV1258" s="5" t="str">
        <f t="shared" si="167"/>
        <v/>
      </c>
      <c r="AX1258" s="5" t="str">
        <f t="shared" si="168"/>
        <v/>
      </c>
      <c r="BA1258" s="5">
        <f t="shared" si="161"/>
        <v>1159.9875000000002</v>
      </c>
      <c r="BB1258" s="11">
        <f t="shared" si="162"/>
        <v>2.6990707494058217E-2</v>
      </c>
      <c r="BC1258" s="5">
        <f t="shared" si="163"/>
        <v>26.990707494058217</v>
      </c>
      <c r="BD1258"/>
      <c r="BE1258"/>
    </row>
    <row r="1259" spans="1:57" x14ac:dyDescent="0.3">
      <c r="A1259" s="1" t="s">
        <v>575</v>
      </c>
      <c r="B1259" s="1" t="s">
        <v>294</v>
      </c>
      <c r="C1259" s="1" t="s">
        <v>138</v>
      </c>
      <c r="D1259" s="1" t="s">
        <v>61</v>
      </c>
      <c r="E1259" s="1" t="s">
        <v>67</v>
      </c>
      <c r="F1259" s="1" t="s">
        <v>564</v>
      </c>
      <c r="G1259" s="1" t="s">
        <v>64</v>
      </c>
      <c r="H1259" s="1" t="s">
        <v>241</v>
      </c>
      <c r="I1259" s="2">
        <v>158.5</v>
      </c>
      <c r="J1259" s="2">
        <v>7.0000000000000007E-2</v>
      </c>
      <c r="K1259" s="2">
        <f t="shared" si="164"/>
        <v>7.0000000000000007E-2</v>
      </c>
      <c r="L1259" s="2">
        <f t="shared" si="165"/>
        <v>0</v>
      </c>
      <c r="T1259" s="8">
        <v>7.0000000000000007E-2</v>
      </c>
      <c r="U1259" s="5">
        <v>8.7587500000000009</v>
      </c>
      <c r="AT1259" s="5" t="str">
        <f t="shared" si="166"/>
        <v/>
      </c>
      <c r="AV1259" s="5" t="str">
        <f t="shared" si="167"/>
        <v/>
      </c>
      <c r="AX1259" s="5" t="str">
        <f t="shared" si="168"/>
        <v/>
      </c>
      <c r="BA1259" s="5">
        <f t="shared" si="161"/>
        <v>8.7587500000000009</v>
      </c>
      <c r="BB1259" s="11">
        <f t="shared" si="162"/>
        <v>2.0379948858378419E-4</v>
      </c>
      <c r="BC1259" s="5">
        <f t="shared" si="163"/>
        <v>0.20379948858378419</v>
      </c>
      <c r="BD1259"/>
      <c r="BE1259"/>
    </row>
    <row r="1260" spans="1:57" x14ac:dyDescent="0.3">
      <c r="A1260" s="1" t="s">
        <v>575</v>
      </c>
      <c r="B1260" s="1" t="s">
        <v>294</v>
      </c>
      <c r="C1260" s="1" t="s">
        <v>138</v>
      </c>
      <c r="D1260" s="1" t="s">
        <v>61</v>
      </c>
      <c r="E1260" s="1" t="s">
        <v>68</v>
      </c>
      <c r="F1260" s="1" t="s">
        <v>564</v>
      </c>
      <c r="G1260" s="1" t="s">
        <v>64</v>
      </c>
      <c r="H1260" s="1" t="s">
        <v>241</v>
      </c>
      <c r="I1260" s="2">
        <v>158.5</v>
      </c>
      <c r="J1260" s="2">
        <v>7.0000000000000007E-2</v>
      </c>
      <c r="K1260" s="2">
        <f t="shared" si="164"/>
        <v>0.06</v>
      </c>
      <c r="L1260" s="2">
        <f t="shared" si="165"/>
        <v>0</v>
      </c>
      <c r="R1260" s="7">
        <v>0.03</v>
      </c>
      <c r="S1260" s="5">
        <v>7.5074999999999994</v>
      </c>
      <c r="T1260" s="8">
        <v>0.03</v>
      </c>
      <c r="U1260" s="5">
        <v>3.7537500000000001</v>
      </c>
      <c r="AT1260" s="5" t="str">
        <f t="shared" si="166"/>
        <v/>
      </c>
      <c r="AV1260" s="5" t="str">
        <f t="shared" si="167"/>
        <v/>
      </c>
      <c r="AX1260" s="5" t="str">
        <f t="shared" si="168"/>
        <v/>
      </c>
      <c r="BA1260" s="5">
        <f t="shared" si="161"/>
        <v>11.26125</v>
      </c>
      <c r="BB1260" s="11">
        <f t="shared" si="162"/>
        <v>2.620279138934368E-4</v>
      </c>
      <c r="BC1260" s="5">
        <f t="shared" si="163"/>
        <v>0.26202791389343683</v>
      </c>
      <c r="BD1260"/>
      <c r="BE1260"/>
    </row>
    <row r="1261" spans="1:57" x14ac:dyDescent="0.3">
      <c r="A1261" s="1" t="s">
        <v>575</v>
      </c>
      <c r="B1261" s="1" t="s">
        <v>294</v>
      </c>
      <c r="C1261" s="1" t="s">
        <v>138</v>
      </c>
      <c r="D1261" s="1" t="s">
        <v>61</v>
      </c>
      <c r="E1261" s="1" t="s">
        <v>69</v>
      </c>
      <c r="F1261" s="1" t="s">
        <v>564</v>
      </c>
      <c r="G1261" s="1" t="s">
        <v>64</v>
      </c>
      <c r="H1261" s="1" t="s">
        <v>241</v>
      </c>
      <c r="I1261" s="2">
        <v>158.5</v>
      </c>
      <c r="J1261" s="2">
        <v>35.799999999999997</v>
      </c>
      <c r="K1261" s="2">
        <f t="shared" si="164"/>
        <v>35.410000000000004</v>
      </c>
      <c r="L1261" s="2">
        <f t="shared" si="165"/>
        <v>0.39</v>
      </c>
      <c r="R1261" s="7">
        <v>9.2100000000000009</v>
      </c>
      <c r="S1261" s="5">
        <v>2304.8024999999998</v>
      </c>
      <c r="T1261" s="8">
        <v>25.69</v>
      </c>
      <c r="U1261" s="5">
        <v>3214.4612499999998</v>
      </c>
      <c r="V1261" s="12">
        <v>0.51</v>
      </c>
      <c r="W1261" s="5">
        <v>57.432374999999993</v>
      </c>
      <c r="AT1261" s="5" t="str">
        <f t="shared" si="166"/>
        <v/>
      </c>
      <c r="AV1261" s="5" t="str">
        <f t="shared" si="167"/>
        <v/>
      </c>
      <c r="AX1261" s="5" t="str">
        <f t="shared" si="168"/>
        <v/>
      </c>
      <c r="AZ1261" s="2">
        <v>0.39</v>
      </c>
      <c r="BA1261" s="5">
        <f t="shared" si="161"/>
        <v>5576.6961250000004</v>
      </c>
      <c r="BB1261" s="11">
        <f t="shared" si="162"/>
        <v>0.12975913438129541</v>
      </c>
      <c r="BC1261" s="5">
        <f t="shared" si="163"/>
        <v>129.75913438129541</v>
      </c>
      <c r="BD1261"/>
      <c r="BE1261"/>
    </row>
    <row r="1262" spans="1:57" x14ac:dyDescent="0.3">
      <c r="A1262" s="1" t="s">
        <v>575</v>
      </c>
      <c r="B1262" s="1" t="s">
        <v>294</v>
      </c>
      <c r="C1262" s="1" t="s">
        <v>138</v>
      </c>
      <c r="D1262" s="1" t="s">
        <v>61</v>
      </c>
      <c r="E1262" s="1" t="s">
        <v>70</v>
      </c>
      <c r="F1262" s="1" t="s">
        <v>564</v>
      </c>
      <c r="G1262" s="1" t="s">
        <v>64</v>
      </c>
      <c r="H1262" s="1" t="s">
        <v>241</v>
      </c>
      <c r="I1262" s="2">
        <v>158.5</v>
      </c>
      <c r="J1262" s="2">
        <v>38.32</v>
      </c>
      <c r="K1262" s="2">
        <f t="shared" si="164"/>
        <v>38.32</v>
      </c>
      <c r="L1262" s="2">
        <f t="shared" si="165"/>
        <v>0</v>
      </c>
      <c r="T1262" s="8">
        <v>38.32</v>
      </c>
      <c r="U1262" s="5">
        <v>4794.79</v>
      </c>
      <c r="AT1262" s="5" t="str">
        <f t="shared" si="166"/>
        <v/>
      </c>
      <c r="AV1262" s="5" t="str">
        <f t="shared" si="167"/>
        <v/>
      </c>
      <c r="AX1262" s="5" t="str">
        <f t="shared" si="168"/>
        <v/>
      </c>
      <c r="BA1262" s="5">
        <f t="shared" si="161"/>
        <v>4794.79</v>
      </c>
      <c r="BB1262" s="11">
        <f t="shared" si="162"/>
        <v>0.11156566289329443</v>
      </c>
      <c r="BC1262" s="5">
        <f t="shared" si="163"/>
        <v>111.56566289329444</v>
      </c>
      <c r="BD1262"/>
      <c r="BE1262"/>
    </row>
    <row r="1263" spans="1:57" x14ac:dyDescent="0.3">
      <c r="A1263" s="1" t="s">
        <v>575</v>
      </c>
      <c r="B1263" s="1" t="s">
        <v>294</v>
      </c>
      <c r="C1263" s="1" t="s">
        <v>138</v>
      </c>
      <c r="D1263" s="1" t="s">
        <v>61</v>
      </c>
      <c r="E1263" s="1" t="s">
        <v>71</v>
      </c>
      <c r="F1263" s="1" t="s">
        <v>564</v>
      </c>
      <c r="G1263" s="1" t="s">
        <v>64</v>
      </c>
      <c r="H1263" s="1" t="s">
        <v>241</v>
      </c>
      <c r="I1263" s="2">
        <v>158.5</v>
      </c>
      <c r="J1263" s="2">
        <v>0.13</v>
      </c>
      <c r="K1263" s="2">
        <f t="shared" si="164"/>
        <v>0.13</v>
      </c>
      <c r="L1263" s="2">
        <f t="shared" si="165"/>
        <v>0</v>
      </c>
      <c r="T1263" s="8">
        <v>0.13</v>
      </c>
      <c r="U1263" s="5">
        <v>16.266249999999999</v>
      </c>
      <c r="AT1263" s="5" t="str">
        <f t="shared" si="166"/>
        <v/>
      </c>
      <c r="AV1263" s="5" t="str">
        <f t="shared" si="167"/>
        <v/>
      </c>
      <c r="AX1263" s="5" t="str">
        <f t="shared" si="168"/>
        <v/>
      </c>
      <c r="BA1263" s="5">
        <f t="shared" si="161"/>
        <v>16.266249999999999</v>
      </c>
      <c r="BB1263" s="11">
        <f t="shared" si="162"/>
        <v>3.7848476451274207E-4</v>
      </c>
      <c r="BC1263" s="5">
        <f t="shared" si="163"/>
        <v>0.37848476451274204</v>
      </c>
      <c r="BD1263"/>
      <c r="BE1263"/>
    </row>
    <row r="1264" spans="1:57" x14ac:dyDescent="0.3">
      <c r="A1264" s="1" t="s">
        <v>575</v>
      </c>
      <c r="B1264" s="1" t="s">
        <v>294</v>
      </c>
      <c r="C1264" s="1" t="s">
        <v>138</v>
      </c>
      <c r="D1264" s="1" t="s">
        <v>61</v>
      </c>
      <c r="E1264" s="1" t="s">
        <v>74</v>
      </c>
      <c r="F1264" s="1" t="s">
        <v>564</v>
      </c>
      <c r="G1264" s="1" t="s">
        <v>64</v>
      </c>
      <c r="H1264" s="1" t="s">
        <v>241</v>
      </c>
      <c r="I1264" s="2">
        <v>158.5</v>
      </c>
      <c r="J1264" s="2">
        <v>0.14000000000000001</v>
      </c>
      <c r="K1264" s="2">
        <f t="shared" si="164"/>
        <v>7.0000000000000007E-2</v>
      </c>
      <c r="L1264" s="2">
        <f t="shared" si="165"/>
        <v>0.08</v>
      </c>
      <c r="T1264" s="8">
        <v>7.0000000000000007E-2</v>
      </c>
      <c r="U1264" s="5">
        <v>8.7587500000000009</v>
      </c>
      <c r="AT1264" s="5" t="str">
        <f t="shared" si="166"/>
        <v/>
      </c>
      <c r="AV1264" s="5" t="str">
        <f t="shared" si="167"/>
        <v/>
      </c>
      <c r="AX1264" s="5" t="str">
        <f t="shared" si="168"/>
        <v/>
      </c>
      <c r="AZ1264" s="2">
        <v>0.08</v>
      </c>
      <c r="BA1264" s="5">
        <f t="shared" si="161"/>
        <v>8.7587500000000009</v>
      </c>
      <c r="BB1264" s="11">
        <f t="shared" si="162"/>
        <v>2.0379948858378419E-4</v>
      </c>
      <c r="BC1264" s="5">
        <f t="shared" si="163"/>
        <v>0.20379948858378419</v>
      </c>
      <c r="BD1264"/>
      <c r="BE1264"/>
    </row>
    <row r="1265" spans="1:57" x14ac:dyDescent="0.3">
      <c r="A1265" s="1" t="s">
        <v>575</v>
      </c>
      <c r="B1265" s="1" t="s">
        <v>294</v>
      </c>
      <c r="C1265" s="1" t="s">
        <v>138</v>
      </c>
      <c r="D1265" s="1" t="s">
        <v>61</v>
      </c>
      <c r="E1265" s="1" t="s">
        <v>75</v>
      </c>
      <c r="F1265" s="1" t="s">
        <v>564</v>
      </c>
      <c r="G1265" s="1" t="s">
        <v>64</v>
      </c>
      <c r="H1265" s="1" t="s">
        <v>241</v>
      </c>
      <c r="I1265" s="2">
        <v>158.5</v>
      </c>
      <c r="J1265" s="2">
        <v>43.42</v>
      </c>
      <c r="K1265" s="2">
        <f t="shared" si="164"/>
        <v>31.87</v>
      </c>
      <c r="L1265" s="2">
        <f t="shared" si="165"/>
        <v>11.55</v>
      </c>
      <c r="T1265" s="8">
        <v>31.61</v>
      </c>
      <c r="U1265" s="5">
        <v>3955.2012500000001</v>
      </c>
      <c r="V1265" s="12">
        <v>0.26</v>
      </c>
      <c r="W1265" s="5">
        <v>29.279250000000001</v>
      </c>
      <c r="AT1265" s="5" t="str">
        <f t="shared" si="166"/>
        <v/>
      </c>
      <c r="AV1265" s="5" t="str">
        <f t="shared" si="167"/>
        <v/>
      </c>
      <c r="AX1265" s="5" t="str">
        <f t="shared" si="168"/>
        <v/>
      </c>
      <c r="AZ1265" s="2">
        <v>11.55</v>
      </c>
      <c r="BA1265" s="5">
        <f t="shared" si="161"/>
        <v>3984.4805000000001</v>
      </c>
      <c r="BB1265" s="11">
        <f t="shared" si="162"/>
        <v>9.2711298778028917E-2</v>
      </c>
      <c r="BC1265" s="5">
        <f t="shared" si="163"/>
        <v>92.711298778028919</v>
      </c>
      <c r="BD1265"/>
      <c r="BE1265"/>
    </row>
    <row r="1266" spans="1:57" x14ac:dyDescent="0.3">
      <c r="A1266" s="1" t="s">
        <v>575</v>
      </c>
      <c r="B1266" s="1" t="s">
        <v>294</v>
      </c>
      <c r="C1266" s="1" t="s">
        <v>138</v>
      </c>
      <c r="D1266" s="1" t="s">
        <v>61</v>
      </c>
      <c r="E1266" s="1" t="s">
        <v>76</v>
      </c>
      <c r="F1266" s="1" t="s">
        <v>564</v>
      </c>
      <c r="G1266" s="1" t="s">
        <v>64</v>
      </c>
      <c r="H1266" s="1" t="s">
        <v>241</v>
      </c>
      <c r="I1266" s="2">
        <v>158.5</v>
      </c>
      <c r="J1266" s="2">
        <v>38.32</v>
      </c>
      <c r="K1266" s="2">
        <f t="shared" si="164"/>
        <v>31.29</v>
      </c>
      <c r="L1266" s="2">
        <f t="shared" si="165"/>
        <v>7.03</v>
      </c>
      <c r="T1266" s="8">
        <v>18.7</v>
      </c>
      <c r="U1266" s="5">
        <v>2339.8375000000001</v>
      </c>
      <c r="V1266" s="12">
        <v>12.59</v>
      </c>
      <c r="W1266" s="5">
        <v>1417.791375</v>
      </c>
      <c r="AT1266" s="5" t="str">
        <f t="shared" si="166"/>
        <v/>
      </c>
      <c r="AV1266" s="5" t="str">
        <f t="shared" si="167"/>
        <v/>
      </c>
      <c r="AX1266" s="5" t="str">
        <f t="shared" si="168"/>
        <v/>
      </c>
      <c r="AZ1266" s="2">
        <v>7.03</v>
      </c>
      <c r="BA1266" s="5">
        <f t="shared" si="161"/>
        <v>3757.6288750000003</v>
      </c>
      <c r="BB1266" s="11">
        <f t="shared" si="162"/>
        <v>8.7432892023708908E-2</v>
      </c>
      <c r="BC1266" s="5">
        <f t="shared" si="163"/>
        <v>87.432892023708902</v>
      </c>
      <c r="BD1266"/>
      <c r="BE1266"/>
    </row>
    <row r="1267" spans="1:57" x14ac:dyDescent="0.3">
      <c r="A1267" s="1" t="s">
        <v>576</v>
      </c>
      <c r="B1267" s="1" t="s">
        <v>1118</v>
      </c>
      <c r="C1267" s="1" t="s">
        <v>1119</v>
      </c>
      <c r="D1267" s="1" t="s">
        <v>577</v>
      </c>
      <c r="E1267" s="1" t="s">
        <v>62</v>
      </c>
      <c r="F1267" s="1" t="s">
        <v>578</v>
      </c>
      <c r="G1267" s="1" t="s">
        <v>64</v>
      </c>
      <c r="H1267" s="1" t="s">
        <v>241</v>
      </c>
      <c r="I1267" s="2">
        <v>155.09</v>
      </c>
      <c r="J1267" s="2">
        <v>7.0000000000000007E-2</v>
      </c>
      <c r="K1267" s="2">
        <f t="shared" si="164"/>
        <v>7.0000000000000007E-2</v>
      </c>
      <c r="L1267" s="2">
        <f t="shared" si="165"/>
        <v>0</v>
      </c>
      <c r="R1267" s="7">
        <v>0.01</v>
      </c>
      <c r="S1267" s="5">
        <v>2.5024999999999999</v>
      </c>
      <c r="T1267" s="8">
        <v>0.05</v>
      </c>
      <c r="U1267" s="5">
        <v>6.2562500000000014</v>
      </c>
      <c r="V1267" s="12">
        <v>0.01</v>
      </c>
      <c r="W1267" s="5">
        <v>1.126125</v>
      </c>
      <c r="AT1267" s="5" t="str">
        <f t="shared" si="166"/>
        <v/>
      </c>
      <c r="AV1267" s="5" t="str">
        <f t="shared" si="167"/>
        <v/>
      </c>
      <c r="AX1267" s="5" t="str">
        <f t="shared" si="168"/>
        <v/>
      </c>
      <c r="BA1267" s="5">
        <f t="shared" si="161"/>
        <v>9.884875000000001</v>
      </c>
      <c r="BB1267" s="11">
        <f t="shared" si="162"/>
        <v>2.3000227997312789E-4</v>
      </c>
      <c r="BC1267" s="5">
        <f t="shared" si="163"/>
        <v>0.23000227997312789</v>
      </c>
      <c r="BD1267"/>
      <c r="BE1267"/>
    </row>
    <row r="1268" spans="1:57" x14ac:dyDescent="0.3">
      <c r="A1268" s="1" t="s">
        <v>576</v>
      </c>
      <c r="B1268" s="1" t="s">
        <v>1118</v>
      </c>
      <c r="C1268" s="1" t="s">
        <v>1119</v>
      </c>
      <c r="D1268" s="1" t="s">
        <v>577</v>
      </c>
      <c r="E1268" s="1" t="s">
        <v>66</v>
      </c>
      <c r="F1268" s="1" t="s">
        <v>578</v>
      </c>
      <c r="G1268" s="1" t="s">
        <v>64</v>
      </c>
      <c r="H1268" s="1" t="s">
        <v>241</v>
      </c>
      <c r="I1268" s="2">
        <v>155.09</v>
      </c>
      <c r="J1268" s="2">
        <v>7.0000000000000007E-2</v>
      </c>
      <c r="K1268" s="2">
        <f t="shared" si="164"/>
        <v>7.0000000000000007E-2</v>
      </c>
      <c r="L1268" s="2">
        <f t="shared" si="165"/>
        <v>0</v>
      </c>
      <c r="V1268" s="12">
        <v>7.0000000000000007E-2</v>
      </c>
      <c r="W1268" s="5">
        <v>7.8828749999999994</v>
      </c>
      <c r="AT1268" s="5" t="str">
        <f t="shared" si="166"/>
        <v/>
      </c>
      <c r="AV1268" s="5" t="str">
        <f t="shared" si="167"/>
        <v/>
      </c>
      <c r="AX1268" s="5" t="str">
        <f t="shared" si="168"/>
        <v/>
      </c>
      <c r="BA1268" s="5">
        <f t="shared" si="161"/>
        <v>7.8828749999999994</v>
      </c>
      <c r="BB1268" s="11">
        <f t="shared" si="162"/>
        <v>1.8341953972540574E-4</v>
      </c>
      <c r="BC1268" s="5">
        <f t="shared" si="163"/>
        <v>0.18341953972540576</v>
      </c>
      <c r="BD1268"/>
      <c r="BE1268"/>
    </row>
    <row r="1269" spans="1:57" x14ac:dyDescent="0.3">
      <c r="A1269" s="1" t="s">
        <v>576</v>
      </c>
      <c r="B1269" s="1" t="s">
        <v>1118</v>
      </c>
      <c r="C1269" s="1" t="s">
        <v>1119</v>
      </c>
      <c r="D1269" s="1" t="s">
        <v>577</v>
      </c>
      <c r="E1269" s="1" t="s">
        <v>72</v>
      </c>
      <c r="F1269" s="1" t="s">
        <v>578</v>
      </c>
      <c r="G1269" s="1" t="s">
        <v>64</v>
      </c>
      <c r="H1269" s="1" t="s">
        <v>241</v>
      </c>
      <c r="I1269" s="2">
        <v>155.09</v>
      </c>
      <c r="J1269" s="2">
        <v>33.549999999999997</v>
      </c>
      <c r="K1269" s="2">
        <f t="shared" si="164"/>
        <v>29.47</v>
      </c>
      <c r="L1269" s="2">
        <f t="shared" si="165"/>
        <v>4.08</v>
      </c>
      <c r="R1269" s="7">
        <v>4.08</v>
      </c>
      <c r="S1269" s="5">
        <v>1021.02</v>
      </c>
      <c r="T1269" s="8">
        <v>23.97</v>
      </c>
      <c r="U1269" s="5">
        <v>2999.2462500000001</v>
      </c>
      <c r="V1269" s="12">
        <v>1.42</v>
      </c>
      <c r="W1269" s="5">
        <v>159.90975</v>
      </c>
      <c r="AT1269" s="5" t="str">
        <f t="shared" si="166"/>
        <v/>
      </c>
      <c r="AV1269" s="5" t="str">
        <f t="shared" si="167"/>
        <v/>
      </c>
      <c r="AX1269" s="5" t="str">
        <f t="shared" si="168"/>
        <v/>
      </c>
      <c r="AZ1269" s="2">
        <v>4.08</v>
      </c>
      <c r="BA1269" s="5">
        <f t="shared" si="161"/>
        <v>4180.1760000000004</v>
      </c>
      <c r="BB1269" s="11">
        <f t="shared" si="162"/>
        <v>9.7264761637243763E-2</v>
      </c>
      <c r="BC1269" s="5">
        <f t="shared" si="163"/>
        <v>97.264761637243765</v>
      </c>
      <c r="BD1269"/>
      <c r="BE1269"/>
    </row>
    <row r="1270" spans="1:57" x14ac:dyDescent="0.3">
      <c r="A1270" s="1" t="s">
        <v>576</v>
      </c>
      <c r="B1270" s="1" t="s">
        <v>1118</v>
      </c>
      <c r="C1270" s="1" t="s">
        <v>1119</v>
      </c>
      <c r="D1270" s="1" t="s">
        <v>577</v>
      </c>
      <c r="E1270" s="1" t="s">
        <v>71</v>
      </c>
      <c r="F1270" s="1" t="s">
        <v>578</v>
      </c>
      <c r="G1270" s="1" t="s">
        <v>64</v>
      </c>
      <c r="H1270" s="1" t="s">
        <v>241</v>
      </c>
      <c r="I1270" s="2">
        <v>155.09</v>
      </c>
      <c r="J1270" s="2">
        <v>35.979999999999997</v>
      </c>
      <c r="K1270" s="2">
        <f t="shared" si="164"/>
        <v>15.58</v>
      </c>
      <c r="L1270" s="2">
        <f t="shared" si="165"/>
        <v>20.399999999999999</v>
      </c>
      <c r="T1270" s="8">
        <v>0.83</v>
      </c>
      <c r="U1270" s="5">
        <v>103.85375000000001</v>
      </c>
      <c r="V1270" s="12">
        <v>14.75</v>
      </c>
      <c r="W1270" s="5">
        <v>1661.034375</v>
      </c>
      <c r="AT1270" s="5" t="str">
        <f t="shared" si="166"/>
        <v/>
      </c>
      <c r="AV1270" s="5" t="str">
        <f t="shared" si="167"/>
        <v/>
      </c>
      <c r="AX1270" s="5" t="str">
        <f t="shared" si="168"/>
        <v/>
      </c>
      <c r="AZ1270" s="2">
        <v>20.399999999999999</v>
      </c>
      <c r="BA1270" s="5">
        <f t="shared" si="161"/>
        <v>1764.8881249999999</v>
      </c>
      <c r="BB1270" s="11">
        <f t="shared" si="162"/>
        <v>4.1065596949632514E-2</v>
      </c>
      <c r="BC1270" s="5">
        <f t="shared" si="163"/>
        <v>41.065596949632514</v>
      </c>
      <c r="BD1270"/>
      <c r="BE1270"/>
    </row>
    <row r="1271" spans="1:57" x14ac:dyDescent="0.3">
      <c r="A1271" s="1" t="s">
        <v>576</v>
      </c>
      <c r="B1271" s="1" t="s">
        <v>1118</v>
      </c>
      <c r="C1271" s="1" t="s">
        <v>1119</v>
      </c>
      <c r="D1271" s="1" t="s">
        <v>577</v>
      </c>
      <c r="E1271" s="1" t="s">
        <v>74</v>
      </c>
      <c r="F1271" s="1" t="s">
        <v>578</v>
      </c>
      <c r="G1271" s="1" t="s">
        <v>64</v>
      </c>
      <c r="H1271" s="1" t="s">
        <v>241</v>
      </c>
      <c r="I1271" s="2">
        <v>155.09</v>
      </c>
      <c r="J1271" s="2">
        <v>42.24</v>
      </c>
      <c r="K1271" s="2">
        <f t="shared" si="164"/>
        <v>32.97</v>
      </c>
      <c r="L1271" s="2">
        <f t="shared" si="165"/>
        <v>9.26</v>
      </c>
      <c r="T1271" s="8">
        <v>5.72</v>
      </c>
      <c r="U1271" s="5">
        <v>715.71499999999992</v>
      </c>
      <c r="V1271" s="12">
        <v>27.25</v>
      </c>
      <c r="W1271" s="5">
        <v>3068.6906250000002</v>
      </c>
      <c r="AT1271" s="5" t="str">
        <f t="shared" si="166"/>
        <v/>
      </c>
      <c r="AV1271" s="5" t="str">
        <f t="shared" si="167"/>
        <v/>
      </c>
      <c r="AX1271" s="5" t="str">
        <f t="shared" si="168"/>
        <v/>
      </c>
      <c r="AZ1271" s="2">
        <v>9.26</v>
      </c>
      <c r="BA1271" s="5">
        <f t="shared" si="161"/>
        <v>3784.4056250000003</v>
      </c>
      <c r="BB1271" s="11">
        <f t="shared" si="162"/>
        <v>8.805593617452219E-2</v>
      </c>
      <c r="BC1271" s="5">
        <f t="shared" si="163"/>
        <v>88.055936174522188</v>
      </c>
      <c r="BD1271"/>
      <c r="BE1271"/>
    </row>
    <row r="1272" spans="1:57" x14ac:dyDescent="0.3">
      <c r="A1272" s="1" t="s">
        <v>576</v>
      </c>
      <c r="B1272" s="1" t="s">
        <v>1118</v>
      </c>
      <c r="C1272" s="1" t="s">
        <v>1119</v>
      </c>
      <c r="D1272" s="1" t="s">
        <v>577</v>
      </c>
      <c r="E1272" s="1" t="s">
        <v>73</v>
      </c>
      <c r="F1272" s="1" t="s">
        <v>578</v>
      </c>
      <c r="G1272" s="1" t="s">
        <v>64</v>
      </c>
      <c r="H1272" s="1" t="s">
        <v>241</v>
      </c>
      <c r="I1272" s="2">
        <v>155.09</v>
      </c>
      <c r="J1272" s="2">
        <v>41.03</v>
      </c>
      <c r="K1272" s="2">
        <f t="shared" si="164"/>
        <v>22.07</v>
      </c>
      <c r="L1272" s="2">
        <f t="shared" si="165"/>
        <v>17.93</v>
      </c>
      <c r="R1272" s="7">
        <v>0.25</v>
      </c>
      <c r="S1272" s="5">
        <v>62.5625</v>
      </c>
      <c r="T1272" s="8">
        <v>18.68</v>
      </c>
      <c r="U1272" s="5">
        <v>2337.335</v>
      </c>
      <c r="V1272" s="12">
        <v>2.72</v>
      </c>
      <c r="W1272" s="5">
        <v>306.30599999999998</v>
      </c>
      <c r="AF1272" s="9">
        <v>0.42</v>
      </c>
      <c r="AG1272" s="5">
        <v>18.493649999999999</v>
      </c>
      <c r="AT1272" s="5" t="str">
        <f t="shared" si="166"/>
        <v/>
      </c>
      <c r="AV1272" s="5" t="str">
        <f t="shared" si="167"/>
        <v/>
      </c>
      <c r="AX1272" s="5" t="str">
        <f t="shared" si="168"/>
        <v/>
      </c>
      <c r="AZ1272" s="2">
        <v>17.93</v>
      </c>
      <c r="BA1272" s="5">
        <f t="shared" si="161"/>
        <v>2724.69715</v>
      </c>
      <c r="BB1272" s="11">
        <f t="shared" si="162"/>
        <v>6.3398531264814539E-2</v>
      </c>
      <c r="BC1272" s="5">
        <f t="shared" si="163"/>
        <v>63.398531264814544</v>
      </c>
      <c r="BD1272"/>
      <c r="BE1272"/>
    </row>
    <row r="1273" spans="1:57" x14ac:dyDescent="0.3">
      <c r="A1273" s="1" t="s">
        <v>579</v>
      </c>
      <c r="B1273" s="1" t="s">
        <v>580</v>
      </c>
      <c r="C1273" s="1" t="s">
        <v>138</v>
      </c>
      <c r="D1273" s="1" t="s">
        <v>61</v>
      </c>
      <c r="E1273" s="1" t="s">
        <v>73</v>
      </c>
      <c r="F1273" s="1" t="s">
        <v>564</v>
      </c>
      <c r="G1273" s="1" t="s">
        <v>64</v>
      </c>
      <c r="H1273" s="1" t="s">
        <v>241</v>
      </c>
      <c r="I1273" s="2">
        <v>156.59</v>
      </c>
      <c r="J1273" s="2">
        <v>7.0000000000000007E-2</v>
      </c>
      <c r="K1273" s="2">
        <f t="shared" si="164"/>
        <v>7.0000000000000007E-2</v>
      </c>
      <c r="L1273" s="2">
        <f t="shared" si="165"/>
        <v>0</v>
      </c>
      <c r="T1273" s="8">
        <v>0.02</v>
      </c>
      <c r="U1273" s="5">
        <v>2.5024999999999999</v>
      </c>
      <c r="V1273" s="12">
        <v>0.05</v>
      </c>
      <c r="W1273" s="5">
        <v>5.6306249999999993</v>
      </c>
      <c r="AT1273" s="5" t="str">
        <f t="shared" si="166"/>
        <v/>
      </c>
      <c r="AV1273" s="5" t="str">
        <f t="shared" si="167"/>
        <v/>
      </c>
      <c r="AX1273" s="5" t="str">
        <f t="shared" si="168"/>
        <v/>
      </c>
      <c r="BA1273" s="5">
        <f t="shared" si="161"/>
        <v>8.1331249999999997</v>
      </c>
      <c r="BB1273" s="11">
        <f t="shared" si="162"/>
        <v>1.8924238225637104E-4</v>
      </c>
      <c r="BC1273" s="5">
        <f t="shared" si="163"/>
        <v>0.18924238225637102</v>
      </c>
      <c r="BD1273"/>
      <c r="BE1273"/>
    </row>
    <row r="1274" spans="1:57" x14ac:dyDescent="0.3">
      <c r="A1274" s="1" t="s">
        <v>579</v>
      </c>
      <c r="B1274" s="1" t="s">
        <v>580</v>
      </c>
      <c r="C1274" s="1" t="s">
        <v>138</v>
      </c>
      <c r="D1274" s="1" t="s">
        <v>61</v>
      </c>
      <c r="E1274" s="1" t="s">
        <v>74</v>
      </c>
      <c r="F1274" s="1" t="s">
        <v>564</v>
      </c>
      <c r="G1274" s="1" t="s">
        <v>64</v>
      </c>
      <c r="H1274" s="1" t="s">
        <v>241</v>
      </c>
      <c r="I1274" s="2">
        <v>156.59</v>
      </c>
      <c r="J1274" s="2">
        <v>7.0000000000000007E-2</v>
      </c>
      <c r="K1274" s="2">
        <f t="shared" si="164"/>
        <v>7.0000000000000007E-2</v>
      </c>
      <c r="L1274" s="2">
        <f t="shared" si="165"/>
        <v>0</v>
      </c>
      <c r="V1274" s="12">
        <v>7.0000000000000007E-2</v>
      </c>
      <c r="W1274" s="5">
        <v>7.8828749999999994</v>
      </c>
      <c r="AT1274" s="5" t="str">
        <f t="shared" si="166"/>
        <v/>
      </c>
      <c r="AV1274" s="5" t="str">
        <f t="shared" si="167"/>
        <v/>
      </c>
      <c r="AX1274" s="5" t="str">
        <f t="shared" si="168"/>
        <v/>
      </c>
      <c r="BA1274" s="5">
        <f t="shared" si="161"/>
        <v>7.8828749999999994</v>
      </c>
      <c r="BB1274" s="11">
        <f t="shared" si="162"/>
        <v>1.8341953972540574E-4</v>
      </c>
      <c r="BC1274" s="5">
        <f t="shared" si="163"/>
        <v>0.18341953972540576</v>
      </c>
      <c r="BD1274"/>
      <c r="BE1274"/>
    </row>
    <row r="1275" spans="1:57" x14ac:dyDescent="0.3">
      <c r="A1275" s="1" t="s">
        <v>579</v>
      </c>
      <c r="B1275" s="1" t="s">
        <v>580</v>
      </c>
      <c r="C1275" s="1" t="s">
        <v>138</v>
      </c>
      <c r="D1275" s="1" t="s">
        <v>61</v>
      </c>
      <c r="E1275" s="1" t="s">
        <v>86</v>
      </c>
      <c r="F1275" s="1" t="s">
        <v>578</v>
      </c>
      <c r="G1275" s="1" t="s">
        <v>64</v>
      </c>
      <c r="H1275" s="1" t="s">
        <v>241</v>
      </c>
      <c r="I1275" s="2">
        <v>156.59</v>
      </c>
      <c r="J1275" s="2">
        <v>38.74</v>
      </c>
      <c r="K1275" s="2">
        <f t="shared" si="164"/>
        <v>38.74</v>
      </c>
      <c r="L1275" s="2">
        <f t="shared" si="165"/>
        <v>0</v>
      </c>
      <c r="V1275" s="12">
        <v>38.74</v>
      </c>
      <c r="W1275" s="5">
        <v>4362.6082499999993</v>
      </c>
      <c r="AT1275" s="5" t="str">
        <f t="shared" si="166"/>
        <v/>
      </c>
      <c r="AV1275" s="5" t="str">
        <f t="shared" si="167"/>
        <v/>
      </c>
      <c r="AX1275" s="5" t="str">
        <f t="shared" si="168"/>
        <v/>
      </c>
      <c r="BA1275" s="5">
        <f t="shared" si="161"/>
        <v>4362.6082499999993</v>
      </c>
      <c r="BB1275" s="11">
        <f t="shared" si="162"/>
        <v>0.10150961384231741</v>
      </c>
      <c r="BC1275" s="5">
        <f t="shared" si="163"/>
        <v>101.50961384231741</v>
      </c>
      <c r="BD1275"/>
      <c r="BE1275"/>
    </row>
    <row r="1276" spans="1:57" x14ac:dyDescent="0.3">
      <c r="A1276" s="1" t="s">
        <v>579</v>
      </c>
      <c r="B1276" s="1" t="s">
        <v>580</v>
      </c>
      <c r="C1276" s="1" t="s">
        <v>138</v>
      </c>
      <c r="D1276" s="1" t="s">
        <v>61</v>
      </c>
      <c r="E1276" s="1" t="s">
        <v>81</v>
      </c>
      <c r="F1276" s="1" t="s">
        <v>578</v>
      </c>
      <c r="G1276" s="1" t="s">
        <v>64</v>
      </c>
      <c r="H1276" s="1" t="s">
        <v>241</v>
      </c>
      <c r="I1276" s="2">
        <v>156.59</v>
      </c>
      <c r="J1276" s="2">
        <v>38.520000000000003</v>
      </c>
      <c r="K1276" s="2">
        <f t="shared" si="164"/>
        <v>38.53</v>
      </c>
      <c r="L1276" s="2">
        <f t="shared" si="165"/>
        <v>0</v>
      </c>
      <c r="R1276" s="7">
        <v>1.27</v>
      </c>
      <c r="S1276" s="5">
        <v>317.8175</v>
      </c>
      <c r="T1276" s="8">
        <v>0.11</v>
      </c>
      <c r="U1276" s="5">
        <v>13.76375</v>
      </c>
      <c r="V1276" s="12">
        <v>37.15</v>
      </c>
      <c r="W1276" s="5">
        <v>4183.5543749999988</v>
      </c>
      <c r="AT1276" s="5" t="str">
        <f t="shared" si="166"/>
        <v/>
      </c>
      <c r="AV1276" s="5" t="str">
        <f t="shared" si="167"/>
        <v/>
      </c>
      <c r="AX1276" s="5" t="str">
        <f t="shared" si="168"/>
        <v/>
      </c>
      <c r="BA1276" s="5">
        <f t="shared" si="161"/>
        <v>4515.135624999999</v>
      </c>
      <c r="BB1276" s="11">
        <f t="shared" si="162"/>
        <v>0.10505863636494073</v>
      </c>
      <c r="BC1276" s="5">
        <f t="shared" si="163"/>
        <v>105.05863636494072</v>
      </c>
      <c r="BD1276"/>
      <c r="BE1276"/>
    </row>
    <row r="1277" spans="1:57" x14ac:dyDescent="0.3">
      <c r="A1277" s="1" t="s">
        <v>579</v>
      </c>
      <c r="B1277" s="1" t="s">
        <v>580</v>
      </c>
      <c r="C1277" s="1" t="s">
        <v>138</v>
      </c>
      <c r="D1277" s="1" t="s">
        <v>61</v>
      </c>
      <c r="E1277" s="1" t="s">
        <v>62</v>
      </c>
      <c r="F1277" s="1" t="s">
        <v>578</v>
      </c>
      <c r="G1277" s="1" t="s">
        <v>64</v>
      </c>
      <c r="H1277" s="1" t="s">
        <v>241</v>
      </c>
      <c r="I1277" s="2">
        <v>156.59</v>
      </c>
      <c r="J1277" s="2">
        <v>38.119999999999997</v>
      </c>
      <c r="K1277" s="2">
        <f t="shared" si="164"/>
        <v>38.119999999999997</v>
      </c>
      <c r="L1277" s="2">
        <f t="shared" si="165"/>
        <v>0</v>
      </c>
      <c r="R1277" s="7">
        <v>3.63</v>
      </c>
      <c r="S1277" s="5">
        <v>908.40750000000003</v>
      </c>
      <c r="T1277" s="8">
        <v>5.86</v>
      </c>
      <c r="U1277" s="5">
        <v>733.23250000000007</v>
      </c>
      <c r="V1277" s="12">
        <v>28.63</v>
      </c>
      <c r="W1277" s="5">
        <v>3224.095875</v>
      </c>
      <c r="AT1277" s="5" t="str">
        <f t="shared" si="166"/>
        <v/>
      </c>
      <c r="AV1277" s="5" t="str">
        <f t="shared" si="167"/>
        <v/>
      </c>
      <c r="AX1277" s="5" t="str">
        <f t="shared" si="168"/>
        <v/>
      </c>
      <c r="BA1277" s="5">
        <f t="shared" si="161"/>
        <v>4865.7358750000003</v>
      </c>
      <c r="BB1277" s="11">
        <f t="shared" si="162"/>
        <v>0.1132164387508231</v>
      </c>
      <c r="BC1277" s="5">
        <f t="shared" si="163"/>
        <v>113.2164387508231</v>
      </c>
      <c r="BD1277"/>
      <c r="BE1277"/>
    </row>
    <row r="1278" spans="1:57" x14ac:dyDescent="0.3">
      <c r="A1278" s="1" t="s">
        <v>579</v>
      </c>
      <c r="B1278" s="1" t="s">
        <v>580</v>
      </c>
      <c r="C1278" s="1" t="s">
        <v>138</v>
      </c>
      <c r="D1278" s="1" t="s">
        <v>61</v>
      </c>
      <c r="E1278" s="1" t="s">
        <v>66</v>
      </c>
      <c r="F1278" s="1" t="s">
        <v>578</v>
      </c>
      <c r="G1278" s="1" t="s">
        <v>64</v>
      </c>
      <c r="H1278" s="1" t="s">
        <v>241</v>
      </c>
      <c r="I1278" s="2">
        <v>156.59</v>
      </c>
      <c r="J1278" s="2">
        <v>38.979999999999997</v>
      </c>
      <c r="K1278" s="2">
        <f t="shared" si="164"/>
        <v>38.979999999999997</v>
      </c>
      <c r="L1278" s="2">
        <f t="shared" si="165"/>
        <v>0</v>
      </c>
      <c r="V1278" s="12">
        <v>38.979999999999997</v>
      </c>
      <c r="W1278" s="5">
        <v>4389.6352499999994</v>
      </c>
      <c r="AT1278" s="5" t="str">
        <f t="shared" si="166"/>
        <v/>
      </c>
      <c r="AV1278" s="5" t="str">
        <f t="shared" si="167"/>
        <v/>
      </c>
      <c r="AX1278" s="5" t="str">
        <f t="shared" si="168"/>
        <v/>
      </c>
      <c r="BA1278" s="5">
        <f t="shared" si="161"/>
        <v>4389.6352499999994</v>
      </c>
      <c r="BB1278" s="11">
        <f t="shared" si="162"/>
        <v>0.10213848083566167</v>
      </c>
      <c r="BC1278" s="5">
        <f t="shared" si="163"/>
        <v>102.13848083566167</v>
      </c>
      <c r="BD1278"/>
      <c r="BE1278"/>
    </row>
    <row r="1279" spans="1:57" x14ac:dyDescent="0.3">
      <c r="A1279" s="1" t="s">
        <v>581</v>
      </c>
      <c r="B1279" s="1" t="s">
        <v>294</v>
      </c>
      <c r="C1279" s="1" t="s">
        <v>138</v>
      </c>
      <c r="D1279" s="1" t="s">
        <v>61</v>
      </c>
      <c r="E1279" s="1" t="s">
        <v>75</v>
      </c>
      <c r="F1279" s="1" t="s">
        <v>564</v>
      </c>
      <c r="G1279" s="1" t="s">
        <v>64</v>
      </c>
      <c r="H1279" s="1" t="s">
        <v>241</v>
      </c>
      <c r="I1279" s="2">
        <v>156.5</v>
      </c>
      <c r="J1279" s="2">
        <v>7.0000000000000007E-2</v>
      </c>
      <c r="K1279" s="2">
        <f t="shared" si="164"/>
        <v>0.04</v>
      </c>
      <c r="L1279" s="2">
        <f t="shared" si="165"/>
        <v>0.04</v>
      </c>
      <c r="T1279" s="8">
        <v>0.02</v>
      </c>
      <c r="U1279" s="5">
        <v>2.5024999999999999</v>
      </c>
      <c r="V1279" s="12">
        <v>0.02</v>
      </c>
      <c r="W1279" s="5">
        <v>2.2522500000000001</v>
      </c>
      <c r="AT1279" s="5" t="str">
        <f t="shared" si="166"/>
        <v/>
      </c>
      <c r="AV1279" s="5" t="str">
        <f t="shared" si="167"/>
        <v/>
      </c>
      <c r="AX1279" s="5" t="str">
        <f t="shared" si="168"/>
        <v/>
      </c>
      <c r="AZ1279" s="2">
        <v>0.04</v>
      </c>
      <c r="BA1279" s="5">
        <f t="shared" si="161"/>
        <v>4.7547499999999996</v>
      </c>
      <c r="BB1279" s="11">
        <f t="shared" si="162"/>
        <v>1.1063400808833997E-4</v>
      </c>
      <c r="BC1279" s="5">
        <f t="shared" si="163"/>
        <v>0.11063400808833997</v>
      </c>
      <c r="BD1279"/>
      <c r="BE1279"/>
    </row>
    <row r="1280" spans="1:57" x14ac:dyDescent="0.3">
      <c r="A1280" s="1" t="s">
        <v>581</v>
      </c>
      <c r="B1280" s="1" t="s">
        <v>294</v>
      </c>
      <c r="C1280" s="1" t="s">
        <v>138</v>
      </c>
      <c r="D1280" s="1" t="s">
        <v>61</v>
      </c>
      <c r="E1280" s="1" t="s">
        <v>76</v>
      </c>
      <c r="F1280" s="1" t="s">
        <v>564</v>
      </c>
      <c r="G1280" s="1" t="s">
        <v>64</v>
      </c>
      <c r="H1280" s="1" t="s">
        <v>241</v>
      </c>
      <c r="I1280" s="2">
        <v>156.5</v>
      </c>
      <c r="J1280" s="2">
        <v>7.0000000000000007E-2</v>
      </c>
      <c r="K1280" s="2">
        <f t="shared" si="164"/>
        <v>0.03</v>
      </c>
      <c r="L1280" s="2">
        <f t="shared" si="165"/>
        <v>0.04</v>
      </c>
      <c r="V1280" s="12">
        <v>0.03</v>
      </c>
      <c r="W1280" s="5">
        <v>3.3783749999999988</v>
      </c>
      <c r="AT1280" s="5" t="str">
        <f t="shared" si="166"/>
        <v/>
      </c>
      <c r="AV1280" s="5" t="str">
        <f t="shared" si="167"/>
        <v/>
      </c>
      <c r="AX1280" s="5" t="str">
        <f t="shared" si="168"/>
        <v/>
      </c>
      <c r="AZ1280" s="2">
        <v>0.04</v>
      </c>
      <c r="BA1280" s="5">
        <f t="shared" si="161"/>
        <v>3.3783749999999988</v>
      </c>
      <c r="BB1280" s="11">
        <f t="shared" si="162"/>
        <v>7.8608374168031021E-5</v>
      </c>
      <c r="BC1280" s="5">
        <f t="shared" si="163"/>
        <v>7.8608374168031028E-2</v>
      </c>
      <c r="BD1280"/>
      <c r="BE1280"/>
    </row>
    <row r="1281" spans="1:57" x14ac:dyDescent="0.3">
      <c r="A1281" s="1" t="s">
        <v>581</v>
      </c>
      <c r="B1281" s="1" t="s">
        <v>294</v>
      </c>
      <c r="C1281" s="1" t="s">
        <v>138</v>
      </c>
      <c r="D1281" s="1" t="s">
        <v>61</v>
      </c>
      <c r="E1281" s="1" t="s">
        <v>94</v>
      </c>
      <c r="F1281" s="1" t="s">
        <v>578</v>
      </c>
      <c r="G1281" s="1" t="s">
        <v>64</v>
      </c>
      <c r="H1281" s="1" t="s">
        <v>241</v>
      </c>
      <c r="I1281" s="2">
        <v>156.5</v>
      </c>
      <c r="J1281" s="2">
        <v>37.58</v>
      </c>
      <c r="K1281" s="2">
        <f t="shared" si="164"/>
        <v>30.27</v>
      </c>
      <c r="L1281" s="2">
        <f t="shared" si="165"/>
        <v>7.31</v>
      </c>
      <c r="V1281" s="12">
        <v>30.27</v>
      </c>
      <c r="W1281" s="5">
        <v>3408.7803749999989</v>
      </c>
      <c r="AT1281" s="5" t="str">
        <f t="shared" si="166"/>
        <v/>
      </c>
      <c r="AV1281" s="5" t="str">
        <f t="shared" si="167"/>
        <v/>
      </c>
      <c r="AX1281" s="5" t="str">
        <f t="shared" si="168"/>
        <v/>
      </c>
      <c r="AZ1281" s="2">
        <v>7.31</v>
      </c>
      <c r="BA1281" s="5">
        <f t="shared" si="161"/>
        <v>3408.7803749999989</v>
      </c>
      <c r="BB1281" s="11">
        <f t="shared" si="162"/>
        <v>7.9315849535543298E-2</v>
      </c>
      <c r="BC1281" s="5">
        <f t="shared" si="163"/>
        <v>79.315849535543293</v>
      </c>
      <c r="BD1281"/>
      <c r="BE1281"/>
    </row>
    <row r="1282" spans="1:57" x14ac:dyDescent="0.3">
      <c r="A1282" s="1" t="s">
        <v>581</v>
      </c>
      <c r="B1282" s="1" t="s">
        <v>294</v>
      </c>
      <c r="C1282" s="1" t="s">
        <v>138</v>
      </c>
      <c r="D1282" s="1" t="s">
        <v>61</v>
      </c>
      <c r="E1282" s="1" t="s">
        <v>91</v>
      </c>
      <c r="F1282" s="1" t="s">
        <v>578</v>
      </c>
      <c r="G1282" s="1" t="s">
        <v>64</v>
      </c>
      <c r="H1282" s="1" t="s">
        <v>241</v>
      </c>
      <c r="I1282" s="2">
        <v>156.5</v>
      </c>
      <c r="J1282" s="2">
        <v>40</v>
      </c>
      <c r="K1282" s="2">
        <f t="shared" si="164"/>
        <v>39.199999999999996</v>
      </c>
      <c r="L1282" s="2">
        <f t="shared" si="165"/>
        <v>0.8</v>
      </c>
      <c r="T1282" s="8">
        <v>0.15</v>
      </c>
      <c r="U1282" s="5">
        <v>18.768750000000001</v>
      </c>
      <c r="V1282" s="12">
        <v>39.049999999999997</v>
      </c>
      <c r="W1282" s="5">
        <v>4397.5181249999987</v>
      </c>
      <c r="AT1282" s="5" t="str">
        <f t="shared" si="166"/>
        <v/>
      </c>
      <c r="AV1282" s="5" t="str">
        <f t="shared" si="167"/>
        <v/>
      </c>
      <c r="AX1282" s="5" t="str">
        <f t="shared" si="168"/>
        <v/>
      </c>
      <c r="AZ1282" s="2">
        <v>0.8</v>
      </c>
      <c r="BA1282" s="5">
        <f t="shared" si="161"/>
        <v>4416.2868749999989</v>
      </c>
      <c r="BB1282" s="11">
        <f t="shared" si="162"/>
        <v>0.10275861356520945</v>
      </c>
      <c r="BC1282" s="5">
        <f t="shared" si="163"/>
        <v>102.75861356520944</v>
      </c>
      <c r="BD1282"/>
      <c r="BE1282"/>
    </row>
    <row r="1283" spans="1:57" x14ac:dyDescent="0.3">
      <c r="A1283" s="1" t="s">
        <v>581</v>
      </c>
      <c r="B1283" s="1" t="s">
        <v>294</v>
      </c>
      <c r="C1283" s="1" t="s">
        <v>138</v>
      </c>
      <c r="D1283" s="1" t="s">
        <v>61</v>
      </c>
      <c r="E1283" s="1" t="s">
        <v>86</v>
      </c>
      <c r="F1283" s="1" t="s">
        <v>578</v>
      </c>
      <c r="G1283" s="1" t="s">
        <v>64</v>
      </c>
      <c r="H1283" s="1" t="s">
        <v>241</v>
      </c>
      <c r="I1283" s="2">
        <v>156.5</v>
      </c>
      <c r="J1283" s="2">
        <v>0.09</v>
      </c>
      <c r="K1283" s="2">
        <f t="shared" si="164"/>
        <v>0.09</v>
      </c>
      <c r="L1283" s="2">
        <f t="shared" si="165"/>
        <v>0</v>
      </c>
      <c r="V1283" s="12">
        <v>0.09</v>
      </c>
      <c r="W1283" s="5">
        <v>10.135125</v>
      </c>
      <c r="AT1283" s="5" t="str">
        <f t="shared" si="166"/>
        <v/>
      </c>
      <c r="AV1283" s="5" t="str">
        <f t="shared" si="167"/>
        <v/>
      </c>
      <c r="AX1283" s="5" t="str">
        <f t="shared" si="168"/>
        <v/>
      </c>
      <c r="BA1283" s="5">
        <f t="shared" si="161"/>
        <v>10.135125</v>
      </c>
      <c r="BB1283" s="11">
        <f t="shared" si="162"/>
        <v>2.3582512250409316E-4</v>
      </c>
      <c r="BC1283" s="5">
        <f t="shared" si="163"/>
        <v>0.23582512250409315</v>
      </c>
      <c r="BD1283"/>
      <c r="BE1283"/>
    </row>
    <row r="1284" spans="1:57" x14ac:dyDescent="0.3">
      <c r="A1284" s="1" t="s">
        <v>581</v>
      </c>
      <c r="B1284" s="1" t="s">
        <v>294</v>
      </c>
      <c r="C1284" s="1" t="s">
        <v>138</v>
      </c>
      <c r="D1284" s="1" t="s">
        <v>61</v>
      </c>
      <c r="E1284" s="1" t="s">
        <v>66</v>
      </c>
      <c r="F1284" s="1" t="s">
        <v>578</v>
      </c>
      <c r="G1284" s="1" t="s">
        <v>64</v>
      </c>
      <c r="H1284" s="1" t="s">
        <v>241</v>
      </c>
      <c r="I1284" s="2">
        <v>156.5</v>
      </c>
      <c r="J1284" s="2">
        <v>0.09</v>
      </c>
      <c r="K1284" s="2">
        <f t="shared" si="164"/>
        <v>0.09</v>
      </c>
      <c r="L1284" s="2">
        <f t="shared" si="165"/>
        <v>0</v>
      </c>
      <c r="V1284" s="12">
        <v>0.09</v>
      </c>
      <c r="W1284" s="5">
        <v>10.135125</v>
      </c>
      <c r="AT1284" s="5" t="str">
        <f t="shared" si="166"/>
        <v/>
      </c>
      <c r="AV1284" s="5" t="str">
        <f t="shared" si="167"/>
        <v/>
      </c>
      <c r="AX1284" s="5" t="str">
        <f t="shared" si="168"/>
        <v/>
      </c>
      <c r="BA1284" s="5">
        <f t="shared" ref="BA1284:BA1347" si="169">SUM(O1284,Q1284,S1284,U1284,AC1284,AE1284,AG1284,AI1284,AL1284,AP1284,AR1284,W1284,Y1284,AA1284,BE1284,AN1284)</f>
        <v>10.135125</v>
      </c>
      <c r="BB1284" s="11">
        <f t="shared" ref="BB1284:BB1347" si="170">(BA1284/$BA$2287)*100</f>
        <v>2.3582512250409316E-4</v>
      </c>
      <c r="BC1284" s="5">
        <f t="shared" ref="BC1284:BC1347" si="171">(BB1284/100)*$BC$1</f>
        <v>0.23582512250409315</v>
      </c>
      <c r="BD1284"/>
      <c r="BE1284"/>
    </row>
    <row r="1285" spans="1:57" x14ac:dyDescent="0.3">
      <c r="A1285" s="1" t="s">
        <v>581</v>
      </c>
      <c r="B1285" s="1" t="s">
        <v>294</v>
      </c>
      <c r="C1285" s="1" t="s">
        <v>138</v>
      </c>
      <c r="D1285" s="1" t="s">
        <v>61</v>
      </c>
      <c r="E1285" s="1" t="s">
        <v>67</v>
      </c>
      <c r="F1285" s="1" t="s">
        <v>578</v>
      </c>
      <c r="G1285" s="1" t="s">
        <v>64</v>
      </c>
      <c r="H1285" s="1" t="s">
        <v>241</v>
      </c>
      <c r="I1285" s="2">
        <v>156.5</v>
      </c>
      <c r="J1285" s="2">
        <v>40</v>
      </c>
      <c r="K1285" s="2">
        <f t="shared" si="164"/>
        <v>40</v>
      </c>
      <c r="L1285" s="2">
        <f t="shared" si="165"/>
        <v>0</v>
      </c>
      <c r="V1285" s="12">
        <v>40</v>
      </c>
      <c r="W1285" s="5">
        <v>4504.4999999999991</v>
      </c>
      <c r="AT1285" s="5" t="str">
        <f t="shared" si="166"/>
        <v/>
      </c>
      <c r="AV1285" s="5" t="str">
        <f t="shared" si="167"/>
        <v/>
      </c>
      <c r="AX1285" s="5" t="str">
        <f t="shared" si="168"/>
        <v/>
      </c>
      <c r="BA1285" s="5">
        <f t="shared" si="169"/>
        <v>4504.4999999999991</v>
      </c>
      <c r="BB1285" s="11">
        <f t="shared" si="170"/>
        <v>0.1048111655573747</v>
      </c>
      <c r="BC1285" s="5">
        <f t="shared" si="171"/>
        <v>104.81116555737469</v>
      </c>
      <c r="BD1285"/>
      <c r="BE1285"/>
    </row>
    <row r="1286" spans="1:57" x14ac:dyDescent="0.3">
      <c r="A1286" s="1" t="s">
        <v>581</v>
      </c>
      <c r="B1286" s="1" t="s">
        <v>294</v>
      </c>
      <c r="C1286" s="1" t="s">
        <v>138</v>
      </c>
      <c r="D1286" s="1" t="s">
        <v>61</v>
      </c>
      <c r="E1286" s="1" t="s">
        <v>68</v>
      </c>
      <c r="F1286" s="1" t="s">
        <v>578</v>
      </c>
      <c r="G1286" s="1" t="s">
        <v>64</v>
      </c>
      <c r="H1286" s="1" t="s">
        <v>241</v>
      </c>
      <c r="I1286" s="2">
        <v>156.5</v>
      </c>
      <c r="J1286" s="2">
        <v>38.590000000000003</v>
      </c>
      <c r="K1286" s="2">
        <f t="shared" si="164"/>
        <v>30.96</v>
      </c>
      <c r="L1286" s="2">
        <f t="shared" si="165"/>
        <v>7.63</v>
      </c>
      <c r="V1286" s="12">
        <v>30.96</v>
      </c>
      <c r="W1286" s="5">
        <v>3486.4830000000002</v>
      </c>
      <c r="AT1286" s="5" t="str">
        <f t="shared" si="166"/>
        <v/>
      </c>
      <c r="AV1286" s="5" t="str">
        <f t="shared" si="167"/>
        <v/>
      </c>
      <c r="AX1286" s="5" t="str">
        <f t="shared" si="168"/>
        <v/>
      </c>
      <c r="AZ1286" s="2">
        <v>7.63</v>
      </c>
      <c r="BA1286" s="5">
        <f t="shared" si="169"/>
        <v>3486.4830000000002</v>
      </c>
      <c r="BB1286" s="11">
        <f t="shared" si="170"/>
        <v>8.112384214140804E-2</v>
      </c>
      <c r="BC1286" s="5">
        <f t="shared" si="171"/>
        <v>81.123842141408048</v>
      </c>
      <c r="BD1286"/>
      <c r="BE1286"/>
    </row>
    <row r="1287" spans="1:57" x14ac:dyDescent="0.3">
      <c r="A1287" s="1" t="s">
        <v>582</v>
      </c>
      <c r="B1287" s="1" t="s">
        <v>294</v>
      </c>
      <c r="C1287" s="1" t="s">
        <v>138</v>
      </c>
      <c r="D1287" s="1" t="s">
        <v>61</v>
      </c>
      <c r="E1287" s="1" t="s">
        <v>67</v>
      </c>
      <c r="F1287" s="1" t="s">
        <v>578</v>
      </c>
      <c r="G1287" s="1" t="s">
        <v>64</v>
      </c>
      <c r="H1287" s="1" t="s">
        <v>241</v>
      </c>
      <c r="I1287" s="2">
        <v>157</v>
      </c>
      <c r="J1287" s="2">
        <v>7.0000000000000007E-2</v>
      </c>
      <c r="K1287" s="2">
        <f t="shared" ref="K1287:K1350" si="172">SUM(N1287,P1287,R1287,T1287,AB1287,AD1287,AF1287,AH1287,AK1287,AO1287,AQ1287,V1287,X1287,Z1287,BD1287,AM1287)</f>
        <v>7.0000000000000007E-2</v>
      </c>
      <c r="L1287" s="2">
        <f t="shared" ref="L1287:L1350" si="173">SUM(M1287,AJ1287,AS1287,AU1287,AW1287,AY1287,AZ1287)</f>
        <v>0</v>
      </c>
      <c r="V1287" s="12">
        <v>7.0000000000000007E-2</v>
      </c>
      <c r="W1287" s="5">
        <v>7.8828749999999994</v>
      </c>
      <c r="AT1287" s="5" t="str">
        <f t="shared" si="166"/>
        <v/>
      </c>
      <c r="AV1287" s="5" t="str">
        <f t="shared" si="167"/>
        <v/>
      </c>
      <c r="AX1287" s="5" t="str">
        <f t="shared" si="168"/>
        <v/>
      </c>
      <c r="BA1287" s="5">
        <f t="shared" si="169"/>
        <v>7.8828749999999994</v>
      </c>
      <c r="BB1287" s="11">
        <f t="shared" si="170"/>
        <v>1.8341953972540574E-4</v>
      </c>
      <c r="BC1287" s="5">
        <f t="shared" si="171"/>
        <v>0.18341953972540576</v>
      </c>
      <c r="BD1287"/>
      <c r="BE1287"/>
    </row>
    <row r="1288" spans="1:57" x14ac:dyDescent="0.3">
      <c r="A1288" s="1" t="s">
        <v>582</v>
      </c>
      <c r="B1288" s="1" t="s">
        <v>294</v>
      </c>
      <c r="C1288" s="1" t="s">
        <v>138</v>
      </c>
      <c r="D1288" s="1" t="s">
        <v>61</v>
      </c>
      <c r="E1288" s="1" t="s">
        <v>68</v>
      </c>
      <c r="F1288" s="1" t="s">
        <v>578</v>
      </c>
      <c r="G1288" s="1" t="s">
        <v>64</v>
      </c>
      <c r="H1288" s="1" t="s">
        <v>241</v>
      </c>
      <c r="I1288" s="2">
        <v>157</v>
      </c>
      <c r="J1288" s="2">
        <v>7.0000000000000007E-2</v>
      </c>
      <c r="K1288" s="2">
        <f t="shared" si="172"/>
        <v>0.05</v>
      </c>
      <c r="L1288" s="2">
        <f t="shared" si="173"/>
        <v>0.02</v>
      </c>
      <c r="V1288" s="12">
        <v>0.05</v>
      </c>
      <c r="W1288" s="5">
        <v>5.6306249999999993</v>
      </c>
      <c r="AT1288" s="5" t="str">
        <f t="shared" si="166"/>
        <v/>
      </c>
      <c r="AV1288" s="5" t="str">
        <f t="shared" si="167"/>
        <v/>
      </c>
      <c r="AX1288" s="5" t="str">
        <f t="shared" si="168"/>
        <v/>
      </c>
      <c r="AZ1288" s="2">
        <v>0.02</v>
      </c>
      <c r="BA1288" s="5">
        <f t="shared" si="169"/>
        <v>5.6306249999999993</v>
      </c>
      <c r="BB1288" s="11">
        <f t="shared" si="170"/>
        <v>1.3101395694671837E-4</v>
      </c>
      <c r="BC1288" s="5">
        <f t="shared" si="171"/>
        <v>0.13101395694671839</v>
      </c>
      <c r="BD1288"/>
      <c r="BE1288"/>
    </row>
    <row r="1289" spans="1:57" x14ac:dyDescent="0.3">
      <c r="A1289" s="1" t="s">
        <v>582</v>
      </c>
      <c r="B1289" s="1" t="s">
        <v>294</v>
      </c>
      <c r="C1289" s="1" t="s">
        <v>138</v>
      </c>
      <c r="D1289" s="1" t="s">
        <v>61</v>
      </c>
      <c r="E1289" s="1" t="s">
        <v>71</v>
      </c>
      <c r="F1289" s="1" t="s">
        <v>578</v>
      </c>
      <c r="G1289" s="1" t="s">
        <v>64</v>
      </c>
      <c r="H1289" s="1" t="s">
        <v>241</v>
      </c>
      <c r="I1289" s="2">
        <v>157</v>
      </c>
      <c r="J1289" s="2">
        <v>0.1</v>
      </c>
      <c r="K1289" s="2">
        <f t="shared" si="172"/>
        <v>0.04</v>
      </c>
      <c r="L1289" s="2">
        <f t="shared" si="173"/>
        <v>0.06</v>
      </c>
      <c r="V1289" s="12">
        <v>0.04</v>
      </c>
      <c r="W1289" s="5">
        <v>4.5044999999999993</v>
      </c>
      <c r="AT1289" s="5" t="str">
        <f t="shared" si="166"/>
        <v/>
      </c>
      <c r="AV1289" s="5" t="str">
        <f t="shared" si="167"/>
        <v/>
      </c>
      <c r="AX1289" s="5" t="str">
        <f t="shared" si="168"/>
        <v/>
      </c>
      <c r="AZ1289" s="2">
        <v>0.06</v>
      </c>
      <c r="BA1289" s="5">
        <f t="shared" si="169"/>
        <v>4.5044999999999993</v>
      </c>
      <c r="BB1289" s="11">
        <f t="shared" si="170"/>
        <v>1.048111655573747E-4</v>
      </c>
      <c r="BC1289" s="5">
        <f t="shared" si="171"/>
        <v>0.10481116555737471</v>
      </c>
      <c r="BD1289"/>
      <c r="BE1289"/>
    </row>
    <row r="1290" spans="1:57" x14ac:dyDescent="0.3">
      <c r="A1290" s="1" t="s">
        <v>582</v>
      </c>
      <c r="B1290" s="1" t="s">
        <v>294</v>
      </c>
      <c r="C1290" s="1" t="s">
        <v>138</v>
      </c>
      <c r="D1290" s="1" t="s">
        <v>61</v>
      </c>
      <c r="E1290" s="1" t="s">
        <v>70</v>
      </c>
      <c r="F1290" s="1" t="s">
        <v>578</v>
      </c>
      <c r="G1290" s="1" t="s">
        <v>64</v>
      </c>
      <c r="H1290" s="1" t="s">
        <v>241</v>
      </c>
      <c r="I1290" s="2">
        <v>157</v>
      </c>
      <c r="J1290" s="2">
        <v>38.46</v>
      </c>
      <c r="K1290" s="2">
        <f t="shared" si="172"/>
        <v>12.98</v>
      </c>
      <c r="L1290" s="2">
        <f t="shared" si="173"/>
        <v>25.48</v>
      </c>
      <c r="V1290" s="12">
        <v>12.98</v>
      </c>
      <c r="W1290" s="5">
        <v>1461.7102500000001</v>
      </c>
      <c r="AT1290" s="5" t="str">
        <f t="shared" si="166"/>
        <v/>
      </c>
      <c r="AV1290" s="5" t="str">
        <f t="shared" si="167"/>
        <v/>
      </c>
      <c r="AX1290" s="5" t="str">
        <f t="shared" si="168"/>
        <v/>
      </c>
      <c r="AZ1290" s="2">
        <v>25.48</v>
      </c>
      <c r="BA1290" s="5">
        <f t="shared" si="169"/>
        <v>1461.7102500000001</v>
      </c>
      <c r="BB1290" s="11">
        <f t="shared" si="170"/>
        <v>3.4011223223368102E-2</v>
      </c>
      <c r="BC1290" s="5">
        <f t="shared" si="171"/>
        <v>34.011223223368098</v>
      </c>
      <c r="BD1290"/>
      <c r="BE1290"/>
    </row>
    <row r="1291" spans="1:57" x14ac:dyDescent="0.3">
      <c r="A1291" s="1" t="s">
        <v>582</v>
      </c>
      <c r="B1291" s="1" t="s">
        <v>294</v>
      </c>
      <c r="C1291" s="1" t="s">
        <v>138</v>
      </c>
      <c r="D1291" s="1" t="s">
        <v>61</v>
      </c>
      <c r="E1291" s="1" t="s">
        <v>69</v>
      </c>
      <c r="F1291" s="1" t="s">
        <v>578</v>
      </c>
      <c r="G1291" s="1" t="s">
        <v>64</v>
      </c>
      <c r="H1291" s="1" t="s">
        <v>241</v>
      </c>
      <c r="I1291" s="2">
        <v>157</v>
      </c>
      <c r="J1291" s="2">
        <v>37.840000000000003</v>
      </c>
      <c r="K1291" s="2">
        <f t="shared" si="172"/>
        <v>23.1</v>
      </c>
      <c r="L1291" s="2">
        <f t="shared" si="173"/>
        <v>14.74</v>
      </c>
      <c r="V1291" s="12">
        <v>9.74</v>
      </c>
      <c r="W1291" s="5">
        <v>1096.84575</v>
      </c>
      <c r="AF1291" s="9">
        <v>13.36</v>
      </c>
      <c r="AG1291" s="5">
        <v>539.72730000000001</v>
      </c>
      <c r="AT1291" s="5" t="str">
        <f t="shared" si="166"/>
        <v/>
      </c>
      <c r="AV1291" s="5" t="str">
        <f t="shared" si="167"/>
        <v/>
      </c>
      <c r="AX1291" s="5" t="str">
        <f t="shared" si="168"/>
        <v/>
      </c>
      <c r="AZ1291" s="2">
        <v>14.74</v>
      </c>
      <c r="BA1291" s="5">
        <f t="shared" si="169"/>
        <v>1636.57305</v>
      </c>
      <c r="BB1291" s="11">
        <f t="shared" si="170"/>
        <v>3.8079948693592561E-2</v>
      </c>
      <c r="BC1291" s="5">
        <f t="shared" si="171"/>
        <v>38.079948693592563</v>
      </c>
      <c r="BD1291"/>
      <c r="BE1291"/>
    </row>
    <row r="1292" spans="1:57" x14ac:dyDescent="0.3">
      <c r="A1292" s="1" t="s">
        <v>582</v>
      </c>
      <c r="B1292" s="1" t="s">
        <v>294</v>
      </c>
      <c r="C1292" s="1" t="s">
        <v>138</v>
      </c>
      <c r="D1292" s="1" t="s">
        <v>61</v>
      </c>
      <c r="E1292" s="1" t="s">
        <v>76</v>
      </c>
      <c r="F1292" s="1" t="s">
        <v>578</v>
      </c>
      <c r="G1292" s="1" t="s">
        <v>64</v>
      </c>
      <c r="H1292" s="1" t="s">
        <v>241</v>
      </c>
      <c r="I1292" s="2">
        <v>157</v>
      </c>
      <c r="J1292" s="2">
        <v>38.61</v>
      </c>
      <c r="K1292" s="2">
        <f t="shared" si="172"/>
        <v>33.86</v>
      </c>
      <c r="L1292" s="2">
        <f t="shared" si="173"/>
        <v>4.76</v>
      </c>
      <c r="V1292" s="12">
        <v>26.68</v>
      </c>
      <c r="W1292" s="5">
        <v>3004.5014999999989</v>
      </c>
      <c r="AF1292" s="9">
        <v>7.18</v>
      </c>
      <c r="AG1292" s="5">
        <v>290.06302499999998</v>
      </c>
      <c r="AT1292" s="5" t="str">
        <f t="shared" si="166"/>
        <v/>
      </c>
      <c r="AV1292" s="5" t="str">
        <f t="shared" si="167"/>
        <v/>
      </c>
      <c r="AX1292" s="5" t="str">
        <f t="shared" si="168"/>
        <v/>
      </c>
      <c r="AZ1292" s="2">
        <v>4.76</v>
      </c>
      <c r="BA1292" s="5">
        <f t="shared" si="169"/>
        <v>3294.5645249999989</v>
      </c>
      <c r="BB1292" s="11">
        <f t="shared" si="170"/>
        <v>7.6658263485232206E-2</v>
      </c>
      <c r="BC1292" s="5">
        <f t="shared" si="171"/>
        <v>76.658263485232212</v>
      </c>
      <c r="BD1292"/>
      <c r="BE1292"/>
    </row>
    <row r="1293" spans="1:57" x14ac:dyDescent="0.3">
      <c r="A1293" s="1" t="s">
        <v>582</v>
      </c>
      <c r="B1293" s="1" t="s">
        <v>294</v>
      </c>
      <c r="C1293" s="1" t="s">
        <v>138</v>
      </c>
      <c r="D1293" s="1" t="s">
        <v>61</v>
      </c>
      <c r="E1293" s="1" t="s">
        <v>75</v>
      </c>
      <c r="F1293" s="1" t="s">
        <v>578</v>
      </c>
      <c r="G1293" s="1" t="s">
        <v>64</v>
      </c>
      <c r="H1293" s="1" t="s">
        <v>241</v>
      </c>
      <c r="I1293" s="2">
        <v>157</v>
      </c>
      <c r="J1293" s="2">
        <v>40</v>
      </c>
      <c r="K1293" s="2">
        <f t="shared" si="172"/>
        <v>35.68</v>
      </c>
      <c r="L1293" s="2">
        <f t="shared" si="173"/>
        <v>4.32</v>
      </c>
      <c r="V1293" s="12">
        <v>35.68</v>
      </c>
      <c r="W1293" s="5">
        <v>4018.0139999999992</v>
      </c>
      <c r="AT1293" s="5" t="str">
        <f t="shared" si="166"/>
        <v/>
      </c>
      <c r="AV1293" s="5" t="str">
        <f t="shared" si="167"/>
        <v/>
      </c>
      <c r="AX1293" s="5" t="str">
        <f t="shared" si="168"/>
        <v/>
      </c>
      <c r="AZ1293" s="2">
        <v>4.32</v>
      </c>
      <c r="BA1293" s="5">
        <f t="shared" si="169"/>
        <v>4018.0139999999992</v>
      </c>
      <c r="BB1293" s="11">
        <f t="shared" si="170"/>
        <v>9.3491559677178232E-2</v>
      </c>
      <c r="BC1293" s="5">
        <f t="shared" si="171"/>
        <v>93.49155967717823</v>
      </c>
      <c r="BD1293"/>
      <c r="BE1293"/>
    </row>
    <row r="1294" spans="1:57" x14ac:dyDescent="0.3">
      <c r="A1294" s="1" t="s">
        <v>582</v>
      </c>
      <c r="B1294" s="1" t="s">
        <v>294</v>
      </c>
      <c r="C1294" s="1" t="s">
        <v>138</v>
      </c>
      <c r="D1294" s="1" t="s">
        <v>61</v>
      </c>
      <c r="E1294" s="1" t="s">
        <v>74</v>
      </c>
      <c r="F1294" s="1" t="s">
        <v>578</v>
      </c>
      <c r="G1294" s="1" t="s">
        <v>64</v>
      </c>
      <c r="H1294" s="1" t="s">
        <v>241</v>
      </c>
      <c r="I1294" s="2">
        <v>157</v>
      </c>
      <c r="J1294" s="2">
        <v>0.11</v>
      </c>
      <c r="K1294" s="2">
        <f t="shared" si="172"/>
        <v>0.08</v>
      </c>
      <c r="L1294" s="2">
        <f t="shared" si="173"/>
        <v>0.03</v>
      </c>
      <c r="V1294" s="12">
        <v>0.08</v>
      </c>
      <c r="W1294" s="5">
        <v>9.0089999999999986</v>
      </c>
      <c r="AT1294" s="5" t="str">
        <f t="shared" si="166"/>
        <v/>
      </c>
      <c r="AV1294" s="5" t="str">
        <f t="shared" si="167"/>
        <v/>
      </c>
      <c r="AX1294" s="5" t="str">
        <f t="shared" si="168"/>
        <v/>
      </c>
      <c r="AZ1294" s="2">
        <v>0.03</v>
      </c>
      <c r="BA1294" s="5">
        <f t="shared" si="169"/>
        <v>9.0089999999999986</v>
      </c>
      <c r="BB1294" s="11">
        <f t="shared" si="170"/>
        <v>2.0962233111474941E-4</v>
      </c>
      <c r="BC1294" s="5">
        <f t="shared" si="171"/>
        <v>0.20962233111474943</v>
      </c>
      <c r="BD1294"/>
      <c r="BE1294"/>
    </row>
    <row r="1295" spans="1:57" x14ac:dyDescent="0.3">
      <c r="A1295" s="1" t="s">
        <v>583</v>
      </c>
      <c r="B1295" s="1" t="s">
        <v>1118</v>
      </c>
      <c r="C1295" s="1" t="s">
        <v>1119</v>
      </c>
      <c r="D1295" s="1" t="s">
        <v>577</v>
      </c>
      <c r="E1295" s="1" t="s">
        <v>81</v>
      </c>
      <c r="F1295" s="1" t="s">
        <v>584</v>
      </c>
      <c r="G1295" s="1" t="s">
        <v>64</v>
      </c>
      <c r="H1295" s="1" t="s">
        <v>241</v>
      </c>
      <c r="I1295" s="2">
        <v>234.52</v>
      </c>
      <c r="J1295" s="2">
        <v>36.01</v>
      </c>
      <c r="K1295" s="2">
        <f t="shared" si="172"/>
        <v>19.260000000000002</v>
      </c>
      <c r="L1295" s="2">
        <f t="shared" si="173"/>
        <v>16.75</v>
      </c>
      <c r="V1295" s="12">
        <v>19.260000000000002</v>
      </c>
      <c r="W1295" s="5">
        <v>2168.9167499999999</v>
      </c>
      <c r="AT1295" s="5" t="str">
        <f t="shared" si="166"/>
        <v/>
      </c>
      <c r="AV1295" s="5" t="str">
        <f t="shared" si="167"/>
        <v/>
      </c>
      <c r="AX1295" s="5" t="str">
        <f t="shared" si="168"/>
        <v/>
      </c>
      <c r="AZ1295" s="2">
        <v>16.75</v>
      </c>
      <c r="BA1295" s="5">
        <f t="shared" si="169"/>
        <v>2168.9167499999999</v>
      </c>
      <c r="BB1295" s="11">
        <f t="shared" si="170"/>
        <v>5.046657621587592E-2</v>
      </c>
      <c r="BC1295" s="5">
        <f t="shared" si="171"/>
        <v>50.466576215875925</v>
      </c>
      <c r="BD1295"/>
      <c r="BE1295"/>
    </row>
    <row r="1296" spans="1:57" x14ac:dyDescent="0.3">
      <c r="A1296" s="1" t="s">
        <v>583</v>
      </c>
      <c r="B1296" s="1" t="s">
        <v>1118</v>
      </c>
      <c r="C1296" s="1" t="s">
        <v>1119</v>
      </c>
      <c r="D1296" s="1" t="s">
        <v>577</v>
      </c>
      <c r="E1296" s="1" t="s">
        <v>62</v>
      </c>
      <c r="F1296" s="1" t="s">
        <v>584</v>
      </c>
      <c r="G1296" s="1" t="s">
        <v>64</v>
      </c>
      <c r="H1296" s="1" t="s">
        <v>241</v>
      </c>
      <c r="I1296" s="2">
        <v>234.52</v>
      </c>
      <c r="J1296" s="2">
        <v>36.33</v>
      </c>
      <c r="K1296" s="2">
        <f t="shared" si="172"/>
        <v>35.729999999999997</v>
      </c>
      <c r="L1296" s="2">
        <f t="shared" si="173"/>
        <v>0.59</v>
      </c>
      <c r="V1296" s="12">
        <v>35.729999999999997</v>
      </c>
      <c r="W1296" s="5">
        <v>4023.644624999999</v>
      </c>
      <c r="AT1296" s="5" t="str">
        <f t="shared" si="166"/>
        <v/>
      </c>
      <c r="AV1296" s="5" t="str">
        <f t="shared" si="167"/>
        <v/>
      </c>
      <c r="AX1296" s="5" t="str">
        <f t="shared" si="168"/>
        <v/>
      </c>
      <c r="AZ1296" s="2">
        <v>0.59</v>
      </c>
      <c r="BA1296" s="5">
        <f t="shared" si="169"/>
        <v>4023.644624999999</v>
      </c>
      <c r="BB1296" s="11">
        <f t="shared" si="170"/>
        <v>9.3622573634124948E-2</v>
      </c>
      <c r="BC1296" s="5">
        <f t="shared" si="171"/>
        <v>93.622573634124947</v>
      </c>
      <c r="BD1296"/>
      <c r="BE1296"/>
    </row>
    <row r="1297" spans="1:57" x14ac:dyDescent="0.3">
      <c r="A1297" s="1" t="s">
        <v>583</v>
      </c>
      <c r="B1297" s="1" t="s">
        <v>1118</v>
      </c>
      <c r="C1297" s="1" t="s">
        <v>1119</v>
      </c>
      <c r="D1297" s="1" t="s">
        <v>577</v>
      </c>
      <c r="E1297" s="1" t="s">
        <v>66</v>
      </c>
      <c r="F1297" s="1" t="s">
        <v>584</v>
      </c>
      <c r="G1297" s="1" t="s">
        <v>64</v>
      </c>
      <c r="H1297" s="1" t="s">
        <v>241</v>
      </c>
      <c r="I1297" s="2">
        <v>234.52</v>
      </c>
      <c r="J1297" s="2">
        <v>7.0000000000000007E-2</v>
      </c>
      <c r="K1297" s="2">
        <f t="shared" si="172"/>
        <v>7.0000000000000007E-2</v>
      </c>
      <c r="L1297" s="2">
        <f t="shared" si="173"/>
        <v>0</v>
      </c>
      <c r="V1297" s="12">
        <v>7.0000000000000007E-2</v>
      </c>
      <c r="W1297" s="5">
        <v>7.8828749999999994</v>
      </c>
      <c r="AT1297" s="5" t="str">
        <f t="shared" si="166"/>
        <v/>
      </c>
      <c r="AV1297" s="5" t="str">
        <f t="shared" si="167"/>
        <v/>
      </c>
      <c r="AX1297" s="5" t="str">
        <f t="shared" si="168"/>
        <v/>
      </c>
      <c r="BA1297" s="5">
        <f t="shared" si="169"/>
        <v>7.8828749999999994</v>
      </c>
      <c r="BB1297" s="11">
        <f t="shared" si="170"/>
        <v>1.8341953972540574E-4</v>
      </c>
      <c r="BC1297" s="5">
        <f t="shared" si="171"/>
        <v>0.18341953972540576</v>
      </c>
      <c r="BD1297"/>
      <c r="BE1297"/>
    </row>
    <row r="1298" spans="1:57" x14ac:dyDescent="0.3">
      <c r="A1298" s="1" t="s">
        <v>583</v>
      </c>
      <c r="B1298" s="1" t="s">
        <v>1118</v>
      </c>
      <c r="C1298" s="1" t="s">
        <v>1119</v>
      </c>
      <c r="D1298" s="1" t="s">
        <v>577</v>
      </c>
      <c r="E1298" s="1" t="s">
        <v>71</v>
      </c>
      <c r="F1298" s="1" t="s">
        <v>584</v>
      </c>
      <c r="G1298" s="1" t="s">
        <v>64</v>
      </c>
      <c r="H1298" s="1" t="s">
        <v>241</v>
      </c>
      <c r="I1298" s="2">
        <v>234.52</v>
      </c>
      <c r="J1298" s="2">
        <v>39.450000000000003</v>
      </c>
      <c r="K1298" s="2">
        <f t="shared" si="172"/>
        <v>39.450000000000003</v>
      </c>
      <c r="L1298" s="2">
        <f t="shared" si="173"/>
        <v>0</v>
      </c>
      <c r="V1298" s="12">
        <v>39.450000000000003</v>
      </c>
      <c r="W1298" s="5">
        <v>4442.5631249999997</v>
      </c>
      <c r="AT1298" s="5" t="str">
        <f t="shared" si="166"/>
        <v/>
      </c>
      <c r="AV1298" s="5" t="str">
        <f t="shared" si="167"/>
        <v/>
      </c>
      <c r="AX1298" s="5" t="str">
        <f t="shared" si="168"/>
        <v/>
      </c>
      <c r="BA1298" s="5">
        <f t="shared" si="169"/>
        <v>4442.5631249999997</v>
      </c>
      <c r="BB1298" s="11">
        <f t="shared" si="170"/>
        <v>0.10337001203096083</v>
      </c>
      <c r="BC1298" s="5">
        <f t="shared" si="171"/>
        <v>103.37001203096082</v>
      </c>
      <c r="BD1298"/>
      <c r="BE1298"/>
    </row>
    <row r="1299" spans="1:57" x14ac:dyDescent="0.3">
      <c r="A1299" s="1" t="s">
        <v>583</v>
      </c>
      <c r="B1299" s="1" t="s">
        <v>1118</v>
      </c>
      <c r="C1299" s="1" t="s">
        <v>1119</v>
      </c>
      <c r="D1299" s="1" t="s">
        <v>577</v>
      </c>
      <c r="E1299" s="1" t="s">
        <v>72</v>
      </c>
      <c r="F1299" s="1" t="s">
        <v>584</v>
      </c>
      <c r="G1299" s="1" t="s">
        <v>64</v>
      </c>
      <c r="H1299" s="1" t="s">
        <v>241</v>
      </c>
      <c r="I1299" s="2">
        <v>234.52</v>
      </c>
      <c r="J1299" s="2">
        <v>37.049999999999997</v>
      </c>
      <c r="K1299" s="2">
        <f t="shared" si="172"/>
        <v>37.049999999999997</v>
      </c>
      <c r="L1299" s="2">
        <f t="shared" si="173"/>
        <v>0</v>
      </c>
      <c r="V1299" s="12">
        <v>37.049999999999997</v>
      </c>
      <c r="W1299" s="5">
        <v>4172.2931249999992</v>
      </c>
      <c r="AT1299" s="5" t="str">
        <f t="shared" si="166"/>
        <v/>
      </c>
      <c r="AV1299" s="5" t="str">
        <f t="shared" si="167"/>
        <v/>
      </c>
      <c r="AX1299" s="5" t="str">
        <f t="shared" si="168"/>
        <v/>
      </c>
      <c r="BA1299" s="5">
        <f t="shared" si="169"/>
        <v>4172.2931249999992</v>
      </c>
      <c r="BB1299" s="11">
        <f t="shared" si="170"/>
        <v>9.7081342097518314E-2</v>
      </c>
      <c r="BC1299" s="5">
        <f t="shared" si="171"/>
        <v>97.081342097518316</v>
      </c>
      <c r="BD1299"/>
      <c r="BE1299"/>
    </row>
    <row r="1300" spans="1:57" x14ac:dyDescent="0.3">
      <c r="A1300" s="1" t="s">
        <v>583</v>
      </c>
      <c r="B1300" s="1" t="s">
        <v>1118</v>
      </c>
      <c r="C1300" s="1" t="s">
        <v>1119</v>
      </c>
      <c r="D1300" s="1" t="s">
        <v>577</v>
      </c>
      <c r="E1300" s="1" t="s">
        <v>73</v>
      </c>
      <c r="F1300" s="1" t="s">
        <v>584</v>
      </c>
      <c r="G1300" s="1" t="s">
        <v>64</v>
      </c>
      <c r="H1300" s="1" t="s">
        <v>241</v>
      </c>
      <c r="I1300" s="2">
        <v>234.52</v>
      </c>
      <c r="J1300" s="2">
        <v>35.32</v>
      </c>
      <c r="K1300" s="2">
        <f t="shared" si="172"/>
        <v>35.24</v>
      </c>
      <c r="L1300" s="2">
        <f t="shared" si="173"/>
        <v>0.09</v>
      </c>
      <c r="V1300" s="12">
        <v>35.24</v>
      </c>
      <c r="W1300" s="5">
        <v>3968.4645</v>
      </c>
      <c r="AT1300" s="5" t="str">
        <f t="shared" si="166"/>
        <v/>
      </c>
      <c r="AV1300" s="5" t="str">
        <f t="shared" si="167"/>
        <v/>
      </c>
      <c r="AX1300" s="5" t="str">
        <f t="shared" si="168"/>
        <v/>
      </c>
      <c r="AZ1300" s="2">
        <v>0.09</v>
      </c>
      <c r="BA1300" s="5">
        <f t="shared" si="169"/>
        <v>3968.4645</v>
      </c>
      <c r="BB1300" s="11">
        <f t="shared" si="170"/>
        <v>9.2338636856047138E-2</v>
      </c>
      <c r="BC1300" s="5">
        <f t="shared" si="171"/>
        <v>92.338636856047145</v>
      </c>
      <c r="BD1300"/>
      <c r="BE1300"/>
    </row>
    <row r="1301" spans="1:57" x14ac:dyDescent="0.3">
      <c r="A1301" s="1" t="s">
        <v>583</v>
      </c>
      <c r="B1301" s="1" t="s">
        <v>1118</v>
      </c>
      <c r="C1301" s="1" t="s">
        <v>1119</v>
      </c>
      <c r="D1301" s="1" t="s">
        <v>577</v>
      </c>
      <c r="E1301" s="1" t="s">
        <v>74</v>
      </c>
      <c r="F1301" s="1" t="s">
        <v>584</v>
      </c>
      <c r="G1301" s="1" t="s">
        <v>64</v>
      </c>
      <c r="H1301" s="1" t="s">
        <v>241</v>
      </c>
      <c r="I1301" s="2">
        <v>234.52</v>
      </c>
      <c r="J1301" s="2">
        <v>36.5</v>
      </c>
      <c r="K1301" s="2">
        <f t="shared" si="172"/>
        <v>35.35</v>
      </c>
      <c r="L1301" s="2">
        <f t="shared" si="173"/>
        <v>1.1499999999999999</v>
      </c>
      <c r="V1301" s="12">
        <v>35.35</v>
      </c>
      <c r="W1301" s="5">
        <v>3980.8518749999989</v>
      </c>
      <c r="AT1301" s="5" t="str">
        <f t="shared" si="166"/>
        <v/>
      </c>
      <c r="AV1301" s="5" t="str">
        <f t="shared" si="167"/>
        <v/>
      </c>
      <c r="AX1301" s="5" t="str">
        <f t="shared" si="168"/>
        <v/>
      </c>
      <c r="AZ1301" s="2">
        <v>1.1499999999999999</v>
      </c>
      <c r="BA1301" s="5">
        <f t="shared" si="169"/>
        <v>3980.8518749999989</v>
      </c>
      <c r="BB1301" s="11">
        <f t="shared" si="170"/>
        <v>9.2626867561329887E-2</v>
      </c>
      <c r="BC1301" s="5">
        <f t="shared" si="171"/>
        <v>92.626867561329888</v>
      </c>
      <c r="BD1301"/>
      <c r="BE1301"/>
    </row>
    <row r="1302" spans="1:57" x14ac:dyDescent="0.3">
      <c r="A1302" s="1" t="s">
        <v>585</v>
      </c>
      <c r="B1302" s="1" t="s">
        <v>1118</v>
      </c>
      <c r="C1302" s="1" t="s">
        <v>1119</v>
      </c>
      <c r="D1302" s="1" t="s">
        <v>577</v>
      </c>
      <c r="E1302" s="1" t="s">
        <v>81</v>
      </c>
      <c r="F1302" s="1" t="s">
        <v>584</v>
      </c>
      <c r="G1302" s="1" t="s">
        <v>64</v>
      </c>
      <c r="H1302" s="1" t="s">
        <v>241</v>
      </c>
      <c r="I1302" s="2">
        <v>80</v>
      </c>
      <c r="J1302" s="2">
        <v>0.09</v>
      </c>
      <c r="K1302" s="2">
        <f t="shared" si="172"/>
        <v>0.01</v>
      </c>
      <c r="L1302" s="2">
        <f t="shared" si="173"/>
        <v>0.08</v>
      </c>
      <c r="V1302" s="12">
        <v>0.01</v>
      </c>
      <c r="W1302" s="5">
        <v>1.126125</v>
      </c>
      <c r="AT1302" s="5" t="str">
        <f t="shared" si="166"/>
        <v/>
      </c>
      <c r="AV1302" s="5" t="str">
        <f t="shared" si="167"/>
        <v/>
      </c>
      <c r="AX1302" s="5" t="str">
        <f t="shared" si="168"/>
        <v/>
      </c>
      <c r="AZ1302" s="2">
        <v>0.08</v>
      </c>
      <c r="BA1302" s="5">
        <f t="shared" si="169"/>
        <v>1.126125</v>
      </c>
      <c r="BB1302" s="11">
        <f t="shared" si="170"/>
        <v>2.6202791389343683E-5</v>
      </c>
      <c r="BC1302" s="5">
        <f t="shared" si="171"/>
        <v>2.6202791389343682E-2</v>
      </c>
      <c r="BD1302"/>
      <c r="BE1302"/>
    </row>
    <row r="1303" spans="1:57" x14ac:dyDescent="0.3">
      <c r="A1303" s="1" t="s">
        <v>585</v>
      </c>
      <c r="B1303" s="1" t="s">
        <v>1118</v>
      </c>
      <c r="C1303" s="1" t="s">
        <v>1119</v>
      </c>
      <c r="D1303" s="1" t="s">
        <v>577</v>
      </c>
      <c r="E1303" s="1" t="s">
        <v>86</v>
      </c>
      <c r="F1303" s="1" t="s">
        <v>584</v>
      </c>
      <c r="G1303" s="1" t="s">
        <v>64</v>
      </c>
      <c r="H1303" s="1" t="s">
        <v>241</v>
      </c>
      <c r="I1303" s="2">
        <v>80</v>
      </c>
      <c r="J1303" s="2">
        <v>39.28</v>
      </c>
      <c r="K1303" s="2">
        <f t="shared" si="172"/>
        <v>20.05</v>
      </c>
      <c r="L1303" s="2">
        <f t="shared" si="173"/>
        <v>19.23</v>
      </c>
      <c r="V1303" s="12">
        <v>20.05</v>
      </c>
      <c r="W1303" s="5">
        <v>2257.8806249999998</v>
      </c>
      <c r="AT1303" s="5" t="str">
        <f t="shared" si="166"/>
        <v/>
      </c>
      <c r="AV1303" s="5" t="str">
        <f t="shared" si="167"/>
        <v/>
      </c>
      <c r="AX1303" s="5" t="str">
        <f t="shared" si="168"/>
        <v/>
      </c>
      <c r="AZ1303" s="2">
        <v>19.23</v>
      </c>
      <c r="BA1303" s="5">
        <f t="shared" si="169"/>
        <v>2257.8806249999998</v>
      </c>
      <c r="BB1303" s="11">
        <f t="shared" si="170"/>
        <v>5.2536596735634072E-2</v>
      </c>
      <c r="BC1303" s="5">
        <f t="shared" si="171"/>
        <v>52.53659673563407</v>
      </c>
      <c r="BD1303"/>
      <c r="BE1303"/>
    </row>
    <row r="1304" spans="1:57" x14ac:dyDescent="0.3">
      <c r="A1304" s="1" t="s">
        <v>585</v>
      </c>
      <c r="B1304" s="1" t="s">
        <v>1118</v>
      </c>
      <c r="C1304" s="1" t="s">
        <v>1119</v>
      </c>
      <c r="D1304" s="1" t="s">
        <v>577</v>
      </c>
      <c r="E1304" s="1" t="s">
        <v>62</v>
      </c>
      <c r="F1304" s="1" t="s">
        <v>584</v>
      </c>
      <c r="G1304" s="1" t="s">
        <v>64</v>
      </c>
      <c r="H1304" s="1" t="s">
        <v>241</v>
      </c>
      <c r="I1304" s="2">
        <v>80</v>
      </c>
      <c r="J1304" s="2">
        <v>0.09</v>
      </c>
      <c r="K1304" s="2">
        <f t="shared" si="172"/>
        <v>0.05</v>
      </c>
      <c r="L1304" s="2">
        <f t="shared" si="173"/>
        <v>0.03</v>
      </c>
      <c r="V1304" s="12">
        <v>0.05</v>
      </c>
      <c r="W1304" s="5">
        <v>5.6306249999999993</v>
      </c>
      <c r="AT1304" s="5" t="str">
        <f t="shared" si="166"/>
        <v/>
      </c>
      <c r="AV1304" s="5" t="str">
        <f t="shared" si="167"/>
        <v/>
      </c>
      <c r="AX1304" s="5" t="str">
        <f t="shared" si="168"/>
        <v/>
      </c>
      <c r="AZ1304" s="2">
        <v>0.03</v>
      </c>
      <c r="BA1304" s="5">
        <f t="shared" si="169"/>
        <v>5.6306249999999993</v>
      </c>
      <c r="BB1304" s="11">
        <f t="shared" si="170"/>
        <v>1.3101395694671837E-4</v>
      </c>
      <c r="BC1304" s="5">
        <f t="shared" si="171"/>
        <v>0.13101395694671839</v>
      </c>
      <c r="BD1304"/>
      <c r="BE1304"/>
    </row>
    <row r="1305" spans="1:57" x14ac:dyDescent="0.3">
      <c r="A1305" s="1" t="s">
        <v>585</v>
      </c>
      <c r="B1305" s="1" t="s">
        <v>1118</v>
      </c>
      <c r="C1305" s="1" t="s">
        <v>1119</v>
      </c>
      <c r="D1305" s="1" t="s">
        <v>577</v>
      </c>
      <c r="E1305" s="1" t="s">
        <v>66</v>
      </c>
      <c r="F1305" s="1" t="s">
        <v>584</v>
      </c>
      <c r="G1305" s="1" t="s">
        <v>64</v>
      </c>
      <c r="H1305" s="1" t="s">
        <v>241</v>
      </c>
      <c r="I1305" s="2">
        <v>80</v>
      </c>
      <c r="J1305" s="2">
        <v>38</v>
      </c>
      <c r="K1305" s="2">
        <f t="shared" si="172"/>
        <v>33.81</v>
      </c>
      <c r="L1305" s="2">
        <f t="shared" si="173"/>
        <v>4.1900000000000004</v>
      </c>
      <c r="V1305" s="12">
        <v>33.81</v>
      </c>
      <c r="W1305" s="5">
        <v>3807.428625</v>
      </c>
      <c r="AT1305" s="5" t="str">
        <f t="shared" si="166"/>
        <v/>
      </c>
      <c r="AV1305" s="5" t="str">
        <f t="shared" si="167"/>
        <v/>
      </c>
      <c r="AX1305" s="5" t="str">
        <f t="shared" si="168"/>
        <v/>
      </c>
      <c r="AZ1305" s="2">
        <v>4.1900000000000004</v>
      </c>
      <c r="BA1305" s="5">
        <f t="shared" si="169"/>
        <v>3807.428625</v>
      </c>
      <c r="BB1305" s="11">
        <f t="shared" si="170"/>
        <v>8.859163768737098E-2</v>
      </c>
      <c r="BC1305" s="5">
        <f t="shared" si="171"/>
        <v>88.591637687370977</v>
      </c>
      <c r="BD1305"/>
      <c r="BE1305"/>
    </row>
    <row r="1306" spans="1:57" x14ac:dyDescent="0.3">
      <c r="A1306" s="1" t="s">
        <v>586</v>
      </c>
      <c r="B1306" s="1" t="s">
        <v>457</v>
      </c>
      <c r="C1306" s="1" t="s">
        <v>452</v>
      </c>
      <c r="D1306" s="1" t="s">
        <v>453</v>
      </c>
      <c r="E1306" s="1" t="s">
        <v>86</v>
      </c>
      <c r="F1306" s="1" t="s">
        <v>584</v>
      </c>
      <c r="G1306" s="1" t="s">
        <v>64</v>
      </c>
      <c r="H1306" s="1" t="s">
        <v>241</v>
      </c>
      <c r="I1306" s="2">
        <v>160</v>
      </c>
      <c r="J1306" s="2">
        <v>0.09</v>
      </c>
      <c r="K1306" s="2">
        <f t="shared" si="172"/>
        <v>0.05</v>
      </c>
      <c r="L1306" s="2">
        <f t="shared" si="173"/>
        <v>0.04</v>
      </c>
      <c r="V1306" s="12">
        <v>0.05</v>
      </c>
      <c r="W1306" s="5">
        <v>5.6306249999999993</v>
      </c>
      <c r="AT1306" s="5" t="str">
        <f t="shared" si="166"/>
        <v/>
      </c>
      <c r="AV1306" s="5" t="str">
        <f t="shared" si="167"/>
        <v/>
      </c>
      <c r="AX1306" s="5" t="str">
        <f t="shared" si="168"/>
        <v/>
      </c>
      <c r="AZ1306" s="2">
        <v>0.04</v>
      </c>
      <c r="BA1306" s="5">
        <f t="shared" si="169"/>
        <v>5.6306249999999993</v>
      </c>
      <c r="BB1306" s="11">
        <f t="shared" si="170"/>
        <v>1.3101395694671837E-4</v>
      </c>
      <c r="BC1306" s="5">
        <f t="shared" si="171"/>
        <v>0.13101395694671839</v>
      </c>
      <c r="BD1306"/>
      <c r="BE1306"/>
    </row>
    <row r="1307" spans="1:57" x14ac:dyDescent="0.3">
      <c r="A1307" s="1" t="s">
        <v>586</v>
      </c>
      <c r="B1307" s="1" t="s">
        <v>457</v>
      </c>
      <c r="C1307" s="1" t="s">
        <v>452</v>
      </c>
      <c r="D1307" s="1" t="s">
        <v>453</v>
      </c>
      <c r="E1307" s="1" t="s">
        <v>91</v>
      </c>
      <c r="F1307" s="1" t="s">
        <v>584</v>
      </c>
      <c r="G1307" s="1" t="s">
        <v>64</v>
      </c>
      <c r="H1307" s="1" t="s">
        <v>241</v>
      </c>
      <c r="I1307" s="2">
        <v>160</v>
      </c>
      <c r="J1307" s="2">
        <v>41.11</v>
      </c>
      <c r="K1307" s="2">
        <f t="shared" si="172"/>
        <v>24.8</v>
      </c>
      <c r="L1307" s="2">
        <f t="shared" si="173"/>
        <v>15.2</v>
      </c>
      <c r="V1307" s="12">
        <v>24.8</v>
      </c>
      <c r="W1307" s="5">
        <v>2792.79</v>
      </c>
      <c r="AT1307" s="5" t="str">
        <f t="shared" si="166"/>
        <v/>
      </c>
      <c r="AV1307" s="5" t="str">
        <f t="shared" si="167"/>
        <v/>
      </c>
      <c r="AX1307" s="5" t="str">
        <f t="shared" si="168"/>
        <v/>
      </c>
      <c r="AZ1307" s="2">
        <v>15.2</v>
      </c>
      <c r="BA1307" s="5">
        <f t="shared" si="169"/>
        <v>2792.79</v>
      </c>
      <c r="BB1307" s="11">
        <f t="shared" si="170"/>
        <v>6.498292264557233E-2</v>
      </c>
      <c r="BC1307" s="5">
        <f t="shared" si="171"/>
        <v>64.98292264557233</v>
      </c>
      <c r="BD1307"/>
      <c r="BE1307"/>
    </row>
    <row r="1308" spans="1:57" x14ac:dyDescent="0.3">
      <c r="A1308" s="1" t="s">
        <v>586</v>
      </c>
      <c r="B1308" s="1" t="s">
        <v>457</v>
      </c>
      <c r="C1308" s="1" t="s">
        <v>452</v>
      </c>
      <c r="D1308" s="1" t="s">
        <v>453</v>
      </c>
      <c r="E1308" s="1" t="s">
        <v>94</v>
      </c>
      <c r="F1308" s="1" t="s">
        <v>584</v>
      </c>
      <c r="G1308" s="1" t="s">
        <v>64</v>
      </c>
      <c r="H1308" s="1" t="s">
        <v>241</v>
      </c>
      <c r="I1308" s="2">
        <v>160</v>
      </c>
      <c r="J1308" s="2">
        <v>39.450000000000003</v>
      </c>
      <c r="K1308" s="2">
        <f t="shared" si="172"/>
        <v>38.6</v>
      </c>
      <c r="L1308" s="2">
        <f t="shared" si="173"/>
        <v>0.85</v>
      </c>
      <c r="V1308" s="12">
        <v>38.6</v>
      </c>
      <c r="W1308" s="5">
        <v>4346.8424999999997</v>
      </c>
      <c r="AT1308" s="5" t="str">
        <f t="shared" si="166"/>
        <v/>
      </c>
      <c r="AV1308" s="5" t="str">
        <f t="shared" si="167"/>
        <v/>
      </c>
      <c r="AX1308" s="5" t="str">
        <f t="shared" si="168"/>
        <v/>
      </c>
      <c r="AZ1308" s="2">
        <v>0.85</v>
      </c>
      <c r="BA1308" s="5">
        <f t="shared" si="169"/>
        <v>4346.8424999999997</v>
      </c>
      <c r="BB1308" s="11">
        <f t="shared" si="170"/>
        <v>0.10114277476286661</v>
      </c>
      <c r="BC1308" s="5">
        <f t="shared" si="171"/>
        <v>101.14277476286661</v>
      </c>
      <c r="BD1308"/>
      <c r="BE1308"/>
    </row>
    <row r="1309" spans="1:57" x14ac:dyDescent="0.3">
      <c r="A1309" s="1" t="s">
        <v>586</v>
      </c>
      <c r="B1309" s="1" t="s">
        <v>457</v>
      </c>
      <c r="C1309" s="1" t="s">
        <v>452</v>
      </c>
      <c r="D1309" s="1" t="s">
        <v>453</v>
      </c>
      <c r="E1309" s="1" t="s">
        <v>66</v>
      </c>
      <c r="F1309" s="1" t="s">
        <v>584</v>
      </c>
      <c r="G1309" s="1" t="s">
        <v>64</v>
      </c>
      <c r="H1309" s="1" t="s">
        <v>241</v>
      </c>
      <c r="I1309" s="2">
        <v>160</v>
      </c>
      <c r="J1309" s="2">
        <v>0.09</v>
      </c>
      <c r="K1309" s="2">
        <f t="shared" si="172"/>
        <v>0.09</v>
      </c>
      <c r="L1309" s="2">
        <f t="shared" si="173"/>
        <v>0</v>
      </c>
      <c r="V1309" s="12">
        <v>0.09</v>
      </c>
      <c r="W1309" s="5">
        <v>10.135125</v>
      </c>
      <c r="AT1309" s="5" t="str">
        <f t="shared" si="166"/>
        <v/>
      </c>
      <c r="AV1309" s="5" t="str">
        <f t="shared" si="167"/>
        <v/>
      </c>
      <c r="AX1309" s="5" t="str">
        <f t="shared" si="168"/>
        <v/>
      </c>
      <c r="BA1309" s="5">
        <f t="shared" si="169"/>
        <v>10.135125</v>
      </c>
      <c r="BB1309" s="11">
        <f t="shared" si="170"/>
        <v>2.3582512250409316E-4</v>
      </c>
      <c r="BC1309" s="5">
        <f t="shared" si="171"/>
        <v>0.23582512250409315</v>
      </c>
      <c r="BD1309"/>
      <c r="BE1309"/>
    </row>
    <row r="1310" spans="1:57" x14ac:dyDescent="0.3">
      <c r="A1310" s="1" t="s">
        <v>586</v>
      </c>
      <c r="B1310" s="1" t="s">
        <v>457</v>
      </c>
      <c r="C1310" s="1" t="s">
        <v>452</v>
      </c>
      <c r="D1310" s="1" t="s">
        <v>453</v>
      </c>
      <c r="E1310" s="1" t="s">
        <v>67</v>
      </c>
      <c r="F1310" s="1" t="s">
        <v>584</v>
      </c>
      <c r="G1310" s="1" t="s">
        <v>64</v>
      </c>
      <c r="H1310" s="1" t="s">
        <v>241</v>
      </c>
      <c r="I1310" s="2">
        <v>160</v>
      </c>
      <c r="J1310" s="2">
        <v>38.33</v>
      </c>
      <c r="K1310" s="2">
        <f t="shared" si="172"/>
        <v>36</v>
      </c>
      <c r="L1310" s="2">
        <f t="shared" si="173"/>
        <v>2.34</v>
      </c>
      <c r="V1310" s="12">
        <v>36</v>
      </c>
      <c r="W1310" s="5">
        <v>4054.0499999999988</v>
      </c>
      <c r="AT1310" s="5" t="str">
        <f t="shared" si="166"/>
        <v/>
      </c>
      <c r="AV1310" s="5" t="str">
        <f t="shared" si="167"/>
        <v/>
      </c>
      <c r="AX1310" s="5" t="str">
        <f t="shared" si="168"/>
        <v/>
      </c>
      <c r="AZ1310" s="2">
        <v>2.34</v>
      </c>
      <c r="BA1310" s="5">
        <f t="shared" si="169"/>
        <v>4054.0499999999988</v>
      </c>
      <c r="BB1310" s="11">
        <f t="shared" si="170"/>
        <v>9.4330049001637217E-2</v>
      </c>
      <c r="BC1310" s="5">
        <f t="shared" si="171"/>
        <v>94.330049001637221</v>
      </c>
      <c r="BD1310"/>
      <c r="BE1310"/>
    </row>
    <row r="1311" spans="1:57" x14ac:dyDescent="0.3">
      <c r="A1311" s="1" t="s">
        <v>586</v>
      </c>
      <c r="B1311" s="1" t="s">
        <v>457</v>
      </c>
      <c r="C1311" s="1" t="s">
        <v>452</v>
      </c>
      <c r="D1311" s="1" t="s">
        <v>453</v>
      </c>
      <c r="E1311" s="1" t="s">
        <v>68</v>
      </c>
      <c r="F1311" s="1" t="s">
        <v>584</v>
      </c>
      <c r="G1311" s="1" t="s">
        <v>64</v>
      </c>
      <c r="H1311" s="1" t="s">
        <v>241</v>
      </c>
      <c r="I1311" s="2">
        <v>160</v>
      </c>
      <c r="J1311" s="2">
        <v>35.020000000000003</v>
      </c>
      <c r="K1311" s="2">
        <f t="shared" si="172"/>
        <v>35.020000000000003</v>
      </c>
      <c r="L1311" s="2">
        <f t="shared" si="173"/>
        <v>0</v>
      </c>
      <c r="V1311" s="12">
        <v>35.020000000000003</v>
      </c>
      <c r="W1311" s="5">
        <v>3943.68975</v>
      </c>
      <c r="AT1311" s="5" t="str">
        <f t="shared" si="166"/>
        <v/>
      </c>
      <c r="AV1311" s="5" t="str">
        <f t="shared" si="167"/>
        <v/>
      </c>
      <c r="AX1311" s="5" t="str">
        <f t="shared" si="168"/>
        <v/>
      </c>
      <c r="BA1311" s="5">
        <f t="shared" si="169"/>
        <v>3943.68975</v>
      </c>
      <c r="BB1311" s="11">
        <f t="shared" si="170"/>
        <v>9.176217544548157E-2</v>
      </c>
      <c r="BC1311" s="5">
        <f t="shared" si="171"/>
        <v>91.76217544548156</v>
      </c>
      <c r="BD1311"/>
      <c r="BE1311"/>
    </row>
    <row r="1312" spans="1:57" x14ac:dyDescent="0.3">
      <c r="A1312" s="1" t="s">
        <v>587</v>
      </c>
      <c r="B1312" s="1" t="s">
        <v>588</v>
      </c>
      <c r="C1312" s="1" t="s">
        <v>589</v>
      </c>
      <c r="D1312" s="1" t="s">
        <v>590</v>
      </c>
      <c r="E1312" s="1" t="s">
        <v>67</v>
      </c>
      <c r="F1312" s="1" t="s">
        <v>584</v>
      </c>
      <c r="G1312" s="1" t="s">
        <v>64</v>
      </c>
      <c r="H1312" s="1" t="s">
        <v>241</v>
      </c>
      <c r="I1312" s="2">
        <v>158.5</v>
      </c>
      <c r="J1312" s="2">
        <v>7.0000000000000007E-2</v>
      </c>
      <c r="K1312" s="2">
        <f t="shared" si="172"/>
        <v>0.06</v>
      </c>
      <c r="L1312" s="2">
        <f t="shared" si="173"/>
        <v>0.01</v>
      </c>
      <c r="V1312" s="12">
        <v>0.06</v>
      </c>
      <c r="W1312" s="5">
        <v>6.7567499999999976</v>
      </c>
      <c r="AT1312" s="5" t="str">
        <f t="shared" si="166"/>
        <v/>
      </c>
      <c r="AV1312" s="5" t="str">
        <f t="shared" si="167"/>
        <v/>
      </c>
      <c r="AX1312" s="5" t="str">
        <f t="shared" si="168"/>
        <v/>
      </c>
      <c r="AZ1312" s="2">
        <v>0.01</v>
      </c>
      <c r="BA1312" s="5">
        <f t="shared" si="169"/>
        <v>6.7567499999999976</v>
      </c>
      <c r="BB1312" s="11">
        <f t="shared" si="170"/>
        <v>1.5721674833606204E-4</v>
      </c>
      <c r="BC1312" s="5">
        <f t="shared" si="171"/>
        <v>0.15721674833606206</v>
      </c>
      <c r="BD1312"/>
      <c r="BE1312"/>
    </row>
    <row r="1313" spans="1:57" x14ac:dyDescent="0.3">
      <c r="A1313" s="1" t="s">
        <v>587</v>
      </c>
      <c r="B1313" s="1" t="s">
        <v>588</v>
      </c>
      <c r="C1313" s="1" t="s">
        <v>589</v>
      </c>
      <c r="D1313" s="1" t="s">
        <v>590</v>
      </c>
      <c r="E1313" s="1" t="s">
        <v>68</v>
      </c>
      <c r="F1313" s="1" t="s">
        <v>584</v>
      </c>
      <c r="G1313" s="1" t="s">
        <v>64</v>
      </c>
      <c r="H1313" s="1" t="s">
        <v>241</v>
      </c>
      <c r="I1313" s="2">
        <v>158.5</v>
      </c>
      <c r="J1313" s="2">
        <v>7.0000000000000007E-2</v>
      </c>
      <c r="K1313" s="2">
        <f t="shared" si="172"/>
        <v>7.0000000000000007E-2</v>
      </c>
      <c r="L1313" s="2">
        <f t="shared" si="173"/>
        <v>0</v>
      </c>
      <c r="V1313" s="12">
        <v>7.0000000000000007E-2</v>
      </c>
      <c r="W1313" s="5">
        <v>7.8828749999999994</v>
      </c>
      <c r="AT1313" s="5" t="str">
        <f t="shared" si="166"/>
        <v/>
      </c>
      <c r="AV1313" s="5" t="str">
        <f t="shared" si="167"/>
        <v/>
      </c>
      <c r="AX1313" s="5" t="str">
        <f t="shared" si="168"/>
        <v/>
      </c>
      <c r="BA1313" s="5">
        <f t="shared" si="169"/>
        <v>7.8828749999999994</v>
      </c>
      <c r="BB1313" s="11">
        <f t="shared" si="170"/>
        <v>1.8341953972540574E-4</v>
      </c>
      <c r="BC1313" s="5">
        <f t="shared" si="171"/>
        <v>0.18341953972540576</v>
      </c>
      <c r="BD1313"/>
      <c r="BE1313"/>
    </row>
    <row r="1314" spans="1:57" x14ac:dyDescent="0.3">
      <c r="A1314" s="1" t="s">
        <v>587</v>
      </c>
      <c r="B1314" s="1" t="s">
        <v>588</v>
      </c>
      <c r="C1314" s="1" t="s">
        <v>589</v>
      </c>
      <c r="D1314" s="1" t="s">
        <v>590</v>
      </c>
      <c r="E1314" s="1" t="s">
        <v>69</v>
      </c>
      <c r="F1314" s="1" t="s">
        <v>584</v>
      </c>
      <c r="G1314" s="1" t="s">
        <v>64</v>
      </c>
      <c r="H1314" s="1" t="s">
        <v>241</v>
      </c>
      <c r="I1314" s="2">
        <v>158.5</v>
      </c>
      <c r="J1314" s="2">
        <v>38.25</v>
      </c>
      <c r="K1314" s="2">
        <f t="shared" si="172"/>
        <v>26.34</v>
      </c>
      <c r="L1314" s="2">
        <f t="shared" si="173"/>
        <v>11.92</v>
      </c>
      <c r="V1314" s="12">
        <v>26.34</v>
      </c>
      <c r="W1314" s="5">
        <v>2966.2132499999989</v>
      </c>
      <c r="AT1314" s="5" t="str">
        <f t="shared" si="166"/>
        <v/>
      </c>
      <c r="AV1314" s="5" t="str">
        <f t="shared" si="167"/>
        <v/>
      </c>
      <c r="AX1314" s="5" t="str">
        <f t="shared" si="168"/>
        <v/>
      </c>
      <c r="AZ1314" s="2">
        <v>11.92</v>
      </c>
      <c r="BA1314" s="5">
        <f t="shared" si="169"/>
        <v>2966.2132499999989</v>
      </c>
      <c r="BB1314" s="11">
        <f t="shared" si="170"/>
        <v>6.9018152519531223E-2</v>
      </c>
      <c r="BC1314" s="5">
        <f t="shared" si="171"/>
        <v>69.018152519531228</v>
      </c>
      <c r="BD1314"/>
      <c r="BE1314"/>
    </row>
    <row r="1315" spans="1:57" x14ac:dyDescent="0.3">
      <c r="A1315" s="1" t="s">
        <v>587</v>
      </c>
      <c r="B1315" s="1" t="s">
        <v>588</v>
      </c>
      <c r="C1315" s="1" t="s">
        <v>589</v>
      </c>
      <c r="D1315" s="1" t="s">
        <v>590</v>
      </c>
      <c r="E1315" s="1" t="s">
        <v>70</v>
      </c>
      <c r="F1315" s="1" t="s">
        <v>584</v>
      </c>
      <c r="G1315" s="1" t="s">
        <v>64</v>
      </c>
      <c r="H1315" s="1" t="s">
        <v>241</v>
      </c>
      <c r="I1315" s="2">
        <v>158.5</v>
      </c>
      <c r="J1315" s="2">
        <v>41.2</v>
      </c>
      <c r="K1315" s="2">
        <f t="shared" si="172"/>
        <v>37.74</v>
      </c>
      <c r="L1315" s="2">
        <f t="shared" si="173"/>
        <v>2.2599999999999998</v>
      </c>
      <c r="V1315" s="12">
        <v>37.74</v>
      </c>
      <c r="W1315" s="5">
        <v>4249.9957499999991</v>
      </c>
      <c r="AT1315" s="5" t="str">
        <f t="shared" si="166"/>
        <v/>
      </c>
      <c r="AV1315" s="5" t="str">
        <f t="shared" si="167"/>
        <v/>
      </c>
      <c r="AX1315" s="5" t="str">
        <f t="shared" si="168"/>
        <v/>
      </c>
      <c r="AZ1315" s="2">
        <v>2.2599999999999998</v>
      </c>
      <c r="BA1315" s="5">
        <f t="shared" si="169"/>
        <v>4249.9957499999991</v>
      </c>
      <c r="BB1315" s="11">
        <f t="shared" si="170"/>
        <v>9.8889334703383028E-2</v>
      </c>
      <c r="BC1315" s="5">
        <f t="shared" si="171"/>
        <v>98.889334703383028</v>
      </c>
      <c r="BD1315"/>
      <c r="BE1315"/>
    </row>
    <row r="1316" spans="1:57" x14ac:dyDescent="0.3">
      <c r="A1316" s="1" t="s">
        <v>587</v>
      </c>
      <c r="B1316" s="1" t="s">
        <v>588</v>
      </c>
      <c r="C1316" s="1" t="s">
        <v>589</v>
      </c>
      <c r="D1316" s="1" t="s">
        <v>590</v>
      </c>
      <c r="E1316" s="1" t="s">
        <v>71</v>
      </c>
      <c r="F1316" s="1" t="s">
        <v>584</v>
      </c>
      <c r="G1316" s="1" t="s">
        <v>64</v>
      </c>
      <c r="H1316" s="1" t="s">
        <v>241</v>
      </c>
      <c r="I1316" s="2">
        <v>158.5</v>
      </c>
      <c r="J1316" s="2">
        <v>0.09</v>
      </c>
      <c r="K1316" s="2">
        <f t="shared" si="172"/>
        <v>0.09</v>
      </c>
      <c r="L1316" s="2">
        <f t="shared" si="173"/>
        <v>0</v>
      </c>
      <c r="V1316" s="12">
        <v>0.09</v>
      </c>
      <c r="W1316" s="5">
        <v>10.135125</v>
      </c>
      <c r="AT1316" s="5" t="str">
        <f t="shared" si="166"/>
        <v/>
      </c>
      <c r="AV1316" s="5" t="str">
        <f t="shared" si="167"/>
        <v/>
      </c>
      <c r="AX1316" s="5" t="str">
        <f t="shared" si="168"/>
        <v/>
      </c>
      <c r="BA1316" s="5">
        <f t="shared" si="169"/>
        <v>10.135125</v>
      </c>
      <c r="BB1316" s="11">
        <f t="shared" si="170"/>
        <v>2.3582512250409316E-4</v>
      </c>
      <c r="BC1316" s="5">
        <f t="shared" si="171"/>
        <v>0.23582512250409315</v>
      </c>
      <c r="BD1316"/>
      <c r="BE1316"/>
    </row>
    <row r="1317" spans="1:57" x14ac:dyDescent="0.3">
      <c r="A1317" s="1" t="s">
        <v>587</v>
      </c>
      <c r="B1317" s="1" t="s">
        <v>588</v>
      </c>
      <c r="C1317" s="1" t="s">
        <v>589</v>
      </c>
      <c r="D1317" s="1" t="s">
        <v>590</v>
      </c>
      <c r="E1317" s="1" t="s">
        <v>74</v>
      </c>
      <c r="F1317" s="1" t="s">
        <v>584</v>
      </c>
      <c r="G1317" s="1" t="s">
        <v>64</v>
      </c>
      <c r="H1317" s="1" t="s">
        <v>241</v>
      </c>
      <c r="I1317" s="2">
        <v>158.5</v>
      </c>
      <c r="J1317" s="2">
        <v>0.08</v>
      </c>
      <c r="K1317" s="2">
        <f t="shared" si="172"/>
        <v>7.0000000000000007E-2</v>
      </c>
      <c r="L1317" s="2">
        <f t="shared" si="173"/>
        <v>0.02</v>
      </c>
      <c r="V1317" s="12">
        <v>7.0000000000000007E-2</v>
      </c>
      <c r="W1317" s="5">
        <v>7.8828749999999994</v>
      </c>
      <c r="AT1317" s="5" t="str">
        <f t="shared" si="166"/>
        <v/>
      </c>
      <c r="AV1317" s="5" t="str">
        <f t="shared" si="167"/>
        <v/>
      </c>
      <c r="AX1317" s="5" t="str">
        <f t="shared" si="168"/>
        <v/>
      </c>
      <c r="AZ1317" s="2">
        <v>0.02</v>
      </c>
      <c r="BA1317" s="5">
        <f t="shared" si="169"/>
        <v>7.8828749999999994</v>
      </c>
      <c r="BB1317" s="11">
        <f t="shared" si="170"/>
        <v>1.8341953972540574E-4</v>
      </c>
      <c r="BC1317" s="5">
        <f t="shared" si="171"/>
        <v>0.18341953972540576</v>
      </c>
      <c r="BD1317"/>
      <c r="BE1317"/>
    </row>
    <row r="1318" spans="1:57" x14ac:dyDescent="0.3">
      <c r="A1318" s="1" t="s">
        <v>587</v>
      </c>
      <c r="B1318" s="1" t="s">
        <v>588</v>
      </c>
      <c r="C1318" s="1" t="s">
        <v>589</v>
      </c>
      <c r="D1318" s="1" t="s">
        <v>590</v>
      </c>
      <c r="E1318" s="1" t="s">
        <v>75</v>
      </c>
      <c r="F1318" s="1" t="s">
        <v>584</v>
      </c>
      <c r="G1318" s="1" t="s">
        <v>64</v>
      </c>
      <c r="H1318" s="1" t="s">
        <v>241</v>
      </c>
      <c r="I1318" s="2">
        <v>158.5</v>
      </c>
      <c r="J1318" s="2">
        <v>38.1</v>
      </c>
      <c r="K1318" s="2">
        <f t="shared" si="172"/>
        <v>35.86</v>
      </c>
      <c r="L1318" s="2">
        <f t="shared" si="173"/>
        <v>2.2400000000000002</v>
      </c>
      <c r="V1318" s="12">
        <v>35.86</v>
      </c>
      <c r="W1318" s="5">
        <v>4038.2842499999988</v>
      </c>
      <c r="AT1318" s="5" t="str">
        <f t="shared" ref="AT1318:AT1381" si="174">IF(AS1318&gt;0,AS1318*$AT$1,"")</f>
        <v/>
      </c>
      <c r="AV1318" s="5" t="str">
        <f t="shared" ref="AV1318:AV1381" si="175">IF(AU1318&gt;0,AU1318*$AV$1,"")</f>
        <v/>
      </c>
      <c r="AX1318" s="5" t="str">
        <f t="shared" ref="AX1318:AX1381" si="176">IF(AW1318&gt;0,AW1318*$AX$1,"")</f>
        <v/>
      </c>
      <c r="AZ1318" s="2">
        <v>2.2400000000000002</v>
      </c>
      <c r="BA1318" s="5">
        <f t="shared" si="169"/>
        <v>4038.2842499999988</v>
      </c>
      <c r="BB1318" s="11">
        <f t="shared" si="170"/>
        <v>9.3963209922186416E-2</v>
      </c>
      <c r="BC1318" s="5">
        <f t="shared" si="171"/>
        <v>93.963209922186422</v>
      </c>
      <c r="BD1318"/>
      <c r="BE1318"/>
    </row>
    <row r="1319" spans="1:57" x14ac:dyDescent="0.3">
      <c r="A1319" s="1" t="s">
        <v>587</v>
      </c>
      <c r="B1319" s="1" t="s">
        <v>588</v>
      </c>
      <c r="C1319" s="1" t="s">
        <v>589</v>
      </c>
      <c r="D1319" s="1" t="s">
        <v>590</v>
      </c>
      <c r="E1319" s="1" t="s">
        <v>76</v>
      </c>
      <c r="F1319" s="1" t="s">
        <v>584</v>
      </c>
      <c r="G1319" s="1" t="s">
        <v>64</v>
      </c>
      <c r="H1319" s="1" t="s">
        <v>241</v>
      </c>
      <c r="I1319" s="2">
        <v>158.5</v>
      </c>
      <c r="J1319" s="2">
        <v>34.86</v>
      </c>
      <c r="K1319" s="2">
        <f t="shared" si="172"/>
        <v>34.86</v>
      </c>
      <c r="L1319" s="2">
        <f t="shared" si="173"/>
        <v>0</v>
      </c>
      <c r="V1319" s="12">
        <v>34.86</v>
      </c>
      <c r="W1319" s="5">
        <v>3925.67175</v>
      </c>
      <c r="AT1319" s="5" t="str">
        <f t="shared" si="174"/>
        <v/>
      </c>
      <c r="AV1319" s="5" t="str">
        <f t="shared" si="175"/>
        <v/>
      </c>
      <c r="AX1319" s="5" t="str">
        <f t="shared" si="176"/>
        <v/>
      </c>
      <c r="BA1319" s="5">
        <f t="shared" si="169"/>
        <v>3925.67175</v>
      </c>
      <c r="BB1319" s="11">
        <f t="shared" si="170"/>
        <v>9.1342930783252077E-2</v>
      </c>
      <c r="BC1319" s="5">
        <f t="shared" si="171"/>
        <v>91.342930783252072</v>
      </c>
      <c r="BD1319"/>
      <c r="BE1319"/>
    </row>
    <row r="1320" spans="1:57" x14ac:dyDescent="0.3">
      <c r="A1320" s="1" t="s">
        <v>591</v>
      </c>
      <c r="B1320" s="1" t="s">
        <v>592</v>
      </c>
      <c r="C1320" s="1" t="s">
        <v>593</v>
      </c>
      <c r="D1320" s="1" t="s">
        <v>61</v>
      </c>
      <c r="E1320" s="1" t="s">
        <v>73</v>
      </c>
      <c r="F1320" s="1" t="s">
        <v>584</v>
      </c>
      <c r="G1320" s="1" t="s">
        <v>64</v>
      </c>
      <c r="H1320" s="1" t="s">
        <v>241</v>
      </c>
      <c r="I1320" s="2">
        <v>314.07</v>
      </c>
      <c r="J1320" s="2">
        <v>0.03</v>
      </c>
      <c r="K1320" s="2">
        <f t="shared" si="172"/>
        <v>0.01</v>
      </c>
      <c r="L1320" s="2">
        <f t="shared" si="173"/>
        <v>0.02</v>
      </c>
      <c r="V1320" s="12">
        <v>0.01</v>
      </c>
      <c r="W1320" s="5">
        <v>1.126125</v>
      </c>
      <c r="AT1320" s="5" t="str">
        <f t="shared" si="174"/>
        <v/>
      </c>
      <c r="AV1320" s="5" t="str">
        <f t="shared" si="175"/>
        <v/>
      </c>
      <c r="AX1320" s="5" t="str">
        <f t="shared" si="176"/>
        <v/>
      </c>
      <c r="AZ1320" s="2">
        <v>0.02</v>
      </c>
      <c r="BA1320" s="5">
        <f t="shared" si="169"/>
        <v>1.126125</v>
      </c>
      <c r="BB1320" s="11">
        <f t="shared" si="170"/>
        <v>2.6202791389343683E-5</v>
      </c>
      <c r="BC1320" s="5">
        <f t="shared" si="171"/>
        <v>2.6202791389343682E-2</v>
      </c>
      <c r="BD1320"/>
      <c r="BE1320"/>
    </row>
    <row r="1321" spans="1:57" x14ac:dyDescent="0.3">
      <c r="A1321" s="1" t="s">
        <v>591</v>
      </c>
      <c r="B1321" s="1" t="s">
        <v>592</v>
      </c>
      <c r="C1321" s="1" t="s">
        <v>593</v>
      </c>
      <c r="D1321" s="1" t="s">
        <v>61</v>
      </c>
      <c r="E1321" s="1" t="s">
        <v>74</v>
      </c>
      <c r="F1321" s="1" t="s">
        <v>584</v>
      </c>
      <c r="G1321" s="1" t="s">
        <v>64</v>
      </c>
      <c r="H1321" s="1" t="s">
        <v>241</v>
      </c>
      <c r="I1321" s="2">
        <v>314.07</v>
      </c>
      <c r="J1321" s="2">
        <v>7.0000000000000007E-2</v>
      </c>
      <c r="K1321" s="2">
        <f t="shared" si="172"/>
        <v>0.01</v>
      </c>
      <c r="L1321" s="2">
        <f t="shared" si="173"/>
        <v>0.06</v>
      </c>
      <c r="V1321" s="12">
        <v>0.01</v>
      </c>
      <c r="W1321" s="5">
        <v>1.126125</v>
      </c>
      <c r="AT1321" s="5" t="str">
        <f t="shared" si="174"/>
        <v/>
      </c>
      <c r="AV1321" s="5" t="str">
        <f t="shared" si="175"/>
        <v/>
      </c>
      <c r="AX1321" s="5" t="str">
        <f t="shared" si="176"/>
        <v/>
      </c>
      <c r="AZ1321" s="2">
        <v>0.06</v>
      </c>
      <c r="BA1321" s="5">
        <f t="shared" si="169"/>
        <v>1.126125</v>
      </c>
      <c r="BB1321" s="11">
        <f t="shared" si="170"/>
        <v>2.6202791389343683E-5</v>
      </c>
      <c r="BC1321" s="5">
        <f t="shared" si="171"/>
        <v>2.6202791389343682E-2</v>
      </c>
      <c r="BD1321"/>
      <c r="BE1321"/>
    </row>
    <row r="1322" spans="1:57" x14ac:dyDescent="0.3">
      <c r="A1322" s="1" t="s">
        <v>591</v>
      </c>
      <c r="B1322" s="1" t="s">
        <v>592</v>
      </c>
      <c r="C1322" s="1" t="s">
        <v>593</v>
      </c>
      <c r="D1322" s="1" t="s">
        <v>61</v>
      </c>
      <c r="E1322" s="1" t="s">
        <v>86</v>
      </c>
      <c r="F1322" s="1" t="s">
        <v>594</v>
      </c>
      <c r="G1322" s="1" t="s">
        <v>64</v>
      </c>
      <c r="H1322" s="1" t="s">
        <v>241</v>
      </c>
      <c r="I1322" s="2">
        <v>314.07</v>
      </c>
      <c r="J1322" s="2">
        <v>39.76</v>
      </c>
      <c r="K1322" s="2">
        <f t="shared" si="172"/>
        <v>30.62</v>
      </c>
      <c r="L1322" s="2">
        <f t="shared" si="173"/>
        <v>9.14</v>
      </c>
      <c r="V1322" s="12">
        <v>30.62</v>
      </c>
      <c r="W1322" s="5">
        <v>3448.1947500000001</v>
      </c>
      <c r="AT1322" s="5" t="str">
        <f t="shared" si="174"/>
        <v/>
      </c>
      <c r="AV1322" s="5" t="str">
        <f t="shared" si="175"/>
        <v/>
      </c>
      <c r="AX1322" s="5" t="str">
        <f t="shared" si="176"/>
        <v/>
      </c>
      <c r="AZ1322" s="2">
        <v>9.14</v>
      </c>
      <c r="BA1322" s="5">
        <f t="shared" si="169"/>
        <v>3448.1947500000001</v>
      </c>
      <c r="BB1322" s="11">
        <f t="shared" si="170"/>
        <v>8.0232947234170363E-2</v>
      </c>
      <c r="BC1322" s="5">
        <f t="shared" si="171"/>
        <v>80.232947234170354</v>
      </c>
      <c r="BD1322"/>
      <c r="BE1322"/>
    </row>
    <row r="1323" spans="1:57" x14ac:dyDescent="0.3">
      <c r="A1323" s="1" t="s">
        <v>591</v>
      </c>
      <c r="B1323" s="1" t="s">
        <v>592</v>
      </c>
      <c r="C1323" s="1" t="s">
        <v>593</v>
      </c>
      <c r="D1323" s="1" t="s">
        <v>61</v>
      </c>
      <c r="E1323" s="1" t="s">
        <v>81</v>
      </c>
      <c r="F1323" s="1" t="s">
        <v>594</v>
      </c>
      <c r="G1323" s="1" t="s">
        <v>64</v>
      </c>
      <c r="H1323" s="1" t="s">
        <v>241</v>
      </c>
      <c r="I1323" s="2">
        <v>314.07</v>
      </c>
      <c r="J1323" s="2">
        <v>38.31</v>
      </c>
      <c r="K1323" s="2">
        <f t="shared" si="172"/>
        <v>38.31</v>
      </c>
      <c r="L1323" s="2">
        <f t="shared" si="173"/>
        <v>0</v>
      </c>
      <c r="V1323" s="12">
        <v>38.31</v>
      </c>
      <c r="W1323" s="5">
        <v>4314.1848749999999</v>
      </c>
      <c r="AT1323" s="5" t="str">
        <f t="shared" si="174"/>
        <v/>
      </c>
      <c r="AV1323" s="5" t="str">
        <f t="shared" si="175"/>
        <v/>
      </c>
      <c r="AX1323" s="5" t="str">
        <f t="shared" si="176"/>
        <v/>
      </c>
      <c r="BA1323" s="5">
        <f t="shared" si="169"/>
        <v>4314.1848749999999</v>
      </c>
      <c r="BB1323" s="11">
        <f t="shared" si="170"/>
        <v>0.10038289381257563</v>
      </c>
      <c r="BC1323" s="5">
        <f t="shared" si="171"/>
        <v>100.38289381257563</v>
      </c>
      <c r="BD1323"/>
      <c r="BE1323"/>
    </row>
    <row r="1324" spans="1:57" x14ac:dyDescent="0.3">
      <c r="A1324" s="1" t="s">
        <v>591</v>
      </c>
      <c r="B1324" s="1" t="s">
        <v>592</v>
      </c>
      <c r="C1324" s="1" t="s">
        <v>593</v>
      </c>
      <c r="D1324" s="1" t="s">
        <v>61</v>
      </c>
      <c r="E1324" s="1" t="s">
        <v>62</v>
      </c>
      <c r="F1324" s="1" t="s">
        <v>594</v>
      </c>
      <c r="G1324" s="1" t="s">
        <v>64</v>
      </c>
      <c r="H1324" s="1" t="s">
        <v>241</v>
      </c>
      <c r="I1324" s="2">
        <v>314.07</v>
      </c>
      <c r="J1324" s="2">
        <v>38.24</v>
      </c>
      <c r="K1324" s="2">
        <f t="shared" si="172"/>
        <v>35.97</v>
      </c>
      <c r="L1324" s="2">
        <f t="shared" si="173"/>
        <v>2.27</v>
      </c>
      <c r="V1324" s="12">
        <v>35.97</v>
      </c>
      <c r="W1324" s="5">
        <v>4050.671624999999</v>
      </c>
      <c r="AT1324" s="5" t="str">
        <f t="shared" si="174"/>
        <v/>
      </c>
      <c r="AV1324" s="5" t="str">
        <f t="shared" si="175"/>
        <v/>
      </c>
      <c r="AX1324" s="5" t="str">
        <f t="shared" si="176"/>
        <v/>
      </c>
      <c r="AZ1324" s="2">
        <v>2.27</v>
      </c>
      <c r="BA1324" s="5">
        <f t="shared" si="169"/>
        <v>4050.671624999999</v>
      </c>
      <c r="BB1324" s="11">
        <f t="shared" si="170"/>
        <v>9.4251440627469193E-2</v>
      </c>
      <c r="BC1324" s="5">
        <f t="shared" si="171"/>
        <v>94.251440627469194</v>
      </c>
      <c r="BD1324"/>
      <c r="BE1324"/>
    </row>
    <row r="1325" spans="1:57" x14ac:dyDescent="0.3">
      <c r="A1325" s="1" t="s">
        <v>591</v>
      </c>
      <c r="B1325" s="1" t="s">
        <v>592</v>
      </c>
      <c r="C1325" s="1" t="s">
        <v>593</v>
      </c>
      <c r="D1325" s="1" t="s">
        <v>61</v>
      </c>
      <c r="E1325" s="1" t="s">
        <v>66</v>
      </c>
      <c r="F1325" s="1" t="s">
        <v>594</v>
      </c>
      <c r="G1325" s="1" t="s">
        <v>64</v>
      </c>
      <c r="H1325" s="1" t="s">
        <v>241</v>
      </c>
      <c r="I1325" s="2">
        <v>314.07</v>
      </c>
      <c r="J1325" s="2">
        <v>38.950000000000003</v>
      </c>
      <c r="K1325" s="2">
        <f t="shared" si="172"/>
        <v>35.24</v>
      </c>
      <c r="L1325" s="2">
        <f t="shared" si="173"/>
        <v>3.71</v>
      </c>
      <c r="V1325" s="12">
        <v>35.24</v>
      </c>
      <c r="W1325" s="5">
        <v>3968.4645</v>
      </c>
      <c r="AT1325" s="5" t="str">
        <f t="shared" si="174"/>
        <v/>
      </c>
      <c r="AV1325" s="5" t="str">
        <f t="shared" si="175"/>
        <v/>
      </c>
      <c r="AX1325" s="5" t="str">
        <f t="shared" si="176"/>
        <v/>
      </c>
      <c r="AZ1325" s="2">
        <v>3.71</v>
      </c>
      <c r="BA1325" s="5">
        <f t="shared" si="169"/>
        <v>3968.4645</v>
      </c>
      <c r="BB1325" s="11">
        <f t="shared" si="170"/>
        <v>9.2338636856047138E-2</v>
      </c>
      <c r="BC1325" s="5">
        <f t="shared" si="171"/>
        <v>92.338636856047145</v>
      </c>
      <c r="BD1325"/>
      <c r="BE1325"/>
    </row>
    <row r="1326" spans="1:57" x14ac:dyDescent="0.3">
      <c r="A1326" s="1" t="s">
        <v>591</v>
      </c>
      <c r="B1326" s="1" t="s">
        <v>592</v>
      </c>
      <c r="C1326" s="1" t="s">
        <v>593</v>
      </c>
      <c r="D1326" s="1" t="s">
        <v>61</v>
      </c>
      <c r="E1326" s="1" t="s">
        <v>71</v>
      </c>
      <c r="F1326" s="1" t="s">
        <v>594</v>
      </c>
      <c r="G1326" s="1" t="s">
        <v>64</v>
      </c>
      <c r="H1326" s="1" t="s">
        <v>241</v>
      </c>
      <c r="I1326" s="2">
        <v>314.07</v>
      </c>
      <c r="J1326" s="2">
        <v>40.97</v>
      </c>
      <c r="K1326" s="2">
        <f t="shared" si="172"/>
        <v>37.25</v>
      </c>
      <c r="L1326" s="2">
        <f t="shared" si="173"/>
        <v>2.75</v>
      </c>
      <c r="V1326" s="12">
        <v>37.25</v>
      </c>
      <c r="W1326" s="5">
        <v>4194.8156249999993</v>
      </c>
      <c r="AT1326" s="5" t="str">
        <f t="shared" si="174"/>
        <v/>
      </c>
      <c r="AV1326" s="5" t="str">
        <f t="shared" si="175"/>
        <v/>
      </c>
      <c r="AX1326" s="5" t="str">
        <f t="shared" si="176"/>
        <v/>
      </c>
      <c r="AZ1326" s="2">
        <v>2.75</v>
      </c>
      <c r="BA1326" s="5">
        <f t="shared" si="169"/>
        <v>4194.8156249999993</v>
      </c>
      <c r="BB1326" s="11">
        <f t="shared" si="170"/>
        <v>9.760539792530519E-2</v>
      </c>
      <c r="BC1326" s="5">
        <f t="shared" si="171"/>
        <v>97.605397925305184</v>
      </c>
      <c r="BD1326"/>
      <c r="BE1326"/>
    </row>
    <row r="1327" spans="1:57" x14ac:dyDescent="0.3">
      <c r="A1327" s="1" t="s">
        <v>591</v>
      </c>
      <c r="B1327" s="1" t="s">
        <v>592</v>
      </c>
      <c r="C1327" s="1" t="s">
        <v>593</v>
      </c>
      <c r="D1327" s="1" t="s">
        <v>61</v>
      </c>
      <c r="E1327" s="1" t="s">
        <v>72</v>
      </c>
      <c r="F1327" s="1" t="s">
        <v>594</v>
      </c>
      <c r="G1327" s="1" t="s">
        <v>64</v>
      </c>
      <c r="H1327" s="1" t="s">
        <v>241</v>
      </c>
      <c r="I1327" s="2">
        <v>314.07</v>
      </c>
      <c r="J1327" s="2">
        <v>39.96</v>
      </c>
      <c r="K1327" s="2">
        <f t="shared" si="172"/>
        <v>35.31</v>
      </c>
      <c r="L1327" s="2">
        <f t="shared" si="173"/>
        <v>4.6399999999999997</v>
      </c>
      <c r="V1327" s="12">
        <v>35.31</v>
      </c>
      <c r="W1327" s="5">
        <v>3976.3473749999998</v>
      </c>
      <c r="AT1327" s="5" t="str">
        <f t="shared" si="174"/>
        <v/>
      </c>
      <c r="AV1327" s="5" t="str">
        <f t="shared" si="175"/>
        <v/>
      </c>
      <c r="AX1327" s="5" t="str">
        <f t="shared" si="176"/>
        <v/>
      </c>
      <c r="AZ1327" s="2">
        <v>4.6399999999999997</v>
      </c>
      <c r="BA1327" s="5">
        <f t="shared" si="169"/>
        <v>3976.3473749999998</v>
      </c>
      <c r="BB1327" s="11">
        <f t="shared" si="170"/>
        <v>9.2522056395772531E-2</v>
      </c>
      <c r="BC1327" s="5">
        <f t="shared" si="171"/>
        <v>92.522056395772523</v>
      </c>
      <c r="BD1327"/>
      <c r="BE1327"/>
    </row>
    <row r="1328" spans="1:57" x14ac:dyDescent="0.3">
      <c r="A1328" s="1" t="s">
        <v>591</v>
      </c>
      <c r="B1328" s="1" t="s">
        <v>592</v>
      </c>
      <c r="C1328" s="1" t="s">
        <v>593</v>
      </c>
      <c r="D1328" s="1" t="s">
        <v>61</v>
      </c>
      <c r="E1328" s="1" t="s">
        <v>73</v>
      </c>
      <c r="F1328" s="1" t="s">
        <v>594</v>
      </c>
      <c r="G1328" s="1" t="s">
        <v>64</v>
      </c>
      <c r="H1328" s="1" t="s">
        <v>241</v>
      </c>
      <c r="I1328" s="2">
        <v>314.07</v>
      </c>
      <c r="J1328" s="2">
        <v>35.81</v>
      </c>
      <c r="K1328" s="2">
        <f t="shared" si="172"/>
        <v>19.759999999999998</v>
      </c>
      <c r="L1328" s="2">
        <f t="shared" si="173"/>
        <v>16.05</v>
      </c>
      <c r="V1328" s="12">
        <v>16.059999999999999</v>
      </c>
      <c r="W1328" s="5">
        <v>1808.55675</v>
      </c>
      <c r="AF1328" s="9">
        <v>3.7</v>
      </c>
      <c r="AG1328" s="5">
        <v>149.11178624999999</v>
      </c>
      <c r="AT1328" s="5" t="str">
        <f t="shared" si="174"/>
        <v/>
      </c>
      <c r="AV1328" s="5" t="str">
        <f t="shared" si="175"/>
        <v/>
      </c>
      <c r="AX1328" s="5" t="str">
        <f t="shared" si="176"/>
        <v/>
      </c>
      <c r="AZ1328" s="2">
        <v>16.05</v>
      </c>
      <c r="BA1328" s="5">
        <f t="shared" si="169"/>
        <v>1957.66853625</v>
      </c>
      <c r="BB1328" s="11">
        <f t="shared" si="170"/>
        <v>4.5551231226409632E-2</v>
      </c>
      <c r="BC1328" s="5">
        <f t="shared" si="171"/>
        <v>45.551231226409627</v>
      </c>
      <c r="BD1328"/>
      <c r="BE1328"/>
    </row>
    <row r="1329" spans="1:57" x14ac:dyDescent="0.3">
      <c r="A1329" s="1" t="s">
        <v>591</v>
      </c>
      <c r="B1329" s="1" t="s">
        <v>592</v>
      </c>
      <c r="C1329" s="1" t="s">
        <v>593</v>
      </c>
      <c r="D1329" s="1" t="s">
        <v>61</v>
      </c>
      <c r="E1329" s="1" t="s">
        <v>74</v>
      </c>
      <c r="F1329" s="1" t="s">
        <v>594</v>
      </c>
      <c r="G1329" s="1" t="s">
        <v>64</v>
      </c>
      <c r="H1329" s="1" t="s">
        <v>241</v>
      </c>
      <c r="I1329" s="2">
        <v>314.07</v>
      </c>
      <c r="J1329" s="2">
        <v>36.619999999999997</v>
      </c>
      <c r="K1329" s="2">
        <f t="shared" si="172"/>
        <v>29.04</v>
      </c>
      <c r="L1329" s="2">
        <f t="shared" si="173"/>
        <v>7.58</v>
      </c>
      <c r="V1329" s="12">
        <v>28.82</v>
      </c>
      <c r="W1329" s="5">
        <v>3245.4922499999989</v>
      </c>
      <c r="X1329" s="13">
        <v>0.22</v>
      </c>
      <c r="Y1329" s="5">
        <v>22.297274999999999</v>
      </c>
      <c r="AT1329" s="5" t="str">
        <f t="shared" si="174"/>
        <v/>
      </c>
      <c r="AV1329" s="5" t="str">
        <f t="shared" si="175"/>
        <v/>
      </c>
      <c r="AX1329" s="5" t="str">
        <f t="shared" si="176"/>
        <v/>
      </c>
      <c r="AZ1329" s="2">
        <v>7.58</v>
      </c>
      <c r="BA1329" s="5">
        <f t="shared" si="169"/>
        <v>3267.7895249999988</v>
      </c>
      <c r="BB1329" s="11">
        <f t="shared" si="170"/>
        <v>7.6035260053597467E-2</v>
      </c>
      <c r="BC1329" s="5">
        <f t="shared" si="171"/>
        <v>76.035260053597469</v>
      </c>
      <c r="BD1329"/>
      <c r="BE1329"/>
    </row>
    <row r="1330" spans="1:57" x14ac:dyDescent="0.3">
      <c r="A1330" s="1" t="s">
        <v>595</v>
      </c>
      <c r="B1330" s="1" t="s">
        <v>596</v>
      </c>
      <c r="C1330" s="1" t="s">
        <v>597</v>
      </c>
      <c r="D1330" s="1" t="s">
        <v>61</v>
      </c>
      <c r="E1330" s="1" t="s">
        <v>67</v>
      </c>
      <c r="F1330" s="1" t="s">
        <v>594</v>
      </c>
      <c r="G1330" s="1" t="s">
        <v>64</v>
      </c>
      <c r="H1330" s="1" t="s">
        <v>241</v>
      </c>
      <c r="I1330" s="2">
        <v>7.21</v>
      </c>
      <c r="J1330" s="2">
        <v>3.8</v>
      </c>
      <c r="K1330" s="2">
        <f t="shared" si="172"/>
        <v>2.73</v>
      </c>
      <c r="L1330" s="2">
        <f t="shared" si="173"/>
        <v>1.07</v>
      </c>
      <c r="V1330" s="12">
        <v>1.2</v>
      </c>
      <c r="W1330" s="5">
        <v>135.13499999999999</v>
      </c>
      <c r="AF1330" s="9">
        <v>1.53</v>
      </c>
      <c r="AG1330" s="5">
        <v>61.810087500000002</v>
      </c>
      <c r="AT1330" s="5" t="str">
        <f t="shared" si="174"/>
        <v/>
      </c>
      <c r="AV1330" s="5" t="str">
        <f t="shared" si="175"/>
        <v/>
      </c>
      <c r="AX1330" s="5" t="str">
        <f t="shared" si="176"/>
        <v/>
      </c>
      <c r="AZ1330" s="2">
        <v>1.07</v>
      </c>
      <c r="BA1330" s="5">
        <f t="shared" si="169"/>
        <v>196.9450875</v>
      </c>
      <c r="BB1330" s="11">
        <f t="shared" si="170"/>
        <v>4.5825383886500502E-3</v>
      </c>
      <c r="BC1330" s="5">
        <f t="shared" si="171"/>
        <v>4.5825383886500504</v>
      </c>
      <c r="BD1330"/>
      <c r="BE1330"/>
    </row>
    <row r="1331" spans="1:57" x14ac:dyDescent="0.3">
      <c r="A1331" s="1" t="s">
        <v>595</v>
      </c>
      <c r="B1331" s="1" t="s">
        <v>596</v>
      </c>
      <c r="C1331" s="1" t="s">
        <v>597</v>
      </c>
      <c r="D1331" s="1" t="s">
        <v>61</v>
      </c>
      <c r="E1331" s="1" t="s">
        <v>68</v>
      </c>
      <c r="F1331" s="1" t="s">
        <v>594</v>
      </c>
      <c r="G1331" s="1" t="s">
        <v>64</v>
      </c>
      <c r="H1331" s="1" t="s">
        <v>241</v>
      </c>
      <c r="I1331" s="2">
        <v>7.21</v>
      </c>
      <c r="J1331" s="2">
        <v>3.4</v>
      </c>
      <c r="K1331" s="2">
        <f t="shared" si="172"/>
        <v>2.31</v>
      </c>
      <c r="L1331" s="2">
        <f t="shared" si="173"/>
        <v>1.0900000000000001</v>
      </c>
      <c r="V1331" s="12">
        <v>0.76</v>
      </c>
      <c r="W1331" s="5">
        <v>85.585499999999982</v>
      </c>
      <c r="AF1331" s="9">
        <v>1.55</v>
      </c>
      <c r="AG1331" s="5">
        <v>62.618062500000001</v>
      </c>
      <c r="AT1331" s="5" t="str">
        <f t="shared" si="174"/>
        <v/>
      </c>
      <c r="AV1331" s="5" t="str">
        <f t="shared" si="175"/>
        <v/>
      </c>
      <c r="AX1331" s="5" t="str">
        <f t="shared" si="176"/>
        <v/>
      </c>
      <c r="AZ1331" s="2">
        <v>1.0900000000000001</v>
      </c>
      <c r="BA1331" s="5">
        <f t="shared" si="169"/>
        <v>148.20356249999998</v>
      </c>
      <c r="BB1331" s="11">
        <f t="shared" si="170"/>
        <v>3.4484156122500235E-3</v>
      </c>
      <c r="BC1331" s="5">
        <f t="shared" si="171"/>
        <v>3.4484156122500234</v>
      </c>
      <c r="BD1331"/>
      <c r="BE1331"/>
    </row>
    <row r="1332" spans="1:57" x14ac:dyDescent="0.3">
      <c r="A1332" s="1" t="s">
        <v>598</v>
      </c>
      <c r="B1332" s="1" t="s">
        <v>596</v>
      </c>
      <c r="C1332" s="1" t="s">
        <v>597</v>
      </c>
      <c r="D1332" s="1" t="s">
        <v>61</v>
      </c>
      <c r="E1332" s="1" t="s">
        <v>75</v>
      </c>
      <c r="F1332" s="1" t="s">
        <v>584</v>
      </c>
      <c r="G1332" s="1" t="s">
        <v>64</v>
      </c>
      <c r="H1332" s="1" t="s">
        <v>241</v>
      </c>
      <c r="I1332" s="42">
        <v>36.270000000000003</v>
      </c>
      <c r="J1332" s="2">
        <v>0.03</v>
      </c>
      <c r="K1332" s="2">
        <f t="shared" si="172"/>
        <v>0</v>
      </c>
      <c r="L1332" s="2">
        <f t="shared" si="173"/>
        <v>0.03</v>
      </c>
      <c r="AT1332" s="5" t="str">
        <f t="shared" si="174"/>
        <v/>
      </c>
      <c r="AV1332" s="5" t="str">
        <f t="shared" si="175"/>
        <v/>
      </c>
      <c r="AX1332" s="5" t="str">
        <f t="shared" si="176"/>
        <v/>
      </c>
      <c r="AZ1332" s="2">
        <v>0.03</v>
      </c>
      <c r="BA1332" s="5">
        <f t="shared" si="169"/>
        <v>0</v>
      </c>
      <c r="BB1332" s="11">
        <f t="shared" si="170"/>
        <v>0</v>
      </c>
      <c r="BC1332" s="5">
        <f t="shared" si="171"/>
        <v>0</v>
      </c>
      <c r="BD1332"/>
      <c r="BE1332"/>
    </row>
    <row r="1333" spans="1:57" x14ac:dyDescent="0.3">
      <c r="A1333" s="1" t="s">
        <v>598</v>
      </c>
      <c r="B1333" s="1" t="s">
        <v>596</v>
      </c>
      <c r="C1333" s="1" t="s">
        <v>597</v>
      </c>
      <c r="D1333" s="1" t="s">
        <v>61</v>
      </c>
      <c r="E1333" s="1" t="s">
        <v>91</v>
      </c>
      <c r="F1333" s="1" t="s">
        <v>594</v>
      </c>
      <c r="G1333" s="1" t="s">
        <v>64</v>
      </c>
      <c r="H1333" s="1" t="s">
        <v>241</v>
      </c>
      <c r="I1333" s="42">
        <v>36.270000000000003</v>
      </c>
      <c r="J1333" s="2">
        <v>27.17</v>
      </c>
      <c r="K1333" s="2">
        <f t="shared" si="172"/>
        <v>0.01</v>
      </c>
      <c r="L1333" s="2">
        <f t="shared" si="173"/>
        <v>27.17</v>
      </c>
      <c r="V1333" s="12">
        <v>0.01</v>
      </c>
      <c r="W1333" s="5">
        <v>1.126125</v>
      </c>
      <c r="AT1333" s="5" t="str">
        <f t="shared" si="174"/>
        <v/>
      </c>
      <c r="AV1333" s="5" t="str">
        <f t="shared" si="175"/>
        <v/>
      </c>
      <c r="AX1333" s="5" t="str">
        <f t="shared" si="176"/>
        <v/>
      </c>
      <c r="AZ1333" s="2">
        <v>27.17</v>
      </c>
      <c r="BA1333" s="5">
        <f t="shared" si="169"/>
        <v>1.126125</v>
      </c>
      <c r="BB1333" s="11">
        <f t="shared" si="170"/>
        <v>2.6202791389343683E-5</v>
      </c>
      <c r="BC1333" s="5">
        <f t="shared" si="171"/>
        <v>2.6202791389343682E-2</v>
      </c>
      <c r="BD1333"/>
      <c r="BE1333"/>
    </row>
    <row r="1334" spans="1:57" x14ac:dyDescent="0.3">
      <c r="A1334" s="1" t="s">
        <v>598</v>
      </c>
      <c r="B1334" s="1" t="s">
        <v>596</v>
      </c>
      <c r="C1334" s="1" t="s">
        <v>597</v>
      </c>
      <c r="D1334" s="1" t="s">
        <v>61</v>
      </c>
      <c r="E1334" s="1" t="s">
        <v>86</v>
      </c>
      <c r="F1334" s="1" t="s">
        <v>594</v>
      </c>
      <c r="G1334" s="1" t="s">
        <v>64</v>
      </c>
      <c r="H1334" s="1" t="s">
        <v>241</v>
      </c>
      <c r="I1334" s="42">
        <v>36.270000000000003</v>
      </c>
      <c r="J1334" s="2">
        <v>0.09</v>
      </c>
      <c r="K1334" s="2">
        <f t="shared" si="172"/>
        <v>0</v>
      </c>
      <c r="L1334" s="2">
        <f t="shared" si="173"/>
        <v>0.09</v>
      </c>
      <c r="AT1334" s="5" t="str">
        <f t="shared" si="174"/>
        <v/>
      </c>
      <c r="AV1334" s="5" t="str">
        <f t="shared" si="175"/>
        <v/>
      </c>
      <c r="AX1334" s="5" t="str">
        <f t="shared" si="176"/>
        <v/>
      </c>
      <c r="AZ1334" s="2">
        <v>0.09</v>
      </c>
      <c r="BA1334" s="5">
        <f t="shared" si="169"/>
        <v>0</v>
      </c>
      <c r="BB1334" s="11">
        <f t="shared" si="170"/>
        <v>0</v>
      </c>
      <c r="BC1334" s="5">
        <f t="shared" si="171"/>
        <v>0</v>
      </c>
      <c r="BD1334"/>
      <c r="BE1334"/>
    </row>
    <row r="1335" spans="1:57" x14ac:dyDescent="0.3">
      <c r="A1335" s="1" t="s">
        <v>598</v>
      </c>
      <c r="B1335" s="1" t="s">
        <v>596</v>
      </c>
      <c r="C1335" s="1" t="s">
        <v>597</v>
      </c>
      <c r="D1335" s="1" t="s">
        <v>61</v>
      </c>
      <c r="E1335" s="1" t="s">
        <v>66</v>
      </c>
      <c r="F1335" s="1" t="s">
        <v>594</v>
      </c>
      <c r="G1335" s="1" t="s">
        <v>64</v>
      </c>
      <c r="H1335" s="1" t="s">
        <v>241</v>
      </c>
      <c r="I1335" s="42">
        <v>36.270000000000003</v>
      </c>
      <c r="J1335" s="2">
        <v>0.04</v>
      </c>
      <c r="K1335" s="2">
        <f t="shared" si="172"/>
        <v>0.01</v>
      </c>
      <c r="L1335" s="2">
        <f t="shared" si="173"/>
        <v>0.04</v>
      </c>
      <c r="V1335" s="12">
        <v>0.01</v>
      </c>
      <c r="W1335" s="5">
        <v>1.126125</v>
      </c>
      <c r="AT1335" s="5" t="str">
        <f t="shared" si="174"/>
        <v/>
      </c>
      <c r="AV1335" s="5" t="str">
        <f t="shared" si="175"/>
        <v/>
      </c>
      <c r="AX1335" s="5" t="str">
        <f t="shared" si="176"/>
        <v/>
      </c>
      <c r="AZ1335" s="2">
        <v>0.04</v>
      </c>
      <c r="BA1335" s="5">
        <f t="shared" si="169"/>
        <v>1.126125</v>
      </c>
      <c r="BB1335" s="11">
        <f t="shared" si="170"/>
        <v>2.6202791389343683E-5</v>
      </c>
      <c r="BC1335" s="5">
        <f t="shared" si="171"/>
        <v>2.6202791389343682E-2</v>
      </c>
      <c r="BD1335"/>
      <c r="BE1335"/>
    </row>
    <row r="1336" spans="1:57" x14ac:dyDescent="0.3">
      <c r="A1336" s="1" t="s">
        <v>598</v>
      </c>
      <c r="B1336" s="1" t="s">
        <v>596</v>
      </c>
      <c r="C1336" s="1" t="s">
        <v>597</v>
      </c>
      <c r="D1336" s="1" t="s">
        <v>61</v>
      </c>
      <c r="E1336" s="1" t="s">
        <v>67</v>
      </c>
      <c r="F1336" s="1" t="s">
        <v>594</v>
      </c>
      <c r="G1336" s="1" t="s">
        <v>64</v>
      </c>
      <c r="H1336" s="1" t="s">
        <v>241</v>
      </c>
      <c r="I1336" s="42">
        <v>36.270000000000003</v>
      </c>
      <c r="J1336" s="2">
        <v>17.079999999999998</v>
      </c>
      <c r="K1336" s="2">
        <f t="shared" si="172"/>
        <v>6.7</v>
      </c>
      <c r="L1336" s="2">
        <f t="shared" si="173"/>
        <v>10.38</v>
      </c>
      <c r="V1336" s="12">
        <v>6.3</v>
      </c>
      <c r="W1336" s="5">
        <v>709.4587499999999</v>
      </c>
      <c r="X1336" s="13">
        <v>0.19</v>
      </c>
      <c r="Y1336" s="5">
        <v>19.2567375</v>
      </c>
      <c r="AF1336" s="9">
        <v>0.21</v>
      </c>
      <c r="AG1336" s="5">
        <v>8.4837375000000002</v>
      </c>
      <c r="AT1336" s="5" t="str">
        <f t="shared" si="174"/>
        <v/>
      </c>
      <c r="AV1336" s="5" t="str">
        <f t="shared" si="175"/>
        <v/>
      </c>
      <c r="AX1336" s="5" t="str">
        <f t="shared" si="176"/>
        <v/>
      </c>
      <c r="AZ1336" s="2">
        <v>10.38</v>
      </c>
      <c r="BA1336" s="5">
        <f t="shared" si="169"/>
        <v>737.19922499999984</v>
      </c>
      <c r="BB1336" s="11">
        <f t="shared" si="170"/>
        <v>1.7153226777720795E-2</v>
      </c>
      <c r="BC1336" s="5">
        <f t="shared" si="171"/>
        <v>17.153226777720793</v>
      </c>
      <c r="BD1336"/>
      <c r="BE1336"/>
    </row>
    <row r="1337" spans="1:57" x14ac:dyDescent="0.3">
      <c r="A1337" s="1" t="s">
        <v>599</v>
      </c>
      <c r="B1337" s="1" t="s">
        <v>600</v>
      </c>
      <c r="C1337" s="1" t="s">
        <v>601</v>
      </c>
      <c r="D1337" s="1" t="s">
        <v>602</v>
      </c>
      <c r="E1337" s="1" t="s">
        <v>75</v>
      </c>
      <c r="F1337" s="1" t="s">
        <v>584</v>
      </c>
      <c r="G1337" s="1" t="s">
        <v>64</v>
      </c>
      <c r="H1337" s="1" t="s">
        <v>241</v>
      </c>
      <c r="I1337" s="2">
        <v>239.96</v>
      </c>
      <c r="J1337" s="2">
        <v>0.04</v>
      </c>
      <c r="K1337" s="2">
        <f t="shared" si="172"/>
        <v>0.02</v>
      </c>
      <c r="L1337" s="2">
        <f t="shared" si="173"/>
        <v>0.02</v>
      </c>
      <c r="V1337" s="12">
        <v>0.02</v>
      </c>
      <c r="W1337" s="5">
        <v>2.2522500000000001</v>
      </c>
      <c r="AT1337" s="5" t="str">
        <f t="shared" si="174"/>
        <v/>
      </c>
      <c r="AV1337" s="5" t="str">
        <f t="shared" si="175"/>
        <v/>
      </c>
      <c r="AX1337" s="5" t="str">
        <f t="shared" si="176"/>
        <v/>
      </c>
      <c r="AZ1337" s="2">
        <v>0.02</v>
      </c>
      <c r="BA1337" s="5">
        <f t="shared" si="169"/>
        <v>2.2522500000000001</v>
      </c>
      <c r="BB1337" s="11">
        <f t="shared" si="170"/>
        <v>5.2405582778687366E-5</v>
      </c>
      <c r="BC1337" s="5">
        <f t="shared" si="171"/>
        <v>5.2405582778687364E-2</v>
      </c>
      <c r="BD1337"/>
      <c r="BE1337"/>
    </row>
    <row r="1338" spans="1:57" x14ac:dyDescent="0.3">
      <c r="A1338" s="1" t="s">
        <v>599</v>
      </c>
      <c r="B1338" s="1" t="s">
        <v>600</v>
      </c>
      <c r="C1338" s="1" t="s">
        <v>601</v>
      </c>
      <c r="D1338" s="1" t="s">
        <v>602</v>
      </c>
      <c r="E1338" s="1" t="s">
        <v>76</v>
      </c>
      <c r="F1338" s="1" t="s">
        <v>584</v>
      </c>
      <c r="G1338" s="1" t="s">
        <v>64</v>
      </c>
      <c r="H1338" s="1" t="s">
        <v>241</v>
      </c>
      <c r="I1338" s="2">
        <v>239.96</v>
      </c>
      <c r="J1338" s="2">
        <v>0.02</v>
      </c>
      <c r="K1338" s="2">
        <f t="shared" si="172"/>
        <v>0.02</v>
      </c>
      <c r="L1338" s="2">
        <f t="shared" si="173"/>
        <v>0</v>
      </c>
      <c r="V1338" s="12">
        <v>0.02</v>
      </c>
      <c r="W1338" s="5">
        <v>2.2522500000000001</v>
      </c>
      <c r="AT1338" s="5" t="str">
        <f t="shared" si="174"/>
        <v/>
      </c>
      <c r="AV1338" s="5" t="str">
        <f t="shared" si="175"/>
        <v/>
      </c>
      <c r="AX1338" s="5" t="str">
        <f t="shared" si="176"/>
        <v/>
      </c>
      <c r="BA1338" s="5">
        <f t="shared" si="169"/>
        <v>2.2522500000000001</v>
      </c>
      <c r="BB1338" s="11">
        <f t="shared" si="170"/>
        <v>5.2405582778687366E-5</v>
      </c>
      <c r="BC1338" s="5">
        <f t="shared" si="171"/>
        <v>5.2405582778687364E-2</v>
      </c>
      <c r="BD1338"/>
      <c r="BE1338"/>
    </row>
    <row r="1339" spans="1:57" x14ac:dyDescent="0.3">
      <c r="A1339" s="1" t="s">
        <v>599</v>
      </c>
      <c r="B1339" s="1" t="s">
        <v>600</v>
      </c>
      <c r="C1339" s="1" t="s">
        <v>601</v>
      </c>
      <c r="D1339" s="1" t="s">
        <v>602</v>
      </c>
      <c r="E1339" s="1" t="s">
        <v>94</v>
      </c>
      <c r="F1339" s="1" t="s">
        <v>594</v>
      </c>
      <c r="G1339" s="1" t="s">
        <v>64</v>
      </c>
      <c r="H1339" s="1" t="s">
        <v>241</v>
      </c>
      <c r="I1339" s="2">
        <v>239.96</v>
      </c>
      <c r="J1339" s="2">
        <v>37.840000000000003</v>
      </c>
      <c r="K1339" s="2">
        <f t="shared" si="172"/>
        <v>32.159999999999997</v>
      </c>
      <c r="L1339" s="2">
        <f t="shared" si="173"/>
        <v>5.67</v>
      </c>
      <c r="V1339" s="12">
        <v>32.159999999999997</v>
      </c>
      <c r="W1339" s="5">
        <v>3621.617999999999</v>
      </c>
      <c r="AT1339" s="5" t="str">
        <f t="shared" si="174"/>
        <v/>
      </c>
      <c r="AV1339" s="5" t="str">
        <f t="shared" si="175"/>
        <v/>
      </c>
      <c r="AX1339" s="5" t="str">
        <f t="shared" si="176"/>
        <v/>
      </c>
      <c r="AZ1339" s="2">
        <v>5.67</v>
      </c>
      <c r="BA1339" s="5">
        <f t="shared" si="169"/>
        <v>3621.617999999999</v>
      </c>
      <c r="BB1339" s="11">
        <f t="shared" si="170"/>
        <v>8.4268177108129255E-2</v>
      </c>
      <c r="BC1339" s="5">
        <f t="shared" si="171"/>
        <v>84.268177108129251</v>
      </c>
      <c r="BD1339"/>
      <c r="BE1339"/>
    </row>
    <row r="1340" spans="1:57" x14ac:dyDescent="0.3">
      <c r="A1340" s="1" t="s">
        <v>599</v>
      </c>
      <c r="B1340" s="1" t="s">
        <v>600</v>
      </c>
      <c r="C1340" s="1" t="s">
        <v>601</v>
      </c>
      <c r="D1340" s="1" t="s">
        <v>602</v>
      </c>
      <c r="E1340" s="1" t="s">
        <v>91</v>
      </c>
      <c r="F1340" s="1" t="s">
        <v>594</v>
      </c>
      <c r="G1340" s="1" t="s">
        <v>64</v>
      </c>
      <c r="H1340" s="1" t="s">
        <v>241</v>
      </c>
      <c r="I1340" s="2">
        <v>239.96</v>
      </c>
      <c r="J1340" s="2">
        <v>14.81</v>
      </c>
      <c r="K1340" s="2">
        <f t="shared" si="172"/>
        <v>12.64</v>
      </c>
      <c r="L1340" s="2">
        <f t="shared" si="173"/>
        <v>2.17</v>
      </c>
      <c r="V1340" s="12">
        <v>12.64</v>
      </c>
      <c r="W1340" s="5">
        <v>1423.422</v>
      </c>
      <c r="AT1340" s="5" t="str">
        <f t="shared" si="174"/>
        <v/>
      </c>
      <c r="AV1340" s="5" t="str">
        <f t="shared" si="175"/>
        <v/>
      </c>
      <c r="AX1340" s="5" t="str">
        <f t="shared" si="176"/>
        <v/>
      </c>
      <c r="AZ1340" s="2">
        <v>2.17</v>
      </c>
      <c r="BA1340" s="5">
        <f t="shared" si="169"/>
        <v>1423.422</v>
      </c>
      <c r="BB1340" s="11">
        <f t="shared" si="170"/>
        <v>3.3120328316130418E-2</v>
      </c>
      <c r="BC1340" s="5">
        <f t="shared" si="171"/>
        <v>33.120328316130419</v>
      </c>
      <c r="BD1340"/>
      <c r="BE1340"/>
    </row>
    <row r="1341" spans="1:57" x14ac:dyDescent="0.3">
      <c r="A1341" s="1" t="s">
        <v>599</v>
      </c>
      <c r="B1341" s="1" t="s">
        <v>600</v>
      </c>
      <c r="C1341" s="1" t="s">
        <v>601</v>
      </c>
      <c r="D1341" s="1" t="s">
        <v>602</v>
      </c>
      <c r="E1341" s="1" t="s">
        <v>66</v>
      </c>
      <c r="F1341" s="1" t="s">
        <v>594</v>
      </c>
      <c r="G1341" s="1" t="s">
        <v>64</v>
      </c>
      <c r="H1341" s="1" t="s">
        <v>241</v>
      </c>
      <c r="I1341" s="2">
        <v>239.96</v>
      </c>
      <c r="J1341" s="2">
        <v>0.04</v>
      </c>
      <c r="K1341" s="2">
        <f t="shared" si="172"/>
        <v>0.04</v>
      </c>
      <c r="L1341" s="2">
        <f t="shared" si="173"/>
        <v>0</v>
      </c>
      <c r="V1341" s="12">
        <v>0.04</v>
      </c>
      <c r="W1341" s="5">
        <v>4.5044999999999993</v>
      </c>
      <c r="AT1341" s="5" t="str">
        <f t="shared" si="174"/>
        <v/>
      </c>
      <c r="AV1341" s="5" t="str">
        <f t="shared" si="175"/>
        <v/>
      </c>
      <c r="AX1341" s="5" t="str">
        <f t="shared" si="176"/>
        <v/>
      </c>
      <c r="BA1341" s="5">
        <f t="shared" si="169"/>
        <v>4.5044999999999993</v>
      </c>
      <c r="BB1341" s="11">
        <f t="shared" si="170"/>
        <v>1.048111655573747E-4</v>
      </c>
      <c r="BC1341" s="5">
        <f t="shared" si="171"/>
        <v>0.10481116555737471</v>
      </c>
      <c r="BD1341"/>
      <c r="BE1341"/>
    </row>
    <row r="1342" spans="1:57" x14ac:dyDescent="0.3">
      <c r="A1342" s="1" t="s">
        <v>599</v>
      </c>
      <c r="B1342" s="1" t="s">
        <v>600</v>
      </c>
      <c r="C1342" s="1" t="s">
        <v>601</v>
      </c>
      <c r="D1342" s="1" t="s">
        <v>602</v>
      </c>
      <c r="E1342" s="1" t="s">
        <v>67</v>
      </c>
      <c r="F1342" s="1" t="s">
        <v>594</v>
      </c>
      <c r="G1342" s="1" t="s">
        <v>64</v>
      </c>
      <c r="H1342" s="1" t="s">
        <v>241</v>
      </c>
      <c r="I1342" s="2">
        <v>239.96</v>
      </c>
      <c r="J1342" s="2">
        <v>19.66</v>
      </c>
      <c r="K1342" s="2">
        <f t="shared" si="172"/>
        <v>17.77</v>
      </c>
      <c r="L1342" s="2">
        <f t="shared" si="173"/>
        <v>1.89</v>
      </c>
      <c r="V1342" s="12">
        <v>17.64</v>
      </c>
      <c r="W1342" s="5">
        <v>1986.4845</v>
      </c>
      <c r="AF1342" s="9">
        <v>0.13</v>
      </c>
      <c r="AG1342" s="5">
        <v>5.2518374999999997</v>
      </c>
      <c r="AT1342" s="5" t="str">
        <f t="shared" si="174"/>
        <v/>
      </c>
      <c r="AV1342" s="5" t="str">
        <f t="shared" si="175"/>
        <v/>
      </c>
      <c r="AX1342" s="5" t="str">
        <f t="shared" si="176"/>
        <v/>
      </c>
      <c r="AZ1342" s="2">
        <v>1.89</v>
      </c>
      <c r="BA1342" s="5">
        <f t="shared" si="169"/>
        <v>1991.7363375</v>
      </c>
      <c r="BB1342" s="11">
        <f t="shared" si="170"/>
        <v>4.6343924301554373E-2</v>
      </c>
      <c r="BC1342" s="5">
        <f t="shared" si="171"/>
        <v>46.343924301554374</v>
      </c>
      <c r="BD1342"/>
      <c r="BE1342"/>
    </row>
    <row r="1343" spans="1:57" x14ac:dyDescent="0.3">
      <c r="A1343" s="1" t="s">
        <v>599</v>
      </c>
      <c r="B1343" s="1" t="s">
        <v>600</v>
      </c>
      <c r="C1343" s="1" t="s">
        <v>601</v>
      </c>
      <c r="D1343" s="1" t="s">
        <v>602</v>
      </c>
      <c r="E1343" s="1" t="s">
        <v>68</v>
      </c>
      <c r="F1343" s="1" t="s">
        <v>594</v>
      </c>
      <c r="G1343" s="1" t="s">
        <v>64</v>
      </c>
      <c r="H1343" s="1" t="s">
        <v>241</v>
      </c>
      <c r="I1343" s="2">
        <v>239.96</v>
      </c>
      <c r="J1343" s="2">
        <v>33.020000000000003</v>
      </c>
      <c r="K1343" s="2">
        <f t="shared" si="172"/>
        <v>32.17</v>
      </c>
      <c r="L1343" s="2">
        <f t="shared" si="173"/>
        <v>0.84</v>
      </c>
      <c r="V1343" s="12">
        <v>31.44</v>
      </c>
      <c r="W1343" s="5">
        <v>3540.5369999999998</v>
      </c>
      <c r="AF1343" s="9">
        <v>0.73</v>
      </c>
      <c r="AG1343" s="5">
        <v>29.491087499999999</v>
      </c>
      <c r="AT1343" s="5" t="str">
        <f t="shared" si="174"/>
        <v/>
      </c>
      <c r="AV1343" s="5" t="str">
        <f t="shared" si="175"/>
        <v/>
      </c>
      <c r="AX1343" s="5" t="str">
        <f t="shared" si="176"/>
        <v/>
      </c>
      <c r="AZ1343" s="2">
        <v>0.84</v>
      </c>
      <c r="BA1343" s="5">
        <f t="shared" si="169"/>
        <v>3570.0280874999999</v>
      </c>
      <c r="BB1343" s="11">
        <f t="shared" si="170"/>
        <v>8.3067777760781517E-2</v>
      </c>
      <c r="BC1343" s="5">
        <f t="shared" si="171"/>
        <v>83.067777760781524</v>
      </c>
      <c r="BD1343"/>
      <c r="BE1343"/>
    </row>
    <row r="1344" spans="1:57" x14ac:dyDescent="0.3">
      <c r="A1344" s="1" t="s">
        <v>599</v>
      </c>
      <c r="B1344" s="1" t="s">
        <v>600</v>
      </c>
      <c r="C1344" s="1" t="s">
        <v>601</v>
      </c>
      <c r="D1344" s="1" t="s">
        <v>602</v>
      </c>
      <c r="E1344" s="1" t="s">
        <v>69</v>
      </c>
      <c r="F1344" s="1" t="s">
        <v>594</v>
      </c>
      <c r="G1344" s="1" t="s">
        <v>64</v>
      </c>
      <c r="H1344" s="1" t="s">
        <v>241</v>
      </c>
      <c r="I1344" s="2">
        <v>239.96</v>
      </c>
      <c r="J1344" s="2">
        <v>36.89</v>
      </c>
      <c r="K1344" s="2">
        <f t="shared" si="172"/>
        <v>36.549999999999997</v>
      </c>
      <c r="L1344" s="2">
        <f t="shared" si="173"/>
        <v>0.34</v>
      </c>
      <c r="V1344" s="12">
        <v>36.549999999999997</v>
      </c>
      <c r="W1344" s="5">
        <v>4115.9868749999987</v>
      </c>
      <c r="AT1344" s="5" t="str">
        <f t="shared" si="174"/>
        <v/>
      </c>
      <c r="AV1344" s="5" t="str">
        <f t="shared" si="175"/>
        <v/>
      </c>
      <c r="AX1344" s="5" t="str">
        <f t="shared" si="176"/>
        <v/>
      </c>
      <c r="AZ1344" s="2">
        <v>0.34</v>
      </c>
      <c r="BA1344" s="5">
        <f t="shared" si="169"/>
        <v>4115.9868749999987</v>
      </c>
      <c r="BB1344" s="11">
        <f t="shared" si="170"/>
        <v>9.5771202528051116E-2</v>
      </c>
      <c r="BC1344" s="5">
        <f t="shared" si="171"/>
        <v>95.77120252805112</v>
      </c>
      <c r="BD1344"/>
      <c r="BE1344"/>
    </row>
    <row r="1345" spans="1:57" x14ac:dyDescent="0.3">
      <c r="A1345" s="1" t="s">
        <v>599</v>
      </c>
      <c r="B1345" s="1" t="s">
        <v>600</v>
      </c>
      <c r="C1345" s="1" t="s">
        <v>601</v>
      </c>
      <c r="D1345" s="1" t="s">
        <v>602</v>
      </c>
      <c r="E1345" s="1" t="s">
        <v>70</v>
      </c>
      <c r="F1345" s="1" t="s">
        <v>594</v>
      </c>
      <c r="G1345" s="1" t="s">
        <v>64</v>
      </c>
      <c r="H1345" s="1" t="s">
        <v>241</v>
      </c>
      <c r="I1345" s="2">
        <v>239.96</v>
      </c>
      <c r="J1345" s="2">
        <v>15.21</v>
      </c>
      <c r="K1345" s="2">
        <f t="shared" si="172"/>
        <v>14.49</v>
      </c>
      <c r="L1345" s="2">
        <f t="shared" si="173"/>
        <v>0.72</v>
      </c>
      <c r="V1345" s="12">
        <v>12.56</v>
      </c>
      <c r="W1345" s="5">
        <v>1414.413</v>
      </c>
      <c r="X1345" s="13">
        <v>1.93</v>
      </c>
      <c r="Y1345" s="5">
        <v>195.6079125</v>
      </c>
      <c r="AT1345" s="5" t="str">
        <f t="shared" si="174"/>
        <v/>
      </c>
      <c r="AV1345" s="5" t="str">
        <f t="shared" si="175"/>
        <v/>
      </c>
      <c r="AX1345" s="5" t="str">
        <f t="shared" si="176"/>
        <v/>
      </c>
      <c r="AZ1345" s="2">
        <v>0.72</v>
      </c>
      <c r="BA1345" s="5">
        <f t="shared" si="169"/>
        <v>1610.0209125000001</v>
      </c>
      <c r="BB1345" s="11">
        <f t="shared" si="170"/>
        <v>3.746213084934466E-2</v>
      </c>
      <c r="BC1345" s="5">
        <f t="shared" si="171"/>
        <v>37.462130849344661</v>
      </c>
      <c r="BD1345"/>
      <c r="BE1345"/>
    </row>
    <row r="1346" spans="1:57" x14ac:dyDescent="0.3">
      <c r="A1346" s="1" t="s">
        <v>599</v>
      </c>
      <c r="B1346" s="1" t="s">
        <v>600</v>
      </c>
      <c r="C1346" s="1" t="s">
        <v>601</v>
      </c>
      <c r="D1346" s="1" t="s">
        <v>602</v>
      </c>
      <c r="E1346" s="1" t="s">
        <v>71</v>
      </c>
      <c r="F1346" s="1" t="s">
        <v>594</v>
      </c>
      <c r="G1346" s="1" t="s">
        <v>64</v>
      </c>
      <c r="H1346" s="1" t="s">
        <v>241</v>
      </c>
      <c r="I1346" s="2">
        <v>239.96</v>
      </c>
      <c r="J1346" s="2">
        <v>0.05</v>
      </c>
      <c r="K1346" s="2">
        <f t="shared" si="172"/>
        <v>0.05</v>
      </c>
      <c r="L1346" s="2">
        <f t="shared" si="173"/>
        <v>0</v>
      </c>
      <c r="V1346" s="12">
        <v>0.05</v>
      </c>
      <c r="W1346" s="5">
        <v>5.6306249999999993</v>
      </c>
      <c r="AT1346" s="5" t="str">
        <f t="shared" si="174"/>
        <v/>
      </c>
      <c r="AV1346" s="5" t="str">
        <f t="shared" si="175"/>
        <v/>
      </c>
      <c r="AX1346" s="5" t="str">
        <f t="shared" si="176"/>
        <v/>
      </c>
      <c r="BA1346" s="5">
        <f t="shared" si="169"/>
        <v>5.6306249999999993</v>
      </c>
      <c r="BB1346" s="11">
        <f t="shared" si="170"/>
        <v>1.3101395694671837E-4</v>
      </c>
      <c r="BC1346" s="5">
        <f t="shared" si="171"/>
        <v>0.13101395694671839</v>
      </c>
      <c r="BD1346"/>
      <c r="BE1346"/>
    </row>
    <row r="1347" spans="1:57" x14ac:dyDescent="0.3">
      <c r="A1347" s="1" t="s">
        <v>599</v>
      </c>
      <c r="B1347" s="1" t="s">
        <v>600</v>
      </c>
      <c r="C1347" s="1" t="s">
        <v>601</v>
      </c>
      <c r="D1347" s="1" t="s">
        <v>602</v>
      </c>
      <c r="E1347" s="1" t="s">
        <v>74</v>
      </c>
      <c r="F1347" s="1" t="s">
        <v>594</v>
      </c>
      <c r="G1347" s="1" t="s">
        <v>64</v>
      </c>
      <c r="H1347" s="1" t="s">
        <v>241</v>
      </c>
      <c r="I1347" s="2">
        <v>239.96</v>
      </c>
      <c r="J1347" s="2">
        <v>0.08</v>
      </c>
      <c r="K1347" s="2">
        <f t="shared" si="172"/>
        <v>0.08</v>
      </c>
      <c r="L1347" s="2">
        <f t="shared" si="173"/>
        <v>0.01</v>
      </c>
      <c r="V1347" s="12">
        <v>0.06</v>
      </c>
      <c r="W1347" s="5">
        <v>6.7567499999999976</v>
      </c>
      <c r="X1347" s="13">
        <v>0.02</v>
      </c>
      <c r="Y1347" s="5">
        <v>2.0270250000000001</v>
      </c>
      <c r="AT1347" s="5" t="str">
        <f t="shared" si="174"/>
        <v/>
      </c>
      <c r="AV1347" s="5" t="str">
        <f t="shared" si="175"/>
        <v/>
      </c>
      <c r="AX1347" s="5" t="str">
        <f t="shared" si="176"/>
        <v/>
      </c>
      <c r="AZ1347" s="2">
        <v>0.01</v>
      </c>
      <c r="BA1347" s="5">
        <f t="shared" si="169"/>
        <v>8.7837749999999986</v>
      </c>
      <c r="BB1347" s="11">
        <f t="shared" si="170"/>
        <v>2.0438177283688068E-4</v>
      </c>
      <c r="BC1347" s="5">
        <f t="shared" si="171"/>
        <v>0.20438177283688067</v>
      </c>
      <c r="BD1347"/>
      <c r="BE1347"/>
    </row>
    <row r="1348" spans="1:57" x14ac:dyDescent="0.3">
      <c r="A1348" s="1" t="s">
        <v>599</v>
      </c>
      <c r="B1348" s="1" t="s">
        <v>600</v>
      </c>
      <c r="C1348" s="1" t="s">
        <v>601</v>
      </c>
      <c r="D1348" s="1" t="s">
        <v>602</v>
      </c>
      <c r="E1348" s="1" t="s">
        <v>75</v>
      </c>
      <c r="F1348" s="1" t="s">
        <v>594</v>
      </c>
      <c r="G1348" s="1" t="s">
        <v>64</v>
      </c>
      <c r="H1348" s="1" t="s">
        <v>241</v>
      </c>
      <c r="I1348" s="2">
        <v>239.96</v>
      </c>
      <c r="J1348" s="2">
        <v>38.409999999999997</v>
      </c>
      <c r="K1348" s="2">
        <f t="shared" si="172"/>
        <v>31.95</v>
      </c>
      <c r="L1348" s="2">
        <f t="shared" si="173"/>
        <v>6.45</v>
      </c>
      <c r="V1348" s="12">
        <v>14.64</v>
      </c>
      <c r="W1348" s="5">
        <v>1648.6469999999999</v>
      </c>
      <c r="X1348" s="13">
        <v>17.309999999999999</v>
      </c>
      <c r="Y1348" s="5">
        <v>1754.3901375</v>
      </c>
      <c r="AT1348" s="5" t="str">
        <f t="shared" si="174"/>
        <v/>
      </c>
      <c r="AV1348" s="5" t="str">
        <f t="shared" si="175"/>
        <v/>
      </c>
      <c r="AX1348" s="5" t="str">
        <f t="shared" si="176"/>
        <v/>
      </c>
      <c r="AZ1348" s="2">
        <v>6.45</v>
      </c>
      <c r="BA1348" s="5">
        <f t="shared" ref="BA1348:BA1411" si="177">SUM(O1348,Q1348,S1348,U1348,AC1348,AE1348,AG1348,AI1348,AL1348,AP1348,AR1348,W1348,Y1348,AA1348,BE1348,AN1348)</f>
        <v>3403.0371375</v>
      </c>
      <c r="BB1348" s="11">
        <f t="shared" ref="BB1348:BB1411" si="178">(BA1348/$BA$2287)*100</f>
        <v>7.9182215299457667E-2</v>
      </c>
      <c r="BC1348" s="5">
        <f t="shared" ref="BC1348:BC1411" si="179">(BB1348/100)*$BC$1</f>
        <v>79.182215299457667</v>
      </c>
      <c r="BD1348"/>
      <c r="BE1348"/>
    </row>
    <row r="1349" spans="1:57" x14ac:dyDescent="0.3">
      <c r="A1349" s="1" t="s">
        <v>599</v>
      </c>
      <c r="B1349" s="1" t="s">
        <v>600</v>
      </c>
      <c r="C1349" s="1" t="s">
        <v>601</v>
      </c>
      <c r="D1349" s="1" t="s">
        <v>602</v>
      </c>
      <c r="E1349" s="1" t="s">
        <v>76</v>
      </c>
      <c r="F1349" s="1" t="s">
        <v>594</v>
      </c>
      <c r="G1349" s="1" t="s">
        <v>64</v>
      </c>
      <c r="H1349" s="1" t="s">
        <v>241</v>
      </c>
      <c r="I1349" s="2">
        <v>239.96</v>
      </c>
      <c r="J1349" s="2">
        <v>34.700000000000003</v>
      </c>
      <c r="K1349" s="2">
        <f t="shared" si="172"/>
        <v>34.700000000000003</v>
      </c>
      <c r="L1349" s="2">
        <f t="shared" si="173"/>
        <v>0</v>
      </c>
      <c r="V1349" s="12">
        <v>34.700000000000003</v>
      </c>
      <c r="W1349" s="5">
        <v>3907.6537499999999</v>
      </c>
      <c r="AT1349" s="5" t="str">
        <f t="shared" si="174"/>
        <v/>
      </c>
      <c r="AV1349" s="5" t="str">
        <f t="shared" si="175"/>
        <v/>
      </c>
      <c r="AX1349" s="5" t="str">
        <f t="shared" si="176"/>
        <v/>
      </c>
      <c r="BA1349" s="5">
        <f t="shared" si="177"/>
        <v>3907.6537499999999</v>
      </c>
      <c r="BB1349" s="11">
        <f t="shared" si="178"/>
        <v>9.0923686121022571E-2</v>
      </c>
      <c r="BC1349" s="5">
        <f t="shared" si="179"/>
        <v>90.92368612102257</v>
      </c>
      <c r="BD1349"/>
      <c r="BE1349"/>
    </row>
    <row r="1350" spans="1:57" x14ac:dyDescent="0.3">
      <c r="A1350" s="1" t="s">
        <v>603</v>
      </c>
      <c r="B1350" s="1" t="s">
        <v>604</v>
      </c>
      <c r="C1350" s="1" t="s">
        <v>605</v>
      </c>
      <c r="D1350" s="1" t="s">
        <v>61</v>
      </c>
      <c r="E1350" s="1" t="s">
        <v>67</v>
      </c>
      <c r="F1350" s="1" t="s">
        <v>594</v>
      </c>
      <c r="G1350" s="1" t="s">
        <v>64</v>
      </c>
      <c r="H1350" s="1" t="s">
        <v>241</v>
      </c>
      <c r="I1350" s="2">
        <v>30.56</v>
      </c>
      <c r="J1350" s="2">
        <v>7.0000000000000007E-2</v>
      </c>
      <c r="K1350" s="2">
        <f t="shared" si="172"/>
        <v>0</v>
      </c>
      <c r="L1350" s="2">
        <f t="shared" si="173"/>
        <v>7.0000000000000007E-2</v>
      </c>
      <c r="AT1350" s="5" t="str">
        <f t="shared" si="174"/>
        <v/>
      </c>
      <c r="AV1350" s="5" t="str">
        <f t="shared" si="175"/>
        <v/>
      </c>
      <c r="AX1350" s="5" t="str">
        <f t="shared" si="176"/>
        <v/>
      </c>
      <c r="AZ1350" s="2">
        <v>7.0000000000000007E-2</v>
      </c>
      <c r="BA1350" s="5">
        <f t="shared" si="177"/>
        <v>0</v>
      </c>
      <c r="BB1350" s="11">
        <f t="shared" si="178"/>
        <v>0</v>
      </c>
      <c r="BC1350" s="5">
        <f t="shared" si="179"/>
        <v>0</v>
      </c>
      <c r="BD1350"/>
      <c r="BE1350"/>
    </row>
    <row r="1351" spans="1:57" x14ac:dyDescent="0.3">
      <c r="A1351" s="1" t="s">
        <v>603</v>
      </c>
      <c r="B1351" s="1" t="s">
        <v>604</v>
      </c>
      <c r="C1351" s="1" t="s">
        <v>605</v>
      </c>
      <c r="D1351" s="1" t="s">
        <v>61</v>
      </c>
      <c r="E1351" s="1" t="s">
        <v>69</v>
      </c>
      <c r="F1351" s="1" t="s">
        <v>594</v>
      </c>
      <c r="G1351" s="1" t="s">
        <v>64</v>
      </c>
      <c r="H1351" s="1" t="s">
        <v>241</v>
      </c>
      <c r="I1351" s="2">
        <v>30.56</v>
      </c>
      <c r="J1351" s="2">
        <v>2.04</v>
      </c>
      <c r="K1351" s="2">
        <f t="shared" ref="K1351:K1414" si="180">SUM(N1351,P1351,R1351,T1351,AB1351,AD1351,AF1351,AH1351,AK1351,AO1351,AQ1351,V1351,X1351,Z1351,BD1351,AM1351)</f>
        <v>0.02</v>
      </c>
      <c r="L1351" s="2">
        <f t="shared" ref="L1351:L1414" si="181">SUM(M1351,AJ1351,AS1351,AU1351,AW1351,AY1351,AZ1351)</f>
        <v>2.02</v>
      </c>
      <c r="V1351" s="12">
        <v>0.02</v>
      </c>
      <c r="W1351" s="5">
        <v>2.2522500000000001</v>
      </c>
      <c r="AT1351" s="5" t="str">
        <f t="shared" si="174"/>
        <v/>
      </c>
      <c r="AV1351" s="5" t="str">
        <f t="shared" si="175"/>
        <v/>
      </c>
      <c r="AX1351" s="5" t="str">
        <f t="shared" si="176"/>
        <v/>
      </c>
      <c r="AZ1351" s="2">
        <v>2.02</v>
      </c>
      <c r="BA1351" s="5">
        <f t="shared" si="177"/>
        <v>2.2522500000000001</v>
      </c>
      <c r="BB1351" s="11">
        <f t="shared" si="178"/>
        <v>5.2405582778687366E-5</v>
      </c>
      <c r="BC1351" s="5">
        <f t="shared" si="179"/>
        <v>5.2405582778687364E-2</v>
      </c>
      <c r="BD1351"/>
      <c r="BE1351"/>
    </row>
    <row r="1352" spans="1:57" x14ac:dyDescent="0.3">
      <c r="A1352" s="1" t="s">
        <v>603</v>
      </c>
      <c r="B1352" s="1" t="s">
        <v>604</v>
      </c>
      <c r="C1352" s="1" t="s">
        <v>605</v>
      </c>
      <c r="D1352" s="1" t="s">
        <v>61</v>
      </c>
      <c r="E1352" s="1" t="s">
        <v>70</v>
      </c>
      <c r="F1352" s="1" t="s">
        <v>594</v>
      </c>
      <c r="G1352" s="1" t="s">
        <v>64</v>
      </c>
      <c r="H1352" s="1" t="s">
        <v>241</v>
      </c>
      <c r="I1352" s="2">
        <v>30.56</v>
      </c>
      <c r="J1352" s="2">
        <v>27.85</v>
      </c>
      <c r="K1352" s="2">
        <f t="shared" si="180"/>
        <v>1.84</v>
      </c>
      <c r="L1352" s="2">
        <f t="shared" si="181"/>
        <v>26.02</v>
      </c>
      <c r="V1352" s="12">
        <v>1.5</v>
      </c>
      <c r="W1352" s="5">
        <v>168.91874999999999</v>
      </c>
      <c r="X1352" s="13">
        <v>0.34</v>
      </c>
      <c r="Y1352" s="5">
        <v>34.459425000000003</v>
      </c>
      <c r="AT1352" s="5" t="str">
        <f t="shared" si="174"/>
        <v/>
      </c>
      <c r="AV1352" s="5" t="str">
        <f t="shared" si="175"/>
        <v/>
      </c>
      <c r="AX1352" s="5" t="str">
        <f t="shared" si="176"/>
        <v/>
      </c>
      <c r="AZ1352" s="2">
        <v>26.02</v>
      </c>
      <c r="BA1352" s="5">
        <f t="shared" si="177"/>
        <v>203.378175</v>
      </c>
      <c r="BB1352" s="11">
        <f t="shared" si="178"/>
        <v>4.7322241249154687E-3</v>
      </c>
      <c r="BC1352" s="5">
        <f t="shared" si="179"/>
        <v>4.7322241249154686</v>
      </c>
      <c r="BD1352"/>
      <c r="BE1352"/>
    </row>
    <row r="1353" spans="1:57" x14ac:dyDescent="0.3">
      <c r="A1353" s="1" t="s">
        <v>603</v>
      </c>
      <c r="B1353" s="1" t="s">
        <v>604</v>
      </c>
      <c r="C1353" s="1" t="s">
        <v>605</v>
      </c>
      <c r="D1353" s="1" t="s">
        <v>61</v>
      </c>
      <c r="E1353" s="1" t="s">
        <v>71</v>
      </c>
      <c r="F1353" s="1" t="s">
        <v>594</v>
      </c>
      <c r="G1353" s="1" t="s">
        <v>64</v>
      </c>
      <c r="H1353" s="1" t="s">
        <v>241</v>
      </c>
      <c r="I1353" s="2">
        <v>30.56</v>
      </c>
      <c r="J1353" s="2">
        <v>0.04</v>
      </c>
      <c r="K1353" s="2">
        <f t="shared" si="180"/>
        <v>0</v>
      </c>
      <c r="L1353" s="2">
        <f t="shared" si="181"/>
        <v>0.04</v>
      </c>
      <c r="AT1353" s="5" t="str">
        <f t="shared" si="174"/>
        <v/>
      </c>
      <c r="AV1353" s="5" t="str">
        <f t="shared" si="175"/>
        <v/>
      </c>
      <c r="AX1353" s="5" t="str">
        <f t="shared" si="176"/>
        <v/>
      </c>
      <c r="AZ1353" s="2">
        <v>0.04</v>
      </c>
      <c r="BA1353" s="5">
        <f t="shared" si="177"/>
        <v>0</v>
      </c>
      <c r="BB1353" s="11">
        <f t="shared" si="178"/>
        <v>0</v>
      </c>
      <c r="BC1353" s="5">
        <f t="shared" si="179"/>
        <v>0</v>
      </c>
      <c r="BD1353"/>
      <c r="BE1353"/>
    </row>
    <row r="1354" spans="1:57" x14ac:dyDescent="0.3">
      <c r="A1354" s="1" t="s">
        <v>606</v>
      </c>
      <c r="B1354" s="1" t="s">
        <v>607</v>
      </c>
      <c r="C1354" s="1" t="s">
        <v>608</v>
      </c>
      <c r="D1354" s="1" t="s">
        <v>61</v>
      </c>
      <c r="E1354" s="1" t="s">
        <v>62</v>
      </c>
      <c r="F1354" s="1" t="s">
        <v>109</v>
      </c>
      <c r="G1354" s="1" t="s">
        <v>64</v>
      </c>
      <c r="H1354" s="1" t="s">
        <v>241</v>
      </c>
      <c r="I1354" s="2">
        <v>156.91</v>
      </c>
      <c r="J1354" s="2">
        <v>7.0000000000000007E-2</v>
      </c>
      <c r="K1354" s="2">
        <f t="shared" si="180"/>
        <v>7.0000000000000007E-2</v>
      </c>
      <c r="L1354" s="2">
        <f t="shared" si="181"/>
        <v>0</v>
      </c>
      <c r="X1354" s="13">
        <v>7.0000000000000007E-2</v>
      </c>
      <c r="Y1354" s="5">
        <v>7.0945875000000003</v>
      </c>
      <c r="AT1354" s="5" t="str">
        <f t="shared" si="174"/>
        <v/>
      </c>
      <c r="AV1354" s="5" t="str">
        <f t="shared" si="175"/>
        <v/>
      </c>
      <c r="AX1354" s="5" t="str">
        <f t="shared" si="176"/>
        <v/>
      </c>
      <c r="BA1354" s="5">
        <f t="shared" si="177"/>
        <v>7.0945875000000003</v>
      </c>
      <c r="BB1354" s="11">
        <f t="shared" si="178"/>
        <v>1.650775857528652E-4</v>
      </c>
      <c r="BC1354" s="5">
        <f t="shared" si="179"/>
        <v>0.16507758575286521</v>
      </c>
      <c r="BD1354"/>
      <c r="BE1354"/>
    </row>
    <row r="1355" spans="1:57" x14ac:dyDescent="0.3">
      <c r="A1355" s="1" t="s">
        <v>606</v>
      </c>
      <c r="B1355" s="1" t="s">
        <v>607</v>
      </c>
      <c r="C1355" s="1" t="s">
        <v>608</v>
      </c>
      <c r="D1355" s="1" t="s">
        <v>61</v>
      </c>
      <c r="E1355" s="1" t="s">
        <v>66</v>
      </c>
      <c r="F1355" s="1" t="s">
        <v>109</v>
      </c>
      <c r="G1355" s="1" t="s">
        <v>64</v>
      </c>
      <c r="H1355" s="1" t="s">
        <v>241</v>
      </c>
      <c r="I1355" s="2">
        <v>156.91</v>
      </c>
      <c r="J1355" s="2">
        <v>7.0000000000000007E-2</v>
      </c>
      <c r="K1355" s="2">
        <f t="shared" si="180"/>
        <v>0.06</v>
      </c>
      <c r="L1355" s="2">
        <f t="shared" si="181"/>
        <v>0</v>
      </c>
      <c r="X1355" s="13">
        <v>0.06</v>
      </c>
      <c r="Y1355" s="5">
        <v>6.0810749999999993</v>
      </c>
      <c r="AT1355" s="5" t="str">
        <f t="shared" si="174"/>
        <v/>
      </c>
      <c r="AV1355" s="5" t="str">
        <f t="shared" si="175"/>
        <v/>
      </c>
      <c r="AX1355" s="5" t="str">
        <f t="shared" si="176"/>
        <v/>
      </c>
      <c r="BA1355" s="5">
        <f t="shared" si="177"/>
        <v>6.0810749999999993</v>
      </c>
      <c r="BB1355" s="11">
        <f t="shared" si="178"/>
        <v>1.4149507350245586E-4</v>
      </c>
      <c r="BC1355" s="5">
        <f t="shared" si="179"/>
        <v>0.14149507350245585</v>
      </c>
      <c r="BD1355"/>
      <c r="BE1355"/>
    </row>
    <row r="1356" spans="1:57" x14ac:dyDescent="0.3">
      <c r="A1356" s="1" t="s">
        <v>606</v>
      </c>
      <c r="B1356" s="1" t="s">
        <v>607</v>
      </c>
      <c r="C1356" s="1" t="s">
        <v>608</v>
      </c>
      <c r="D1356" s="1" t="s">
        <v>61</v>
      </c>
      <c r="E1356" s="1" t="s">
        <v>71</v>
      </c>
      <c r="F1356" s="1" t="s">
        <v>109</v>
      </c>
      <c r="G1356" s="1" t="s">
        <v>64</v>
      </c>
      <c r="H1356" s="1" t="s">
        <v>241</v>
      </c>
      <c r="I1356" s="2">
        <v>156.91</v>
      </c>
      <c r="J1356" s="2">
        <v>39.94</v>
      </c>
      <c r="K1356" s="2">
        <f t="shared" si="180"/>
        <v>39.42</v>
      </c>
      <c r="L1356" s="2">
        <f t="shared" si="181"/>
        <v>0.53</v>
      </c>
      <c r="X1356" s="13">
        <v>39.42</v>
      </c>
      <c r="Y1356" s="5">
        <v>3995.266275</v>
      </c>
      <c r="AT1356" s="5" t="str">
        <f t="shared" si="174"/>
        <v/>
      </c>
      <c r="AV1356" s="5" t="str">
        <f t="shared" si="175"/>
        <v/>
      </c>
      <c r="AX1356" s="5" t="str">
        <f t="shared" si="176"/>
        <v/>
      </c>
      <c r="AZ1356" s="2">
        <v>0.53</v>
      </c>
      <c r="BA1356" s="5">
        <f t="shared" si="177"/>
        <v>3995.266275</v>
      </c>
      <c r="BB1356" s="11">
        <f t="shared" si="178"/>
        <v>9.2962263291113512E-2</v>
      </c>
      <c r="BC1356" s="5">
        <f t="shared" si="179"/>
        <v>92.962263291113516</v>
      </c>
      <c r="BD1356"/>
      <c r="BE1356"/>
    </row>
    <row r="1357" spans="1:57" x14ac:dyDescent="0.3">
      <c r="A1357" s="1" t="s">
        <v>606</v>
      </c>
      <c r="B1357" s="1" t="s">
        <v>607</v>
      </c>
      <c r="C1357" s="1" t="s">
        <v>608</v>
      </c>
      <c r="D1357" s="1" t="s">
        <v>61</v>
      </c>
      <c r="E1357" s="1" t="s">
        <v>72</v>
      </c>
      <c r="F1357" s="1" t="s">
        <v>109</v>
      </c>
      <c r="G1357" s="1" t="s">
        <v>64</v>
      </c>
      <c r="H1357" s="1" t="s">
        <v>241</v>
      </c>
      <c r="I1357" s="2">
        <v>156.91</v>
      </c>
      <c r="J1357" s="2">
        <v>39.35</v>
      </c>
      <c r="K1357" s="2">
        <f t="shared" si="180"/>
        <v>39.35</v>
      </c>
      <c r="L1357" s="2">
        <f t="shared" si="181"/>
        <v>0</v>
      </c>
      <c r="X1357" s="13">
        <v>39.35</v>
      </c>
      <c r="Y1357" s="5">
        <v>3988.1716875000002</v>
      </c>
      <c r="AT1357" s="5" t="str">
        <f t="shared" si="174"/>
        <v/>
      </c>
      <c r="AV1357" s="5" t="str">
        <f t="shared" si="175"/>
        <v/>
      </c>
      <c r="AX1357" s="5" t="str">
        <f t="shared" si="176"/>
        <v/>
      </c>
      <c r="BA1357" s="5">
        <f t="shared" si="177"/>
        <v>3988.1716875000002</v>
      </c>
      <c r="BB1357" s="11">
        <f t="shared" si="178"/>
        <v>9.2797185705360649E-2</v>
      </c>
      <c r="BC1357" s="5">
        <f t="shared" si="179"/>
        <v>92.797185705360647</v>
      </c>
      <c r="BD1357"/>
      <c r="BE1357"/>
    </row>
    <row r="1358" spans="1:57" x14ac:dyDescent="0.3">
      <c r="A1358" s="1" t="s">
        <v>606</v>
      </c>
      <c r="B1358" s="1" t="s">
        <v>607</v>
      </c>
      <c r="C1358" s="1" t="s">
        <v>608</v>
      </c>
      <c r="D1358" s="1" t="s">
        <v>61</v>
      </c>
      <c r="E1358" s="1" t="s">
        <v>73</v>
      </c>
      <c r="F1358" s="1" t="s">
        <v>109</v>
      </c>
      <c r="G1358" s="1" t="s">
        <v>64</v>
      </c>
      <c r="H1358" s="1" t="s">
        <v>241</v>
      </c>
      <c r="I1358" s="2">
        <v>156.91</v>
      </c>
      <c r="J1358" s="2">
        <v>36.93</v>
      </c>
      <c r="K1358" s="2">
        <f t="shared" si="180"/>
        <v>36.93</v>
      </c>
      <c r="L1358" s="2">
        <f t="shared" si="181"/>
        <v>0</v>
      </c>
      <c r="X1358" s="13">
        <v>36.93</v>
      </c>
      <c r="Y1358" s="5">
        <v>3742.9016624999999</v>
      </c>
      <c r="AT1358" s="5" t="str">
        <f t="shared" si="174"/>
        <v/>
      </c>
      <c r="AV1358" s="5" t="str">
        <f t="shared" si="175"/>
        <v/>
      </c>
      <c r="AX1358" s="5" t="str">
        <f t="shared" si="176"/>
        <v/>
      </c>
      <c r="BA1358" s="5">
        <f t="shared" si="177"/>
        <v>3742.9016624999999</v>
      </c>
      <c r="BB1358" s="11">
        <f t="shared" si="178"/>
        <v>8.7090217740761589E-2</v>
      </c>
      <c r="BC1358" s="5">
        <f t="shared" si="179"/>
        <v>87.090217740761588</v>
      </c>
      <c r="BD1358"/>
      <c r="BE1358"/>
    </row>
    <row r="1359" spans="1:57" x14ac:dyDescent="0.3">
      <c r="A1359" s="1" t="s">
        <v>606</v>
      </c>
      <c r="B1359" s="1" t="s">
        <v>607</v>
      </c>
      <c r="C1359" s="1" t="s">
        <v>608</v>
      </c>
      <c r="D1359" s="1" t="s">
        <v>61</v>
      </c>
      <c r="E1359" s="1" t="s">
        <v>74</v>
      </c>
      <c r="F1359" s="1" t="s">
        <v>109</v>
      </c>
      <c r="G1359" s="1" t="s">
        <v>64</v>
      </c>
      <c r="H1359" s="1" t="s">
        <v>241</v>
      </c>
      <c r="I1359" s="2">
        <v>156.91</v>
      </c>
      <c r="J1359" s="2">
        <v>36.880000000000003</v>
      </c>
      <c r="K1359" s="2">
        <f t="shared" si="180"/>
        <v>36.880000000000003</v>
      </c>
      <c r="L1359" s="2">
        <f t="shared" si="181"/>
        <v>0</v>
      </c>
      <c r="X1359" s="13">
        <v>36.880000000000003</v>
      </c>
      <c r="Y1359" s="5">
        <v>3737.8341</v>
      </c>
      <c r="AT1359" s="5" t="str">
        <f t="shared" si="174"/>
        <v/>
      </c>
      <c r="AV1359" s="5" t="str">
        <f t="shared" si="175"/>
        <v/>
      </c>
      <c r="AX1359" s="5" t="str">
        <f t="shared" si="176"/>
        <v/>
      </c>
      <c r="BA1359" s="5">
        <f t="shared" si="177"/>
        <v>3737.8341</v>
      </c>
      <c r="BB1359" s="11">
        <f t="shared" si="178"/>
        <v>8.6972305179509546E-2</v>
      </c>
      <c r="BC1359" s="5">
        <f t="shared" si="179"/>
        <v>86.972305179509547</v>
      </c>
      <c r="BD1359"/>
      <c r="BE1359"/>
    </row>
    <row r="1360" spans="1:57" x14ac:dyDescent="0.3">
      <c r="A1360" s="1" t="s">
        <v>609</v>
      </c>
      <c r="B1360" s="1" t="s">
        <v>607</v>
      </c>
      <c r="C1360" s="1" t="s">
        <v>608</v>
      </c>
      <c r="D1360" s="1" t="s">
        <v>61</v>
      </c>
      <c r="E1360" s="1" t="s">
        <v>86</v>
      </c>
      <c r="F1360" s="1" t="s">
        <v>109</v>
      </c>
      <c r="G1360" s="1" t="s">
        <v>64</v>
      </c>
      <c r="H1360" s="1" t="s">
        <v>241</v>
      </c>
      <c r="I1360" s="2">
        <v>155.15</v>
      </c>
      <c r="J1360" s="2">
        <v>38.31</v>
      </c>
      <c r="K1360" s="2">
        <f t="shared" si="180"/>
        <v>2.27</v>
      </c>
      <c r="L1360" s="2">
        <f t="shared" si="181"/>
        <v>36.04</v>
      </c>
      <c r="V1360" s="12">
        <v>2.27</v>
      </c>
      <c r="W1360" s="5">
        <v>255.63037499999999</v>
      </c>
      <c r="AT1360" s="5" t="str">
        <f t="shared" si="174"/>
        <v/>
      </c>
      <c r="AV1360" s="5" t="str">
        <f t="shared" si="175"/>
        <v/>
      </c>
      <c r="AX1360" s="5" t="str">
        <f t="shared" si="176"/>
        <v/>
      </c>
      <c r="AZ1360" s="2">
        <v>36.04</v>
      </c>
      <c r="BA1360" s="5">
        <f t="shared" si="177"/>
        <v>255.63037499999999</v>
      </c>
      <c r="BB1360" s="11">
        <f t="shared" si="178"/>
        <v>5.9480336453810153E-3</v>
      </c>
      <c r="BC1360" s="5">
        <f t="shared" si="179"/>
        <v>5.948033645381015</v>
      </c>
      <c r="BD1360"/>
      <c r="BE1360"/>
    </row>
    <row r="1361" spans="1:57" x14ac:dyDescent="0.3">
      <c r="A1361" s="1" t="s">
        <v>609</v>
      </c>
      <c r="B1361" s="1" t="s">
        <v>607</v>
      </c>
      <c r="C1361" s="1" t="s">
        <v>608</v>
      </c>
      <c r="D1361" s="1" t="s">
        <v>61</v>
      </c>
      <c r="E1361" s="1" t="s">
        <v>81</v>
      </c>
      <c r="F1361" s="1" t="s">
        <v>109</v>
      </c>
      <c r="G1361" s="1" t="s">
        <v>64</v>
      </c>
      <c r="H1361" s="1" t="s">
        <v>241</v>
      </c>
      <c r="I1361" s="2">
        <v>155.15</v>
      </c>
      <c r="J1361" s="2">
        <v>37.22</v>
      </c>
      <c r="K1361" s="2">
        <f t="shared" si="180"/>
        <v>3.34</v>
      </c>
      <c r="L1361" s="2">
        <f t="shared" si="181"/>
        <v>33.880000000000003</v>
      </c>
      <c r="V1361" s="12">
        <v>1.86</v>
      </c>
      <c r="W1361" s="5">
        <v>209.45925</v>
      </c>
      <c r="X1361" s="13">
        <v>1.48</v>
      </c>
      <c r="Y1361" s="5">
        <v>149.99985000000001</v>
      </c>
      <c r="AT1361" s="5" t="str">
        <f t="shared" si="174"/>
        <v/>
      </c>
      <c r="AV1361" s="5" t="str">
        <f t="shared" si="175"/>
        <v/>
      </c>
      <c r="AX1361" s="5" t="str">
        <f t="shared" si="176"/>
        <v/>
      </c>
      <c r="AZ1361" s="2">
        <v>33.880000000000003</v>
      </c>
      <c r="BA1361" s="5">
        <f t="shared" si="177"/>
        <v>359.45910000000003</v>
      </c>
      <c r="BB1361" s="11">
        <f t="shared" si="178"/>
        <v>8.3639310114785037E-3</v>
      </c>
      <c r="BC1361" s="5">
        <f t="shared" si="179"/>
        <v>8.3639310114785044</v>
      </c>
      <c r="BD1361"/>
      <c r="BE1361"/>
    </row>
    <row r="1362" spans="1:57" x14ac:dyDescent="0.3">
      <c r="A1362" s="1" t="s">
        <v>609</v>
      </c>
      <c r="B1362" s="1" t="s">
        <v>607</v>
      </c>
      <c r="C1362" s="1" t="s">
        <v>608</v>
      </c>
      <c r="D1362" s="1" t="s">
        <v>61</v>
      </c>
      <c r="E1362" s="1" t="s">
        <v>62</v>
      </c>
      <c r="F1362" s="1" t="s">
        <v>109</v>
      </c>
      <c r="G1362" s="1" t="s">
        <v>64</v>
      </c>
      <c r="H1362" s="1" t="s">
        <v>241</v>
      </c>
      <c r="I1362" s="2">
        <v>155.15</v>
      </c>
      <c r="J1362" s="2">
        <v>38.5</v>
      </c>
      <c r="K1362" s="2">
        <f t="shared" si="180"/>
        <v>38.44</v>
      </c>
      <c r="L1362" s="2">
        <f t="shared" si="181"/>
        <v>0.06</v>
      </c>
      <c r="V1362" s="12">
        <v>1.83</v>
      </c>
      <c r="W1362" s="5">
        <v>206.08087499999999</v>
      </c>
      <c r="X1362" s="13">
        <v>36.61</v>
      </c>
      <c r="Y1362" s="5">
        <v>3710.4692624999998</v>
      </c>
      <c r="AT1362" s="5" t="str">
        <f t="shared" si="174"/>
        <v/>
      </c>
      <c r="AV1362" s="5" t="str">
        <f t="shared" si="175"/>
        <v/>
      </c>
      <c r="AX1362" s="5" t="str">
        <f t="shared" si="176"/>
        <v/>
      </c>
      <c r="AZ1362" s="2">
        <v>0.06</v>
      </c>
      <c r="BA1362" s="5">
        <f t="shared" si="177"/>
        <v>3916.5501374999999</v>
      </c>
      <c r="BB1362" s="11">
        <f t="shared" si="178"/>
        <v>9.1130688172998381E-2</v>
      </c>
      <c r="BC1362" s="5">
        <f t="shared" si="179"/>
        <v>91.130688172998376</v>
      </c>
      <c r="BD1362"/>
      <c r="BE1362"/>
    </row>
    <row r="1363" spans="1:57" x14ac:dyDescent="0.3">
      <c r="A1363" s="1" t="s">
        <v>609</v>
      </c>
      <c r="B1363" s="1" t="s">
        <v>607</v>
      </c>
      <c r="C1363" s="1" t="s">
        <v>608</v>
      </c>
      <c r="D1363" s="1" t="s">
        <v>61</v>
      </c>
      <c r="E1363" s="1" t="s">
        <v>66</v>
      </c>
      <c r="F1363" s="1" t="s">
        <v>109</v>
      </c>
      <c r="G1363" s="1" t="s">
        <v>64</v>
      </c>
      <c r="H1363" s="1" t="s">
        <v>241</v>
      </c>
      <c r="I1363" s="2">
        <v>155.15</v>
      </c>
      <c r="J1363" s="2">
        <v>38.979999999999997</v>
      </c>
      <c r="K1363" s="2">
        <f t="shared" si="180"/>
        <v>35.42</v>
      </c>
      <c r="L1363" s="2">
        <f t="shared" si="181"/>
        <v>3.56</v>
      </c>
      <c r="V1363" s="12">
        <v>5.41</v>
      </c>
      <c r="W1363" s="5">
        <v>609.23362499999996</v>
      </c>
      <c r="X1363" s="13">
        <v>30.01</v>
      </c>
      <c r="Y1363" s="5">
        <v>3041.5510125000001</v>
      </c>
      <c r="AT1363" s="5" t="str">
        <f t="shared" si="174"/>
        <v/>
      </c>
      <c r="AV1363" s="5" t="str">
        <f t="shared" si="175"/>
        <v/>
      </c>
      <c r="AX1363" s="5" t="str">
        <f t="shared" si="176"/>
        <v/>
      </c>
      <c r="AZ1363" s="2">
        <v>3.56</v>
      </c>
      <c r="BA1363" s="5">
        <f t="shared" si="177"/>
        <v>3650.7846374999999</v>
      </c>
      <c r="BB1363" s="11">
        <f t="shared" si="178"/>
        <v>8.4946829405113278E-2</v>
      </c>
      <c r="BC1363" s="5">
        <f t="shared" si="179"/>
        <v>84.946829405113277</v>
      </c>
      <c r="BD1363"/>
      <c r="BE1363"/>
    </row>
    <row r="1364" spans="1:57" x14ac:dyDescent="0.3">
      <c r="A1364" s="1" t="s">
        <v>610</v>
      </c>
      <c r="B1364" s="1" t="s">
        <v>607</v>
      </c>
      <c r="C1364" s="1" t="s">
        <v>608</v>
      </c>
      <c r="D1364" s="1" t="s">
        <v>61</v>
      </c>
      <c r="E1364" s="1" t="s">
        <v>94</v>
      </c>
      <c r="F1364" s="1" t="s">
        <v>109</v>
      </c>
      <c r="G1364" s="1" t="s">
        <v>64</v>
      </c>
      <c r="H1364" s="1" t="s">
        <v>241</v>
      </c>
      <c r="I1364" s="2">
        <v>317.56</v>
      </c>
      <c r="J1364" s="2">
        <v>36.6</v>
      </c>
      <c r="K1364" s="2">
        <f t="shared" si="180"/>
        <v>36.6</v>
      </c>
      <c r="L1364" s="2">
        <f t="shared" si="181"/>
        <v>0</v>
      </c>
      <c r="V1364" s="12">
        <v>36.6</v>
      </c>
      <c r="W1364" s="5">
        <v>4121.6174999999994</v>
      </c>
      <c r="AT1364" s="5" t="str">
        <f t="shared" si="174"/>
        <v/>
      </c>
      <c r="AV1364" s="5" t="str">
        <f t="shared" si="175"/>
        <v/>
      </c>
      <c r="AX1364" s="5" t="str">
        <f t="shared" si="176"/>
        <v/>
      </c>
      <c r="BA1364" s="5">
        <f t="shared" si="177"/>
        <v>4121.6174999999994</v>
      </c>
      <c r="BB1364" s="11">
        <f t="shared" si="178"/>
        <v>9.5902216484997846E-2</v>
      </c>
      <c r="BC1364" s="5">
        <f t="shared" si="179"/>
        <v>95.902216484997837</v>
      </c>
      <c r="BD1364"/>
      <c r="BE1364"/>
    </row>
    <row r="1365" spans="1:57" x14ac:dyDescent="0.3">
      <c r="A1365" s="1" t="s">
        <v>610</v>
      </c>
      <c r="B1365" s="1" t="s">
        <v>607</v>
      </c>
      <c r="C1365" s="1" t="s">
        <v>608</v>
      </c>
      <c r="D1365" s="1" t="s">
        <v>61</v>
      </c>
      <c r="E1365" s="1" t="s">
        <v>91</v>
      </c>
      <c r="F1365" s="1" t="s">
        <v>109</v>
      </c>
      <c r="G1365" s="1" t="s">
        <v>64</v>
      </c>
      <c r="H1365" s="1" t="s">
        <v>241</v>
      </c>
      <c r="I1365" s="2">
        <v>317.56</v>
      </c>
      <c r="J1365" s="2">
        <v>40.44</v>
      </c>
      <c r="K1365" s="2">
        <f t="shared" si="180"/>
        <v>40</v>
      </c>
      <c r="L1365" s="2">
        <f t="shared" si="181"/>
        <v>0</v>
      </c>
      <c r="V1365" s="12">
        <v>40</v>
      </c>
      <c r="W1365" s="5">
        <v>4504.4999999999991</v>
      </c>
      <c r="AT1365" s="5" t="str">
        <f t="shared" si="174"/>
        <v/>
      </c>
      <c r="AV1365" s="5" t="str">
        <f t="shared" si="175"/>
        <v/>
      </c>
      <c r="AX1365" s="5" t="str">
        <f t="shared" si="176"/>
        <v/>
      </c>
      <c r="BA1365" s="5">
        <f t="shared" si="177"/>
        <v>4504.4999999999991</v>
      </c>
      <c r="BB1365" s="11">
        <f t="shared" si="178"/>
        <v>0.1048111655573747</v>
      </c>
      <c r="BC1365" s="5">
        <f t="shared" si="179"/>
        <v>104.81116555737469</v>
      </c>
      <c r="BD1365"/>
      <c r="BE1365"/>
    </row>
    <row r="1366" spans="1:57" x14ac:dyDescent="0.3">
      <c r="A1366" s="1" t="s">
        <v>610</v>
      </c>
      <c r="B1366" s="1" t="s">
        <v>607</v>
      </c>
      <c r="C1366" s="1" t="s">
        <v>608</v>
      </c>
      <c r="D1366" s="1" t="s">
        <v>61</v>
      </c>
      <c r="E1366" s="1" t="s">
        <v>86</v>
      </c>
      <c r="F1366" s="1" t="s">
        <v>109</v>
      </c>
      <c r="G1366" s="1" t="s">
        <v>64</v>
      </c>
      <c r="H1366" s="1" t="s">
        <v>241</v>
      </c>
      <c r="I1366" s="2">
        <v>317.56</v>
      </c>
      <c r="J1366" s="2">
        <v>0.09</v>
      </c>
      <c r="K1366" s="2">
        <f t="shared" si="180"/>
        <v>0.09</v>
      </c>
      <c r="L1366" s="2">
        <f t="shared" si="181"/>
        <v>0</v>
      </c>
      <c r="V1366" s="12">
        <v>0.09</v>
      </c>
      <c r="W1366" s="5">
        <v>10.135125</v>
      </c>
      <c r="AT1366" s="5" t="str">
        <f t="shared" si="174"/>
        <v/>
      </c>
      <c r="AV1366" s="5" t="str">
        <f t="shared" si="175"/>
        <v/>
      </c>
      <c r="AX1366" s="5" t="str">
        <f t="shared" si="176"/>
        <v/>
      </c>
      <c r="BA1366" s="5">
        <f t="shared" si="177"/>
        <v>10.135125</v>
      </c>
      <c r="BB1366" s="11">
        <f t="shared" si="178"/>
        <v>2.3582512250409316E-4</v>
      </c>
      <c r="BC1366" s="5">
        <f t="shared" si="179"/>
        <v>0.23582512250409315</v>
      </c>
      <c r="BD1366"/>
      <c r="BE1366"/>
    </row>
    <row r="1367" spans="1:57" x14ac:dyDescent="0.3">
      <c r="A1367" s="1" t="s">
        <v>610</v>
      </c>
      <c r="B1367" s="1" t="s">
        <v>607</v>
      </c>
      <c r="C1367" s="1" t="s">
        <v>608</v>
      </c>
      <c r="D1367" s="1" t="s">
        <v>61</v>
      </c>
      <c r="E1367" s="1" t="s">
        <v>66</v>
      </c>
      <c r="F1367" s="1" t="s">
        <v>109</v>
      </c>
      <c r="G1367" s="1" t="s">
        <v>64</v>
      </c>
      <c r="H1367" s="1" t="s">
        <v>241</v>
      </c>
      <c r="I1367" s="2">
        <v>317.56</v>
      </c>
      <c r="J1367" s="2">
        <v>0.09</v>
      </c>
      <c r="K1367" s="2">
        <f t="shared" si="180"/>
        <v>0.09</v>
      </c>
      <c r="L1367" s="2">
        <f t="shared" si="181"/>
        <v>0</v>
      </c>
      <c r="V1367" s="12">
        <v>0.09</v>
      </c>
      <c r="W1367" s="5">
        <v>10.135125</v>
      </c>
      <c r="AT1367" s="5" t="str">
        <f t="shared" si="174"/>
        <v/>
      </c>
      <c r="AV1367" s="5" t="str">
        <f t="shared" si="175"/>
        <v/>
      </c>
      <c r="AX1367" s="5" t="str">
        <f t="shared" si="176"/>
        <v/>
      </c>
      <c r="BA1367" s="5">
        <f t="shared" si="177"/>
        <v>10.135125</v>
      </c>
      <c r="BB1367" s="11">
        <f t="shared" si="178"/>
        <v>2.3582512250409316E-4</v>
      </c>
      <c r="BC1367" s="5">
        <f t="shared" si="179"/>
        <v>0.23582512250409315</v>
      </c>
      <c r="BD1367"/>
      <c r="BE1367"/>
    </row>
    <row r="1368" spans="1:57" x14ac:dyDescent="0.3">
      <c r="A1368" s="1" t="s">
        <v>610</v>
      </c>
      <c r="B1368" s="1" t="s">
        <v>607</v>
      </c>
      <c r="C1368" s="1" t="s">
        <v>608</v>
      </c>
      <c r="D1368" s="1" t="s">
        <v>61</v>
      </c>
      <c r="E1368" s="1" t="s">
        <v>67</v>
      </c>
      <c r="F1368" s="1" t="s">
        <v>109</v>
      </c>
      <c r="G1368" s="1" t="s">
        <v>64</v>
      </c>
      <c r="H1368" s="1" t="s">
        <v>241</v>
      </c>
      <c r="I1368" s="2">
        <v>317.56</v>
      </c>
      <c r="J1368" s="2">
        <v>41.18</v>
      </c>
      <c r="K1368" s="2">
        <f t="shared" si="180"/>
        <v>37.78</v>
      </c>
      <c r="L1368" s="2">
        <f t="shared" si="181"/>
        <v>2.21</v>
      </c>
      <c r="V1368" s="12">
        <v>37.590000000000003</v>
      </c>
      <c r="W1368" s="5">
        <v>4233.1038749999998</v>
      </c>
      <c r="X1368" s="13">
        <v>0.19</v>
      </c>
      <c r="Y1368" s="5">
        <v>19.2567375</v>
      </c>
      <c r="AT1368" s="5" t="str">
        <f t="shared" si="174"/>
        <v/>
      </c>
      <c r="AV1368" s="5" t="str">
        <f t="shared" si="175"/>
        <v/>
      </c>
      <c r="AX1368" s="5" t="str">
        <f t="shared" si="176"/>
        <v/>
      </c>
      <c r="AZ1368" s="2">
        <v>2.21</v>
      </c>
      <c r="BA1368" s="5">
        <f t="shared" si="177"/>
        <v>4252.3606124999997</v>
      </c>
      <c r="BB1368" s="11">
        <f t="shared" si="178"/>
        <v>9.8944360565300676E-2</v>
      </c>
      <c r="BC1368" s="5">
        <f t="shared" si="179"/>
        <v>98.94436056530067</v>
      </c>
      <c r="BD1368"/>
      <c r="BE1368"/>
    </row>
    <row r="1369" spans="1:57" x14ac:dyDescent="0.3">
      <c r="A1369" s="1" t="s">
        <v>610</v>
      </c>
      <c r="B1369" s="1" t="s">
        <v>607</v>
      </c>
      <c r="C1369" s="1" t="s">
        <v>608</v>
      </c>
      <c r="D1369" s="1" t="s">
        <v>61</v>
      </c>
      <c r="E1369" s="1" t="s">
        <v>68</v>
      </c>
      <c r="F1369" s="1" t="s">
        <v>109</v>
      </c>
      <c r="G1369" s="1" t="s">
        <v>64</v>
      </c>
      <c r="H1369" s="1" t="s">
        <v>241</v>
      </c>
      <c r="I1369" s="2">
        <v>317.56</v>
      </c>
      <c r="J1369" s="2">
        <v>36.86</v>
      </c>
      <c r="K1369" s="2">
        <f t="shared" si="180"/>
        <v>30.34</v>
      </c>
      <c r="L1369" s="2">
        <f t="shared" si="181"/>
        <v>6.52</v>
      </c>
      <c r="V1369" s="12">
        <v>26.77</v>
      </c>
      <c r="W1369" s="5">
        <v>3014.6366250000001</v>
      </c>
      <c r="X1369" s="13">
        <v>0.01</v>
      </c>
      <c r="Y1369" s="5">
        <v>1.0135125</v>
      </c>
      <c r="AF1369" s="9">
        <v>3.56</v>
      </c>
      <c r="AG1369" s="5">
        <v>143.81954999999999</v>
      </c>
      <c r="AT1369" s="5" t="str">
        <f t="shared" si="174"/>
        <v/>
      </c>
      <c r="AV1369" s="5" t="str">
        <f t="shared" si="175"/>
        <v/>
      </c>
      <c r="AX1369" s="5" t="str">
        <f t="shared" si="176"/>
        <v/>
      </c>
      <c r="AZ1369" s="2">
        <v>6.52</v>
      </c>
      <c r="BA1369" s="5">
        <f t="shared" si="177"/>
        <v>3159.4696875000004</v>
      </c>
      <c r="BB1369" s="11">
        <f t="shared" si="178"/>
        <v>7.3514863023658464E-2</v>
      </c>
      <c r="BC1369" s="5">
        <f t="shared" si="179"/>
        <v>73.514863023658464</v>
      </c>
      <c r="BD1369"/>
      <c r="BE1369"/>
    </row>
    <row r="1370" spans="1:57" x14ac:dyDescent="0.3">
      <c r="A1370" s="1" t="s">
        <v>610</v>
      </c>
      <c r="B1370" s="1" t="s">
        <v>607</v>
      </c>
      <c r="C1370" s="1" t="s">
        <v>608</v>
      </c>
      <c r="D1370" s="1" t="s">
        <v>61</v>
      </c>
      <c r="E1370" s="1" t="s">
        <v>69</v>
      </c>
      <c r="F1370" s="1" t="s">
        <v>109</v>
      </c>
      <c r="G1370" s="1" t="s">
        <v>64</v>
      </c>
      <c r="H1370" s="1" t="s">
        <v>241</v>
      </c>
      <c r="I1370" s="2">
        <v>317.56</v>
      </c>
      <c r="J1370" s="2">
        <v>38.44</v>
      </c>
      <c r="K1370" s="2">
        <f t="shared" si="180"/>
        <v>35.65</v>
      </c>
      <c r="L1370" s="2">
        <f t="shared" si="181"/>
        <v>2.79</v>
      </c>
      <c r="V1370" s="12">
        <v>13.82</v>
      </c>
      <c r="W1370" s="5">
        <v>1556.30475</v>
      </c>
      <c r="X1370" s="13">
        <v>21.83</v>
      </c>
      <c r="Y1370" s="5">
        <v>2212.4977875</v>
      </c>
      <c r="AT1370" s="5" t="str">
        <f t="shared" si="174"/>
        <v/>
      </c>
      <c r="AV1370" s="5" t="str">
        <f t="shared" si="175"/>
        <v/>
      </c>
      <c r="AX1370" s="5" t="str">
        <f t="shared" si="176"/>
        <v/>
      </c>
      <c r="AZ1370" s="2">
        <v>2.79</v>
      </c>
      <c r="BA1370" s="5">
        <f t="shared" si="177"/>
        <v>3768.8025374999997</v>
      </c>
      <c r="BB1370" s="11">
        <f t="shared" si="178"/>
        <v>8.7692881942716489E-2</v>
      </c>
      <c r="BC1370" s="5">
        <f t="shared" si="179"/>
        <v>87.692881942716497</v>
      </c>
      <c r="BD1370"/>
      <c r="BE1370"/>
    </row>
    <row r="1371" spans="1:57" x14ac:dyDescent="0.3">
      <c r="A1371" s="1" t="s">
        <v>610</v>
      </c>
      <c r="B1371" s="1" t="s">
        <v>607</v>
      </c>
      <c r="C1371" s="1" t="s">
        <v>608</v>
      </c>
      <c r="D1371" s="1" t="s">
        <v>61</v>
      </c>
      <c r="E1371" s="1" t="s">
        <v>70</v>
      </c>
      <c r="F1371" s="1" t="s">
        <v>109</v>
      </c>
      <c r="G1371" s="1" t="s">
        <v>64</v>
      </c>
      <c r="H1371" s="1" t="s">
        <v>241</v>
      </c>
      <c r="I1371" s="2">
        <v>317.56</v>
      </c>
      <c r="J1371" s="2">
        <v>42.76</v>
      </c>
      <c r="K1371" s="2">
        <f t="shared" si="180"/>
        <v>3.4</v>
      </c>
      <c r="L1371" s="2">
        <f t="shared" si="181"/>
        <v>39.36</v>
      </c>
      <c r="V1371" s="12">
        <v>0.03</v>
      </c>
      <c r="W1371" s="5">
        <v>3.3783749999999988</v>
      </c>
      <c r="X1371" s="13">
        <v>3.37</v>
      </c>
      <c r="Y1371" s="5">
        <v>341.55371250000002</v>
      </c>
      <c r="AT1371" s="5" t="str">
        <f t="shared" si="174"/>
        <v/>
      </c>
      <c r="AV1371" s="5" t="str">
        <f t="shared" si="175"/>
        <v/>
      </c>
      <c r="AX1371" s="5" t="str">
        <f t="shared" si="176"/>
        <v/>
      </c>
      <c r="AZ1371" s="2">
        <v>39.36</v>
      </c>
      <c r="BA1371" s="5">
        <f t="shared" si="177"/>
        <v>344.93208750000002</v>
      </c>
      <c r="BB1371" s="11">
        <f t="shared" si="178"/>
        <v>8.0259150025559708E-3</v>
      </c>
      <c r="BC1371" s="5">
        <f t="shared" si="179"/>
        <v>8.0259150025559709</v>
      </c>
      <c r="BD1371"/>
      <c r="BE1371"/>
    </row>
    <row r="1372" spans="1:57" x14ac:dyDescent="0.3">
      <c r="A1372" s="1" t="s">
        <v>610</v>
      </c>
      <c r="B1372" s="1" t="s">
        <v>607</v>
      </c>
      <c r="C1372" s="1" t="s">
        <v>608</v>
      </c>
      <c r="D1372" s="1" t="s">
        <v>61</v>
      </c>
      <c r="E1372" s="1" t="s">
        <v>71</v>
      </c>
      <c r="F1372" s="1" t="s">
        <v>109</v>
      </c>
      <c r="G1372" s="1" t="s">
        <v>64</v>
      </c>
      <c r="H1372" s="1" t="s">
        <v>241</v>
      </c>
      <c r="I1372" s="2">
        <v>317.56</v>
      </c>
      <c r="J1372" s="2">
        <v>0.09</v>
      </c>
      <c r="K1372" s="2">
        <f t="shared" si="180"/>
        <v>0.04</v>
      </c>
      <c r="L1372" s="2">
        <f t="shared" si="181"/>
        <v>0.05</v>
      </c>
      <c r="X1372" s="13">
        <v>0.04</v>
      </c>
      <c r="Y1372" s="5">
        <v>4.0540500000000002</v>
      </c>
      <c r="AT1372" s="5" t="str">
        <f t="shared" si="174"/>
        <v/>
      </c>
      <c r="AV1372" s="5" t="str">
        <f t="shared" si="175"/>
        <v/>
      </c>
      <c r="AX1372" s="5" t="str">
        <f t="shared" si="176"/>
        <v/>
      </c>
      <c r="AZ1372" s="2">
        <v>0.05</v>
      </c>
      <c r="BA1372" s="5">
        <f t="shared" si="177"/>
        <v>4.0540500000000002</v>
      </c>
      <c r="BB1372" s="11">
        <f t="shared" si="178"/>
        <v>9.4330049001637247E-5</v>
      </c>
      <c r="BC1372" s="5">
        <f t="shared" si="179"/>
        <v>9.4330049001637259E-2</v>
      </c>
      <c r="BD1372"/>
      <c r="BE1372"/>
    </row>
    <row r="1373" spans="1:57" x14ac:dyDescent="0.3">
      <c r="A1373" s="1" t="s">
        <v>610</v>
      </c>
      <c r="B1373" s="1" t="s">
        <v>607</v>
      </c>
      <c r="C1373" s="1" t="s">
        <v>608</v>
      </c>
      <c r="D1373" s="1" t="s">
        <v>61</v>
      </c>
      <c r="E1373" s="1" t="s">
        <v>74</v>
      </c>
      <c r="F1373" s="1" t="s">
        <v>109</v>
      </c>
      <c r="G1373" s="1" t="s">
        <v>64</v>
      </c>
      <c r="H1373" s="1" t="s">
        <v>241</v>
      </c>
      <c r="I1373" s="2">
        <v>317.56</v>
      </c>
      <c r="J1373" s="2">
        <v>0.09</v>
      </c>
      <c r="K1373" s="2">
        <f t="shared" si="180"/>
        <v>0.09</v>
      </c>
      <c r="L1373" s="2">
        <f t="shared" si="181"/>
        <v>0</v>
      </c>
      <c r="X1373" s="13">
        <v>0.09</v>
      </c>
      <c r="Y1373" s="5">
        <v>9.1216124999999995</v>
      </c>
      <c r="AT1373" s="5" t="str">
        <f t="shared" si="174"/>
        <v/>
      </c>
      <c r="AV1373" s="5" t="str">
        <f t="shared" si="175"/>
        <v/>
      </c>
      <c r="AX1373" s="5" t="str">
        <f t="shared" si="176"/>
        <v/>
      </c>
      <c r="BA1373" s="5">
        <f t="shared" si="177"/>
        <v>9.1216124999999995</v>
      </c>
      <c r="BB1373" s="11">
        <f t="shared" si="178"/>
        <v>2.1224261025368379E-4</v>
      </c>
      <c r="BC1373" s="5">
        <f t="shared" si="179"/>
        <v>0.21224261025368379</v>
      </c>
      <c r="BD1373"/>
      <c r="BE1373"/>
    </row>
    <row r="1374" spans="1:57" x14ac:dyDescent="0.3">
      <c r="A1374" s="1" t="s">
        <v>610</v>
      </c>
      <c r="B1374" s="1" t="s">
        <v>607</v>
      </c>
      <c r="C1374" s="1" t="s">
        <v>608</v>
      </c>
      <c r="D1374" s="1" t="s">
        <v>61</v>
      </c>
      <c r="E1374" s="1" t="s">
        <v>75</v>
      </c>
      <c r="F1374" s="1" t="s">
        <v>109</v>
      </c>
      <c r="G1374" s="1" t="s">
        <v>64</v>
      </c>
      <c r="H1374" s="1" t="s">
        <v>241</v>
      </c>
      <c r="I1374" s="2">
        <v>317.56</v>
      </c>
      <c r="J1374" s="2">
        <v>39.42</v>
      </c>
      <c r="K1374" s="2">
        <f t="shared" si="180"/>
        <v>2.9</v>
      </c>
      <c r="L1374" s="2">
        <f t="shared" si="181"/>
        <v>36.53</v>
      </c>
      <c r="X1374" s="13">
        <v>2.9</v>
      </c>
      <c r="Y1374" s="5">
        <v>293.91862500000002</v>
      </c>
      <c r="AT1374" s="5" t="str">
        <f t="shared" si="174"/>
        <v/>
      </c>
      <c r="AV1374" s="5" t="str">
        <f t="shared" si="175"/>
        <v/>
      </c>
      <c r="AX1374" s="5" t="str">
        <f t="shared" si="176"/>
        <v/>
      </c>
      <c r="AZ1374" s="2">
        <v>36.53</v>
      </c>
      <c r="BA1374" s="5">
        <f t="shared" si="177"/>
        <v>293.91862500000002</v>
      </c>
      <c r="BB1374" s="11">
        <f t="shared" si="178"/>
        <v>6.8389285526187019E-3</v>
      </c>
      <c r="BC1374" s="5">
        <f t="shared" si="179"/>
        <v>6.838928552618702</v>
      </c>
      <c r="BD1374"/>
      <c r="BE1374"/>
    </row>
    <row r="1375" spans="1:57" x14ac:dyDescent="0.3">
      <c r="A1375" s="1" t="s">
        <v>610</v>
      </c>
      <c r="B1375" s="1" t="s">
        <v>607</v>
      </c>
      <c r="C1375" s="1" t="s">
        <v>608</v>
      </c>
      <c r="D1375" s="1" t="s">
        <v>61</v>
      </c>
      <c r="E1375" s="1" t="s">
        <v>76</v>
      </c>
      <c r="F1375" s="1" t="s">
        <v>109</v>
      </c>
      <c r="G1375" s="1" t="s">
        <v>64</v>
      </c>
      <c r="H1375" s="1" t="s">
        <v>241</v>
      </c>
      <c r="I1375" s="2">
        <v>317.56</v>
      </c>
      <c r="J1375" s="2">
        <v>35.049999999999997</v>
      </c>
      <c r="K1375" s="2">
        <f t="shared" si="180"/>
        <v>19.91</v>
      </c>
      <c r="L1375" s="2">
        <f t="shared" si="181"/>
        <v>15.14</v>
      </c>
      <c r="X1375" s="13">
        <v>19.91</v>
      </c>
      <c r="Y1375" s="5">
        <v>2017.9033875</v>
      </c>
      <c r="AT1375" s="5" t="str">
        <f t="shared" si="174"/>
        <v/>
      </c>
      <c r="AV1375" s="5" t="str">
        <f t="shared" si="175"/>
        <v/>
      </c>
      <c r="AX1375" s="5" t="str">
        <f t="shared" si="176"/>
        <v/>
      </c>
      <c r="AZ1375" s="2">
        <v>15.14</v>
      </c>
      <c r="BA1375" s="5">
        <f t="shared" si="177"/>
        <v>2017.9033875</v>
      </c>
      <c r="BB1375" s="11">
        <f t="shared" si="178"/>
        <v>4.695278189056494E-2</v>
      </c>
      <c r="BC1375" s="5">
        <f t="shared" si="179"/>
        <v>46.952781890564943</v>
      </c>
      <c r="BD1375"/>
      <c r="BE1375"/>
    </row>
    <row r="1376" spans="1:57" x14ac:dyDescent="0.3">
      <c r="A1376" s="1" t="s">
        <v>611</v>
      </c>
      <c r="B1376" s="1" t="s">
        <v>477</v>
      </c>
      <c r="C1376" s="1" t="s">
        <v>478</v>
      </c>
      <c r="D1376" s="1" t="s">
        <v>61</v>
      </c>
      <c r="E1376" s="1" t="s">
        <v>72</v>
      </c>
      <c r="F1376" s="1" t="s">
        <v>125</v>
      </c>
      <c r="G1376" s="1" t="s">
        <v>64</v>
      </c>
      <c r="H1376" s="1" t="s">
        <v>241</v>
      </c>
      <c r="I1376" s="2">
        <v>157.54</v>
      </c>
      <c r="J1376" s="2">
        <v>38.89</v>
      </c>
      <c r="K1376" s="2">
        <f t="shared" si="180"/>
        <v>0.98</v>
      </c>
      <c r="L1376" s="2">
        <f t="shared" si="181"/>
        <v>0.42</v>
      </c>
      <c r="X1376" s="13">
        <v>0.98</v>
      </c>
      <c r="Y1376" s="5">
        <v>99.324224999999998</v>
      </c>
      <c r="AT1376" s="5" t="str">
        <f t="shared" si="174"/>
        <v/>
      </c>
      <c r="AV1376" s="5" t="str">
        <f t="shared" si="175"/>
        <v/>
      </c>
      <c r="AX1376" s="5" t="str">
        <f t="shared" si="176"/>
        <v/>
      </c>
      <c r="AZ1376" s="2">
        <v>0.42</v>
      </c>
      <c r="BA1376" s="5">
        <f t="shared" si="177"/>
        <v>99.324224999999998</v>
      </c>
      <c r="BB1376" s="11">
        <f t="shared" si="178"/>
        <v>2.3110862005401123E-3</v>
      </c>
      <c r="BC1376" s="5">
        <f t="shared" si="179"/>
        <v>2.311086200540112</v>
      </c>
      <c r="BD1376"/>
      <c r="BE1376"/>
    </row>
    <row r="1377" spans="1:57" x14ac:dyDescent="0.3">
      <c r="A1377" s="1" t="s">
        <v>611</v>
      </c>
      <c r="B1377" s="1" t="s">
        <v>477</v>
      </c>
      <c r="C1377" s="1" t="s">
        <v>478</v>
      </c>
      <c r="D1377" s="1" t="s">
        <v>61</v>
      </c>
      <c r="E1377" s="1" t="s">
        <v>73</v>
      </c>
      <c r="F1377" s="1" t="s">
        <v>125</v>
      </c>
      <c r="G1377" s="1" t="s">
        <v>64</v>
      </c>
      <c r="H1377" s="1" t="s">
        <v>241</v>
      </c>
      <c r="I1377" s="2">
        <v>157.54</v>
      </c>
      <c r="J1377" s="2">
        <v>41.05</v>
      </c>
      <c r="K1377" s="2">
        <f t="shared" si="180"/>
        <v>0.21</v>
      </c>
      <c r="L1377" s="2">
        <f t="shared" si="181"/>
        <v>5.18</v>
      </c>
      <c r="X1377" s="13">
        <v>0.21</v>
      </c>
      <c r="Y1377" s="5">
        <v>21.283762500000002</v>
      </c>
      <c r="AT1377" s="5" t="str">
        <f t="shared" si="174"/>
        <v/>
      </c>
      <c r="AV1377" s="5" t="str">
        <f t="shared" si="175"/>
        <v/>
      </c>
      <c r="AX1377" s="5" t="str">
        <f t="shared" si="176"/>
        <v/>
      </c>
      <c r="AZ1377" s="2">
        <v>5.18</v>
      </c>
      <c r="BA1377" s="5">
        <f t="shared" si="177"/>
        <v>21.283762500000002</v>
      </c>
      <c r="BB1377" s="11">
        <f t="shared" si="178"/>
        <v>4.9523275725859564E-4</v>
      </c>
      <c r="BC1377" s="5">
        <f t="shared" si="179"/>
        <v>0.49523275725859567</v>
      </c>
      <c r="BD1377"/>
      <c r="BE1377"/>
    </row>
    <row r="1378" spans="1:57" x14ac:dyDescent="0.3">
      <c r="A1378" s="1" t="s">
        <v>612</v>
      </c>
      <c r="B1378" s="1" t="s">
        <v>376</v>
      </c>
      <c r="C1378" s="1" t="s">
        <v>377</v>
      </c>
      <c r="D1378" s="1" t="s">
        <v>61</v>
      </c>
      <c r="E1378" s="1" t="s">
        <v>94</v>
      </c>
      <c r="F1378" s="1" t="s">
        <v>125</v>
      </c>
      <c r="G1378" s="1" t="s">
        <v>64</v>
      </c>
      <c r="H1378" s="1" t="s">
        <v>241</v>
      </c>
      <c r="I1378" s="2">
        <v>316.01</v>
      </c>
      <c r="J1378" s="2">
        <v>35.340000000000003</v>
      </c>
      <c r="K1378" s="2">
        <f t="shared" si="180"/>
        <v>0</v>
      </c>
      <c r="L1378" s="2">
        <f t="shared" si="181"/>
        <v>0.39</v>
      </c>
      <c r="AT1378" s="5" t="str">
        <f t="shared" si="174"/>
        <v/>
      </c>
      <c r="AV1378" s="5" t="str">
        <f t="shared" si="175"/>
        <v/>
      </c>
      <c r="AX1378" s="5" t="str">
        <f t="shared" si="176"/>
        <v/>
      </c>
      <c r="AZ1378" s="2">
        <v>0.39</v>
      </c>
      <c r="BA1378" s="5">
        <f t="shared" si="177"/>
        <v>0</v>
      </c>
      <c r="BB1378" s="11">
        <f t="shared" si="178"/>
        <v>0</v>
      </c>
      <c r="BC1378" s="5">
        <f t="shared" si="179"/>
        <v>0</v>
      </c>
      <c r="BD1378"/>
      <c r="BE1378"/>
    </row>
    <row r="1379" spans="1:57" x14ac:dyDescent="0.3">
      <c r="A1379" s="1" t="s">
        <v>612</v>
      </c>
      <c r="B1379" s="1" t="s">
        <v>376</v>
      </c>
      <c r="C1379" s="1" t="s">
        <v>377</v>
      </c>
      <c r="D1379" s="1" t="s">
        <v>61</v>
      </c>
      <c r="E1379" s="1" t="s">
        <v>91</v>
      </c>
      <c r="F1379" s="1" t="s">
        <v>125</v>
      </c>
      <c r="G1379" s="1" t="s">
        <v>64</v>
      </c>
      <c r="H1379" s="1" t="s">
        <v>241</v>
      </c>
      <c r="I1379" s="2">
        <v>316.01</v>
      </c>
      <c r="J1379" s="2">
        <v>39.76</v>
      </c>
      <c r="K1379" s="2">
        <f t="shared" si="180"/>
        <v>0</v>
      </c>
      <c r="L1379" s="2">
        <f t="shared" si="181"/>
        <v>7.93</v>
      </c>
      <c r="AT1379" s="5" t="str">
        <f t="shared" si="174"/>
        <v/>
      </c>
      <c r="AV1379" s="5" t="str">
        <f t="shared" si="175"/>
        <v/>
      </c>
      <c r="AX1379" s="5" t="str">
        <f t="shared" si="176"/>
        <v/>
      </c>
      <c r="AZ1379" s="2">
        <v>7.93</v>
      </c>
      <c r="BA1379" s="5">
        <f t="shared" si="177"/>
        <v>0</v>
      </c>
      <c r="BB1379" s="11">
        <f t="shared" si="178"/>
        <v>0</v>
      </c>
      <c r="BC1379" s="5">
        <f t="shared" si="179"/>
        <v>0</v>
      </c>
      <c r="BD1379"/>
      <c r="BE1379"/>
    </row>
    <row r="1380" spans="1:57" x14ac:dyDescent="0.3">
      <c r="A1380" s="1" t="s">
        <v>612</v>
      </c>
      <c r="B1380" s="1" t="s">
        <v>376</v>
      </c>
      <c r="C1380" s="1" t="s">
        <v>377</v>
      </c>
      <c r="D1380" s="1" t="s">
        <v>61</v>
      </c>
      <c r="E1380" s="1" t="s">
        <v>86</v>
      </c>
      <c r="F1380" s="1" t="s">
        <v>125</v>
      </c>
      <c r="G1380" s="1" t="s">
        <v>64</v>
      </c>
      <c r="H1380" s="1" t="s">
        <v>241</v>
      </c>
      <c r="I1380" s="2">
        <v>316.01</v>
      </c>
      <c r="J1380" s="2">
        <v>36.159999999999997</v>
      </c>
      <c r="K1380" s="2">
        <f t="shared" si="180"/>
        <v>15.21</v>
      </c>
      <c r="L1380" s="2">
        <f t="shared" si="181"/>
        <v>2.34</v>
      </c>
      <c r="X1380" s="13">
        <v>15.21</v>
      </c>
      <c r="Y1380" s="5">
        <v>1541.5525124999999</v>
      </c>
      <c r="AT1380" s="5" t="str">
        <f t="shared" si="174"/>
        <v/>
      </c>
      <c r="AV1380" s="5" t="str">
        <f t="shared" si="175"/>
        <v/>
      </c>
      <c r="AX1380" s="5" t="str">
        <f t="shared" si="176"/>
        <v/>
      </c>
      <c r="AZ1380" s="2">
        <v>2.34</v>
      </c>
      <c r="BA1380" s="5">
        <f t="shared" si="177"/>
        <v>1541.5525124999999</v>
      </c>
      <c r="BB1380" s="11">
        <f t="shared" si="178"/>
        <v>3.5869001132872558E-2</v>
      </c>
      <c r="BC1380" s="5">
        <f t="shared" si="179"/>
        <v>35.869001132872555</v>
      </c>
      <c r="BD1380"/>
      <c r="BE1380"/>
    </row>
    <row r="1381" spans="1:57" x14ac:dyDescent="0.3">
      <c r="A1381" s="1" t="s">
        <v>612</v>
      </c>
      <c r="B1381" s="1" t="s">
        <v>376</v>
      </c>
      <c r="C1381" s="1" t="s">
        <v>377</v>
      </c>
      <c r="D1381" s="1" t="s">
        <v>61</v>
      </c>
      <c r="E1381" s="1" t="s">
        <v>81</v>
      </c>
      <c r="F1381" s="1" t="s">
        <v>125</v>
      </c>
      <c r="G1381" s="1" t="s">
        <v>64</v>
      </c>
      <c r="H1381" s="1" t="s">
        <v>241</v>
      </c>
      <c r="I1381" s="2">
        <v>316.01</v>
      </c>
      <c r="J1381" s="2">
        <v>36.67</v>
      </c>
      <c r="K1381" s="2">
        <f t="shared" si="180"/>
        <v>36.520000000000003</v>
      </c>
      <c r="L1381" s="2">
        <f t="shared" si="181"/>
        <v>0</v>
      </c>
      <c r="X1381" s="13">
        <v>36.520000000000003</v>
      </c>
      <c r="Y1381" s="5">
        <v>3701.3476500000002</v>
      </c>
      <c r="AT1381" s="5" t="str">
        <f t="shared" si="174"/>
        <v/>
      </c>
      <c r="AV1381" s="5" t="str">
        <f t="shared" si="175"/>
        <v/>
      </c>
      <c r="AX1381" s="5" t="str">
        <f t="shared" si="176"/>
        <v/>
      </c>
      <c r="BA1381" s="5">
        <f t="shared" si="177"/>
        <v>3701.3476500000002</v>
      </c>
      <c r="BB1381" s="11">
        <f t="shared" si="178"/>
        <v>8.6123334738494817E-2</v>
      </c>
      <c r="BC1381" s="5">
        <f t="shared" si="179"/>
        <v>86.123334738494819</v>
      </c>
      <c r="BD1381"/>
      <c r="BE1381"/>
    </row>
    <row r="1382" spans="1:57" x14ac:dyDescent="0.3">
      <c r="A1382" s="1" t="s">
        <v>612</v>
      </c>
      <c r="B1382" s="1" t="s">
        <v>376</v>
      </c>
      <c r="C1382" s="1" t="s">
        <v>377</v>
      </c>
      <c r="D1382" s="1" t="s">
        <v>61</v>
      </c>
      <c r="E1382" s="1" t="s">
        <v>62</v>
      </c>
      <c r="F1382" s="1" t="s">
        <v>125</v>
      </c>
      <c r="G1382" s="1" t="s">
        <v>64</v>
      </c>
      <c r="H1382" s="1" t="s">
        <v>241</v>
      </c>
      <c r="I1382" s="2">
        <v>316.01</v>
      </c>
      <c r="J1382" s="2">
        <v>40.78</v>
      </c>
      <c r="K1382" s="2">
        <f t="shared" si="180"/>
        <v>26.03</v>
      </c>
      <c r="L1382" s="2">
        <f t="shared" si="181"/>
        <v>0</v>
      </c>
      <c r="X1382" s="13">
        <v>26.03</v>
      </c>
      <c r="Y1382" s="5">
        <v>2638.1730375000002</v>
      </c>
      <c r="AT1382" s="5" t="str">
        <f t="shared" ref="AT1382:AT1445" si="182">IF(AS1382&gt;0,AS1382*$AT$1,"")</f>
        <v/>
      </c>
      <c r="AV1382" s="5" t="str">
        <f t="shared" ref="AV1382:AV1445" si="183">IF(AU1382&gt;0,AU1382*$AV$1,"")</f>
        <v/>
      </c>
      <c r="AX1382" s="5" t="str">
        <f t="shared" ref="AX1382:AX1445" si="184">IF(AW1382&gt;0,AW1382*$AX$1,"")</f>
        <v/>
      </c>
      <c r="BA1382" s="5">
        <f t="shared" si="177"/>
        <v>2638.1730375000002</v>
      </c>
      <c r="BB1382" s="11">
        <f t="shared" si="178"/>
        <v>6.138527938781544E-2</v>
      </c>
      <c r="BC1382" s="5">
        <f t="shared" si="179"/>
        <v>61.385279387815444</v>
      </c>
      <c r="BD1382"/>
      <c r="BE1382"/>
    </row>
    <row r="1383" spans="1:57" x14ac:dyDescent="0.3">
      <c r="A1383" s="1" t="s">
        <v>613</v>
      </c>
      <c r="B1383" s="1" t="s">
        <v>614</v>
      </c>
      <c r="C1383" s="1" t="s">
        <v>615</v>
      </c>
      <c r="D1383" s="1" t="s">
        <v>124</v>
      </c>
      <c r="E1383" s="1" t="s">
        <v>62</v>
      </c>
      <c r="F1383" s="1" t="s">
        <v>207</v>
      </c>
      <c r="G1383" s="1" t="s">
        <v>64</v>
      </c>
      <c r="H1383" s="1" t="s">
        <v>241</v>
      </c>
      <c r="I1383" s="2">
        <v>157</v>
      </c>
      <c r="J1383" s="2">
        <v>7.0000000000000007E-2</v>
      </c>
      <c r="K1383" s="2">
        <f t="shared" si="180"/>
        <v>7.0000000000000007E-2</v>
      </c>
      <c r="L1383" s="2">
        <f t="shared" si="181"/>
        <v>0</v>
      </c>
      <c r="X1383" s="13">
        <v>7.0000000000000007E-2</v>
      </c>
      <c r="Y1383" s="5">
        <v>7.0945875000000003</v>
      </c>
      <c r="AT1383" s="5" t="str">
        <f t="shared" si="182"/>
        <v/>
      </c>
      <c r="AV1383" s="5" t="str">
        <f t="shared" si="183"/>
        <v/>
      </c>
      <c r="AX1383" s="5" t="str">
        <f t="shared" si="184"/>
        <v/>
      </c>
      <c r="BA1383" s="5">
        <f t="shared" si="177"/>
        <v>7.0945875000000003</v>
      </c>
      <c r="BB1383" s="11">
        <f t="shared" si="178"/>
        <v>1.650775857528652E-4</v>
      </c>
      <c r="BC1383" s="5">
        <f t="shared" si="179"/>
        <v>0.16507758575286521</v>
      </c>
      <c r="BD1383"/>
      <c r="BE1383"/>
    </row>
    <row r="1384" spans="1:57" x14ac:dyDescent="0.3">
      <c r="A1384" s="1" t="s">
        <v>613</v>
      </c>
      <c r="B1384" s="1" t="s">
        <v>614</v>
      </c>
      <c r="C1384" s="1" t="s">
        <v>615</v>
      </c>
      <c r="D1384" s="1" t="s">
        <v>124</v>
      </c>
      <c r="E1384" s="1" t="s">
        <v>66</v>
      </c>
      <c r="F1384" s="1" t="s">
        <v>207</v>
      </c>
      <c r="G1384" s="1" t="s">
        <v>64</v>
      </c>
      <c r="H1384" s="1" t="s">
        <v>241</v>
      </c>
      <c r="I1384" s="2">
        <v>157</v>
      </c>
      <c r="J1384" s="2">
        <v>7.0000000000000007E-2</v>
      </c>
      <c r="K1384" s="2">
        <f t="shared" si="180"/>
        <v>7.0000000000000007E-2</v>
      </c>
      <c r="L1384" s="2">
        <f t="shared" si="181"/>
        <v>0</v>
      </c>
      <c r="X1384" s="13">
        <v>7.0000000000000007E-2</v>
      </c>
      <c r="Y1384" s="5">
        <v>7.0945875000000003</v>
      </c>
      <c r="AT1384" s="5" t="str">
        <f t="shared" si="182"/>
        <v/>
      </c>
      <c r="AV1384" s="5" t="str">
        <f t="shared" si="183"/>
        <v/>
      </c>
      <c r="AX1384" s="5" t="str">
        <f t="shared" si="184"/>
        <v/>
      </c>
      <c r="BA1384" s="5">
        <f t="shared" si="177"/>
        <v>7.0945875000000003</v>
      </c>
      <c r="BB1384" s="11">
        <f t="shared" si="178"/>
        <v>1.650775857528652E-4</v>
      </c>
      <c r="BC1384" s="5">
        <f t="shared" si="179"/>
        <v>0.16507758575286521</v>
      </c>
      <c r="BD1384"/>
      <c r="BE1384"/>
    </row>
    <row r="1385" spans="1:57" x14ac:dyDescent="0.3">
      <c r="A1385" s="1" t="s">
        <v>613</v>
      </c>
      <c r="B1385" s="1" t="s">
        <v>614</v>
      </c>
      <c r="C1385" s="1" t="s">
        <v>615</v>
      </c>
      <c r="D1385" s="1" t="s">
        <v>124</v>
      </c>
      <c r="E1385" s="1" t="s">
        <v>71</v>
      </c>
      <c r="F1385" s="1" t="s">
        <v>207</v>
      </c>
      <c r="G1385" s="1" t="s">
        <v>64</v>
      </c>
      <c r="H1385" s="1" t="s">
        <v>241</v>
      </c>
      <c r="I1385" s="2">
        <v>157</v>
      </c>
      <c r="J1385" s="2">
        <v>40</v>
      </c>
      <c r="K1385" s="2">
        <f t="shared" si="180"/>
        <v>28.07</v>
      </c>
      <c r="L1385" s="2">
        <f t="shared" si="181"/>
        <v>11.93</v>
      </c>
      <c r="X1385" s="13">
        <v>28.07</v>
      </c>
      <c r="Y1385" s="5">
        <v>2844.9295874999998</v>
      </c>
      <c r="AT1385" s="5" t="str">
        <f t="shared" si="182"/>
        <v/>
      </c>
      <c r="AV1385" s="5" t="str">
        <f t="shared" si="183"/>
        <v/>
      </c>
      <c r="AX1385" s="5" t="str">
        <f t="shared" si="184"/>
        <v/>
      </c>
      <c r="AZ1385" s="2">
        <v>11.93</v>
      </c>
      <c r="BA1385" s="5">
        <f t="shared" si="177"/>
        <v>2844.9295874999998</v>
      </c>
      <c r="BB1385" s="11">
        <f t="shared" si="178"/>
        <v>6.6196111886898945E-2</v>
      </c>
      <c r="BC1385" s="5">
        <f t="shared" si="179"/>
        <v>66.196111886898947</v>
      </c>
      <c r="BD1385"/>
      <c r="BE1385"/>
    </row>
    <row r="1386" spans="1:57" x14ac:dyDescent="0.3">
      <c r="A1386" s="1" t="s">
        <v>613</v>
      </c>
      <c r="B1386" s="1" t="s">
        <v>614</v>
      </c>
      <c r="C1386" s="1" t="s">
        <v>615</v>
      </c>
      <c r="D1386" s="1" t="s">
        <v>124</v>
      </c>
      <c r="E1386" s="1" t="s">
        <v>72</v>
      </c>
      <c r="F1386" s="1" t="s">
        <v>207</v>
      </c>
      <c r="G1386" s="1" t="s">
        <v>64</v>
      </c>
      <c r="H1386" s="1" t="s">
        <v>241</v>
      </c>
      <c r="I1386" s="2">
        <v>157</v>
      </c>
      <c r="J1386" s="2">
        <v>40</v>
      </c>
      <c r="K1386" s="2">
        <f t="shared" si="180"/>
        <v>33.700000000000003</v>
      </c>
      <c r="L1386" s="2">
        <f t="shared" si="181"/>
        <v>6.3</v>
      </c>
      <c r="X1386" s="13">
        <v>33.700000000000003</v>
      </c>
      <c r="Y1386" s="5">
        <v>3415.5371249999998</v>
      </c>
      <c r="AT1386" s="5" t="str">
        <f t="shared" si="182"/>
        <v/>
      </c>
      <c r="AV1386" s="5" t="str">
        <f t="shared" si="183"/>
        <v/>
      </c>
      <c r="AX1386" s="5" t="str">
        <f t="shared" si="184"/>
        <v/>
      </c>
      <c r="AZ1386" s="2">
        <v>6.3</v>
      </c>
      <c r="BA1386" s="5">
        <f t="shared" si="177"/>
        <v>3415.5371249999998</v>
      </c>
      <c r="BB1386" s="11">
        <f t="shared" si="178"/>
        <v>7.9473066283879387E-2</v>
      </c>
      <c r="BC1386" s="5">
        <f t="shared" si="179"/>
        <v>79.47306628387939</v>
      </c>
      <c r="BD1386"/>
      <c r="BE1386"/>
    </row>
    <row r="1387" spans="1:57" x14ac:dyDescent="0.3">
      <c r="A1387" s="1" t="s">
        <v>613</v>
      </c>
      <c r="B1387" s="1" t="s">
        <v>614</v>
      </c>
      <c r="C1387" s="1" t="s">
        <v>615</v>
      </c>
      <c r="D1387" s="1" t="s">
        <v>124</v>
      </c>
      <c r="E1387" s="1" t="s">
        <v>73</v>
      </c>
      <c r="F1387" s="1" t="s">
        <v>207</v>
      </c>
      <c r="G1387" s="1" t="s">
        <v>64</v>
      </c>
      <c r="H1387" s="1" t="s">
        <v>241</v>
      </c>
      <c r="I1387" s="2">
        <v>157</v>
      </c>
      <c r="J1387" s="2">
        <v>37.200000000000003</v>
      </c>
      <c r="K1387" s="2">
        <f t="shared" si="180"/>
        <v>8.65</v>
      </c>
      <c r="L1387" s="2">
        <f t="shared" si="181"/>
        <v>28.55</v>
      </c>
      <c r="X1387" s="13">
        <v>8.65</v>
      </c>
      <c r="Y1387" s="5">
        <v>876.68831249999994</v>
      </c>
      <c r="AT1387" s="5" t="str">
        <f t="shared" si="182"/>
        <v/>
      </c>
      <c r="AV1387" s="5" t="str">
        <f t="shared" si="183"/>
        <v/>
      </c>
      <c r="AX1387" s="5" t="str">
        <f t="shared" si="184"/>
        <v/>
      </c>
      <c r="AZ1387" s="2">
        <v>28.55</v>
      </c>
      <c r="BA1387" s="5">
        <f t="shared" si="177"/>
        <v>876.68831249999994</v>
      </c>
      <c r="BB1387" s="11">
        <f t="shared" si="178"/>
        <v>2.0398873096604056E-2</v>
      </c>
      <c r="BC1387" s="5">
        <f t="shared" si="179"/>
        <v>20.398873096604056</v>
      </c>
      <c r="BD1387"/>
      <c r="BE1387"/>
    </row>
    <row r="1388" spans="1:57" x14ac:dyDescent="0.3">
      <c r="A1388" s="1" t="s">
        <v>613</v>
      </c>
      <c r="B1388" s="1" t="s">
        <v>614</v>
      </c>
      <c r="C1388" s="1" t="s">
        <v>615</v>
      </c>
      <c r="D1388" s="1" t="s">
        <v>124</v>
      </c>
      <c r="E1388" s="1" t="s">
        <v>74</v>
      </c>
      <c r="F1388" s="1" t="s">
        <v>207</v>
      </c>
      <c r="G1388" s="1" t="s">
        <v>64</v>
      </c>
      <c r="H1388" s="1" t="s">
        <v>241</v>
      </c>
      <c r="I1388" s="2">
        <v>157</v>
      </c>
      <c r="J1388" s="2">
        <v>38.19</v>
      </c>
      <c r="K1388" s="2">
        <f t="shared" si="180"/>
        <v>37.33</v>
      </c>
      <c r="L1388" s="2">
        <f t="shared" si="181"/>
        <v>0.86</v>
      </c>
      <c r="X1388" s="13">
        <v>37.33</v>
      </c>
      <c r="Y1388" s="5">
        <v>3783.4421625</v>
      </c>
      <c r="AT1388" s="5" t="str">
        <f t="shared" si="182"/>
        <v/>
      </c>
      <c r="AV1388" s="5" t="str">
        <f t="shared" si="183"/>
        <v/>
      </c>
      <c r="AX1388" s="5" t="str">
        <f t="shared" si="184"/>
        <v/>
      </c>
      <c r="AZ1388" s="2">
        <v>0.86</v>
      </c>
      <c r="BA1388" s="5">
        <f t="shared" si="177"/>
        <v>3783.4421625</v>
      </c>
      <c r="BB1388" s="11">
        <f t="shared" si="178"/>
        <v>8.8033518230777971E-2</v>
      </c>
      <c r="BC1388" s="5">
        <f t="shared" si="179"/>
        <v>88.033518230777972</v>
      </c>
      <c r="BD1388"/>
      <c r="BE1388"/>
    </row>
    <row r="1389" spans="1:57" x14ac:dyDescent="0.3">
      <c r="A1389" s="43" t="s">
        <v>616</v>
      </c>
      <c r="B1389" s="1" t="s">
        <v>457</v>
      </c>
      <c r="C1389" s="1" t="s">
        <v>452</v>
      </c>
      <c r="D1389" s="1" t="s">
        <v>453</v>
      </c>
      <c r="E1389" s="1" t="s">
        <v>86</v>
      </c>
      <c r="F1389" s="1" t="s">
        <v>207</v>
      </c>
      <c r="G1389" s="1" t="s">
        <v>64</v>
      </c>
      <c r="H1389" s="1" t="s">
        <v>241</v>
      </c>
      <c r="I1389" s="42">
        <v>79.25</v>
      </c>
      <c r="J1389" s="2">
        <v>38.81</v>
      </c>
      <c r="K1389" s="2">
        <f t="shared" si="180"/>
        <v>38.81</v>
      </c>
      <c r="L1389" s="2">
        <f t="shared" si="181"/>
        <v>0</v>
      </c>
      <c r="X1389" s="13">
        <v>38.81</v>
      </c>
      <c r="Y1389" s="5">
        <v>3933.4420125000001</v>
      </c>
      <c r="AT1389" s="5" t="str">
        <f t="shared" si="182"/>
        <v/>
      </c>
      <c r="AV1389" s="5" t="str">
        <f t="shared" si="183"/>
        <v/>
      </c>
      <c r="AX1389" s="5" t="str">
        <f t="shared" si="184"/>
        <v/>
      </c>
      <c r="BA1389" s="5">
        <f t="shared" si="177"/>
        <v>3933.4420125000001</v>
      </c>
      <c r="BB1389" s="11">
        <f t="shared" si="178"/>
        <v>9.1523730043838555E-2</v>
      </c>
      <c r="BC1389" s="5">
        <f t="shared" si="179"/>
        <v>91.523730043838555</v>
      </c>
      <c r="BD1389"/>
      <c r="BE1389"/>
    </row>
    <row r="1390" spans="1:57" x14ac:dyDescent="0.3">
      <c r="A1390" s="43" t="s">
        <v>616</v>
      </c>
      <c r="B1390" s="1" t="s">
        <v>457</v>
      </c>
      <c r="C1390" s="1" t="s">
        <v>452</v>
      </c>
      <c r="D1390" s="1" t="s">
        <v>453</v>
      </c>
      <c r="E1390" s="1" t="s">
        <v>81</v>
      </c>
      <c r="F1390" s="1" t="s">
        <v>207</v>
      </c>
      <c r="G1390" s="1" t="s">
        <v>64</v>
      </c>
      <c r="H1390" s="1" t="s">
        <v>241</v>
      </c>
      <c r="I1390" s="42">
        <v>79.25</v>
      </c>
      <c r="J1390" s="2">
        <v>38.520000000000003</v>
      </c>
      <c r="K1390" s="2">
        <f t="shared" si="180"/>
        <v>33.28</v>
      </c>
      <c r="L1390" s="2">
        <f t="shared" si="181"/>
        <v>5.24</v>
      </c>
      <c r="V1390" s="12">
        <v>7.04</v>
      </c>
      <c r="W1390" s="5">
        <v>792.79199999999992</v>
      </c>
      <c r="X1390" s="13">
        <v>26.24</v>
      </c>
      <c r="Y1390" s="5">
        <v>2659.456799999999</v>
      </c>
      <c r="AT1390" s="5" t="str">
        <f t="shared" si="182"/>
        <v/>
      </c>
      <c r="AV1390" s="5" t="str">
        <f t="shared" si="183"/>
        <v/>
      </c>
      <c r="AX1390" s="5" t="str">
        <f t="shared" si="184"/>
        <v/>
      </c>
      <c r="AZ1390" s="2">
        <v>5.24</v>
      </c>
      <c r="BA1390" s="5">
        <f t="shared" si="177"/>
        <v>3452.2487999999989</v>
      </c>
      <c r="BB1390" s="11">
        <f t="shared" si="178"/>
        <v>8.0327277283171974E-2</v>
      </c>
      <c r="BC1390" s="5">
        <f t="shared" si="179"/>
        <v>80.327277283171981</v>
      </c>
      <c r="BD1390"/>
      <c r="BE1390"/>
    </row>
    <row r="1391" spans="1:57" x14ac:dyDescent="0.3">
      <c r="A1391" s="43" t="s">
        <v>616</v>
      </c>
      <c r="B1391" s="1" t="s">
        <v>457</v>
      </c>
      <c r="C1391" s="1" t="s">
        <v>452</v>
      </c>
      <c r="D1391" s="1" t="s">
        <v>453</v>
      </c>
      <c r="E1391" s="1" t="s">
        <v>62</v>
      </c>
      <c r="F1391" s="1" t="s">
        <v>207</v>
      </c>
      <c r="G1391" s="1" t="s">
        <v>64</v>
      </c>
      <c r="H1391" s="1" t="s">
        <v>241</v>
      </c>
      <c r="I1391" s="42">
        <v>79.25</v>
      </c>
      <c r="J1391" s="2">
        <v>39.020000000000003</v>
      </c>
      <c r="K1391" s="2">
        <f t="shared" si="180"/>
        <v>39.020000000000003</v>
      </c>
      <c r="L1391" s="2">
        <f t="shared" si="181"/>
        <v>0</v>
      </c>
      <c r="X1391" s="13">
        <v>39.020000000000003</v>
      </c>
      <c r="Y1391" s="5">
        <v>3954.7257749999999</v>
      </c>
      <c r="AT1391" s="5" t="str">
        <f t="shared" si="182"/>
        <v/>
      </c>
      <c r="AV1391" s="5" t="str">
        <f t="shared" si="183"/>
        <v/>
      </c>
      <c r="AX1391" s="5" t="str">
        <f t="shared" si="184"/>
        <v/>
      </c>
      <c r="BA1391" s="5">
        <f t="shared" si="177"/>
        <v>3954.7257749999999</v>
      </c>
      <c r="BB1391" s="11">
        <f t="shared" si="178"/>
        <v>9.2018962801097129E-2</v>
      </c>
      <c r="BC1391" s="5">
        <f t="shared" si="179"/>
        <v>92.018962801097132</v>
      </c>
      <c r="BD1391"/>
      <c r="BE1391"/>
    </row>
    <row r="1392" spans="1:57" x14ac:dyDescent="0.3">
      <c r="A1392" s="43" t="s">
        <v>616</v>
      </c>
      <c r="B1392" s="1" t="s">
        <v>457</v>
      </c>
      <c r="C1392" s="1" t="s">
        <v>452</v>
      </c>
      <c r="D1392" s="1" t="s">
        <v>453</v>
      </c>
      <c r="E1392" s="1" t="s">
        <v>66</v>
      </c>
      <c r="F1392" s="1" t="s">
        <v>207</v>
      </c>
      <c r="G1392" s="1" t="s">
        <v>64</v>
      </c>
      <c r="H1392" s="1" t="s">
        <v>241</v>
      </c>
      <c r="I1392" s="42">
        <v>79.25</v>
      </c>
      <c r="J1392" s="2">
        <v>40</v>
      </c>
      <c r="K1392" s="2">
        <f t="shared" si="180"/>
        <v>40</v>
      </c>
      <c r="L1392" s="2">
        <f t="shared" si="181"/>
        <v>0</v>
      </c>
      <c r="X1392" s="13">
        <v>40</v>
      </c>
      <c r="Y1392" s="5">
        <v>4054.05</v>
      </c>
      <c r="AT1392" s="5" t="str">
        <f t="shared" si="182"/>
        <v/>
      </c>
      <c r="AV1392" s="5" t="str">
        <f t="shared" si="183"/>
        <v/>
      </c>
      <c r="AX1392" s="5" t="str">
        <f t="shared" si="184"/>
        <v/>
      </c>
      <c r="BA1392" s="5">
        <f t="shared" si="177"/>
        <v>4054.05</v>
      </c>
      <c r="BB1392" s="11">
        <f t="shared" si="178"/>
        <v>9.4330049001637259E-2</v>
      </c>
      <c r="BC1392" s="5">
        <f t="shared" si="179"/>
        <v>94.330049001637263</v>
      </c>
      <c r="BD1392"/>
      <c r="BE1392"/>
    </row>
    <row r="1393" spans="1:57" x14ac:dyDescent="0.3">
      <c r="A1393" s="43" t="s">
        <v>617</v>
      </c>
      <c r="B1393" s="1" t="s">
        <v>451</v>
      </c>
      <c r="C1393" s="1" t="s">
        <v>452</v>
      </c>
      <c r="D1393" s="1" t="s">
        <v>453</v>
      </c>
      <c r="E1393" s="1" t="s">
        <v>86</v>
      </c>
      <c r="F1393" s="1" t="s">
        <v>207</v>
      </c>
      <c r="G1393" s="1" t="s">
        <v>64</v>
      </c>
      <c r="H1393" s="1" t="s">
        <v>241</v>
      </c>
      <c r="I1393" s="42">
        <v>79.25</v>
      </c>
      <c r="J1393" s="2">
        <v>38.81</v>
      </c>
      <c r="K1393" s="2">
        <f t="shared" si="180"/>
        <v>38.81</v>
      </c>
      <c r="L1393" s="2">
        <f t="shared" si="181"/>
        <v>0</v>
      </c>
      <c r="X1393" s="13">
        <v>38.81</v>
      </c>
      <c r="Y1393" s="5">
        <v>3933.4420125000001</v>
      </c>
      <c r="AT1393" s="5" t="str">
        <f t="shared" si="182"/>
        <v/>
      </c>
      <c r="AV1393" s="5" t="str">
        <f t="shared" si="183"/>
        <v/>
      </c>
      <c r="AX1393" s="5" t="str">
        <f t="shared" si="184"/>
        <v/>
      </c>
      <c r="BA1393" s="5">
        <f t="shared" si="177"/>
        <v>3933.4420125000001</v>
      </c>
      <c r="BB1393" s="11">
        <f t="shared" si="178"/>
        <v>9.1523730043838555E-2</v>
      </c>
      <c r="BC1393" s="5">
        <f t="shared" si="179"/>
        <v>91.523730043838555</v>
      </c>
      <c r="BD1393"/>
      <c r="BE1393"/>
    </row>
    <row r="1394" spans="1:57" x14ac:dyDescent="0.3">
      <c r="A1394" s="43" t="s">
        <v>617</v>
      </c>
      <c r="B1394" s="1" t="s">
        <v>451</v>
      </c>
      <c r="C1394" s="1" t="s">
        <v>452</v>
      </c>
      <c r="D1394" s="1" t="s">
        <v>453</v>
      </c>
      <c r="E1394" s="1" t="s">
        <v>81</v>
      </c>
      <c r="F1394" s="1" t="s">
        <v>207</v>
      </c>
      <c r="G1394" s="1" t="s">
        <v>64</v>
      </c>
      <c r="H1394" s="1" t="s">
        <v>241</v>
      </c>
      <c r="I1394" s="42">
        <v>79.25</v>
      </c>
      <c r="J1394" s="2">
        <v>38.520000000000003</v>
      </c>
      <c r="K1394" s="2">
        <f t="shared" si="180"/>
        <v>33.28</v>
      </c>
      <c r="L1394" s="2">
        <f t="shared" si="181"/>
        <v>5.24</v>
      </c>
      <c r="V1394" s="12">
        <v>7.04</v>
      </c>
      <c r="W1394" s="5">
        <v>792.79199999999992</v>
      </c>
      <c r="X1394" s="13">
        <v>26.24</v>
      </c>
      <c r="Y1394" s="5">
        <v>2659.456799999999</v>
      </c>
      <c r="AT1394" s="5" t="str">
        <f t="shared" si="182"/>
        <v/>
      </c>
      <c r="AV1394" s="5" t="str">
        <f t="shared" si="183"/>
        <v/>
      </c>
      <c r="AX1394" s="5" t="str">
        <f t="shared" si="184"/>
        <v/>
      </c>
      <c r="AZ1394" s="2">
        <v>5.24</v>
      </c>
      <c r="BA1394" s="5">
        <f t="shared" si="177"/>
        <v>3452.2487999999989</v>
      </c>
      <c r="BB1394" s="11">
        <f t="shared" si="178"/>
        <v>8.0327277283171974E-2</v>
      </c>
      <c r="BC1394" s="5">
        <f t="shared" si="179"/>
        <v>80.327277283171981</v>
      </c>
      <c r="BD1394"/>
      <c r="BE1394"/>
    </row>
    <row r="1395" spans="1:57" x14ac:dyDescent="0.3">
      <c r="A1395" s="43" t="s">
        <v>617</v>
      </c>
      <c r="B1395" s="1" t="s">
        <v>451</v>
      </c>
      <c r="C1395" s="1" t="s">
        <v>452</v>
      </c>
      <c r="D1395" s="1" t="s">
        <v>453</v>
      </c>
      <c r="E1395" s="1" t="s">
        <v>62</v>
      </c>
      <c r="F1395" s="1" t="s">
        <v>207</v>
      </c>
      <c r="G1395" s="1" t="s">
        <v>64</v>
      </c>
      <c r="H1395" s="1" t="s">
        <v>241</v>
      </c>
      <c r="I1395" s="42">
        <v>79.25</v>
      </c>
      <c r="J1395" s="2">
        <v>39.020000000000003</v>
      </c>
      <c r="K1395" s="2">
        <f t="shared" si="180"/>
        <v>39.020000000000003</v>
      </c>
      <c r="L1395" s="2">
        <f t="shared" si="181"/>
        <v>0</v>
      </c>
      <c r="X1395" s="13">
        <v>39.020000000000003</v>
      </c>
      <c r="Y1395" s="5">
        <v>3954.7257749999999</v>
      </c>
      <c r="AT1395" s="5" t="str">
        <f t="shared" si="182"/>
        <v/>
      </c>
      <c r="AV1395" s="5" t="str">
        <f t="shared" si="183"/>
        <v/>
      </c>
      <c r="AX1395" s="5" t="str">
        <f t="shared" si="184"/>
        <v/>
      </c>
      <c r="BA1395" s="5">
        <f t="shared" si="177"/>
        <v>3954.7257749999999</v>
      </c>
      <c r="BB1395" s="11">
        <f t="shared" si="178"/>
        <v>9.2018962801097129E-2</v>
      </c>
      <c r="BC1395" s="5">
        <f t="shared" si="179"/>
        <v>92.018962801097132</v>
      </c>
      <c r="BD1395"/>
      <c r="BE1395"/>
    </row>
    <row r="1396" spans="1:57" x14ac:dyDescent="0.3">
      <c r="A1396" s="1" t="s">
        <v>617</v>
      </c>
      <c r="B1396" s="1" t="s">
        <v>451</v>
      </c>
      <c r="C1396" s="1" t="s">
        <v>452</v>
      </c>
      <c r="D1396" s="1" t="s">
        <v>453</v>
      </c>
      <c r="E1396" s="1" t="s">
        <v>66</v>
      </c>
      <c r="F1396" s="1" t="s">
        <v>207</v>
      </c>
      <c r="G1396" s="1" t="s">
        <v>64</v>
      </c>
      <c r="H1396" s="1" t="s">
        <v>241</v>
      </c>
      <c r="I1396" s="42">
        <v>79.25</v>
      </c>
      <c r="J1396" s="2">
        <v>40</v>
      </c>
      <c r="K1396" s="2">
        <f t="shared" si="180"/>
        <v>40</v>
      </c>
      <c r="L1396" s="2">
        <f t="shared" si="181"/>
        <v>0</v>
      </c>
      <c r="X1396" s="13">
        <v>40</v>
      </c>
      <c r="Y1396" s="5">
        <v>4054.05</v>
      </c>
      <c r="AT1396" s="5" t="str">
        <f t="shared" si="182"/>
        <v/>
      </c>
      <c r="AV1396" s="5" t="str">
        <f t="shared" si="183"/>
        <v/>
      </c>
      <c r="AX1396" s="5" t="str">
        <f t="shared" si="184"/>
        <v/>
      </c>
      <c r="BA1396" s="5">
        <f t="shared" si="177"/>
        <v>4054.05</v>
      </c>
      <c r="BB1396" s="11">
        <f t="shared" si="178"/>
        <v>9.4330049001637259E-2</v>
      </c>
      <c r="BC1396" s="5">
        <f t="shared" si="179"/>
        <v>94.330049001637263</v>
      </c>
      <c r="BD1396"/>
      <c r="BE1396"/>
    </row>
    <row r="1397" spans="1:57" x14ac:dyDescent="0.3">
      <c r="A1397" s="1" t="s">
        <v>618</v>
      </c>
      <c r="B1397" s="1" t="s">
        <v>566</v>
      </c>
      <c r="C1397" s="1" t="s">
        <v>563</v>
      </c>
      <c r="D1397" s="1" t="s">
        <v>61</v>
      </c>
      <c r="E1397" s="1" t="s">
        <v>94</v>
      </c>
      <c r="F1397" s="1" t="s">
        <v>207</v>
      </c>
      <c r="G1397" s="1" t="s">
        <v>64</v>
      </c>
      <c r="H1397" s="1" t="s">
        <v>241</v>
      </c>
      <c r="I1397" s="2">
        <v>158.5</v>
      </c>
      <c r="J1397" s="2">
        <v>36.630000000000003</v>
      </c>
      <c r="K1397" s="2">
        <f t="shared" si="180"/>
        <v>36.630000000000003</v>
      </c>
      <c r="L1397" s="2">
        <f t="shared" si="181"/>
        <v>0</v>
      </c>
      <c r="X1397" s="13">
        <v>36.630000000000003</v>
      </c>
      <c r="Y1397" s="5">
        <v>3712.4962875000001</v>
      </c>
      <c r="AT1397" s="5" t="str">
        <f t="shared" si="182"/>
        <v/>
      </c>
      <c r="AV1397" s="5" t="str">
        <f t="shared" si="183"/>
        <v/>
      </c>
      <c r="AX1397" s="5" t="str">
        <f t="shared" si="184"/>
        <v/>
      </c>
      <c r="BA1397" s="5">
        <f t="shared" si="177"/>
        <v>3712.4962875000001</v>
      </c>
      <c r="BB1397" s="11">
        <f t="shared" si="178"/>
        <v>8.6382742373249319E-2</v>
      </c>
      <c r="BC1397" s="5">
        <f t="shared" si="179"/>
        <v>86.382742373249314</v>
      </c>
      <c r="BD1397"/>
      <c r="BE1397"/>
    </row>
    <row r="1398" spans="1:57" x14ac:dyDescent="0.3">
      <c r="A1398" s="1" t="s">
        <v>618</v>
      </c>
      <c r="B1398" s="1" t="s">
        <v>566</v>
      </c>
      <c r="C1398" s="1" t="s">
        <v>563</v>
      </c>
      <c r="D1398" s="1" t="s">
        <v>61</v>
      </c>
      <c r="E1398" s="1" t="s">
        <v>91</v>
      </c>
      <c r="F1398" s="1" t="s">
        <v>207</v>
      </c>
      <c r="G1398" s="1" t="s">
        <v>64</v>
      </c>
      <c r="H1398" s="1" t="s">
        <v>241</v>
      </c>
      <c r="I1398" s="2">
        <v>158.5</v>
      </c>
      <c r="J1398" s="2">
        <v>38.82</v>
      </c>
      <c r="K1398" s="2">
        <f t="shared" si="180"/>
        <v>37.89</v>
      </c>
      <c r="L1398" s="2">
        <f t="shared" si="181"/>
        <v>0.93</v>
      </c>
      <c r="X1398" s="13">
        <v>37.89</v>
      </c>
      <c r="Y1398" s="5">
        <v>3840.1988624999999</v>
      </c>
      <c r="AT1398" s="5" t="str">
        <f t="shared" si="182"/>
        <v/>
      </c>
      <c r="AV1398" s="5" t="str">
        <f t="shared" si="183"/>
        <v/>
      </c>
      <c r="AX1398" s="5" t="str">
        <f t="shared" si="184"/>
        <v/>
      </c>
      <c r="AZ1398" s="2">
        <v>0.93</v>
      </c>
      <c r="BA1398" s="5">
        <f t="shared" si="177"/>
        <v>3840.1988624999999</v>
      </c>
      <c r="BB1398" s="11">
        <f t="shared" si="178"/>
        <v>8.9354138916800885E-2</v>
      </c>
      <c r="BC1398" s="5">
        <f t="shared" si="179"/>
        <v>89.354138916800892</v>
      </c>
      <c r="BD1398"/>
      <c r="BE1398"/>
    </row>
    <row r="1399" spans="1:57" x14ac:dyDescent="0.3">
      <c r="A1399" s="1" t="s">
        <v>618</v>
      </c>
      <c r="B1399" s="1" t="s">
        <v>566</v>
      </c>
      <c r="C1399" s="1" t="s">
        <v>563</v>
      </c>
      <c r="D1399" s="1" t="s">
        <v>61</v>
      </c>
      <c r="E1399" s="1" t="s">
        <v>86</v>
      </c>
      <c r="F1399" s="1" t="s">
        <v>207</v>
      </c>
      <c r="G1399" s="1" t="s">
        <v>64</v>
      </c>
      <c r="H1399" s="1" t="s">
        <v>241</v>
      </c>
      <c r="I1399" s="2">
        <v>158.5</v>
      </c>
      <c r="J1399" s="2">
        <v>0.09</v>
      </c>
      <c r="K1399" s="2">
        <f t="shared" si="180"/>
        <v>0.09</v>
      </c>
      <c r="L1399" s="2">
        <f t="shared" si="181"/>
        <v>0</v>
      </c>
      <c r="X1399" s="13">
        <v>0.09</v>
      </c>
      <c r="Y1399" s="5">
        <v>9.1216124999999995</v>
      </c>
      <c r="AT1399" s="5" t="str">
        <f t="shared" si="182"/>
        <v/>
      </c>
      <c r="AV1399" s="5" t="str">
        <f t="shared" si="183"/>
        <v/>
      </c>
      <c r="AX1399" s="5" t="str">
        <f t="shared" si="184"/>
        <v/>
      </c>
      <c r="BA1399" s="5">
        <f t="shared" si="177"/>
        <v>9.1216124999999995</v>
      </c>
      <c r="BB1399" s="11">
        <f t="shared" si="178"/>
        <v>2.1224261025368379E-4</v>
      </c>
      <c r="BC1399" s="5">
        <f t="shared" si="179"/>
        <v>0.21224261025368379</v>
      </c>
      <c r="BD1399"/>
      <c r="BE1399"/>
    </row>
    <row r="1400" spans="1:57" x14ac:dyDescent="0.3">
      <c r="A1400" s="1" t="s">
        <v>618</v>
      </c>
      <c r="B1400" s="1" t="s">
        <v>566</v>
      </c>
      <c r="C1400" s="1" t="s">
        <v>563</v>
      </c>
      <c r="D1400" s="1" t="s">
        <v>61</v>
      </c>
      <c r="E1400" s="1" t="s">
        <v>66</v>
      </c>
      <c r="F1400" s="1" t="s">
        <v>207</v>
      </c>
      <c r="G1400" s="1" t="s">
        <v>64</v>
      </c>
      <c r="H1400" s="1" t="s">
        <v>241</v>
      </c>
      <c r="I1400" s="2">
        <v>158.5</v>
      </c>
      <c r="J1400" s="2">
        <v>0.09</v>
      </c>
      <c r="K1400" s="2">
        <f t="shared" si="180"/>
        <v>0.09</v>
      </c>
      <c r="L1400" s="2">
        <f t="shared" si="181"/>
        <v>0</v>
      </c>
      <c r="X1400" s="13">
        <v>0.09</v>
      </c>
      <c r="Y1400" s="5">
        <v>9.1216124999999995</v>
      </c>
      <c r="AT1400" s="5" t="str">
        <f t="shared" si="182"/>
        <v/>
      </c>
      <c r="AV1400" s="5" t="str">
        <f t="shared" si="183"/>
        <v/>
      </c>
      <c r="AX1400" s="5" t="str">
        <f t="shared" si="184"/>
        <v/>
      </c>
      <c r="BA1400" s="5">
        <f t="shared" si="177"/>
        <v>9.1216124999999995</v>
      </c>
      <c r="BB1400" s="11">
        <f t="shared" si="178"/>
        <v>2.1224261025368379E-4</v>
      </c>
      <c r="BC1400" s="5">
        <f t="shared" si="179"/>
        <v>0.21224261025368379</v>
      </c>
      <c r="BD1400"/>
      <c r="BE1400"/>
    </row>
    <row r="1401" spans="1:57" x14ac:dyDescent="0.3">
      <c r="A1401" s="1" t="s">
        <v>618</v>
      </c>
      <c r="B1401" s="1" t="s">
        <v>566</v>
      </c>
      <c r="C1401" s="1" t="s">
        <v>563</v>
      </c>
      <c r="D1401" s="1" t="s">
        <v>61</v>
      </c>
      <c r="E1401" s="1" t="s">
        <v>67</v>
      </c>
      <c r="F1401" s="1" t="s">
        <v>207</v>
      </c>
      <c r="G1401" s="1" t="s">
        <v>64</v>
      </c>
      <c r="H1401" s="1" t="s">
        <v>241</v>
      </c>
      <c r="I1401" s="2">
        <v>158.5</v>
      </c>
      <c r="J1401" s="2">
        <v>40.75</v>
      </c>
      <c r="K1401" s="2">
        <f t="shared" si="180"/>
        <v>19.170000000000002</v>
      </c>
      <c r="L1401" s="2">
        <f t="shared" si="181"/>
        <v>20.83</v>
      </c>
      <c r="X1401" s="13">
        <v>19.170000000000002</v>
      </c>
      <c r="Y1401" s="5">
        <v>1942.9034624999999</v>
      </c>
      <c r="AT1401" s="5" t="str">
        <f t="shared" si="182"/>
        <v/>
      </c>
      <c r="AV1401" s="5" t="str">
        <f t="shared" si="183"/>
        <v/>
      </c>
      <c r="AX1401" s="5" t="str">
        <f t="shared" si="184"/>
        <v/>
      </c>
      <c r="AZ1401" s="2">
        <v>20.83</v>
      </c>
      <c r="BA1401" s="5">
        <f t="shared" si="177"/>
        <v>1942.9034624999999</v>
      </c>
      <c r="BB1401" s="11">
        <f t="shared" si="178"/>
        <v>4.5207675984034648E-2</v>
      </c>
      <c r="BC1401" s="5">
        <f t="shared" si="179"/>
        <v>45.207675984034651</v>
      </c>
      <c r="BD1401"/>
      <c r="BE1401"/>
    </row>
    <row r="1402" spans="1:57" x14ac:dyDescent="0.3">
      <c r="A1402" s="1" t="s">
        <v>618</v>
      </c>
      <c r="B1402" s="1" t="s">
        <v>566</v>
      </c>
      <c r="C1402" s="1" t="s">
        <v>563</v>
      </c>
      <c r="D1402" s="1" t="s">
        <v>61</v>
      </c>
      <c r="E1402" s="1" t="s">
        <v>68</v>
      </c>
      <c r="F1402" s="1" t="s">
        <v>207</v>
      </c>
      <c r="G1402" s="1" t="s">
        <v>64</v>
      </c>
      <c r="H1402" s="1" t="s">
        <v>241</v>
      </c>
      <c r="I1402" s="2">
        <v>158.5</v>
      </c>
      <c r="J1402" s="2">
        <v>39.31</v>
      </c>
      <c r="K1402" s="2">
        <f t="shared" si="180"/>
        <v>20.079999999999998</v>
      </c>
      <c r="L1402" s="2">
        <f t="shared" si="181"/>
        <v>19.23</v>
      </c>
      <c r="X1402" s="13">
        <v>20.079999999999998</v>
      </c>
      <c r="Y1402" s="5">
        <v>2035.1331</v>
      </c>
      <c r="AT1402" s="5" t="str">
        <f t="shared" si="182"/>
        <v/>
      </c>
      <c r="AV1402" s="5" t="str">
        <f t="shared" si="183"/>
        <v/>
      </c>
      <c r="AX1402" s="5" t="str">
        <f t="shared" si="184"/>
        <v/>
      </c>
      <c r="AZ1402" s="2">
        <v>19.23</v>
      </c>
      <c r="BA1402" s="5">
        <f t="shared" si="177"/>
        <v>2035.1331</v>
      </c>
      <c r="BB1402" s="11">
        <f t="shared" si="178"/>
        <v>4.7353684598821902E-2</v>
      </c>
      <c r="BC1402" s="5">
        <f t="shared" si="179"/>
        <v>47.3536845988219</v>
      </c>
      <c r="BD1402"/>
      <c r="BE1402"/>
    </row>
    <row r="1403" spans="1:57" x14ac:dyDescent="0.3">
      <c r="A1403" s="1" t="s">
        <v>619</v>
      </c>
      <c r="B1403" s="1" t="s">
        <v>620</v>
      </c>
      <c r="C1403" s="1" t="s">
        <v>621</v>
      </c>
      <c r="D1403" s="1" t="s">
        <v>556</v>
      </c>
      <c r="E1403" s="1" t="s">
        <v>67</v>
      </c>
      <c r="F1403" s="1" t="s">
        <v>207</v>
      </c>
      <c r="G1403" s="1" t="s">
        <v>64</v>
      </c>
      <c r="H1403" s="1" t="s">
        <v>241</v>
      </c>
      <c r="I1403" s="2">
        <v>160</v>
      </c>
      <c r="J1403" s="2">
        <v>7.0000000000000007E-2</v>
      </c>
      <c r="K1403" s="2">
        <f t="shared" si="180"/>
        <v>7.0000000000000007E-2</v>
      </c>
      <c r="L1403" s="2">
        <f t="shared" si="181"/>
        <v>0</v>
      </c>
      <c r="X1403" s="13">
        <v>7.0000000000000007E-2</v>
      </c>
      <c r="Y1403" s="5">
        <v>7.0945875000000003</v>
      </c>
      <c r="AT1403" s="5" t="str">
        <f t="shared" si="182"/>
        <v/>
      </c>
      <c r="AV1403" s="5" t="str">
        <f t="shared" si="183"/>
        <v/>
      </c>
      <c r="AX1403" s="5" t="str">
        <f t="shared" si="184"/>
        <v/>
      </c>
      <c r="BA1403" s="5">
        <f t="shared" si="177"/>
        <v>7.0945875000000003</v>
      </c>
      <c r="BB1403" s="11">
        <f t="shared" si="178"/>
        <v>1.650775857528652E-4</v>
      </c>
      <c r="BC1403" s="5">
        <f t="shared" si="179"/>
        <v>0.16507758575286521</v>
      </c>
      <c r="BD1403"/>
      <c r="BE1403"/>
    </row>
    <row r="1404" spans="1:57" x14ac:dyDescent="0.3">
      <c r="A1404" s="1" t="s">
        <v>619</v>
      </c>
      <c r="B1404" s="1" t="s">
        <v>620</v>
      </c>
      <c r="C1404" s="1" t="s">
        <v>621</v>
      </c>
      <c r="D1404" s="1" t="s">
        <v>556</v>
      </c>
      <c r="E1404" s="1" t="s">
        <v>68</v>
      </c>
      <c r="F1404" s="1" t="s">
        <v>207</v>
      </c>
      <c r="G1404" s="1" t="s">
        <v>64</v>
      </c>
      <c r="H1404" s="1" t="s">
        <v>241</v>
      </c>
      <c r="I1404" s="2">
        <v>160</v>
      </c>
      <c r="J1404" s="2">
        <v>7.0000000000000007E-2</v>
      </c>
      <c r="K1404" s="2">
        <f t="shared" si="180"/>
        <v>7.0000000000000007E-2</v>
      </c>
      <c r="L1404" s="2">
        <f t="shared" si="181"/>
        <v>0</v>
      </c>
      <c r="X1404" s="13">
        <v>7.0000000000000007E-2</v>
      </c>
      <c r="Y1404" s="5">
        <v>7.0945875000000003</v>
      </c>
      <c r="AT1404" s="5" t="str">
        <f t="shared" si="182"/>
        <v/>
      </c>
      <c r="AV1404" s="5" t="str">
        <f t="shared" si="183"/>
        <v/>
      </c>
      <c r="AX1404" s="5" t="str">
        <f t="shared" si="184"/>
        <v/>
      </c>
      <c r="BA1404" s="5">
        <f t="shared" si="177"/>
        <v>7.0945875000000003</v>
      </c>
      <c r="BB1404" s="11">
        <f t="shared" si="178"/>
        <v>1.650775857528652E-4</v>
      </c>
      <c r="BC1404" s="5">
        <f t="shared" si="179"/>
        <v>0.16507758575286521</v>
      </c>
      <c r="BD1404"/>
      <c r="BE1404"/>
    </row>
    <row r="1405" spans="1:57" x14ac:dyDescent="0.3">
      <c r="A1405" s="1" t="s">
        <v>619</v>
      </c>
      <c r="B1405" s="1" t="s">
        <v>620</v>
      </c>
      <c r="C1405" s="1" t="s">
        <v>621</v>
      </c>
      <c r="D1405" s="1" t="s">
        <v>556</v>
      </c>
      <c r="E1405" s="1" t="s">
        <v>69</v>
      </c>
      <c r="F1405" s="1" t="s">
        <v>207</v>
      </c>
      <c r="G1405" s="1" t="s">
        <v>64</v>
      </c>
      <c r="H1405" s="1" t="s">
        <v>241</v>
      </c>
      <c r="I1405" s="2">
        <v>160</v>
      </c>
      <c r="J1405" s="2">
        <v>38.79</v>
      </c>
      <c r="K1405" s="2">
        <f t="shared" si="180"/>
        <v>21.61</v>
      </c>
      <c r="L1405" s="2">
        <f t="shared" si="181"/>
        <v>17.18</v>
      </c>
      <c r="X1405" s="13">
        <v>21.61</v>
      </c>
      <c r="Y1405" s="5">
        <v>2190.2005125000001</v>
      </c>
      <c r="AT1405" s="5" t="str">
        <f t="shared" si="182"/>
        <v/>
      </c>
      <c r="AV1405" s="5" t="str">
        <f t="shared" si="183"/>
        <v/>
      </c>
      <c r="AX1405" s="5" t="str">
        <f t="shared" si="184"/>
        <v/>
      </c>
      <c r="AZ1405" s="2">
        <v>17.18</v>
      </c>
      <c r="BA1405" s="5">
        <f t="shared" si="177"/>
        <v>2190.2005125000001</v>
      </c>
      <c r="BB1405" s="11">
        <f t="shared" si="178"/>
        <v>5.0961808973134529E-2</v>
      </c>
      <c r="BC1405" s="5">
        <f t="shared" si="179"/>
        <v>50.961808973134531</v>
      </c>
      <c r="BD1405"/>
      <c r="BE1405"/>
    </row>
    <row r="1406" spans="1:57" x14ac:dyDescent="0.3">
      <c r="A1406" s="1" t="s">
        <v>619</v>
      </c>
      <c r="B1406" s="1" t="s">
        <v>620</v>
      </c>
      <c r="C1406" s="1" t="s">
        <v>621</v>
      </c>
      <c r="D1406" s="1" t="s">
        <v>556</v>
      </c>
      <c r="E1406" s="1" t="s">
        <v>70</v>
      </c>
      <c r="F1406" s="1" t="s">
        <v>207</v>
      </c>
      <c r="G1406" s="1" t="s">
        <v>64</v>
      </c>
      <c r="H1406" s="1" t="s">
        <v>241</v>
      </c>
      <c r="I1406" s="2">
        <v>160</v>
      </c>
      <c r="J1406" s="2">
        <v>40.799999999999997</v>
      </c>
      <c r="K1406" s="2">
        <f t="shared" si="180"/>
        <v>9.74</v>
      </c>
      <c r="L1406" s="2">
        <f t="shared" si="181"/>
        <v>30.26</v>
      </c>
      <c r="X1406" s="13">
        <v>9.74</v>
      </c>
      <c r="Y1406" s="5">
        <v>987.16117499999996</v>
      </c>
      <c r="AT1406" s="5" t="str">
        <f t="shared" si="182"/>
        <v/>
      </c>
      <c r="AV1406" s="5" t="str">
        <f t="shared" si="183"/>
        <v/>
      </c>
      <c r="AX1406" s="5" t="str">
        <f t="shared" si="184"/>
        <v/>
      </c>
      <c r="AZ1406" s="2">
        <v>30.26</v>
      </c>
      <c r="BA1406" s="5">
        <f t="shared" si="177"/>
        <v>987.16117499999996</v>
      </c>
      <c r="BB1406" s="11">
        <f t="shared" si="178"/>
        <v>2.2969366931898671E-2</v>
      </c>
      <c r="BC1406" s="5">
        <f t="shared" si="179"/>
        <v>22.969366931898669</v>
      </c>
      <c r="BD1406"/>
      <c r="BE1406"/>
    </row>
    <row r="1407" spans="1:57" x14ac:dyDescent="0.3">
      <c r="A1407" s="1" t="s">
        <v>619</v>
      </c>
      <c r="B1407" s="1" t="s">
        <v>620</v>
      </c>
      <c r="C1407" s="1" t="s">
        <v>621</v>
      </c>
      <c r="D1407" s="1" t="s">
        <v>556</v>
      </c>
      <c r="E1407" s="1" t="s">
        <v>71</v>
      </c>
      <c r="F1407" s="1" t="s">
        <v>207</v>
      </c>
      <c r="G1407" s="1" t="s">
        <v>64</v>
      </c>
      <c r="H1407" s="1" t="s">
        <v>241</v>
      </c>
      <c r="I1407" s="2">
        <v>160</v>
      </c>
      <c r="J1407" s="2">
        <v>0.09</v>
      </c>
      <c r="K1407" s="2">
        <f t="shared" si="180"/>
        <v>0</v>
      </c>
      <c r="L1407" s="2">
        <f t="shared" si="181"/>
        <v>0.09</v>
      </c>
      <c r="AT1407" s="5" t="str">
        <f t="shared" si="182"/>
        <v/>
      </c>
      <c r="AV1407" s="5" t="str">
        <f t="shared" si="183"/>
        <v/>
      </c>
      <c r="AX1407" s="5" t="str">
        <f t="shared" si="184"/>
        <v/>
      </c>
      <c r="AZ1407" s="2">
        <v>0.09</v>
      </c>
      <c r="BA1407" s="5">
        <f t="shared" si="177"/>
        <v>0</v>
      </c>
      <c r="BB1407" s="11">
        <f t="shared" si="178"/>
        <v>0</v>
      </c>
      <c r="BC1407" s="5">
        <f t="shared" si="179"/>
        <v>0</v>
      </c>
      <c r="BD1407"/>
      <c r="BE1407"/>
    </row>
    <row r="1408" spans="1:57" x14ac:dyDescent="0.3">
      <c r="A1408" s="1" t="s">
        <v>619</v>
      </c>
      <c r="B1408" s="1" t="s">
        <v>620</v>
      </c>
      <c r="C1408" s="1" t="s">
        <v>621</v>
      </c>
      <c r="D1408" s="1" t="s">
        <v>556</v>
      </c>
      <c r="E1408" s="1" t="s">
        <v>74</v>
      </c>
      <c r="F1408" s="1" t="s">
        <v>207</v>
      </c>
      <c r="G1408" s="1" t="s">
        <v>64</v>
      </c>
      <c r="H1408" s="1" t="s">
        <v>241</v>
      </c>
      <c r="I1408" s="2">
        <v>160</v>
      </c>
      <c r="J1408" s="2">
        <v>0.09</v>
      </c>
      <c r="K1408" s="2">
        <f t="shared" si="180"/>
        <v>0.09</v>
      </c>
      <c r="L1408" s="2">
        <f t="shared" si="181"/>
        <v>0</v>
      </c>
      <c r="X1408" s="13">
        <v>0.09</v>
      </c>
      <c r="Y1408" s="5">
        <v>9.1216124999999995</v>
      </c>
      <c r="AT1408" s="5" t="str">
        <f t="shared" si="182"/>
        <v/>
      </c>
      <c r="AV1408" s="5" t="str">
        <f t="shared" si="183"/>
        <v/>
      </c>
      <c r="AX1408" s="5" t="str">
        <f t="shared" si="184"/>
        <v/>
      </c>
      <c r="BA1408" s="5">
        <f t="shared" si="177"/>
        <v>9.1216124999999995</v>
      </c>
      <c r="BB1408" s="11">
        <f t="shared" si="178"/>
        <v>2.1224261025368379E-4</v>
      </c>
      <c r="BC1408" s="5">
        <f t="shared" si="179"/>
        <v>0.21224261025368379</v>
      </c>
      <c r="BD1408"/>
      <c r="BE1408"/>
    </row>
    <row r="1409" spans="1:57" x14ac:dyDescent="0.3">
      <c r="A1409" s="1" t="s">
        <v>619</v>
      </c>
      <c r="B1409" s="1" t="s">
        <v>620</v>
      </c>
      <c r="C1409" s="1" t="s">
        <v>621</v>
      </c>
      <c r="D1409" s="1" t="s">
        <v>556</v>
      </c>
      <c r="E1409" s="1" t="s">
        <v>75</v>
      </c>
      <c r="F1409" s="1" t="s">
        <v>207</v>
      </c>
      <c r="G1409" s="1" t="s">
        <v>64</v>
      </c>
      <c r="H1409" s="1" t="s">
        <v>241</v>
      </c>
      <c r="I1409" s="2">
        <v>160</v>
      </c>
      <c r="J1409" s="2">
        <v>38.5</v>
      </c>
      <c r="K1409" s="2">
        <f t="shared" si="180"/>
        <v>30.56</v>
      </c>
      <c r="L1409" s="2">
        <f t="shared" si="181"/>
        <v>7.76</v>
      </c>
      <c r="X1409" s="13">
        <v>26.31</v>
      </c>
      <c r="Y1409" s="5">
        <v>2666.5506</v>
      </c>
      <c r="AK1409" s="2">
        <v>4.25</v>
      </c>
      <c r="AL1409" s="5">
        <v>193.375</v>
      </c>
      <c r="AT1409" s="5" t="str">
        <f t="shared" si="182"/>
        <v/>
      </c>
      <c r="AV1409" s="5" t="str">
        <f t="shared" si="183"/>
        <v/>
      </c>
      <c r="AX1409" s="5" t="str">
        <f t="shared" si="184"/>
        <v/>
      </c>
      <c r="AZ1409" s="2">
        <v>7.76</v>
      </c>
      <c r="BA1409" s="5">
        <f t="shared" si="177"/>
        <v>2859.9256</v>
      </c>
      <c r="BB1409" s="11">
        <f t="shared" si="178"/>
        <v>6.6545040635669711E-2</v>
      </c>
      <c r="BC1409" s="5">
        <f t="shared" si="179"/>
        <v>66.545040635669721</v>
      </c>
      <c r="BD1409"/>
      <c r="BE1409"/>
    </row>
    <row r="1410" spans="1:57" x14ac:dyDescent="0.3">
      <c r="A1410" s="1" t="s">
        <v>619</v>
      </c>
      <c r="B1410" s="1" t="s">
        <v>620</v>
      </c>
      <c r="C1410" s="1" t="s">
        <v>621</v>
      </c>
      <c r="D1410" s="1" t="s">
        <v>556</v>
      </c>
      <c r="E1410" s="1" t="s">
        <v>76</v>
      </c>
      <c r="F1410" s="1" t="s">
        <v>207</v>
      </c>
      <c r="G1410" s="1" t="s">
        <v>64</v>
      </c>
      <c r="H1410" s="1" t="s">
        <v>241</v>
      </c>
      <c r="I1410" s="2">
        <v>160</v>
      </c>
      <c r="J1410" s="2">
        <v>37.31</v>
      </c>
      <c r="K1410" s="2">
        <f t="shared" si="180"/>
        <v>36.769999999999996</v>
      </c>
      <c r="L1410" s="2">
        <f t="shared" si="181"/>
        <v>0.42</v>
      </c>
      <c r="X1410" s="13">
        <v>14.03</v>
      </c>
      <c r="Y1410" s="5">
        <v>1421.963</v>
      </c>
      <c r="AK1410" s="2">
        <v>22.74</v>
      </c>
      <c r="AL1410" s="5">
        <v>1034.67</v>
      </c>
      <c r="AT1410" s="5" t="str">
        <f t="shared" si="182"/>
        <v/>
      </c>
      <c r="AV1410" s="5" t="str">
        <f t="shared" si="183"/>
        <v/>
      </c>
      <c r="AX1410" s="5" t="str">
        <f t="shared" si="184"/>
        <v/>
      </c>
      <c r="AZ1410" s="2">
        <v>0.42</v>
      </c>
      <c r="BA1410" s="5">
        <f t="shared" si="177"/>
        <v>2456.6329999999998</v>
      </c>
      <c r="BB1410" s="11">
        <f t="shared" si="178"/>
        <v>5.7161187274216922E-2</v>
      </c>
      <c r="BC1410" s="5">
        <f t="shared" si="179"/>
        <v>57.161187274216921</v>
      </c>
      <c r="BD1410"/>
      <c r="BE1410"/>
    </row>
    <row r="1411" spans="1:57" x14ac:dyDescent="0.3">
      <c r="A1411" s="1" t="s">
        <v>622</v>
      </c>
      <c r="B1411" s="1" t="s">
        <v>600</v>
      </c>
      <c r="C1411" s="1" t="s">
        <v>601</v>
      </c>
      <c r="D1411" s="1" t="s">
        <v>602</v>
      </c>
      <c r="E1411" s="1" t="s">
        <v>94</v>
      </c>
      <c r="F1411" s="1" t="s">
        <v>623</v>
      </c>
      <c r="G1411" s="1" t="s">
        <v>64</v>
      </c>
      <c r="H1411" s="1" t="s">
        <v>241</v>
      </c>
      <c r="I1411" s="2">
        <v>296.5</v>
      </c>
      <c r="J1411" s="2">
        <v>37.65</v>
      </c>
      <c r="K1411" s="2">
        <f t="shared" si="180"/>
        <v>37.65</v>
      </c>
      <c r="L1411" s="2">
        <f t="shared" si="181"/>
        <v>0</v>
      </c>
      <c r="V1411" s="12">
        <v>37.65</v>
      </c>
      <c r="W1411" s="5">
        <v>4239.8606249999993</v>
      </c>
      <c r="AT1411" s="5" t="str">
        <f t="shared" si="182"/>
        <v/>
      </c>
      <c r="AV1411" s="5" t="str">
        <f t="shared" si="183"/>
        <v/>
      </c>
      <c r="AX1411" s="5" t="str">
        <f t="shared" si="184"/>
        <v/>
      </c>
      <c r="BA1411" s="5">
        <f t="shared" si="177"/>
        <v>4239.8606249999993</v>
      </c>
      <c r="BB1411" s="11">
        <f t="shared" si="178"/>
        <v>9.8653509580878943E-2</v>
      </c>
      <c r="BC1411" s="5">
        <f t="shared" si="179"/>
        <v>98.653509580878946</v>
      </c>
      <c r="BD1411"/>
      <c r="BE1411"/>
    </row>
    <row r="1412" spans="1:57" x14ac:dyDescent="0.3">
      <c r="A1412" s="1" t="s">
        <v>622</v>
      </c>
      <c r="B1412" s="1" t="s">
        <v>600</v>
      </c>
      <c r="C1412" s="1" t="s">
        <v>601</v>
      </c>
      <c r="D1412" s="1" t="s">
        <v>602</v>
      </c>
      <c r="E1412" s="1" t="s">
        <v>91</v>
      </c>
      <c r="F1412" s="1" t="s">
        <v>623</v>
      </c>
      <c r="G1412" s="1" t="s">
        <v>64</v>
      </c>
      <c r="H1412" s="1" t="s">
        <v>241</v>
      </c>
      <c r="I1412" s="2">
        <v>296.5</v>
      </c>
      <c r="J1412" s="2">
        <v>39.369999999999997</v>
      </c>
      <c r="K1412" s="2">
        <f t="shared" si="180"/>
        <v>39.369999999999997</v>
      </c>
      <c r="L1412" s="2">
        <f t="shared" si="181"/>
        <v>0</v>
      </c>
      <c r="V1412" s="12">
        <v>39.369999999999997</v>
      </c>
      <c r="W1412" s="5">
        <v>4433.5541249999987</v>
      </c>
      <c r="AT1412" s="5" t="str">
        <f t="shared" si="182"/>
        <v/>
      </c>
      <c r="AV1412" s="5" t="str">
        <f t="shared" si="183"/>
        <v/>
      </c>
      <c r="AX1412" s="5" t="str">
        <f t="shared" si="184"/>
        <v/>
      </c>
      <c r="BA1412" s="5">
        <f t="shared" ref="BA1412:BA1475" si="185">SUM(O1412,Q1412,S1412,U1412,AC1412,AE1412,AG1412,AI1412,AL1412,AP1412,AR1412,W1412,Y1412,AA1412,BE1412,AN1412)</f>
        <v>4433.5541249999987</v>
      </c>
      <c r="BB1412" s="11">
        <f t="shared" ref="BB1412:BB1475" si="186">(BA1412/$BA$2287)*100</f>
        <v>0.10316038969984603</v>
      </c>
      <c r="BC1412" s="5">
        <f t="shared" ref="BC1412:BC1475" si="187">(BB1412/100)*$BC$1</f>
        <v>103.16038969984604</v>
      </c>
      <c r="BD1412"/>
      <c r="BE1412"/>
    </row>
    <row r="1413" spans="1:57" x14ac:dyDescent="0.3">
      <c r="A1413" s="1" t="s">
        <v>622</v>
      </c>
      <c r="B1413" s="1" t="s">
        <v>600</v>
      </c>
      <c r="C1413" s="1" t="s">
        <v>601</v>
      </c>
      <c r="D1413" s="1" t="s">
        <v>602</v>
      </c>
      <c r="E1413" s="1" t="s">
        <v>86</v>
      </c>
      <c r="F1413" s="1" t="s">
        <v>623</v>
      </c>
      <c r="G1413" s="1" t="s">
        <v>64</v>
      </c>
      <c r="H1413" s="1" t="s">
        <v>241</v>
      </c>
      <c r="I1413" s="2">
        <v>296.5</v>
      </c>
      <c r="J1413" s="2">
        <v>0.09</v>
      </c>
      <c r="K1413" s="2">
        <f t="shared" si="180"/>
        <v>0.08</v>
      </c>
      <c r="L1413" s="2">
        <f t="shared" si="181"/>
        <v>0</v>
      </c>
      <c r="V1413" s="12">
        <v>0.08</v>
      </c>
      <c r="W1413" s="5">
        <v>9.0089999999999986</v>
      </c>
      <c r="AT1413" s="5" t="str">
        <f t="shared" si="182"/>
        <v/>
      </c>
      <c r="AV1413" s="5" t="str">
        <f t="shared" si="183"/>
        <v/>
      </c>
      <c r="AX1413" s="5" t="str">
        <f t="shared" si="184"/>
        <v/>
      </c>
      <c r="BA1413" s="5">
        <f t="shared" si="185"/>
        <v>9.0089999999999986</v>
      </c>
      <c r="BB1413" s="11">
        <f t="shared" si="186"/>
        <v>2.0962233111474941E-4</v>
      </c>
      <c r="BC1413" s="5">
        <f t="shared" si="187"/>
        <v>0.20962233111474943</v>
      </c>
      <c r="BD1413"/>
      <c r="BE1413"/>
    </row>
    <row r="1414" spans="1:57" x14ac:dyDescent="0.3">
      <c r="A1414" s="1" t="s">
        <v>622</v>
      </c>
      <c r="B1414" s="1" t="s">
        <v>600</v>
      </c>
      <c r="C1414" s="1" t="s">
        <v>601</v>
      </c>
      <c r="D1414" s="1" t="s">
        <v>602</v>
      </c>
      <c r="E1414" s="1" t="s">
        <v>62</v>
      </c>
      <c r="F1414" s="1" t="s">
        <v>623</v>
      </c>
      <c r="G1414" s="1" t="s">
        <v>64</v>
      </c>
      <c r="H1414" s="1" t="s">
        <v>241</v>
      </c>
      <c r="I1414" s="2">
        <v>296.5</v>
      </c>
      <c r="J1414" s="2">
        <v>29.32</v>
      </c>
      <c r="K1414" s="2">
        <f t="shared" si="180"/>
        <v>29.009999999999998</v>
      </c>
      <c r="L1414" s="2">
        <f t="shared" si="181"/>
        <v>0.32</v>
      </c>
      <c r="V1414" s="12">
        <v>28.97</v>
      </c>
      <c r="W1414" s="5">
        <v>3262.384125</v>
      </c>
      <c r="AF1414" s="9">
        <v>0.04</v>
      </c>
      <c r="AG1414" s="5">
        <v>1.61595</v>
      </c>
      <c r="AT1414" s="5" t="str">
        <f t="shared" si="182"/>
        <v/>
      </c>
      <c r="AV1414" s="5" t="str">
        <f t="shared" si="183"/>
        <v/>
      </c>
      <c r="AX1414" s="5" t="str">
        <f t="shared" si="184"/>
        <v/>
      </c>
      <c r="AZ1414" s="2">
        <v>0.32</v>
      </c>
      <c r="BA1414" s="5">
        <f t="shared" si="185"/>
        <v>3264.0000749999999</v>
      </c>
      <c r="BB1414" s="11">
        <f t="shared" si="186"/>
        <v>7.5947086744390824E-2</v>
      </c>
      <c r="BC1414" s="5">
        <f t="shared" si="187"/>
        <v>75.947086744390816</v>
      </c>
      <c r="BD1414"/>
      <c r="BE1414"/>
    </row>
    <row r="1415" spans="1:57" x14ac:dyDescent="0.3">
      <c r="A1415" s="1" t="s">
        <v>622</v>
      </c>
      <c r="B1415" s="1" t="s">
        <v>600</v>
      </c>
      <c r="C1415" s="1" t="s">
        <v>601</v>
      </c>
      <c r="D1415" s="1" t="s">
        <v>602</v>
      </c>
      <c r="E1415" s="1" t="s">
        <v>66</v>
      </c>
      <c r="F1415" s="1" t="s">
        <v>623</v>
      </c>
      <c r="G1415" s="1" t="s">
        <v>64</v>
      </c>
      <c r="H1415" s="1" t="s">
        <v>241</v>
      </c>
      <c r="I1415" s="2">
        <v>296.5</v>
      </c>
      <c r="J1415" s="2">
        <v>31.54</v>
      </c>
      <c r="K1415" s="2">
        <f t="shared" ref="K1415:K1478" si="188">SUM(N1415,P1415,R1415,T1415,AB1415,AD1415,AF1415,AH1415,AK1415,AO1415,AQ1415,V1415,X1415,Z1415,BD1415,AM1415)</f>
        <v>29.76</v>
      </c>
      <c r="L1415" s="2">
        <f t="shared" ref="L1415:L1478" si="189">SUM(M1415,AJ1415,AS1415,AU1415,AW1415,AY1415,AZ1415)</f>
        <v>1.79</v>
      </c>
      <c r="V1415" s="12">
        <v>29</v>
      </c>
      <c r="W1415" s="5">
        <v>3265.7624999999989</v>
      </c>
      <c r="X1415" s="13">
        <v>0.76</v>
      </c>
      <c r="Y1415" s="5">
        <v>77.026949999999999</v>
      </c>
      <c r="AT1415" s="5" t="str">
        <f t="shared" si="182"/>
        <v/>
      </c>
      <c r="AV1415" s="5" t="str">
        <f t="shared" si="183"/>
        <v/>
      </c>
      <c r="AX1415" s="5" t="str">
        <f t="shared" si="184"/>
        <v/>
      </c>
      <c r="AZ1415" s="2">
        <v>1.79</v>
      </c>
      <c r="BA1415" s="5">
        <f t="shared" si="185"/>
        <v>3342.7894499999989</v>
      </c>
      <c r="BB1415" s="11">
        <f t="shared" si="186"/>
        <v>7.7780365960127759E-2</v>
      </c>
      <c r="BC1415" s="5">
        <f t="shared" si="187"/>
        <v>77.780365960127753</v>
      </c>
      <c r="BD1415"/>
      <c r="BE1415"/>
    </row>
    <row r="1416" spans="1:57" x14ac:dyDescent="0.3">
      <c r="A1416" s="1" t="s">
        <v>622</v>
      </c>
      <c r="B1416" s="1" t="s">
        <v>600</v>
      </c>
      <c r="C1416" s="1" t="s">
        <v>601</v>
      </c>
      <c r="D1416" s="1" t="s">
        <v>602</v>
      </c>
      <c r="E1416" s="1" t="s">
        <v>71</v>
      </c>
      <c r="F1416" s="1" t="s">
        <v>623</v>
      </c>
      <c r="G1416" s="1" t="s">
        <v>64</v>
      </c>
      <c r="H1416" s="1" t="s">
        <v>241</v>
      </c>
      <c r="I1416" s="2">
        <v>296.5</v>
      </c>
      <c r="J1416" s="2">
        <v>40.94</v>
      </c>
      <c r="K1416" s="2">
        <f t="shared" si="188"/>
        <v>40</v>
      </c>
      <c r="L1416" s="2">
        <f t="shared" si="189"/>
        <v>0</v>
      </c>
      <c r="V1416" s="12">
        <v>40</v>
      </c>
      <c r="W1416" s="5">
        <v>4504.4999999999991</v>
      </c>
      <c r="AT1416" s="5" t="str">
        <f t="shared" si="182"/>
        <v/>
      </c>
      <c r="AV1416" s="5" t="str">
        <f t="shared" si="183"/>
        <v/>
      </c>
      <c r="AX1416" s="5" t="str">
        <f t="shared" si="184"/>
        <v/>
      </c>
      <c r="BA1416" s="5">
        <f t="shared" si="185"/>
        <v>4504.4999999999991</v>
      </c>
      <c r="BB1416" s="11">
        <f t="shared" si="186"/>
        <v>0.1048111655573747</v>
      </c>
      <c r="BC1416" s="5">
        <f t="shared" si="187"/>
        <v>104.81116555737469</v>
      </c>
      <c r="BD1416"/>
      <c r="BE1416"/>
    </row>
    <row r="1417" spans="1:57" x14ac:dyDescent="0.3">
      <c r="A1417" s="1" t="s">
        <v>622</v>
      </c>
      <c r="B1417" s="1" t="s">
        <v>600</v>
      </c>
      <c r="C1417" s="1" t="s">
        <v>601</v>
      </c>
      <c r="D1417" s="1" t="s">
        <v>602</v>
      </c>
      <c r="E1417" s="1" t="s">
        <v>72</v>
      </c>
      <c r="F1417" s="1" t="s">
        <v>623</v>
      </c>
      <c r="G1417" s="1" t="s">
        <v>64</v>
      </c>
      <c r="H1417" s="1" t="s">
        <v>241</v>
      </c>
      <c r="I1417" s="2">
        <v>296.5</v>
      </c>
      <c r="J1417" s="2">
        <v>40.909999999999997</v>
      </c>
      <c r="K1417" s="2">
        <f t="shared" si="188"/>
        <v>40</v>
      </c>
      <c r="L1417" s="2">
        <f t="shared" si="189"/>
        <v>0</v>
      </c>
      <c r="V1417" s="12">
        <v>40</v>
      </c>
      <c r="W1417" s="5">
        <v>4504.4999999999991</v>
      </c>
      <c r="AT1417" s="5" t="str">
        <f t="shared" si="182"/>
        <v/>
      </c>
      <c r="AV1417" s="5" t="str">
        <f t="shared" si="183"/>
        <v/>
      </c>
      <c r="AX1417" s="5" t="str">
        <f t="shared" si="184"/>
        <v/>
      </c>
      <c r="BA1417" s="5">
        <f t="shared" si="185"/>
        <v>4504.4999999999991</v>
      </c>
      <c r="BB1417" s="11">
        <f t="shared" si="186"/>
        <v>0.1048111655573747</v>
      </c>
      <c r="BC1417" s="5">
        <f t="shared" si="187"/>
        <v>104.81116555737469</v>
      </c>
      <c r="BD1417"/>
      <c r="BE1417"/>
    </row>
    <row r="1418" spans="1:57" x14ac:dyDescent="0.3">
      <c r="A1418" s="1" t="s">
        <v>622</v>
      </c>
      <c r="B1418" s="1" t="s">
        <v>600</v>
      </c>
      <c r="C1418" s="1" t="s">
        <v>601</v>
      </c>
      <c r="D1418" s="1" t="s">
        <v>602</v>
      </c>
      <c r="E1418" s="1" t="s">
        <v>73</v>
      </c>
      <c r="F1418" s="1" t="s">
        <v>623</v>
      </c>
      <c r="G1418" s="1" t="s">
        <v>64</v>
      </c>
      <c r="H1418" s="1" t="s">
        <v>241</v>
      </c>
      <c r="I1418" s="2">
        <v>296.5</v>
      </c>
      <c r="J1418" s="2">
        <v>36.89</v>
      </c>
      <c r="K1418" s="2">
        <f t="shared" si="188"/>
        <v>36.89</v>
      </c>
      <c r="L1418" s="2">
        <f t="shared" si="189"/>
        <v>0</v>
      </c>
      <c r="V1418" s="12">
        <v>36.89</v>
      </c>
      <c r="W1418" s="5">
        <v>4154.2751249999992</v>
      </c>
      <c r="AT1418" s="5" t="str">
        <f t="shared" si="182"/>
        <v/>
      </c>
      <c r="AV1418" s="5" t="str">
        <f t="shared" si="183"/>
        <v/>
      </c>
      <c r="AX1418" s="5" t="str">
        <f t="shared" si="184"/>
        <v/>
      </c>
      <c r="BA1418" s="5">
        <f t="shared" si="185"/>
        <v>4154.2751249999992</v>
      </c>
      <c r="BB1418" s="11">
        <f t="shared" si="186"/>
        <v>9.6662097435288821E-2</v>
      </c>
      <c r="BC1418" s="5">
        <f t="shared" si="187"/>
        <v>96.662097435288828</v>
      </c>
      <c r="BD1418"/>
      <c r="BE1418"/>
    </row>
    <row r="1419" spans="1:57" x14ac:dyDescent="0.3">
      <c r="A1419" s="1" t="s">
        <v>622</v>
      </c>
      <c r="B1419" s="1" t="s">
        <v>600</v>
      </c>
      <c r="C1419" s="1" t="s">
        <v>601</v>
      </c>
      <c r="D1419" s="1" t="s">
        <v>602</v>
      </c>
      <c r="E1419" s="1" t="s">
        <v>74</v>
      </c>
      <c r="F1419" s="1" t="s">
        <v>623</v>
      </c>
      <c r="G1419" s="1" t="s">
        <v>64</v>
      </c>
      <c r="H1419" s="1" t="s">
        <v>241</v>
      </c>
      <c r="I1419" s="2">
        <v>296.5</v>
      </c>
      <c r="J1419" s="2">
        <v>37.979999999999997</v>
      </c>
      <c r="K1419" s="2">
        <f t="shared" si="188"/>
        <v>37.979999999999997</v>
      </c>
      <c r="L1419" s="2">
        <f t="shared" si="189"/>
        <v>0</v>
      </c>
      <c r="V1419" s="12">
        <v>37.979999999999997</v>
      </c>
      <c r="W1419" s="5">
        <v>4277.0227499999992</v>
      </c>
      <c r="AT1419" s="5" t="str">
        <f t="shared" si="182"/>
        <v/>
      </c>
      <c r="AV1419" s="5" t="str">
        <f t="shared" si="183"/>
        <v/>
      </c>
      <c r="AX1419" s="5" t="str">
        <f t="shared" si="184"/>
        <v/>
      </c>
      <c r="BA1419" s="5">
        <f t="shared" si="185"/>
        <v>4277.0227499999992</v>
      </c>
      <c r="BB1419" s="11">
        <f t="shared" si="186"/>
        <v>9.9518201696727288E-2</v>
      </c>
      <c r="BC1419" s="5">
        <f t="shared" si="187"/>
        <v>99.518201696727289</v>
      </c>
      <c r="BD1419"/>
      <c r="BE1419"/>
    </row>
    <row r="1420" spans="1:57" x14ac:dyDescent="0.3">
      <c r="A1420" s="1" t="s">
        <v>624</v>
      </c>
      <c r="B1420" s="1" t="s">
        <v>625</v>
      </c>
      <c r="C1420" s="1" t="s">
        <v>597</v>
      </c>
      <c r="D1420" s="1" t="s">
        <v>61</v>
      </c>
      <c r="E1420" s="1" t="s">
        <v>86</v>
      </c>
      <c r="F1420" s="1" t="s">
        <v>623</v>
      </c>
      <c r="G1420" s="1" t="s">
        <v>64</v>
      </c>
      <c r="H1420" s="1" t="s">
        <v>241</v>
      </c>
      <c r="I1420" s="2">
        <v>95</v>
      </c>
      <c r="J1420" s="2">
        <v>39.31</v>
      </c>
      <c r="K1420" s="2">
        <f t="shared" si="188"/>
        <v>4.08</v>
      </c>
      <c r="L1420" s="2">
        <f t="shared" si="189"/>
        <v>35.229999999999997</v>
      </c>
      <c r="V1420" s="12">
        <v>4.08</v>
      </c>
      <c r="W1420" s="5">
        <v>459.45899999999989</v>
      </c>
      <c r="AT1420" s="5" t="str">
        <f t="shared" si="182"/>
        <v/>
      </c>
      <c r="AV1420" s="5" t="str">
        <f t="shared" si="183"/>
        <v/>
      </c>
      <c r="AX1420" s="5" t="str">
        <f t="shared" si="184"/>
        <v/>
      </c>
      <c r="AZ1420" s="2">
        <v>35.229999999999997</v>
      </c>
      <c r="BA1420" s="5">
        <f t="shared" si="185"/>
        <v>459.45899999999989</v>
      </c>
      <c r="BB1420" s="11">
        <f t="shared" si="186"/>
        <v>1.069073888685222E-2</v>
      </c>
      <c r="BC1420" s="5">
        <f t="shared" si="187"/>
        <v>10.690738886852222</v>
      </c>
      <c r="BD1420"/>
      <c r="BE1420"/>
    </row>
    <row r="1421" spans="1:57" x14ac:dyDescent="0.3">
      <c r="A1421" s="1" t="s">
        <v>624</v>
      </c>
      <c r="B1421" s="1" t="s">
        <v>625</v>
      </c>
      <c r="C1421" s="1" t="s">
        <v>597</v>
      </c>
      <c r="D1421" s="1" t="s">
        <v>61</v>
      </c>
      <c r="E1421" s="1" t="s">
        <v>81</v>
      </c>
      <c r="F1421" s="1" t="s">
        <v>623</v>
      </c>
      <c r="G1421" s="1" t="s">
        <v>64</v>
      </c>
      <c r="H1421" s="1" t="s">
        <v>241</v>
      </c>
      <c r="I1421" s="2">
        <v>95</v>
      </c>
      <c r="J1421" s="2">
        <v>39.340000000000003</v>
      </c>
      <c r="K1421" s="2">
        <f t="shared" si="188"/>
        <v>13.37</v>
      </c>
      <c r="L1421" s="2">
        <f t="shared" si="189"/>
        <v>25.97</v>
      </c>
      <c r="V1421" s="12">
        <v>13.37</v>
      </c>
      <c r="W1421" s="5">
        <v>1505.6291249999999</v>
      </c>
      <c r="AT1421" s="5" t="str">
        <f t="shared" si="182"/>
        <v/>
      </c>
      <c r="AV1421" s="5" t="str">
        <f t="shared" si="183"/>
        <v/>
      </c>
      <c r="AX1421" s="5" t="str">
        <f t="shared" si="184"/>
        <v/>
      </c>
      <c r="AZ1421" s="2">
        <v>25.97</v>
      </c>
      <c r="BA1421" s="5">
        <f t="shared" si="185"/>
        <v>1505.6291249999999</v>
      </c>
      <c r="BB1421" s="11">
        <f t="shared" si="186"/>
        <v>3.5033132087552502E-2</v>
      </c>
      <c r="BC1421" s="5">
        <f t="shared" si="187"/>
        <v>35.033132087552502</v>
      </c>
      <c r="BD1421"/>
      <c r="BE1421"/>
    </row>
    <row r="1422" spans="1:57" x14ac:dyDescent="0.3">
      <c r="A1422" s="1" t="s">
        <v>624</v>
      </c>
      <c r="B1422" s="1" t="s">
        <v>625</v>
      </c>
      <c r="C1422" s="1" t="s">
        <v>597</v>
      </c>
      <c r="D1422" s="1" t="s">
        <v>61</v>
      </c>
      <c r="E1422" s="1" t="s">
        <v>62</v>
      </c>
      <c r="F1422" s="1" t="s">
        <v>623</v>
      </c>
      <c r="G1422" s="1" t="s">
        <v>64</v>
      </c>
      <c r="H1422" s="1" t="s">
        <v>241</v>
      </c>
      <c r="I1422" s="2">
        <v>95</v>
      </c>
      <c r="J1422" s="2">
        <v>7.57</v>
      </c>
      <c r="K1422" s="2">
        <f t="shared" si="188"/>
        <v>4.21</v>
      </c>
      <c r="L1422" s="2">
        <f t="shared" si="189"/>
        <v>3.36</v>
      </c>
      <c r="V1422" s="12">
        <v>4.21</v>
      </c>
      <c r="W1422" s="5">
        <v>474.09862499999991</v>
      </c>
      <c r="AT1422" s="5" t="str">
        <f t="shared" si="182"/>
        <v/>
      </c>
      <c r="AV1422" s="5" t="str">
        <f t="shared" si="183"/>
        <v/>
      </c>
      <c r="AX1422" s="5" t="str">
        <f t="shared" si="184"/>
        <v/>
      </c>
      <c r="AZ1422" s="2">
        <v>3.36</v>
      </c>
      <c r="BA1422" s="5">
        <f t="shared" si="185"/>
        <v>474.09862499999991</v>
      </c>
      <c r="BB1422" s="11">
        <f t="shared" si="186"/>
        <v>1.1031375174913687E-2</v>
      </c>
      <c r="BC1422" s="5">
        <f t="shared" si="187"/>
        <v>11.031375174913688</v>
      </c>
      <c r="BD1422"/>
      <c r="BE1422"/>
    </row>
    <row r="1423" spans="1:57" x14ac:dyDescent="0.3">
      <c r="A1423" s="1" t="s">
        <v>624</v>
      </c>
      <c r="B1423" s="1" t="s">
        <v>625</v>
      </c>
      <c r="C1423" s="1" t="s">
        <v>597</v>
      </c>
      <c r="D1423" s="1" t="s">
        <v>61</v>
      </c>
      <c r="E1423" s="1" t="s">
        <v>66</v>
      </c>
      <c r="F1423" s="1" t="s">
        <v>623</v>
      </c>
      <c r="G1423" s="1" t="s">
        <v>64</v>
      </c>
      <c r="H1423" s="1" t="s">
        <v>241</v>
      </c>
      <c r="I1423" s="2">
        <v>95</v>
      </c>
      <c r="J1423" s="2">
        <v>8.17</v>
      </c>
      <c r="K1423" s="2">
        <f t="shared" si="188"/>
        <v>0.39</v>
      </c>
      <c r="L1423" s="2">
        <f t="shared" si="189"/>
        <v>7.79</v>
      </c>
      <c r="V1423" s="12">
        <v>0.21</v>
      </c>
      <c r="W1423" s="5">
        <v>23.648624999999999</v>
      </c>
      <c r="X1423" s="13">
        <v>0.18</v>
      </c>
      <c r="Y1423" s="5">
        <v>18.243224999999999</v>
      </c>
      <c r="AT1423" s="5" t="str">
        <f t="shared" si="182"/>
        <v/>
      </c>
      <c r="AV1423" s="5" t="str">
        <f t="shared" si="183"/>
        <v/>
      </c>
      <c r="AX1423" s="5" t="str">
        <f t="shared" si="184"/>
        <v/>
      </c>
      <c r="AZ1423" s="2">
        <v>7.79</v>
      </c>
      <c r="BA1423" s="5">
        <f t="shared" si="185"/>
        <v>41.891849999999998</v>
      </c>
      <c r="BB1423" s="11">
        <f t="shared" si="186"/>
        <v>9.7474383968358484E-4</v>
      </c>
      <c r="BC1423" s="5">
        <f t="shared" si="187"/>
        <v>0.97474383968358491</v>
      </c>
      <c r="BD1423"/>
      <c r="BE1423"/>
    </row>
    <row r="1424" spans="1:57" x14ac:dyDescent="0.3">
      <c r="A1424" s="1" t="s">
        <v>626</v>
      </c>
      <c r="B1424" s="1" t="s">
        <v>627</v>
      </c>
      <c r="C1424" s="1" t="s">
        <v>396</v>
      </c>
      <c r="D1424" s="1" t="s">
        <v>61</v>
      </c>
      <c r="E1424" s="1" t="s">
        <v>62</v>
      </c>
      <c r="F1424" s="1" t="s">
        <v>623</v>
      </c>
      <c r="G1424" s="1" t="s">
        <v>64</v>
      </c>
      <c r="H1424" s="1" t="s">
        <v>241</v>
      </c>
      <c r="I1424" s="2">
        <v>2</v>
      </c>
      <c r="J1424" s="2">
        <v>1.82</v>
      </c>
      <c r="K1424" s="2">
        <f t="shared" si="188"/>
        <v>1.82</v>
      </c>
      <c r="L1424" s="2">
        <f t="shared" si="189"/>
        <v>0</v>
      </c>
      <c r="V1424" s="12">
        <v>0.01</v>
      </c>
      <c r="W1424" s="5">
        <v>1.126125</v>
      </c>
      <c r="AF1424" s="9">
        <v>1.81</v>
      </c>
      <c r="AG1424" s="5">
        <v>73.121737499999995</v>
      </c>
      <c r="AT1424" s="5" t="str">
        <f t="shared" si="182"/>
        <v/>
      </c>
      <c r="AV1424" s="5" t="str">
        <f t="shared" si="183"/>
        <v/>
      </c>
      <c r="AX1424" s="5" t="str">
        <f t="shared" si="184"/>
        <v/>
      </c>
      <c r="BA1424" s="5">
        <f t="shared" si="185"/>
        <v>74.247862499999997</v>
      </c>
      <c r="BB1424" s="11">
        <f t="shared" si="186"/>
        <v>1.7276068395534897E-3</v>
      </c>
      <c r="BC1424" s="5">
        <f t="shared" si="187"/>
        <v>1.7276068395534898</v>
      </c>
      <c r="BD1424"/>
      <c r="BE1424"/>
    </row>
    <row r="1425" spans="1:57" x14ac:dyDescent="0.3">
      <c r="A1425" s="1" t="s">
        <v>628</v>
      </c>
      <c r="B1425" s="1" t="s">
        <v>267</v>
      </c>
      <c r="C1425" s="1" t="s">
        <v>268</v>
      </c>
      <c r="D1425" s="1" t="s">
        <v>269</v>
      </c>
      <c r="E1425" s="1" t="s">
        <v>94</v>
      </c>
      <c r="F1425" s="1" t="s">
        <v>623</v>
      </c>
      <c r="G1425" s="1" t="s">
        <v>64</v>
      </c>
      <c r="H1425" s="1" t="s">
        <v>241</v>
      </c>
      <c r="I1425" s="2">
        <v>80</v>
      </c>
      <c r="J1425" s="2">
        <v>7.0000000000000007E-2</v>
      </c>
      <c r="K1425" s="2">
        <f t="shared" si="188"/>
        <v>7.0000000000000007E-2</v>
      </c>
      <c r="L1425" s="2">
        <f t="shared" si="189"/>
        <v>0</v>
      </c>
      <c r="V1425" s="12">
        <v>7.0000000000000007E-2</v>
      </c>
      <c r="W1425" s="5">
        <v>7.8828749999999994</v>
      </c>
      <c r="AT1425" s="5" t="str">
        <f t="shared" si="182"/>
        <v/>
      </c>
      <c r="AV1425" s="5" t="str">
        <f t="shared" si="183"/>
        <v/>
      </c>
      <c r="AX1425" s="5" t="str">
        <f t="shared" si="184"/>
        <v/>
      </c>
      <c r="BA1425" s="5">
        <f t="shared" si="185"/>
        <v>7.8828749999999994</v>
      </c>
      <c r="BB1425" s="11">
        <f t="shared" si="186"/>
        <v>1.8341953972540574E-4</v>
      </c>
      <c r="BC1425" s="5">
        <f t="shared" si="187"/>
        <v>0.18341953972540576</v>
      </c>
      <c r="BD1425"/>
      <c r="BE1425"/>
    </row>
    <row r="1426" spans="1:57" x14ac:dyDescent="0.3">
      <c r="A1426" s="1" t="s">
        <v>628</v>
      </c>
      <c r="B1426" s="1" t="s">
        <v>267</v>
      </c>
      <c r="C1426" s="1" t="s">
        <v>268</v>
      </c>
      <c r="D1426" s="1" t="s">
        <v>269</v>
      </c>
      <c r="E1426" s="1" t="s">
        <v>91</v>
      </c>
      <c r="F1426" s="1" t="s">
        <v>623</v>
      </c>
      <c r="G1426" s="1" t="s">
        <v>64</v>
      </c>
      <c r="H1426" s="1" t="s">
        <v>241</v>
      </c>
      <c r="I1426" s="2">
        <v>80</v>
      </c>
      <c r="J1426" s="2">
        <v>7.0000000000000007E-2</v>
      </c>
      <c r="K1426" s="2">
        <f t="shared" si="188"/>
        <v>7.0000000000000007E-2</v>
      </c>
      <c r="L1426" s="2">
        <f t="shared" si="189"/>
        <v>0</v>
      </c>
      <c r="V1426" s="12">
        <v>7.0000000000000007E-2</v>
      </c>
      <c r="W1426" s="5">
        <v>7.8828749999999994</v>
      </c>
      <c r="AT1426" s="5" t="str">
        <f t="shared" si="182"/>
        <v/>
      </c>
      <c r="AV1426" s="5" t="str">
        <f t="shared" si="183"/>
        <v/>
      </c>
      <c r="AX1426" s="5" t="str">
        <f t="shared" si="184"/>
        <v/>
      </c>
      <c r="BA1426" s="5">
        <f t="shared" si="185"/>
        <v>7.8828749999999994</v>
      </c>
      <c r="BB1426" s="11">
        <f t="shared" si="186"/>
        <v>1.8341953972540574E-4</v>
      </c>
      <c r="BC1426" s="5">
        <f t="shared" si="187"/>
        <v>0.18341953972540576</v>
      </c>
      <c r="BD1426"/>
      <c r="BE1426"/>
    </row>
    <row r="1427" spans="1:57" x14ac:dyDescent="0.3">
      <c r="A1427" s="1" t="s">
        <v>628</v>
      </c>
      <c r="B1427" s="1" t="s">
        <v>267</v>
      </c>
      <c r="C1427" s="1" t="s">
        <v>268</v>
      </c>
      <c r="D1427" s="1" t="s">
        <v>269</v>
      </c>
      <c r="E1427" s="1" t="s">
        <v>66</v>
      </c>
      <c r="F1427" s="1" t="s">
        <v>623</v>
      </c>
      <c r="G1427" s="1" t="s">
        <v>64</v>
      </c>
      <c r="H1427" s="1" t="s">
        <v>241</v>
      </c>
      <c r="I1427" s="2">
        <v>80</v>
      </c>
      <c r="J1427" s="2">
        <v>0.09</v>
      </c>
      <c r="K1427" s="2">
        <f t="shared" si="188"/>
        <v>6.9999999999999993E-2</v>
      </c>
      <c r="L1427" s="2">
        <f t="shared" si="189"/>
        <v>0.02</v>
      </c>
      <c r="V1427" s="12">
        <v>0.01</v>
      </c>
      <c r="W1427" s="5">
        <v>1.126125</v>
      </c>
      <c r="X1427" s="13">
        <v>0.06</v>
      </c>
      <c r="Y1427" s="5">
        <v>6.0810749999999993</v>
      </c>
      <c r="AT1427" s="5" t="str">
        <f t="shared" si="182"/>
        <v/>
      </c>
      <c r="AV1427" s="5" t="str">
        <f t="shared" si="183"/>
        <v/>
      </c>
      <c r="AX1427" s="5" t="str">
        <f t="shared" si="184"/>
        <v/>
      </c>
      <c r="AZ1427" s="2">
        <v>0.02</v>
      </c>
      <c r="BA1427" s="5">
        <f t="shared" si="185"/>
        <v>7.2071999999999994</v>
      </c>
      <c r="BB1427" s="11">
        <f t="shared" si="186"/>
        <v>1.6769786489179955E-4</v>
      </c>
      <c r="BC1427" s="5">
        <f t="shared" si="187"/>
        <v>0.16769786489179955</v>
      </c>
      <c r="BD1427"/>
      <c r="BE1427"/>
    </row>
    <row r="1428" spans="1:57" x14ac:dyDescent="0.3">
      <c r="A1428" s="1" t="s">
        <v>628</v>
      </c>
      <c r="B1428" s="1" t="s">
        <v>267</v>
      </c>
      <c r="C1428" s="1" t="s">
        <v>268</v>
      </c>
      <c r="D1428" s="1" t="s">
        <v>269</v>
      </c>
      <c r="E1428" s="1" t="s">
        <v>67</v>
      </c>
      <c r="F1428" s="1" t="s">
        <v>623</v>
      </c>
      <c r="G1428" s="1" t="s">
        <v>64</v>
      </c>
      <c r="H1428" s="1" t="s">
        <v>241</v>
      </c>
      <c r="I1428" s="2">
        <v>80</v>
      </c>
      <c r="J1428" s="2">
        <v>40.32</v>
      </c>
      <c r="K1428" s="2">
        <f t="shared" si="188"/>
        <v>39.67</v>
      </c>
      <c r="L1428" s="2">
        <f t="shared" si="189"/>
        <v>0.33</v>
      </c>
      <c r="V1428" s="12">
        <v>23.32</v>
      </c>
      <c r="W1428" s="5">
        <v>2626.1235000000001</v>
      </c>
      <c r="X1428" s="13">
        <v>16.350000000000001</v>
      </c>
      <c r="Y1428" s="5">
        <v>1657.0929375000001</v>
      </c>
      <c r="AT1428" s="5" t="str">
        <f t="shared" si="182"/>
        <v/>
      </c>
      <c r="AV1428" s="5" t="str">
        <f t="shared" si="183"/>
        <v/>
      </c>
      <c r="AX1428" s="5" t="str">
        <f t="shared" si="184"/>
        <v/>
      </c>
      <c r="AZ1428" s="2">
        <v>0.33</v>
      </c>
      <c r="BA1428" s="5">
        <f t="shared" si="185"/>
        <v>4283.2164375000002</v>
      </c>
      <c r="BB1428" s="11">
        <f t="shared" si="186"/>
        <v>9.966231704936869E-2</v>
      </c>
      <c r="BC1428" s="5">
        <f t="shared" si="187"/>
        <v>99.662317049368696</v>
      </c>
      <c r="BD1428"/>
      <c r="BE1428"/>
    </row>
    <row r="1429" spans="1:57" x14ac:dyDescent="0.3">
      <c r="A1429" s="1" t="s">
        <v>628</v>
      </c>
      <c r="B1429" s="1" t="s">
        <v>267</v>
      </c>
      <c r="C1429" s="1" t="s">
        <v>268</v>
      </c>
      <c r="D1429" s="1" t="s">
        <v>269</v>
      </c>
      <c r="E1429" s="1" t="s">
        <v>68</v>
      </c>
      <c r="F1429" s="1" t="s">
        <v>623</v>
      </c>
      <c r="G1429" s="1" t="s">
        <v>64</v>
      </c>
      <c r="H1429" s="1" t="s">
        <v>241</v>
      </c>
      <c r="I1429" s="2">
        <v>80</v>
      </c>
      <c r="J1429" s="2">
        <v>39.369999999999997</v>
      </c>
      <c r="K1429" s="2">
        <f t="shared" si="188"/>
        <v>37.22</v>
      </c>
      <c r="L1429" s="2">
        <f t="shared" si="189"/>
        <v>2.15</v>
      </c>
      <c r="V1429" s="12">
        <v>33</v>
      </c>
      <c r="W1429" s="5">
        <v>3716.2125000000001</v>
      </c>
      <c r="X1429" s="13">
        <v>4.22</v>
      </c>
      <c r="Y1429" s="5">
        <v>427.70227499999987</v>
      </c>
      <c r="AT1429" s="5" t="str">
        <f t="shared" si="182"/>
        <v/>
      </c>
      <c r="AV1429" s="5" t="str">
        <f t="shared" si="183"/>
        <v/>
      </c>
      <c r="AX1429" s="5" t="str">
        <f t="shared" si="184"/>
        <v/>
      </c>
      <c r="AZ1429" s="2">
        <v>2.15</v>
      </c>
      <c r="BA1429" s="5">
        <f t="shared" si="185"/>
        <v>4143.9147750000002</v>
      </c>
      <c r="BB1429" s="11">
        <f t="shared" si="186"/>
        <v>9.6421031754506892E-2</v>
      </c>
      <c r="BC1429" s="5">
        <f t="shared" si="187"/>
        <v>96.421031754506885</v>
      </c>
      <c r="BD1429"/>
      <c r="BE1429"/>
    </row>
    <row r="1430" spans="1:57" x14ac:dyDescent="0.3">
      <c r="A1430" s="1" t="s">
        <v>629</v>
      </c>
      <c r="B1430" s="1" t="s">
        <v>566</v>
      </c>
      <c r="C1430" s="1" t="s">
        <v>563</v>
      </c>
      <c r="D1430" s="1" t="s">
        <v>61</v>
      </c>
      <c r="E1430" s="1" t="s">
        <v>67</v>
      </c>
      <c r="F1430" s="1" t="s">
        <v>623</v>
      </c>
      <c r="G1430" s="1" t="s">
        <v>64</v>
      </c>
      <c r="H1430" s="1" t="s">
        <v>241</v>
      </c>
      <c r="I1430" s="2">
        <v>160</v>
      </c>
      <c r="J1430" s="2">
        <v>7.0000000000000007E-2</v>
      </c>
      <c r="K1430" s="2">
        <f t="shared" si="188"/>
        <v>7.0000000000000007E-2</v>
      </c>
      <c r="L1430" s="2">
        <f t="shared" si="189"/>
        <v>0</v>
      </c>
      <c r="V1430" s="12">
        <v>0.03</v>
      </c>
      <c r="W1430" s="5">
        <v>3.3783749999999988</v>
      </c>
      <c r="X1430" s="13">
        <v>0.04</v>
      </c>
      <c r="Y1430" s="5">
        <v>4.0540500000000002</v>
      </c>
      <c r="AT1430" s="5" t="str">
        <f t="shared" si="182"/>
        <v/>
      </c>
      <c r="AV1430" s="5" t="str">
        <f t="shared" si="183"/>
        <v/>
      </c>
      <c r="AX1430" s="5" t="str">
        <f t="shared" si="184"/>
        <v/>
      </c>
      <c r="BA1430" s="5">
        <f t="shared" si="185"/>
        <v>7.4324249999999985</v>
      </c>
      <c r="BB1430" s="11">
        <f t="shared" si="186"/>
        <v>1.7293842316966826E-4</v>
      </c>
      <c r="BC1430" s="5">
        <f t="shared" si="187"/>
        <v>0.17293842316966826</v>
      </c>
      <c r="BD1430"/>
      <c r="BE1430"/>
    </row>
    <row r="1431" spans="1:57" x14ac:dyDescent="0.3">
      <c r="A1431" s="1" t="s">
        <v>629</v>
      </c>
      <c r="B1431" s="1" t="s">
        <v>566</v>
      </c>
      <c r="C1431" s="1" t="s">
        <v>563</v>
      </c>
      <c r="D1431" s="1" t="s">
        <v>61</v>
      </c>
      <c r="E1431" s="1" t="s">
        <v>68</v>
      </c>
      <c r="F1431" s="1" t="s">
        <v>623</v>
      </c>
      <c r="G1431" s="1" t="s">
        <v>64</v>
      </c>
      <c r="H1431" s="1" t="s">
        <v>241</v>
      </c>
      <c r="I1431" s="2">
        <v>160</v>
      </c>
      <c r="J1431" s="2">
        <v>7.0000000000000007E-2</v>
      </c>
      <c r="K1431" s="2">
        <f t="shared" si="188"/>
        <v>0.02</v>
      </c>
      <c r="L1431" s="2">
        <f t="shared" si="189"/>
        <v>0.04</v>
      </c>
      <c r="V1431" s="12">
        <v>0.01</v>
      </c>
      <c r="W1431" s="5">
        <v>1.126125</v>
      </c>
      <c r="X1431" s="13">
        <v>0.01</v>
      </c>
      <c r="Y1431" s="5">
        <v>1.0135125</v>
      </c>
      <c r="AT1431" s="5" t="str">
        <f t="shared" si="182"/>
        <v/>
      </c>
      <c r="AV1431" s="5" t="str">
        <f t="shared" si="183"/>
        <v/>
      </c>
      <c r="AX1431" s="5" t="str">
        <f t="shared" si="184"/>
        <v/>
      </c>
      <c r="AZ1431" s="2">
        <v>0.04</v>
      </c>
      <c r="BA1431" s="5">
        <f t="shared" si="185"/>
        <v>2.1396375000000001</v>
      </c>
      <c r="BB1431" s="11">
        <f t="shared" si="186"/>
        <v>4.9785303639752995E-5</v>
      </c>
      <c r="BC1431" s="5">
        <f t="shared" si="187"/>
        <v>4.9785303639752997E-2</v>
      </c>
      <c r="BD1431"/>
      <c r="BE1431"/>
    </row>
    <row r="1432" spans="1:57" x14ac:dyDescent="0.3">
      <c r="A1432" s="1" t="s">
        <v>629</v>
      </c>
      <c r="B1432" s="1" t="s">
        <v>566</v>
      </c>
      <c r="C1432" s="1" t="s">
        <v>563</v>
      </c>
      <c r="D1432" s="1" t="s">
        <v>61</v>
      </c>
      <c r="E1432" s="1" t="s">
        <v>69</v>
      </c>
      <c r="F1432" s="1" t="s">
        <v>623</v>
      </c>
      <c r="G1432" s="1" t="s">
        <v>64</v>
      </c>
      <c r="H1432" s="1" t="s">
        <v>241</v>
      </c>
      <c r="I1432" s="2">
        <v>160</v>
      </c>
      <c r="J1432" s="2">
        <v>39.31</v>
      </c>
      <c r="K1432" s="2">
        <f t="shared" si="188"/>
        <v>6.07</v>
      </c>
      <c r="L1432" s="2">
        <f t="shared" si="189"/>
        <v>33.24</v>
      </c>
      <c r="V1432" s="12">
        <v>1.62</v>
      </c>
      <c r="W1432" s="5">
        <v>182.43225000000001</v>
      </c>
      <c r="X1432" s="13">
        <v>4.45</v>
      </c>
      <c r="Y1432" s="5">
        <v>451.01306249999999</v>
      </c>
      <c r="AT1432" s="5" t="str">
        <f t="shared" si="182"/>
        <v/>
      </c>
      <c r="AV1432" s="5" t="str">
        <f t="shared" si="183"/>
        <v/>
      </c>
      <c r="AX1432" s="5" t="str">
        <f t="shared" si="184"/>
        <v/>
      </c>
      <c r="AZ1432" s="2">
        <v>33.24</v>
      </c>
      <c r="BA1432" s="5">
        <f t="shared" si="185"/>
        <v>633.4453125</v>
      </c>
      <c r="BB1432" s="11">
        <f t="shared" si="186"/>
        <v>1.473907015650582E-2</v>
      </c>
      <c r="BC1432" s="5">
        <f t="shared" si="187"/>
        <v>14.73907015650582</v>
      </c>
      <c r="BD1432"/>
      <c r="BE1432"/>
    </row>
    <row r="1433" spans="1:57" x14ac:dyDescent="0.3">
      <c r="A1433" s="1" t="s">
        <v>629</v>
      </c>
      <c r="B1433" s="1" t="s">
        <v>566</v>
      </c>
      <c r="C1433" s="1" t="s">
        <v>563</v>
      </c>
      <c r="D1433" s="1" t="s">
        <v>61</v>
      </c>
      <c r="E1433" s="1" t="s">
        <v>70</v>
      </c>
      <c r="F1433" s="1" t="s">
        <v>623</v>
      </c>
      <c r="G1433" s="1" t="s">
        <v>64</v>
      </c>
      <c r="H1433" s="1" t="s">
        <v>241</v>
      </c>
      <c r="I1433" s="2">
        <v>160</v>
      </c>
      <c r="J1433" s="2">
        <v>40.83</v>
      </c>
      <c r="K1433" s="2">
        <f t="shared" si="188"/>
        <v>40</v>
      </c>
      <c r="L1433" s="2">
        <f t="shared" si="189"/>
        <v>0</v>
      </c>
      <c r="V1433" s="12">
        <v>27.59</v>
      </c>
      <c r="W1433" s="5">
        <v>3106.9788749999989</v>
      </c>
      <c r="X1433" s="13">
        <v>12.41</v>
      </c>
      <c r="Y1433" s="5">
        <v>1257.7690124999999</v>
      </c>
      <c r="AT1433" s="5" t="str">
        <f t="shared" si="182"/>
        <v/>
      </c>
      <c r="AV1433" s="5" t="str">
        <f t="shared" si="183"/>
        <v/>
      </c>
      <c r="AX1433" s="5" t="str">
        <f t="shared" si="184"/>
        <v/>
      </c>
      <c r="BA1433" s="5">
        <f t="shared" si="185"/>
        <v>4364.7478874999988</v>
      </c>
      <c r="BB1433" s="11">
        <f t="shared" si="186"/>
        <v>0.10155939914595716</v>
      </c>
      <c r="BC1433" s="5">
        <f t="shared" si="187"/>
        <v>101.55939914595716</v>
      </c>
      <c r="BD1433"/>
      <c r="BE1433"/>
    </row>
    <row r="1434" spans="1:57" x14ac:dyDescent="0.3">
      <c r="A1434" s="1" t="s">
        <v>629</v>
      </c>
      <c r="B1434" s="1" t="s">
        <v>566</v>
      </c>
      <c r="C1434" s="1" t="s">
        <v>563</v>
      </c>
      <c r="D1434" s="1" t="s">
        <v>61</v>
      </c>
      <c r="E1434" s="1" t="s">
        <v>71</v>
      </c>
      <c r="F1434" s="1" t="s">
        <v>623</v>
      </c>
      <c r="G1434" s="1" t="s">
        <v>64</v>
      </c>
      <c r="H1434" s="1" t="s">
        <v>241</v>
      </c>
      <c r="I1434" s="2">
        <v>160</v>
      </c>
      <c r="J1434" s="2">
        <v>0.09</v>
      </c>
      <c r="K1434" s="2">
        <f t="shared" si="188"/>
        <v>0.09</v>
      </c>
      <c r="L1434" s="2">
        <f t="shared" si="189"/>
        <v>0</v>
      </c>
      <c r="V1434" s="12">
        <v>0.09</v>
      </c>
      <c r="W1434" s="5">
        <v>10.135125</v>
      </c>
      <c r="AT1434" s="5" t="str">
        <f t="shared" si="182"/>
        <v/>
      </c>
      <c r="AV1434" s="5" t="str">
        <f t="shared" si="183"/>
        <v/>
      </c>
      <c r="AX1434" s="5" t="str">
        <f t="shared" si="184"/>
        <v/>
      </c>
      <c r="BA1434" s="5">
        <f t="shared" si="185"/>
        <v>10.135125</v>
      </c>
      <c r="BB1434" s="11">
        <f t="shared" si="186"/>
        <v>2.3582512250409316E-4</v>
      </c>
      <c r="BC1434" s="5">
        <f t="shared" si="187"/>
        <v>0.23582512250409315</v>
      </c>
      <c r="BD1434"/>
      <c r="BE1434"/>
    </row>
    <row r="1435" spans="1:57" x14ac:dyDescent="0.3">
      <c r="A1435" s="1" t="s">
        <v>629</v>
      </c>
      <c r="B1435" s="1" t="s">
        <v>566</v>
      </c>
      <c r="C1435" s="1" t="s">
        <v>563</v>
      </c>
      <c r="D1435" s="1" t="s">
        <v>61</v>
      </c>
      <c r="E1435" s="1" t="s">
        <v>74</v>
      </c>
      <c r="F1435" s="1" t="s">
        <v>623</v>
      </c>
      <c r="G1435" s="1" t="s">
        <v>64</v>
      </c>
      <c r="H1435" s="1" t="s">
        <v>241</v>
      </c>
      <c r="I1435" s="2">
        <v>160</v>
      </c>
      <c r="J1435" s="2">
        <v>0.09</v>
      </c>
      <c r="K1435" s="2">
        <f t="shared" si="188"/>
        <v>0.09</v>
      </c>
      <c r="L1435" s="2">
        <f t="shared" si="189"/>
        <v>0</v>
      </c>
      <c r="V1435" s="12">
        <v>0.09</v>
      </c>
      <c r="W1435" s="5">
        <v>10.135125</v>
      </c>
      <c r="AT1435" s="5" t="str">
        <f t="shared" si="182"/>
        <v/>
      </c>
      <c r="AV1435" s="5" t="str">
        <f t="shared" si="183"/>
        <v/>
      </c>
      <c r="AX1435" s="5" t="str">
        <f t="shared" si="184"/>
        <v/>
      </c>
      <c r="BA1435" s="5">
        <f t="shared" si="185"/>
        <v>10.135125</v>
      </c>
      <c r="BB1435" s="11">
        <f t="shared" si="186"/>
        <v>2.3582512250409316E-4</v>
      </c>
      <c r="BC1435" s="5">
        <f t="shared" si="187"/>
        <v>0.23582512250409315</v>
      </c>
      <c r="BD1435"/>
      <c r="BE1435"/>
    </row>
    <row r="1436" spans="1:57" x14ac:dyDescent="0.3">
      <c r="A1436" s="1" t="s">
        <v>629</v>
      </c>
      <c r="B1436" s="1" t="s">
        <v>566</v>
      </c>
      <c r="C1436" s="1" t="s">
        <v>563</v>
      </c>
      <c r="D1436" s="1" t="s">
        <v>61</v>
      </c>
      <c r="E1436" s="1" t="s">
        <v>75</v>
      </c>
      <c r="F1436" s="1" t="s">
        <v>623</v>
      </c>
      <c r="G1436" s="1" t="s">
        <v>64</v>
      </c>
      <c r="H1436" s="1" t="s">
        <v>241</v>
      </c>
      <c r="I1436" s="2">
        <v>160</v>
      </c>
      <c r="J1436" s="2">
        <v>38.93</v>
      </c>
      <c r="K1436" s="2">
        <f t="shared" si="188"/>
        <v>38.93</v>
      </c>
      <c r="L1436" s="2">
        <f t="shared" si="189"/>
        <v>0</v>
      </c>
      <c r="V1436" s="12">
        <v>25.77</v>
      </c>
      <c r="W1436" s="5">
        <v>2902.024124999999</v>
      </c>
      <c r="X1436" s="13">
        <v>13.16</v>
      </c>
      <c r="Y1436" s="5">
        <v>1333.7824499999999</v>
      </c>
      <c r="AT1436" s="5" t="str">
        <f t="shared" si="182"/>
        <v/>
      </c>
      <c r="AV1436" s="5" t="str">
        <f t="shared" si="183"/>
        <v/>
      </c>
      <c r="AX1436" s="5" t="str">
        <f t="shared" si="184"/>
        <v/>
      </c>
      <c r="BA1436" s="5">
        <f t="shared" si="185"/>
        <v>4235.8065749999987</v>
      </c>
      <c r="BB1436" s="11">
        <f t="shared" si="186"/>
        <v>9.8559179531877289E-2</v>
      </c>
      <c r="BC1436" s="5">
        <f t="shared" si="187"/>
        <v>98.559179531877291</v>
      </c>
      <c r="BD1436"/>
      <c r="BE1436"/>
    </row>
    <row r="1437" spans="1:57" x14ac:dyDescent="0.3">
      <c r="A1437" s="1" t="s">
        <v>629</v>
      </c>
      <c r="B1437" s="1" t="s">
        <v>566</v>
      </c>
      <c r="C1437" s="1" t="s">
        <v>563</v>
      </c>
      <c r="D1437" s="1" t="s">
        <v>61</v>
      </c>
      <c r="E1437" s="1" t="s">
        <v>76</v>
      </c>
      <c r="F1437" s="1" t="s">
        <v>623</v>
      </c>
      <c r="G1437" s="1" t="s">
        <v>64</v>
      </c>
      <c r="H1437" s="1" t="s">
        <v>241</v>
      </c>
      <c r="I1437" s="2">
        <v>160</v>
      </c>
      <c r="J1437" s="2">
        <v>38.5</v>
      </c>
      <c r="K1437" s="2">
        <f t="shared" si="188"/>
        <v>25.47</v>
      </c>
      <c r="L1437" s="2">
        <f t="shared" si="189"/>
        <v>13.03</v>
      </c>
      <c r="X1437" s="13">
        <v>24.66</v>
      </c>
      <c r="Y1437" s="5">
        <v>2499.321825</v>
      </c>
      <c r="AF1437" s="9">
        <v>0.81</v>
      </c>
      <c r="AG1437" s="5">
        <v>29.450688750000001</v>
      </c>
      <c r="AT1437" s="5" t="str">
        <f t="shared" si="182"/>
        <v/>
      </c>
      <c r="AV1437" s="5" t="str">
        <f t="shared" si="183"/>
        <v/>
      </c>
      <c r="AX1437" s="5" t="str">
        <f t="shared" si="184"/>
        <v/>
      </c>
      <c r="AZ1437" s="2">
        <v>13.03</v>
      </c>
      <c r="BA1437" s="5">
        <f t="shared" si="185"/>
        <v>2528.7725137500001</v>
      </c>
      <c r="BB1437" s="11">
        <f t="shared" si="186"/>
        <v>5.8839736839957801E-2</v>
      </c>
      <c r="BC1437" s="5">
        <f t="shared" si="187"/>
        <v>58.839736839957801</v>
      </c>
      <c r="BD1437"/>
      <c r="BE1437"/>
    </row>
    <row r="1438" spans="1:57" x14ac:dyDescent="0.3">
      <c r="A1438" s="1" t="s">
        <v>630</v>
      </c>
      <c r="B1438" s="1" t="s">
        <v>267</v>
      </c>
      <c r="C1438" s="1" t="s">
        <v>268</v>
      </c>
      <c r="D1438" s="1" t="s">
        <v>269</v>
      </c>
      <c r="E1438" s="1" t="s">
        <v>62</v>
      </c>
      <c r="F1438" s="1" t="s">
        <v>631</v>
      </c>
      <c r="G1438" s="1" t="s">
        <v>64</v>
      </c>
      <c r="H1438" s="1" t="s">
        <v>241</v>
      </c>
      <c r="I1438" s="2">
        <v>118.5</v>
      </c>
      <c r="J1438" s="2">
        <v>7.0000000000000007E-2</v>
      </c>
      <c r="K1438" s="2">
        <f t="shared" si="188"/>
        <v>7.0000000000000007E-2</v>
      </c>
      <c r="L1438" s="2">
        <f t="shared" si="189"/>
        <v>0</v>
      </c>
      <c r="V1438" s="12">
        <v>7.0000000000000007E-2</v>
      </c>
      <c r="W1438" s="5">
        <v>7.8828749999999994</v>
      </c>
      <c r="AT1438" s="5" t="str">
        <f t="shared" si="182"/>
        <v/>
      </c>
      <c r="AV1438" s="5" t="str">
        <f t="shared" si="183"/>
        <v/>
      </c>
      <c r="AX1438" s="5" t="str">
        <f t="shared" si="184"/>
        <v/>
      </c>
      <c r="BA1438" s="5">
        <f t="shared" si="185"/>
        <v>7.8828749999999994</v>
      </c>
      <c r="BB1438" s="11">
        <f t="shared" si="186"/>
        <v>1.8341953972540574E-4</v>
      </c>
      <c r="BC1438" s="5">
        <f t="shared" si="187"/>
        <v>0.18341953972540576</v>
      </c>
      <c r="BD1438"/>
      <c r="BE1438"/>
    </row>
    <row r="1439" spans="1:57" x14ac:dyDescent="0.3">
      <c r="A1439" s="1" t="s">
        <v>630</v>
      </c>
      <c r="B1439" s="1" t="s">
        <v>267</v>
      </c>
      <c r="C1439" s="1" t="s">
        <v>268</v>
      </c>
      <c r="D1439" s="1" t="s">
        <v>269</v>
      </c>
      <c r="E1439" s="1" t="s">
        <v>66</v>
      </c>
      <c r="F1439" s="1" t="s">
        <v>631</v>
      </c>
      <c r="G1439" s="1" t="s">
        <v>64</v>
      </c>
      <c r="H1439" s="1" t="s">
        <v>241</v>
      </c>
      <c r="I1439" s="2">
        <v>118.5</v>
      </c>
      <c r="J1439" s="2">
        <v>7.0000000000000007E-2</v>
      </c>
      <c r="K1439" s="2">
        <f t="shared" si="188"/>
        <v>0.01</v>
      </c>
      <c r="L1439" s="2">
        <f t="shared" si="189"/>
        <v>0.05</v>
      </c>
      <c r="V1439" s="12">
        <v>0.01</v>
      </c>
      <c r="W1439" s="5">
        <v>1.126125</v>
      </c>
      <c r="AT1439" s="5" t="str">
        <f t="shared" si="182"/>
        <v/>
      </c>
      <c r="AV1439" s="5" t="str">
        <f t="shared" si="183"/>
        <v/>
      </c>
      <c r="AX1439" s="5" t="str">
        <f t="shared" si="184"/>
        <v/>
      </c>
      <c r="AZ1439" s="2">
        <v>0.05</v>
      </c>
      <c r="BA1439" s="5">
        <f t="shared" si="185"/>
        <v>1.126125</v>
      </c>
      <c r="BB1439" s="11">
        <f t="shared" si="186"/>
        <v>2.6202791389343683E-5</v>
      </c>
      <c r="BC1439" s="5">
        <f t="shared" si="187"/>
        <v>2.6202791389343682E-2</v>
      </c>
      <c r="BD1439"/>
      <c r="BE1439"/>
    </row>
    <row r="1440" spans="1:57" x14ac:dyDescent="0.3">
      <c r="A1440" s="1" t="s">
        <v>630</v>
      </c>
      <c r="B1440" s="1" t="s">
        <v>267</v>
      </c>
      <c r="C1440" s="1" t="s">
        <v>268</v>
      </c>
      <c r="D1440" s="1" t="s">
        <v>269</v>
      </c>
      <c r="E1440" s="1" t="s">
        <v>71</v>
      </c>
      <c r="F1440" s="1" t="s">
        <v>631</v>
      </c>
      <c r="G1440" s="1" t="s">
        <v>64</v>
      </c>
      <c r="H1440" s="1" t="s">
        <v>241</v>
      </c>
      <c r="I1440" s="2">
        <v>118.5</v>
      </c>
      <c r="J1440" s="2">
        <v>39.799999999999997</v>
      </c>
      <c r="K1440" s="2">
        <f t="shared" si="188"/>
        <v>34.71</v>
      </c>
      <c r="L1440" s="2">
        <f t="shared" si="189"/>
        <v>5.0999999999999996</v>
      </c>
      <c r="V1440" s="12">
        <v>34.71</v>
      </c>
      <c r="W1440" s="5">
        <v>3908.7798750000002</v>
      </c>
      <c r="AT1440" s="5" t="str">
        <f t="shared" si="182"/>
        <v/>
      </c>
      <c r="AV1440" s="5" t="str">
        <f t="shared" si="183"/>
        <v/>
      </c>
      <c r="AX1440" s="5" t="str">
        <f t="shared" si="184"/>
        <v/>
      </c>
      <c r="AZ1440" s="2">
        <v>5.0999999999999996</v>
      </c>
      <c r="BA1440" s="5">
        <f t="shared" si="185"/>
        <v>3908.7798750000002</v>
      </c>
      <c r="BB1440" s="11">
        <f t="shared" si="186"/>
        <v>9.0949888912411916E-2</v>
      </c>
      <c r="BC1440" s="5">
        <f t="shared" si="187"/>
        <v>90.949888912411922</v>
      </c>
      <c r="BD1440"/>
      <c r="BE1440"/>
    </row>
    <row r="1441" spans="1:57" x14ac:dyDescent="0.3">
      <c r="A1441" s="1" t="s">
        <v>630</v>
      </c>
      <c r="B1441" s="1" t="s">
        <v>267</v>
      </c>
      <c r="C1441" s="1" t="s">
        <v>268</v>
      </c>
      <c r="D1441" s="1" t="s">
        <v>269</v>
      </c>
      <c r="E1441" s="1" t="s">
        <v>72</v>
      </c>
      <c r="F1441" s="1" t="s">
        <v>631</v>
      </c>
      <c r="G1441" s="1" t="s">
        <v>64</v>
      </c>
      <c r="H1441" s="1" t="s">
        <v>241</v>
      </c>
      <c r="I1441" s="2">
        <v>118.5</v>
      </c>
      <c r="J1441" s="2">
        <v>39.65</v>
      </c>
      <c r="K1441" s="2">
        <f t="shared" si="188"/>
        <v>39.65</v>
      </c>
      <c r="L1441" s="2">
        <f t="shared" si="189"/>
        <v>0</v>
      </c>
      <c r="V1441" s="12">
        <v>39.65</v>
      </c>
      <c r="W1441" s="5">
        <v>4465.0856249999988</v>
      </c>
      <c r="AT1441" s="5" t="str">
        <f t="shared" si="182"/>
        <v/>
      </c>
      <c r="AV1441" s="5" t="str">
        <f t="shared" si="183"/>
        <v/>
      </c>
      <c r="AX1441" s="5" t="str">
        <f t="shared" si="184"/>
        <v/>
      </c>
      <c r="BA1441" s="5">
        <f t="shared" si="185"/>
        <v>4465.0856249999988</v>
      </c>
      <c r="BB1441" s="11">
        <f t="shared" si="186"/>
        <v>0.10389406785874768</v>
      </c>
      <c r="BC1441" s="5">
        <f t="shared" si="187"/>
        <v>103.89406785874768</v>
      </c>
      <c r="BD1441"/>
      <c r="BE1441"/>
    </row>
    <row r="1442" spans="1:57" x14ac:dyDescent="0.3">
      <c r="A1442" s="1" t="s">
        <v>630</v>
      </c>
      <c r="B1442" s="1" t="s">
        <v>267</v>
      </c>
      <c r="C1442" s="1" t="s">
        <v>268</v>
      </c>
      <c r="D1442" s="1" t="s">
        <v>269</v>
      </c>
      <c r="E1442" s="1" t="s">
        <v>73</v>
      </c>
      <c r="F1442" s="1" t="s">
        <v>631</v>
      </c>
      <c r="G1442" s="1" t="s">
        <v>64</v>
      </c>
      <c r="H1442" s="1" t="s">
        <v>241</v>
      </c>
      <c r="I1442" s="2">
        <v>118.5</v>
      </c>
      <c r="J1442" s="2">
        <v>37.76</v>
      </c>
      <c r="K1442" s="2">
        <f t="shared" si="188"/>
        <v>37.76</v>
      </c>
      <c r="L1442" s="2">
        <f t="shared" si="189"/>
        <v>0</v>
      </c>
      <c r="V1442" s="12">
        <v>37.76</v>
      </c>
      <c r="W1442" s="5">
        <v>4252.2479999999987</v>
      </c>
      <c r="AT1442" s="5" t="str">
        <f t="shared" si="182"/>
        <v/>
      </c>
      <c r="AV1442" s="5" t="str">
        <f t="shared" si="183"/>
        <v/>
      </c>
      <c r="AX1442" s="5" t="str">
        <f t="shared" si="184"/>
        <v/>
      </c>
      <c r="BA1442" s="5">
        <f t="shared" si="185"/>
        <v>4252.2479999999987</v>
      </c>
      <c r="BB1442" s="11">
        <f t="shared" si="186"/>
        <v>9.894174028616172E-2</v>
      </c>
      <c r="BC1442" s="5">
        <f t="shared" si="187"/>
        <v>98.941740286161718</v>
      </c>
      <c r="BD1442"/>
      <c r="BE1442"/>
    </row>
    <row r="1443" spans="1:57" x14ac:dyDescent="0.3">
      <c r="A1443" s="1" t="s">
        <v>632</v>
      </c>
      <c r="B1443" s="1" t="s">
        <v>267</v>
      </c>
      <c r="C1443" s="1" t="s">
        <v>268</v>
      </c>
      <c r="D1443" s="1" t="s">
        <v>269</v>
      </c>
      <c r="E1443" s="1" t="s">
        <v>71</v>
      </c>
      <c r="F1443" s="1" t="s">
        <v>631</v>
      </c>
      <c r="G1443" s="1" t="s">
        <v>64</v>
      </c>
      <c r="H1443" s="1" t="s">
        <v>241</v>
      </c>
      <c r="I1443" s="2">
        <v>40</v>
      </c>
      <c r="J1443" s="2">
        <v>7.0000000000000007E-2</v>
      </c>
      <c r="K1443" s="2">
        <f t="shared" si="188"/>
        <v>0.05</v>
      </c>
      <c r="L1443" s="2">
        <f t="shared" si="189"/>
        <v>0.02</v>
      </c>
      <c r="V1443" s="12">
        <v>0.05</v>
      </c>
      <c r="W1443" s="5">
        <v>5.6306249999999993</v>
      </c>
      <c r="AT1443" s="5" t="str">
        <f t="shared" si="182"/>
        <v/>
      </c>
      <c r="AV1443" s="5" t="str">
        <f t="shared" si="183"/>
        <v/>
      </c>
      <c r="AX1443" s="5" t="str">
        <f t="shared" si="184"/>
        <v/>
      </c>
      <c r="AZ1443" s="2">
        <v>0.02</v>
      </c>
      <c r="BA1443" s="5">
        <f t="shared" si="185"/>
        <v>5.6306249999999993</v>
      </c>
      <c r="BB1443" s="11">
        <f t="shared" si="186"/>
        <v>1.3101395694671837E-4</v>
      </c>
      <c r="BC1443" s="5">
        <f t="shared" si="187"/>
        <v>0.13101395694671839</v>
      </c>
      <c r="BD1443"/>
      <c r="BE1443"/>
    </row>
    <row r="1444" spans="1:57" x14ac:dyDescent="0.3">
      <c r="A1444" s="1" t="s">
        <v>632</v>
      </c>
      <c r="B1444" s="1" t="s">
        <v>267</v>
      </c>
      <c r="C1444" s="1" t="s">
        <v>268</v>
      </c>
      <c r="D1444" s="1" t="s">
        <v>269</v>
      </c>
      <c r="E1444" s="1" t="s">
        <v>73</v>
      </c>
      <c r="F1444" s="1" t="s">
        <v>631</v>
      </c>
      <c r="G1444" s="1" t="s">
        <v>64</v>
      </c>
      <c r="H1444" s="1" t="s">
        <v>241</v>
      </c>
      <c r="I1444" s="2">
        <v>40</v>
      </c>
      <c r="J1444" s="2">
        <v>0.09</v>
      </c>
      <c r="K1444" s="2">
        <f t="shared" si="188"/>
        <v>0.09</v>
      </c>
      <c r="L1444" s="2">
        <f t="shared" si="189"/>
        <v>0</v>
      </c>
      <c r="V1444" s="12">
        <v>0.09</v>
      </c>
      <c r="W1444" s="5">
        <v>10.135125</v>
      </c>
      <c r="AT1444" s="5" t="str">
        <f t="shared" si="182"/>
        <v/>
      </c>
      <c r="AV1444" s="5" t="str">
        <f t="shared" si="183"/>
        <v/>
      </c>
      <c r="AX1444" s="5" t="str">
        <f t="shared" si="184"/>
        <v/>
      </c>
      <c r="BA1444" s="5">
        <f t="shared" si="185"/>
        <v>10.135125</v>
      </c>
      <c r="BB1444" s="11">
        <f t="shared" si="186"/>
        <v>2.3582512250409316E-4</v>
      </c>
      <c r="BC1444" s="5">
        <f t="shared" si="187"/>
        <v>0.23582512250409315</v>
      </c>
      <c r="BD1444"/>
      <c r="BE1444"/>
    </row>
    <row r="1445" spans="1:57" x14ac:dyDescent="0.3">
      <c r="A1445" s="1" t="s">
        <v>632</v>
      </c>
      <c r="B1445" s="1" t="s">
        <v>267</v>
      </c>
      <c r="C1445" s="1" t="s">
        <v>268</v>
      </c>
      <c r="D1445" s="1" t="s">
        <v>269</v>
      </c>
      <c r="E1445" s="1" t="s">
        <v>74</v>
      </c>
      <c r="F1445" s="1" t="s">
        <v>631</v>
      </c>
      <c r="G1445" s="1" t="s">
        <v>64</v>
      </c>
      <c r="H1445" s="1" t="s">
        <v>241</v>
      </c>
      <c r="I1445" s="2">
        <v>40</v>
      </c>
      <c r="J1445" s="2">
        <v>38.81</v>
      </c>
      <c r="K1445" s="2">
        <f t="shared" si="188"/>
        <v>37.35</v>
      </c>
      <c r="L1445" s="2">
        <f t="shared" si="189"/>
        <v>1.45</v>
      </c>
      <c r="V1445" s="12">
        <v>37.35</v>
      </c>
      <c r="W1445" s="5">
        <v>4206.0768749999997</v>
      </c>
      <c r="AT1445" s="5" t="str">
        <f t="shared" si="182"/>
        <v/>
      </c>
      <c r="AV1445" s="5" t="str">
        <f t="shared" si="183"/>
        <v/>
      </c>
      <c r="AX1445" s="5" t="str">
        <f t="shared" si="184"/>
        <v/>
      </c>
      <c r="AZ1445" s="2">
        <v>1.45</v>
      </c>
      <c r="BA1445" s="5">
        <f t="shared" si="185"/>
        <v>4206.0768749999997</v>
      </c>
      <c r="BB1445" s="11">
        <f t="shared" si="186"/>
        <v>9.7867425839198635E-2</v>
      </c>
      <c r="BC1445" s="5">
        <f t="shared" si="187"/>
        <v>97.867425839198631</v>
      </c>
      <c r="BD1445"/>
      <c r="BE1445"/>
    </row>
    <row r="1446" spans="1:57" x14ac:dyDescent="0.3">
      <c r="A1446" s="1" t="s">
        <v>633</v>
      </c>
      <c r="B1446" s="1" t="s">
        <v>634</v>
      </c>
      <c r="C1446" s="1" t="s">
        <v>635</v>
      </c>
      <c r="D1446" s="1" t="s">
        <v>113</v>
      </c>
      <c r="E1446" s="1" t="s">
        <v>81</v>
      </c>
      <c r="F1446" s="1" t="s">
        <v>631</v>
      </c>
      <c r="G1446" s="1" t="s">
        <v>64</v>
      </c>
      <c r="H1446" s="1" t="s">
        <v>241</v>
      </c>
      <c r="I1446" s="2">
        <v>156.5</v>
      </c>
      <c r="J1446" s="2">
        <v>40.630000000000003</v>
      </c>
      <c r="K1446" s="2">
        <f t="shared" si="188"/>
        <v>8.32</v>
      </c>
      <c r="L1446" s="2">
        <f t="shared" si="189"/>
        <v>31.68</v>
      </c>
      <c r="V1446" s="12">
        <v>8.32</v>
      </c>
      <c r="W1446" s="5">
        <v>936.93599999999992</v>
      </c>
      <c r="AT1446" s="5" t="str">
        <f t="shared" ref="AT1446:AT1509" si="190">IF(AS1446&gt;0,AS1446*$AT$1,"")</f>
        <v/>
      </c>
      <c r="AV1446" s="5" t="str">
        <f t="shared" ref="AV1446:AV1509" si="191">IF(AU1446&gt;0,AU1446*$AV$1,"")</f>
        <v/>
      </c>
      <c r="AX1446" s="5" t="str">
        <f t="shared" ref="AX1446:AX1509" si="192">IF(AW1446&gt;0,AW1446*$AX$1,"")</f>
        <v/>
      </c>
      <c r="AZ1446" s="2">
        <v>31.68</v>
      </c>
      <c r="BA1446" s="5">
        <f t="shared" si="185"/>
        <v>936.93599999999992</v>
      </c>
      <c r="BB1446" s="11">
        <f t="shared" si="186"/>
        <v>2.1800722435933943E-2</v>
      </c>
      <c r="BC1446" s="5">
        <f t="shared" si="187"/>
        <v>21.800722435933945</v>
      </c>
      <c r="BD1446"/>
      <c r="BE1446"/>
    </row>
    <row r="1447" spans="1:57" x14ac:dyDescent="0.3">
      <c r="A1447" s="1" t="s">
        <v>633</v>
      </c>
      <c r="B1447" s="1" t="s">
        <v>634</v>
      </c>
      <c r="C1447" s="1" t="s">
        <v>635</v>
      </c>
      <c r="D1447" s="1" t="s">
        <v>113</v>
      </c>
      <c r="E1447" s="1" t="s">
        <v>86</v>
      </c>
      <c r="F1447" s="1" t="s">
        <v>631</v>
      </c>
      <c r="G1447" s="1" t="s">
        <v>64</v>
      </c>
      <c r="H1447" s="1" t="s">
        <v>241</v>
      </c>
      <c r="I1447" s="2">
        <v>156.5</v>
      </c>
      <c r="J1447" s="2">
        <v>40.57</v>
      </c>
      <c r="K1447" s="2">
        <f t="shared" si="188"/>
        <v>29.15</v>
      </c>
      <c r="L1447" s="2">
        <f t="shared" si="189"/>
        <v>10.85</v>
      </c>
      <c r="V1447" s="12">
        <v>29.15</v>
      </c>
      <c r="W1447" s="5">
        <v>3282.6543749999992</v>
      </c>
      <c r="AT1447" s="5" t="str">
        <f t="shared" si="190"/>
        <v/>
      </c>
      <c r="AV1447" s="5" t="str">
        <f t="shared" si="191"/>
        <v/>
      </c>
      <c r="AX1447" s="5" t="str">
        <f t="shared" si="192"/>
        <v/>
      </c>
      <c r="AZ1447" s="2">
        <v>10.85</v>
      </c>
      <c r="BA1447" s="5">
        <f t="shared" si="185"/>
        <v>3282.6543749999992</v>
      </c>
      <c r="BB1447" s="11">
        <f t="shared" si="186"/>
        <v>7.6381136899936822E-2</v>
      </c>
      <c r="BC1447" s="5">
        <f t="shared" si="187"/>
        <v>76.38113689993682</v>
      </c>
      <c r="BD1447"/>
      <c r="BE1447"/>
    </row>
    <row r="1448" spans="1:57" x14ac:dyDescent="0.3">
      <c r="A1448" s="1" t="s">
        <v>633</v>
      </c>
      <c r="B1448" s="1" t="s">
        <v>634</v>
      </c>
      <c r="C1448" s="1" t="s">
        <v>635</v>
      </c>
      <c r="D1448" s="1" t="s">
        <v>113</v>
      </c>
      <c r="E1448" s="1" t="s">
        <v>62</v>
      </c>
      <c r="F1448" s="1" t="s">
        <v>631</v>
      </c>
      <c r="G1448" s="1" t="s">
        <v>64</v>
      </c>
      <c r="H1448" s="1" t="s">
        <v>241</v>
      </c>
      <c r="I1448" s="2">
        <v>156.5</v>
      </c>
      <c r="J1448" s="2">
        <v>36.369999999999997</v>
      </c>
      <c r="K1448" s="2">
        <f t="shared" si="188"/>
        <v>32.01</v>
      </c>
      <c r="L1448" s="2">
        <f t="shared" si="189"/>
        <v>4.3600000000000003</v>
      </c>
      <c r="V1448" s="12">
        <v>32.01</v>
      </c>
      <c r="W1448" s="5">
        <v>3604.7261249999988</v>
      </c>
      <c r="AT1448" s="5" t="str">
        <f t="shared" si="190"/>
        <v/>
      </c>
      <c r="AV1448" s="5" t="str">
        <f t="shared" si="191"/>
        <v/>
      </c>
      <c r="AX1448" s="5" t="str">
        <f t="shared" si="192"/>
        <v/>
      </c>
      <c r="AZ1448" s="2">
        <v>4.3600000000000003</v>
      </c>
      <c r="BA1448" s="5">
        <f t="shared" si="185"/>
        <v>3604.7261249999988</v>
      </c>
      <c r="BB1448" s="11">
        <f t="shared" si="186"/>
        <v>8.3875135237289095E-2</v>
      </c>
      <c r="BC1448" s="5">
        <f t="shared" si="187"/>
        <v>83.875135237289101</v>
      </c>
      <c r="BD1448"/>
      <c r="BE1448"/>
    </row>
    <row r="1449" spans="1:57" x14ac:dyDescent="0.3">
      <c r="A1449" s="1" t="s">
        <v>633</v>
      </c>
      <c r="B1449" s="1" t="s">
        <v>634</v>
      </c>
      <c r="C1449" s="1" t="s">
        <v>635</v>
      </c>
      <c r="D1449" s="1" t="s">
        <v>113</v>
      </c>
      <c r="E1449" s="1" t="s">
        <v>66</v>
      </c>
      <c r="F1449" s="1" t="s">
        <v>631</v>
      </c>
      <c r="G1449" s="1" t="s">
        <v>64</v>
      </c>
      <c r="H1449" s="1" t="s">
        <v>241</v>
      </c>
      <c r="I1449" s="2">
        <v>156.5</v>
      </c>
      <c r="J1449" s="2">
        <v>37.96</v>
      </c>
      <c r="K1449" s="2">
        <f t="shared" si="188"/>
        <v>32.869999999999997</v>
      </c>
      <c r="L1449" s="2">
        <f t="shared" si="189"/>
        <v>5.09</v>
      </c>
      <c r="V1449" s="12">
        <v>32.869999999999997</v>
      </c>
      <c r="W1449" s="5">
        <v>3701.5728749999989</v>
      </c>
      <c r="AT1449" s="5" t="str">
        <f t="shared" si="190"/>
        <v/>
      </c>
      <c r="AV1449" s="5" t="str">
        <f t="shared" si="191"/>
        <v/>
      </c>
      <c r="AX1449" s="5" t="str">
        <f t="shared" si="192"/>
        <v/>
      </c>
      <c r="AZ1449" s="2">
        <v>5.09</v>
      </c>
      <c r="BA1449" s="5">
        <f t="shared" si="185"/>
        <v>3701.5728749999989</v>
      </c>
      <c r="BB1449" s="11">
        <f t="shared" si="186"/>
        <v>8.6128575296772647E-2</v>
      </c>
      <c r="BC1449" s="5">
        <f t="shared" si="187"/>
        <v>86.128575296772652</v>
      </c>
      <c r="BD1449"/>
      <c r="BE1449"/>
    </row>
    <row r="1450" spans="1:57" x14ac:dyDescent="0.3">
      <c r="A1450" s="1" t="s">
        <v>636</v>
      </c>
      <c r="B1450" s="1" t="s">
        <v>267</v>
      </c>
      <c r="C1450" s="1" t="s">
        <v>268</v>
      </c>
      <c r="D1450" s="1" t="s">
        <v>269</v>
      </c>
      <c r="E1450" s="1" t="s">
        <v>86</v>
      </c>
      <c r="F1450" s="1" t="s">
        <v>631</v>
      </c>
      <c r="G1450" s="1" t="s">
        <v>64</v>
      </c>
      <c r="H1450" s="1" t="s">
        <v>241</v>
      </c>
      <c r="I1450" s="2">
        <v>158.5</v>
      </c>
      <c r="J1450" s="2">
        <v>0.08</v>
      </c>
      <c r="K1450" s="2">
        <f t="shared" si="188"/>
        <v>0.08</v>
      </c>
      <c r="L1450" s="2">
        <f t="shared" si="189"/>
        <v>0</v>
      </c>
      <c r="V1450" s="12">
        <v>0.08</v>
      </c>
      <c r="W1450" s="5">
        <v>9.0089999999999986</v>
      </c>
      <c r="AT1450" s="5" t="str">
        <f t="shared" si="190"/>
        <v/>
      </c>
      <c r="AV1450" s="5" t="str">
        <f t="shared" si="191"/>
        <v/>
      </c>
      <c r="AX1450" s="5" t="str">
        <f t="shared" si="192"/>
        <v/>
      </c>
      <c r="BA1450" s="5">
        <f t="shared" si="185"/>
        <v>9.0089999999999986</v>
      </c>
      <c r="BB1450" s="11">
        <f t="shared" si="186"/>
        <v>2.0962233111474941E-4</v>
      </c>
      <c r="BC1450" s="5">
        <f t="shared" si="187"/>
        <v>0.20962233111474943</v>
      </c>
      <c r="BD1450"/>
      <c r="BE1450"/>
    </row>
    <row r="1451" spans="1:57" x14ac:dyDescent="0.3">
      <c r="A1451" s="1" t="s">
        <v>636</v>
      </c>
      <c r="B1451" s="1" t="s">
        <v>267</v>
      </c>
      <c r="C1451" s="1" t="s">
        <v>268</v>
      </c>
      <c r="D1451" s="1" t="s">
        <v>269</v>
      </c>
      <c r="E1451" s="1" t="s">
        <v>91</v>
      </c>
      <c r="F1451" s="1" t="s">
        <v>631</v>
      </c>
      <c r="G1451" s="1" t="s">
        <v>64</v>
      </c>
      <c r="H1451" s="1" t="s">
        <v>241</v>
      </c>
      <c r="I1451" s="2">
        <v>158.5</v>
      </c>
      <c r="J1451" s="2">
        <v>39.9</v>
      </c>
      <c r="K1451" s="2">
        <f t="shared" si="188"/>
        <v>37.14</v>
      </c>
      <c r="L1451" s="2">
        <f t="shared" si="189"/>
        <v>2.76</v>
      </c>
      <c r="V1451" s="12">
        <v>37.14</v>
      </c>
      <c r="W1451" s="5">
        <v>4182.428249999999</v>
      </c>
      <c r="AT1451" s="5" t="str">
        <f t="shared" si="190"/>
        <v/>
      </c>
      <c r="AV1451" s="5" t="str">
        <f t="shared" si="191"/>
        <v/>
      </c>
      <c r="AX1451" s="5" t="str">
        <f t="shared" si="192"/>
        <v/>
      </c>
      <c r="AZ1451" s="2">
        <v>2.76</v>
      </c>
      <c r="BA1451" s="5">
        <f t="shared" si="185"/>
        <v>4182.428249999999</v>
      </c>
      <c r="BB1451" s="11">
        <f t="shared" si="186"/>
        <v>9.7317167220022413E-2</v>
      </c>
      <c r="BC1451" s="5">
        <f t="shared" si="187"/>
        <v>97.317167220022412</v>
      </c>
      <c r="BD1451"/>
      <c r="BE1451"/>
    </row>
    <row r="1452" spans="1:57" x14ac:dyDescent="0.3">
      <c r="A1452" s="1" t="s">
        <v>636</v>
      </c>
      <c r="B1452" s="1" t="s">
        <v>267</v>
      </c>
      <c r="C1452" s="1" t="s">
        <v>268</v>
      </c>
      <c r="D1452" s="1" t="s">
        <v>269</v>
      </c>
      <c r="E1452" s="1" t="s">
        <v>94</v>
      </c>
      <c r="F1452" s="1" t="s">
        <v>631</v>
      </c>
      <c r="G1452" s="1" t="s">
        <v>64</v>
      </c>
      <c r="H1452" s="1" t="s">
        <v>241</v>
      </c>
      <c r="I1452" s="2">
        <v>158.5</v>
      </c>
      <c r="J1452" s="2">
        <v>37.200000000000003</v>
      </c>
      <c r="K1452" s="2">
        <f t="shared" si="188"/>
        <v>36.590000000000003</v>
      </c>
      <c r="L1452" s="2">
        <f t="shared" si="189"/>
        <v>0.61</v>
      </c>
      <c r="V1452" s="12">
        <v>36.590000000000003</v>
      </c>
      <c r="W1452" s="5">
        <v>4120.4913749999996</v>
      </c>
      <c r="AT1452" s="5" t="str">
        <f t="shared" si="190"/>
        <v/>
      </c>
      <c r="AV1452" s="5" t="str">
        <f t="shared" si="191"/>
        <v/>
      </c>
      <c r="AX1452" s="5" t="str">
        <f t="shared" si="192"/>
        <v/>
      </c>
      <c r="AZ1452" s="2">
        <v>0.61</v>
      </c>
      <c r="BA1452" s="5">
        <f t="shared" si="185"/>
        <v>4120.4913749999996</v>
      </c>
      <c r="BB1452" s="11">
        <f t="shared" si="186"/>
        <v>9.5876013693608514E-2</v>
      </c>
      <c r="BC1452" s="5">
        <f t="shared" si="187"/>
        <v>95.876013693608513</v>
      </c>
      <c r="BD1452"/>
      <c r="BE1452"/>
    </row>
    <row r="1453" spans="1:57" x14ac:dyDescent="0.3">
      <c r="A1453" s="1" t="s">
        <v>636</v>
      </c>
      <c r="B1453" s="1" t="s">
        <v>267</v>
      </c>
      <c r="C1453" s="1" t="s">
        <v>268</v>
      </c>
      <c r="D1453" s="1" t="s">
        <v>269</v>
      </c>
      <c r="E1453" s="1" t="s">
        <v>66</v>
      </c>
      <c r="F1453" s="1" t="s">
        <v>631</v>
      </c>
      <c r="G1453" s="1" t="s">
        <v>64</v>
      </c>
      <c r="H1453" s="1" t="s">
        <v>241</v>
      </c>
      <c r="I1453" s="2">
        <v>158.5</v>
      </c>
      <c r="J1453" s="2">
        <v>0.08</v>
      </c>
      <c r="K1453" s="2">
        <f t="shared" si="188"/>
        <v>0.08</v>
      </c>
      <c r="L1453" s="2">
        <f t="shared" si="189"/>
        <v>0</v>
      </c>
      <c r="V1453" s="12">
        <v>0.08</v>
      </c>
      <c r="W1453" s="5">
        <v>9.0089999999999986</v>
      </c>
      <c r="AT1453" s="5" t="str">
        <f t="shared" si="190"/>
        <v/>
      </c>
      <c r="AV1453" s="5" t="str">
        <f t="shared" si="191"/>
        <v/>
      </c>
      <c r="AX1453" s="5" t="str">
        <f t="shared" si="192"/>
        <v/>
      </c>
      <c r="BA1453" s="5">
        <f t="shared" si="185"/>
        <v>9.0089999999999986</v>
      </c>
      <c r="BB1453" s="11">
        <f t="shared" si="186"/>
        <v>2.0962233111474941E-4</v>
      </c>
      <c r="BC1453" s="5">
        <f t="shared" si="187"/>
        <v>0.20962233111474943</v>
      </c>
      <c r="BD1453"/>
      <c r="BE1453"/>
    </row>
    <row r="1454" spans="1:57" x14ac:dyDescent="0.3">
      <c r="A1454" s="1" t="s">
        <v>636</v>
      </c>
      <c r="B1454" s="1" t="s">
        <v>267</v>
      </c>
      <c r="C1454" s="1" t="s">
        <v>268</v>
      </c>
      <c r="D1454" s="1" t="s">
        <v>269</v>
      </c>
      <c r="E1454" s="1" t="s">
        <v>67</v>
      </c>
      <c r="F1454" s="1" t="s">
        <v>631</v>
      </c>
      <c r="G1454" s="1" t="s">
        <v>64</v>
      </c>
      <c r="H1454" s="1" t="s">
        <v>241</v>
      </c>
      <c r="I1454" s="2">
        <v>158.5</v>
      </c>
      <c r="J1454" s="2">
        <v>39.17</v>
      </c>
      <c r="K1454" s="2">
        <f t="shared" si="188"/>
        <v>35.159999999999997</v>
      </c>
      <c r="L1454" s="2">
        <f t="shared" si="189"/>
        <v>4.01</v>
      </c>
      <c r="V1454" s="12">
        <v>35.159999999999997</v>
      </c>
      <c r="W1454" s="5">
        <v>3959.4554999999991</v>
      </c>
      <c r="AT1454" s="5" t="str">
        <f t="shared" si="190"/>
        <v/>
      </c>
      <c r="AV1454" s="5" t="str">
        <f t="shared" si="191"/>
        <v/>
      </c>
      <c r="AX1454" s="5" t="str">
        <f t="shared" si="192"/>
        <v/>
      </c>
      <c r="AZ1454" s="2">
        <v>4.01</v>
      </c>
      <c r="BA1454" s="5">
        <f t="shared" si="185"/>
        <v>3959.4554999999991</v>
      </c>
      <c r="BB1454" s="11">
        <f t="shared" si="186"/>
        <v>9.2129014524932357E-2</v>
      </c>
      <c r="BC1454" s="5">
        <f t="shared" si="187"/>
        <v>92.129014524932359</v>
      </c>
      <c r="BD1454"/>
      <c r="BE1454"/>
    </row>
    <row r="1455" spans="1:57" x14ac:dyDescent="0.3">
      <c r="A1455" s="1" t="s">
        <v>636</v>
      </c>
      <c r="B1455" s="1" t="s">
        <v>267</v>
      </c>
      <c r="C1455" s="1" t="s">
        <v>268</v>
      </c>
      <c r="D1455" s="1" t="s">
        <v>269</v>
      </c>
      <c r="E1455" s="1" t="s">
        <v>68</v>
      </c>
      <c r="F1455" s="1" t="s">
        <v>631</v>
      </c>
      <c r="G1455" s="1" t="s">
        <v>64</v>
      </c>
      <c r="H1455" s="1" t="s">
        <v>241</v>
      </c>
      <c r="I1455" s="2">
        <v>158.5</v>
      </c>
      <c r="J1455" s="2">
        <v>38.700000000000003</v>
      </c>
      <c r="K1455" s="2">
        <f t="shared" si="188"/>
        <v>38.700000000000003</v>
      </c>
      <c r="L1455" s="2">
        <f t="shared" si="189"/>
        <v>0</v>
      </c>
      <c r="V1455" s="12">
        <v>38.700000000000003</v>
      </c>
      <c r="W1455" s="5">
        <v>4358.1037499999993</v>
      </c>
      <c r="AT1455" s="5" t="str">
        <f t="shared" si="190"/>
        <v/>
      </c>
      <c r="AV1455" s="5" t="str">
        <f t="shared" si="191"/>
        <v/>
      </c>
      <c r="AX1455" s="5" t="str">
        <f t="shared" si="192"/>
        <v/>
      </c>
      <c r="BA1455" s="5">
        <f t="shared" si="185"/>
        <v>4358.1037499999993</v>
      </c>
      <c r="BB1455" s="11">
        <f t="shared" si="186"/>
        <v>0.10140480267676003</v>
      </c>
      <c r="BC1455" s="5">
        <f t="shared" si="187"/>
        <v>101.40480267676003</v>
      </c>
      <c r="BD1455"/>
      <c r="BE1455"/>
    </row>
    <row r="1456" spans="1:57" x14ac:dyDescent="0.3">
      <c r="A1456" s="1" t="s">
        <v>637</v>
      </c>
      <c r="B1456" s="1" t="s">
        <v>267</v>
      </c>
      <c r="C1456" s="1" t="s">
        <v>268</v>
      </c>
      <c r="D1456" s="1" t="s">
        <v>269</v>
      </c>
      <c r="E1456" s="1" t="s">
        <v>67</v>
      </c>
      <c r="F1456" s="1" t="s">
        <v>631</v>
      </c>
      <c r="G1456" s="1" t="s">
        <v>64</v>
      </c>
      <c r="H1456" s="1" t="s">
        <v>241</v>
      </c>
      <c r="I1456" s="2">
        <v>159.5</v>
      </c>
      <c r="J1456" s="2">
        <v>7.0000000000000007E-2</v>
      </c>
      <c r="K1456" s="2">
        <f t="shared" si="188"/>
        <v>0.05</v>
      </c>
      <c r="L1456" s="2">
        <f t="shared" si="189"/>
        <v>0.02</v>
      </c>
      <c r="V1456" s="12">
        <v>0.05</v>
      </c>
      <c r="W1456" s="5">
        <v>5.6306249999999993</v>
      </c>
      <c r="AT1456" s="5" t="str">
        <f t="shared" si="190"/>
        <v/>
      </c>
      <c r="AV1456" s="5" t="str">
        <f t="shared" si="191"/>
        <v/>
      </c>
      <c r="AX1456" s="5" t="str">
        <f t="shared" si="192"/>
        <v/>
      </c>
      <c r="AZ1456" s="2">
        <v>0.02</v>
      </c>
      <c r="BA1456" s="5">
        <f t="shared" si="185"/>
        <v>5.6306249999999993</v>
      </c>
      <c r="BB1456" s="11">
        <f t="shared" si="186"/>
        <v>1.3101395694671837E-4</v>
      </c>
      <c r="BC1456" s="5">
        <f t="shared" si="187"/>
        <v>0.13101395694671839</v>
      </c>
      <c r="BD1456"/>
      <c r="BE1456"/>
    </row>
    <row r="1457" spans="1:57" x14ac:dyDescent="0.3">
      <c r="A1457" s="1" t="s">
        <v>637</v>
      </c>
      <c r="B1457" s="1" t="s">
        <v>267</v>
      </c>
      <c r="C1457" s="1" t="s">
        <v>268</v>
      </c>
      <c r="D1457" s="1" t="s">
        <v>269</v>
      </c>
      <c r="E1457" s="1" t="s">
        <v>68</v>
      </c>
      <c r="F1457" s="1" t="s">
        <v>631</v>
      </c>
      <c r="G1457" s="1" t="s">
        <v>64</v>
      </c>
      <c r="H1457" s="1" t="s">
        <v>241</v>
      </c>
      <c r="I1457" s="2">
        <v>159.5</v>
      </c>
      <c r="J1457" s="2">
        <v>7.0000000000000007E-2</v>
      </c>
      <c r="K1457" s="2">
        <f t="shared" si="188"/>
        <v>7.0000000000000007E-2</v>
      </c>
      <c r="L1457" s="2">
        <f t="shared" si="189"/>
        <v>0</v>
      </c>
      <c r="V1457" s="12">
        <v>7.0000000000000007E-2</v>
      </c>
      <c r="W1457" s="5">
        <v>7.8828749999999994</v>
      </c>
      <c r="AT1457" s="5" t="str">
        <f t="shared" si="190"/>
        <v/>
      </c>
      <c r="AV1457" s="5" t="str">
        <f t="shared" si="191"/>
        <v/>
      </c>
      <c r="AX1457" s="5" t="str">
        <f t="shared" si="192"/>
        <v/>
      </c>
      <c r="BA1457" s="5">
        <f t="shared" si="185"/>
        <v>7.8828749999999994</v>
      </c>
      <c r="BB1457" s="11">
        <f t="shared" si="186"/>
        <v>1.8341953972540574E-4</v>
      </c>
      <c r="BC1457" s="5">
        <f t="shared" si="187"/>
        <v>0.18341953972540576</v>
      </c>
      <c r="BD1457"/>
      <c r="BE1457"/>
    </row>
    <row r="1458" spans="1:57" x14ac:dyDescent="0.3">
      <c r="A1458" s="1" t="s">
        <v>637</v>
      </c>
      <c r="B1458" s="1" t="s">
        <v>267</v>
      </c>
      <c r="C1458" s="1" t="s">
        <v>268</v>
      </c>
      <c r="D1458" s="1" t="s">
        <v>269</v>
      </c>
      <c r="E1458" s="1" t="s">
        <v>69</v>
      </c>
      <c r="F1458" s="1" t="s">
        <v>631</v>
      </c>
      <c r="G1458" s="1" t="s">
        <v>64</v>
      </c>
      <c r="H1458" s="1" t="s">
        <v>241</v>
      </c>
      <c r="I1458" s="2">
        <v>159.5</v>
      </c>
      <c r="J1458" s="2">
        <v>38.369999999999997</v>
      </c>
      <c r="K1458" s="2">
        <f t="shared" si="188"/>
        <v>38.369999999999997</v>
      </c>
      <c r="L1458" s="2">
        <f t="shared" si="189"/>
        <v>0</v>
      </c>
      <c r="V1458" s="12">
        <v>38.369999999999997</v>
      </c>
      <c r="W1458" s="5">
        <v>4320.9416249999986</v>
      </c>
      <c r="AT1458" s="5" t="str">
        <f t="shared" si="190"/>
        <v/>
      </c>
      <c r="AV1458" s="5" t="str">
        <f t="shared" si="191"/>
        <v/>
      </c>
      <c r="AX1458" s="5" t="str">
        <f t="shared" si="192"/>
        <v/>
      </c>
      <c r="BA1458" s="5">
        <f t="shared" si="185"/>
        <v>4320.9416249999986</v>
      </c>
      <c r="BB1458" s="11">
        <f t="shared" si="186"/>
        <v>0.10054011056091167</v>
      </c>
      <c r="BC1458" s="5">
        <f t="shared" si="187"/>
        <v>100.54011056091167</v>
      </c>
      <c r="BD1458"/>
      <c r="BE1458"/>
    </row>
    <row r="1459" spans="1:57" x14ac:dyDescent="0.3">
      <c r="A1459" s="1" t="s">
        <v>637</v>
      </c>
      <c r="B1459" s="1" t="s">
        <v>267</v>
      </c>
      <c r="C1459" s="1" t="s">
        <v>268</v>
      </c>
      <c r="D1459" s="1" t="s">
        <v>269</v>
      </c>
      <c r="E1459" s="1" t="s">
        <v>70</v>
      </c>
      <c r="F1459" s="1" t="s">
        <v>631</v>
      </c>
      <c r="G1459" s="1" t="s">
        <v>64</v>
      </c>
      <c r="H1459" s="1" t="s">
        <v>241</v>
      </c>
      <c r="I1459" s="2">
        <v>159.5</v>
      </c>
      <c r="J1459" s="2">
        <v>40.049999999999997</v>
      </c>
      <c r="K1459" s="2">
        <f t="shared" si="188"/>
        <v>38.67</v>
      </c>
      <c r="L1459" s="2">
        <f t="shared" si="189"/>
        <v>1.33</v>
      </c>
      <c r="V1459" s="12">
        <v>38.67</v>
      </c>
      <c r="W1459" s="5">
        <v>4354.725375</v>
      </c>
      <c r="AT1459" s="5" t="str">
        <f t="shared" si="190"/>
        <v/>
      </c>
      <c r="AV1459" s="5" t="str">
        <f t="shared" si="191"/>
        <v/>
      </c>
      <c r="AX1459" s="5" t="str">
        <f t="shared" si="192"/>
        <v/>
      </c>
      <c r="AZ1459" s="2">
        <v>1.33</v>
      </c>
      <c r="BA1459" s="5">
        <f t="shared" si="185"/>
        <v>4354.725375</v>
      </c>
      <c r="BB1459" s="11">
        <f t="shared" si="186"/>
        <v>0.101326194302592</v>
      </c>
      <c r="BC1459" s="5">
        <f t="shared" si="187"/>
        <v>101.326194302592</v>
      </c>
      <c r="BD1459"/>
      <c r="BE1459"/>
    </row>
    <row r="1460" spans="1:57" x14ac:dyDescent="0.3">
      <c r="A1460" s="1" t="s">
        <v>637</v>
      </c>
      <c r="B1460" s="1" t="s">
        <v>267</v>
      </c>
      <c r="C1460" s="1" t="s">
        <v>268</v>
      </c>
      <c r="D1460" s="1" t="s">
        <v>269</v>
      </c>
      <c r="E1460" s="1" t="s">
        <v>71</v>
      </c>
      <c r="F1460" s="1" t="s">
        <v>631</v>
      </c>
      <c r="G1460" s="1" t="s">
        <v>64</v>
      </c>
      <c r="H1460" s="1" t="s">
        <v>241</v>
      </c>
      <c r="I1460" s="2">
        <v>159.5</v>
      </c>
      <c r="J1460" s="2">
        <v>0.09</v>
      </c>
      <c r="K1460" s="2">
        <f t="shared" si="188"/>
        <v>0.06</v>
      </c>
      <c r="L1460" s="2">
        <f t="shared" si="189"/>
        <v>0.03</v>
      </c>
      <c r="V1460" s="12">
        <v>0.06</v>
      </c>
      <c r="W1460" s="5">
        <v>6.7567499999999976</v>
      </c>
      <c r="AT1460" s="5" t="str">
        <f t="shared" si="190"/>
        <v/>
      </c>
      <c r="AV1460" s="5" t="str">
        <f t="shared" si="191"/>
        <v/>
      </c>
      <c r="AX1460" s="5" t="str">
        <f t="shared" si="192"/>
        <v/>
      </c>
      <c r="AZ1460" s="2">
        <v>0.03</v>
      </c>
      <c r="BA1460" s="5">
        <f t="shared" si="185"/>
        <v>6.7567499999999976</v>
      </c>
      <c r="BB1460" s="11">
        <f t="shared" si="186"/>
        <v>1.5721674833606204E-4</v>
      </c>
      <c r="BC1460" s="5">
        <f t="shared" si="187"/>
        <v>0.15721674833606206</v>
      </c>
      <c r="BD1460"/>
      <c r="BE1460"/>
    </row>
    <row r="1461" spans="1:57" x14ac:dyDescent="0.3">
      <c r="A1461" s="1" t="s">
        <v>637</v>
      </c>
      <c r="B1461" s="1" t="s">
        <v>267</v>
      </c>
      <c r="C1461" s="1" t="s">
        <v>268</v>
      </c>
      <c r="D1461" s="1" t="s">
        <v>269</v>
      </c>
      <c r="E1461" s="1" t="s">
        <v>74</v>
      </c>
      <c r="F1461" s="1" t="s">
        <v>631</v>
      </c>
      <c r="G1461" s="1" t="s">
        <v>64</v>
      </c>
      <c r="H1461" s="1" t="s">
        <v>241</v>
      </c>
      <c r="I1461" s="2">
        <v>159.5</v>
      </c>
      <c r="J1461" s="2">
        <v>0.09</v>
      </c>
      <c r="K1461" s="2">
        <f t="shared" si="188"/>
        <v>0.09</v>
      </c>
      <c r="L1461" s="2">
        <f t="shared" si="189"/>
        <v>0</v>
      </c>
      <c r="V1461" s="12">
        <v>0.09</v>
      </c>
      <c r="W1461" s="5">
        <v>10.135125</v>
      </c>
      <c r="AT1461" s="5" t="str">
        <f t="shared" si="190"/>
        <v/>
      </c>
      <c r="AV1461" s="5" t="str">
        <f t="shared" si="191"/>
        <v/>
      </c>
      <c r="AX1461" s="5" t="str">
        <f t="shared" si="192"/>
        <v/>
      </c>
      <c r="BA1461" s="5">
        <f t="shared" si="185"/>
        <v>10.135125</v>
      </c>
      <c r="BB1461" s="11">
        <f t="shared" si="186"/>
        <v>2.3582512250409316E-4</v>
      </c>
      <c r="BC1461" s="5">
        <f t="shared" si="187"/>
        <v>0.23582512250409315</v>
      </c>
      <c r="BD1461"/>
      <c r="BE1461"/>
    </row>
    <row r="1462" spans="1:57" x14ac:dyDescent="0.3">
      <c r="A1462" s="1" t="s">
        <v>637</v>
      </c>
      <c r="B1462" s="1" t="s">
        <v>267</v>
      </c>
      <c r="C1462" s="1" t="s">
        <v>268</v>
      </c>
      <c r="D1462" s="1" t="s">
        <v>269</v>
      </c>
      <c r="E1462" s="1" t="s">
        <v>75</v>
      </c>
      <c r="F1462" s="1" t="s">
        <v>631</v>
      </c>
      <c r="G1462" s="1" t="s">
        <v>64</v>
      </c>
      <c r="H1462" s="1" t="s">
        <v>241</v>
      </c>
      <c r="I1462" s="2">
        <v>159.5</v>
      </c>
      <c r="J1462" s="2">
        <v>39.43</v>
      </c>
      <c r="K1462" s="2">
        <f t="shared" si="188"/>
        <v>38.86</v>
      </c>
      <c r="L1462" s="2">
        <f t="shared" si="189"/>
        <v>0.56000000000000005</v>
      </c>
      <c r="V1462" s="12">
        <v>38.86</v>
      </c>
      <c r="W1462" s="5">
        <v>4376.1217499999993</v>
      </c>
      <c r="AT1462" s="5" t="str">
        <f t="shared" si="190"/>
        <v/>
      </c>
      <c r="AV1462" s="5" t="str">
        <f t="shared" si="191"/>
        <v/>
      </c>
      <c r="AX1462" s="5" t="str">
        <f t="shared" si="192"/>
        <v/>
      </c>
      <c r="AZ1462" s="2">
        <v>0.56000000000000005</v>
      </c>
      <c r="BA1462" s="5">
        <f t="shared" si="185"/>
        <v>4376.1217499999993</v>
      </c>
      <c r="BB1462" s="11">
        <f t="shared" si="186"/>
        <v>0.10182404733898953</v>
      </c>
      <c r="BC1462" s="5">
        <f t="shared" si="187"/>
        <v>101.82404733898953</v>
      </c>
      <c r="BD1462"/>
      <c r="BE1462"/>
    </row>
    <row r="1463" spans="1:57" x14ac:dyDescent="0.3">
      <c r="A1463" s="1" t="s">
        <v>637</v>
      </c>
      <c r="B1463" s="1" t="s">
        <v>267</v>
      </c>
      <c r="C1463" s="1" t="s">
        <v>268</v>
      </c>
      <c r="D1463" s="1" t="s">
        <v>269</v>
      </c>
      <c r="E1463" s="1" t="s">
        <v>76</v>
      </c>
      <c r="F1463" s="1" t="s">
        <v>631</v>
      </c>
      <c r="G1463" s="1" t="s">
        <v>64</v>
      </c>
      <c r="H1463" s="1" t="s">
        <v>241</v>
      </c>
      <c r="I1463" s="2">
        <v>159.5</v>
      </c>
      <c r="J1463" s="2">
        <v>38.049999999999997</v>
      </c>
      <c r="K1463" s="2">
        <f t="shared" si="188"/>
        <v>38.049999999999997</v>
      </c>
      <c r="L1463" s="2">
        <f t="shared" si="189"/>
        <v>0</v>
      </c>
      <c r="V1463" s="12">
        <v>38.049999999999997</v>
      </c>
      <c r="W1463" s="5">
        <v>4284.9056249999994</v>
      </c>
      <c r="AT1463" s="5" t="str">
        <f t="shared" si="190"/>
        <v/>
      </c>
      <c r="AV1463" s="5" t="str">
        <f t="shared" si="191"/>
        <v/>
      </c>
      <c r="AX1463" s="5" t="str">
        <f t="shared" si="192"/>
        <v/>
      </c>
      <c r="BA1463" s="5">
        <f t="shared" si="185"/>
        <v>4284.9056249999994</v>
      </c>
      <c r="BB1463" s="11">
        <f t="shared" si="186"/>
        <v>9.9701621236452681E-2</v>
      </c>
      <c r="BC1463" s="5">
        <f t="shared" si="187"/>
        <v>99.701621236452695</v>
      </c>
      <c r="BD1463"/>
      <c r="BE1463"/>
    </row>
    <row r="1464" spans="1:57" x14ac:dyDescent="0.3">
      <c r="A1464" s="1" t="s">
        <v>638</v>
      </c>
      <c r="B1464" s="1" t="s">
        <v>639</v>
      </c>
      <c r="C1464" s="1" t="s">
        <v>527</v>
      </c>
      <c r="D1464" s="1" t="s">
        <v>640</v>
      </c>
      <c r="E1464" s="1" t="s">
        <v>69</v>
      </c>
      <c r="F1464" s="1" t="s">
        <v>578</v>
      </c>
      <c r="G1464" s="1" t="s">
        <v>64</v>
      </c>
      <c r="H1464" s="1" t="s">
        <v>241</v>
      </c>
      <c r="I1464" s="2">
        <v>158</v>
      </c>
      <c r="J1464" s="2">
        <v>0.06</v>
      </c>
      <c r="K1464" s="2">
        <f t="shared" si="188"/>
        <v>0.06</v>
      </c>
      <c r="L1464" s="2">
        <f t="shared" si="189"/>
        <v>0</v>
      </c>
      <c r="AF1464" s="9">
        <v>0.06</v>
      </c>
      <c r="AG1464" s="5">
        <v>2.4239250000000001</v>
      </c>
      <c r="AT1464" s="5" t="str">
        <f t="shared" si="190"/>
        <v/>
      </c>
      <c r="AV1464" s="5" t="str">
        <f t="shared" si="191"/>
        <v/>
      </c>
      <c r="AX1464" s="5" t="str">
        <f t="shared" si="192"/>
        <v/>
      </c>
      <c r="BA1464" s="5">
        <f t="shared" si="185"/>
        <v>2.4239250000000001</v>
      </c>
      <c r="BB1464" s="11">
        <f t="shared" si="186"/>
        <v>5.6400134193286612E-5</v>
      </c>
      <c r="BC1464" s="5">
        <f t="shared" si="187"/>
        <v>5.6400134193286607E-2</v>
      </c>
      <c r="BD1464"/>
      <c r="BE1464"/>
    </row>
    <row r="1465" spans="1:57" x14ac:dyDescent="0.3">
      <c r="A1465" s="1" t="s">
        <v>638</v>
      </c>
      <c r="B1465" s="1" t="s">
        <v>639</v>
      </c>
      <c r="C1465" s="1" t="s">
        <v>527</v>
      </c>
      <c r="D1465" s="1" t="s">
        <v>640</v>
      </c>
      <c r="E1465" s="1" t="s">
        <v>62</v>
      </c>
      <c r="F1465" s="1" t="s">
        <v>641</v>
      </c>
      <c r="G1465" s="1" t="s">
        <v>64</v>
      </c>
      <c r="H1465" s="1" t="s">
        <v>241</v>
      </c>
      <c r="I1465" s="2">
        <v>158</v>
      </c>
      <c r="J1465" s="2">
        <v>0.06</v>
      </c>
      <c r="K1465" s="2">
        <f t="shared" si="188"/>
        <v>0.06</v>
      </c>
      <c r="L1465" s="2">
        <f t="shared" si="189"/>
        <v>0</v>
      </c>
      <c r="V1465" s="12">
        <v>0.06</v>
      </c>
      <c r="W1465" s="5">
        <v>6.7567499999999976</v>
      </c>
      <c r="AT1465" s="5" t="str">
        <f t="shared" si="190"/>
        <v/>
      </c>
      <c r="AV1465" s="5" t="str">
        <f t="shared" si="191"/>
        <v/>
      </c>
      <c r="AX1465" s="5" t="str">
        <f t="shared" si="192"/>
        <v/>
      </c>
      <c r="BA1465" s="5">
        <f t="shared" si="185"/>
        <v>6.7567499999999976</v>
      </c>
      <c r="BB1465" s="11">
        <f t="shared" si="186"/>
        <v>1.5721674833606204E-4</v>
      </c>
      <c r="BC1465" s="5">
        <f t="shared" si="187"/>
        <v>0.15721674833606206</v>
      </c>
      <c r="BD1465"/>
      <c r="BE1465"/>
    </row>
    <row r="1466" spans="1:57" x14ac:dyDescent="0.3">
      <c r="A1466" s="1" t="s">
        <v>638</v>
      </c>
      <c r="B1466" s="1" t="s">
        <v>639</v>
      </c>
      <c r="C1466" s="1" t="s">
        <v>527</v>
      </c>
      <c r="D1466" s="1" t="s">
        <v>640</v>
      </c>
      <c r="E1466" s="1" t="s">
        <v>66</v>
      </c>
      <c r="F1466" s="1" t="s">
        <v>641</v>
      </c>
      <c r="G1466" s="1" t="s">
        <v>64</v>
      </c>
      <c r="H1466" s="1" t="s">
        <v>241</v>
      </c>
      <c r="I1466" s="2">
        <v>158</v>
      </c>
      <c r="J1466" s="2">
        <v>7.0000000000000007E-2</v>
      </c>
      <c r="K1466" s="2">
        <f t="shared" si="188"/>
        <v>6.9999999999999993E-2</v>
      </c>
      <c r="L1466" s="2">
        <f t="shared" si="189"/>
        <v>0</v>
      </c>
      <c r="T1466" s="8">
        <v>0.01</v>
      </c>
      <c r="U1466" s="5">
        <v>1.25125</v>
      </c>
      <c r="V1466" s="12">
        <v>0.06</v>
      </c>
      <c r="W1466" s="5">
        <v>6.7567499999999976</v>
      </c>
      <c r="AT1466" s="5" t="str">
        <f t="shared" si="190"/>
        <v/>
      </c>
      <c r="AV1466" s="5" t="str">
        <f t="shared" si="191"/>
        <v/>
      </c>
      <c r="AX1466" s="5" t="str">
        <f t="shared" si="192"/>
        <v/>
      </c>
      <c r="BA1466" s="5">
        <f t="shared" si="185"/>
        <v>8.0079999999999973</v>
      </c>
      <c r="BB1466" s="11">
        <f t="shared" si="186"/>
        <v>1.8633096099088833E-4</v>
      </c>
      <c r="BC1466" s="5">
        <f t="shared" si="187"/>
        <v>0.18633096099088833</v>
      </c>
      <c r="BD1466"/>
      <c r="BE1466"/>
    </row>
    <row r="1467" spans="1:57" x14ac:dyDescent="0.3">
      <c r="A1467" s="1" t="s">
        <v>638</v>
      </c>
      <c r="B1467" s="1" t="s">
        <v>639</v>
      </c>
      <c r="C1467" s="1" t="s">
        <v>527</v>
      </c>
      <c r="D1467" s="1" t="s">
        <v>640</v>
      </c>
      <c r="E1467" s="1" t="s">
        <v>72</v>
      </c>
      <c r="F1467" s="1" t="s">
        <v>641</v>
      </c>
      <c r="G1467" s="1" t="s">
        <v>64</v>
      </c>
      <c r="H1467" s="1" t="s">
        <v>241</v>
      </c>
      <c r="I1467" s="2">
        <v>158</v>
      </c>
      <c r="J1467" s="2">
        <v>37.39</v>
      </c>
      <c r="K1467" s="2">
        <f t="shared" si="188"/>
        <v>37.39</v>
      </c>
      <c r="L1467" s="2">
        <f t="shared" si="189"/>
        <v>0</v>
      </c>
      <c r="V1467" s="12">
        <v>37.21</v>
      </c>
      <c r="W1467" s="5">
        <v>4190.3111249999993</v>
      </c>
      <c r="AF1467" s="9">
        <v>0.18</v>
      </c>
      <c r="AG1467" s="5">
        <v>7.2717749999999999</v>
      </c>
      <c r="AT1467" s="5" t="str">
        <f t="shared" si="190"/>
        <v/>
      </c>
      <c r="AV1467" s="5" t="str">
        <f t="shared" si="191"/>
        <v/>
      </c>
      <c r="AX1467" s="5" t="str">
        <f t="shared" si="192"/>
        <v/>
      </c>
      <c r="BA1467" s="5">
        <f t="shared" si="185"/>
        <v>4197.5828999999994</v>
      </c>
      <c r="BB1467" s="11">
        <f t="shared" si="186"/>
        <v>9.7669787162327687E-2</v>
      </c>
      <c r="BC1467" s="5">
        <f t="shared" si="187"/>
        <v>97.669787162327694</v>
      </c>
      <c r="BD1467"/>
      <c r="BE1467"/>
    </row>
    <row r="1468" spans="1:57" x14ac:dyDescent="0.3">
      <c r="A1468" s="1" t="s">
        <v>638</v>
      </c>
      <c r="B1468" s="1" t="s">
        <v>639</v>
      </c>
      <c r="C1468" s="1" t="s">
        <v>527</v>
      </c>
      <c r="D1468" s="1" t="s">
        <v>640</v>
      </c>
      <c r="E1468" s="1" t="s">
        <v>71</v>
      </c>
      <c r="F1468" s="1" t="s">
        <v>641</v>
      </c>
      <c r="G1468" s="1" t="s">
        <v>64</v>
      </c>
      <c r="H1468" s="1" t="s">
        <v>241</v>
      </c>
      <c r="I1468" s="2">
        <v>158</v>
      </c>
      <c r="J1468" s="2">
        <v>38.06</v>
      </c>
      <c r="K1468" s="2">
        <f t="shared" si="188"/>
        <v>38.07</v>
      </c>
      <c r="L1468" s="2">
        <f t="shared" si="189"/>
        <v>0</v>
      </c>
      <c r="T1468" s="8">
        <v>0.12</v>
      </c>
      <c r="U1468" s="5">
        <v>15.015000000000001</v>
      </c>
      <c r="V1468" s="12">
        <v>37.950000000000003</v>
      </c>
      <c r="W1468" s="5">
        <v>4273.6443749999999</v>
      </c>
      <c r="AT1468" s="5" t="str">
        <f t="shared" si="190"/>
        <v/>
      </c>
      <c r="AV1468" s="5" t="str">
        <f t="shared" si="191"/>
        <v/>
      </c>
      <c r="AX1468" s="5" t="str">
        <f t="shared" si="192"/>
        <v/>
      </c>
      <c r="BA1468" s="5">
        <f t="shared" si="185"/>
        <v>4288.6593750000002</v>
      </c>
      <c r="BB1468" s="11">
        <f t="shared" si="186"/>
        <v>9.97889638744172E-2</v>
      </c>
      <c r="BC1468" s="5">
        <f t="shared" si="187"/>
        <v>99.788963874417192</v>
      </c>
      <c r="BD1468"/>
      <c r="BE1468"/>
    </row>
    <row r="1469" spans="1:57" x14ac:dyDescent="0.3">
      <c r="A1469" s="1" t="s">
        <v>638</v>
      </c>
      <c r="B1469" s="1" t="s">
        <v>639</v>
      </c>
      <c r="C1469" s="1" t="s">
        <v>527</v>
      </c>
      <c r="D1469" s="1" t="s">
        <v>640</v>
      </c>
      <c r="E1469" s="1" t="s">
        <v>74</v>
      </c>
      <c r="F1469" s="1" t="s">
        <v>641</v>
      </c>
      <c r="G1469" s="1" t="s">
        <v>64</v>
      </c>
      <c r="H1469" s="1" t="s">
        <v>241</v>
      </c>
      <c r="I1469" s="2">
        <v>158</v>
      </c>
      <c r="J1469" s="2">
        <v>40.53</v>
      </c>
      <c r="K1469" s="2">
        <f t="shared" si="188"/>
        <v>36.979999999999997</v>
      </c>
      <c r="L1469" s="2">
        <f t="shared" si="189"/>
        <v>3.02</v>
      </c>
      <c r="V1469" s="12">
        <v>36.979999999999997</v>
      </c>
      <c r="W1469" s="5">
        <v>4164.410249999999</v>
      </c>
      <c r="AT1469" s="5" t="str">
        <f t="shared" si="190"/>
        <v/>
      </c>
      <c r="AV1469" s="5" t="str">
        <f t="shared" si="191"/>
        <v/>
      </c>
      <c r="AX1469" s="5" t="str">
        <f t="shared" si="192"/>
        <v/>
      </c>
      <c r="AZ1469" s="2">
        <v>3.02</v>
      </c>
      <c r="BA1469" s="5">
        <f t="shared" si="185"/>
        <v>4164.410249999999</v>
      </c>
      <c r="BB1469" s="11">
        <f t="shared" si="186"/>
        <v>9.6897922557792907E-2</v>
      </c>
      <c r="BC1469" s="5">
        <f t="shared" si="187"/>
        <v>96.89792255779291</v>
      </c>
      <c r="BD1469"/>
      <c r="BE1469"/>
    </row>
    <row r="1470" spans="1:57" x14ac:dyDescent="0.3">
      <c r="A1470" s="1" t="s">
        <v>638</v>
      </c>
      <c r="B1470" s="1" t="s">
        <v>639</v>
      </c>
      <c r="C1470" s="1" t="s">
        <v>527</v>
      </c>
      <c r="D1470" s="1" t="s">
        <v>640</v>
      </c>
      <c r="E1470" s="1" t="s">
        <v>73</v>
      </c>
      <c r="F1470" s="1" t="s">
        <v>641</v>
      </c>
      <c r="G1470" s="1" t="s">
        <v>64</v>
      </c>
      <c r="H1470" s="1" t="s">
        <v>241</v>
      </c>
      <c r="I1470" s="2">
        <v>158</v>
      </c>
      <c r="J1470" s="2">
        <v>38.68</v>
      </c>
      <c r="K1470" s="2">
        <f t="shared" si="188"/>
        <v>15.54</v>
      </c>
      <c r="L1470" s="2">
        <f t="shared" si="189"/>
        <v>23.14</v>
      </c>
      <c r="V1470" s="12">
        <v>14.16</v>
      </c>
      <c r="W1470" s="5">
        <v>1594.5930000000001</v>
      </c>
      <c r="AF1470" s="9">
        <v>1.38</v>
      </c>
      <c r="AG1470" s="5">
        <v>55.750274999999988</v>
      </c>
      <c r="AT1470" s="5" t="str">
        <f t="shared" si="190"/>
        <v/>
      </c>
      <c r="AV1470" s="5" t="str">
        <f t="shared" si="191"/>
        <v/>
      </c>
      <c r="AX1470" s="5" t="str">
        <f t="shared" si="192"/>
        <v/>
      </c>
      <c r="AZ1470" s="2">
        <v>23.14</v>
      </c>
      <c r="BA1470" s="5">
        <f t="shared" si="185"/>
        <v>1650.3432750000002</v>
      </c>
      <c r="BB1470" s="11">
        <f t="shared" si="186"/>
        <v>3.8400355693756251E-2</v>
      </c>
      <c r="BC1470" s="5">
        <f t="shared" si="187"/>
        <v>38.400355693756254</v>
      </c>
      <c r="BD1470"/>
      <c r="BE1470"/>
    </row>
    <row r="1471" spans="1:57" x14ac:dyDescent="0.3">
      <c r="A1471" s="1" t="s">
        <v>642</v>
      </c>
      <c r="B1471" s="1" t="s">
        <v>1104</v>
      </c>
      <c r="C1471" s="1" t="s">
        <v>643</v>
      </c>
      <c r="D1471" s="1" t="s">
        <v>61</v>
      </c>
      <c r="E1471" s="1" t="s">
        <v>68</v>
      </c>
      <c r="F1471" s="1" t="s">
        <v>578</v>
      </c>
      <c r="G1471" s="1" t="s">
        <v>64</v>
      </c>
      <c r="H1471" s="1" t="s">
        <v>241</v>
      </c>
      <c r="I1471" s="2">
        <v>78.7</v>
      </c>
      <c r="J1471" s="2">
        <v>0.05</v>
      </c>
      <c r="K1471" s="2">
        <f t="shared" si="188"/>
        <v>0.05</v>
      </c>
      <c r="L1471" s="2">
        <f t="shared" si="189"/>
        <v>0</v>
      </c>
      <c r="V1471" s="12">
        <v>0.05</v>
      </c>
      <c r="W1471" s="5">
        <v>5.6306249999999993</v>
      </c>
      <c r="AT1471" s="5" t="str">
        <f t="shared" si="190"/>
        <v/>
      </c>
      <c r="AV1471" s="5" t="str">
        <f t="shared" si="191"/>
        <v/>
      </c>
      <c r="AX1471" s="5" t="str">
        <f t="shared" si="192"/>
        <v/>
      </c>
      <c r="BA1471" s="5">
        <f t="shared" si="185"/>
        <v>5.6306249999999993</v>
      </c>
      <c r="BB1471" s="11">
        <f t="shared" si="186"/>
        <v>1.3101395694671837E-4</v>
      </c>
      <c r="BC1471" s="5">
        <f t="shared" si="187"/>
        <v>0.13101395694671839</v>
      </c>
      <c r="BD1471"/>
      <c r="BE1471"/>
    </row>
    <row r="1472" spans="1:57" x14ac:dyDescent="0.3">
      <c r="A1472" s="1" t="s">
        <v>642</v>
      </c>
      <c r="B1472" s="1" t="s">
        <v>1104</v>
      </c>
      <c r="C1472" s="1" t="s">
        <v>643</v>
      </c>
      <c r="D1472" s="1" t="s">
        <v>61</v>
      </c>
      <c r="E1472" s="1" t="s">
        <v>86</v>
      </c>
      <c r="F1472" s="1" t="s">
        <v>641</v>
      </c>
      <c r="G1472" s="1" t="s">
        <v>64</v>
      </c>
      <c r="H1472" s="1" t="s">
        <v>241</v>
      </c>
      <c r="I1472" s="2">
        <v>78.7</v>
      </c>
      <c r="J1472" s="2">
        <v>7.0000000000000007E-2</v>
      </c>
      <c r="K1472" s="2">
        <f t="shared" si="188"/>
        <v>0.05</v>
      </c>
      <c r="L1472" s="2">
        <f t="shared" si="189"/>
        <v>0.02</v>
      </c>
      <c r="T1472" s="8">
        <v>0.03</v>
      </c>
      <c r="U1472" s="5">
        <v>3.7537500000000001</v>
      </c>
      <c r="V1472" s="12">
        <v>0.02</v>
      </c>
      <c r="W1472" s="5">
        <v>2.2522500000000001</v>
      </c>
      <c r="AT1472" s="5" t="str">
        <f t="shared" si="190"/>
        <v/>
      </c>
      <c r="AV1472" s="5" t="str">
        <f t="shared" si="191"/>
        <v/>
      </c>
      <c r="AX1472" s="5" t="str">
        <f t="shared" si="192"/>
        <v/>
      </c>
      <c r="AZ1472" s="2">
        <v>0.02</v>
      </c>
      <c r="BA1472" s="5">
        <f t="shared" si="185"/>
        <v>6.0060000000000002</v>
      </c>
      <c r="BB1472" s="11">
        <f t="shared" si="186"/>
        <v>1.3974822074316632E-4</v>
      </c>
      <c r="BC1472" s="5">
        <f t="shared" si="187"/>
        <v>0.13974822074316631</v>
      </c>
      <c r="BD1472"/>
      <c r="BE1472"/>
    </row>
    <row r="1473" spans="1:57" x14ac:dyDescent="0.3">
      <c r="A1473" s="1" t="s">
        <v>642</v>
      </c>
      <c r="B1473" s="1" t="s">
        <v>1104</v>
      </c>
      <c r="C1473" s="1" t="s">
        <v>643</v>
      </c>
      <c r="D1473" s="1" t="s">
        <v>61</v>
      </c>
      <c r="E1473" s="1" t="s">
        <v>81</v>
      </c>
      <c r="F1473" s="1" t="s">
        <v>641</v>
      </c>
      <c r="G1473" s="1" t="s">
        <v>64</v>
      </c>
      <c r="H1473" s="1" t="s">
        <v>241</v>
      </c>
      <c r="I1473" s="2">
        <v>78.7</v>
      </c>
      <c r="J1473" s="2">
        <v>7.0000000000000007E-2</v>
      </c>
      <c r="K1473" s="2">
        <f t="shared" si="188"/>
        <v>0.04</v>
      </c>
      <c r="L1473" s="2">
        <f t="shared" si="189"/>
        <v>0.02</v>
      </c>
      <c r="V1473" s="12">
        <v>0.04</v>
      </c>
      <c r="W1473" s="5">
        <v>4.5044999999999993</v>
      </c>
      <c r="AT1473" s="5" t="str">
        <f t="shared" si="190"/>
        <v/>
      </c>
      <c r="AV1473" s="5" t="str">
        <f t="shared" si="191"/>
        <v/>
      </c>
      <c r="AX1473" s="5" t="str">
        <f t="shared" si="192"/>
        <v/>
      </c>
      <c r="AZ1473" s="2">
        <v>0.02</v>
      </c>
      <c r="BA1473" s="5">
        <f t="shared" si="185"/>
        <v>4.5044999999999993</v>
      </c>
      <c r="BB1473" s="11">
        <f t="shared" si="186"/>
        <v>1.048111655573747E-4</v>
      </c>
      <c r="BC1473" s="5">
        <f t="shared" si="187"/>
        <v>0.10481116555737471</v>
      </c>
      <c r="BD1473"/>
      <c r="BE1473"/>
    </row>
    <row r="1474" spans="1:57" x14ac:dyDescent="0.3">
      <c r="A1474" s="1" t="s">
        <v>642</v>
      </c>
      <c r="B1474" s="1" t="s">
        <v>1104</v>
      </c>
      <c r="C1474" s="1" t="s">
        <v>643</v>
      </c>
      <c r="D1474" s="1" t="s">
        <v>61</v>
      </c>
      <c r="E1474" s="1" t="s">
        <v>62</v>
      </c>
      <c r="F1474" s="1" t="s">
        <v>641</v>
      </c>
      <c r="G1474" s="1" t="s">
        <v>64</v>
      </c>
      <c r="H1474" s="1" t="s">
        <v>241</v>
      </c>
      <c r="I1474" s="2">
        <v>78.7</v>
      </c>
      <c r="J1474" s="2">
        <v>38.51</v>
      </c>
      <c r="K1474" s="2">
        <f t="shared" si="188"/>
        <v>38.25</v>
      </c>
      <c r="L1474" s="2">
        <f t="shared" si="189"/>
        <v>0.25</v>
      </c>
      <c r="T1474" s="8">
        <v>0.05</v>
      </c>
      <c r="U1474" s="5">
        <v>6.2562500000000014</v>
      </c>
      <c r="V1474" s="12">
        <v>38.200000000000003</v>
      </c>
      <c r="W1474" s="5">
        <v>4301.7974999999997</v>
      </c>
      <c r="AT1474" s="5" t="str">
        <f t="shared" si="190"/>
        <v/>
      </c>
      <c r="AV1474" s="5" t="str">
        <f t="shared" si="191"/>
        <v/>
      </c>
      <c r="AX1474" s="5" t="str">
        <f t="shared" si="192"/>
        <v/>
      </c>
      <c r="AZ1474" s="2">
        <v>0.25</v>
      </c>
      <c r="BA1474" s="5">
        <f t="shared" si="185"/>
        <v>4308.05375</v>
      </c>
      <c r="BB1474" s="11">
        <f t="shared" si="186"/>
        <v>0.10024023417056699</v>
      </c>
      <c r="BC1474" s="5">
        <f t="shared" si="187"/>
        <v>100.24023417056699</v>
      </c>
      <c r="BD1474"/>
      <c r="BE1474"/>
    </row>
    <row r="1475" spans="1:57" x14ac:dyDescent="0.3">
      <c r="A1475" s="1" t="s">
        <v>642</v>
      </c>
      <c r="B1475" s="1" t="s">
        <v>1104</v>
      </c>
      <c r="C1475" s="1" t="s">
        <v>643</v>
      </c>
      <c r="D1475" s="1" t="s">
        <v>61</v>
      </c>
      <c r="E1475" s="1" t="s">
        <v>66</v>
      </c>
      <c r="F1475" s="1" t="s">
        <v>641</v>
      </c>
      <c r="G1475" s="1" t="s">
        <v>64</v>
      </c>
      <c r="H1475" s="1" t="s">
        <v>241</v>
      </c>
      <c r="I1475" s="2">
        <v>78.7</v>
      </c>
      <c r="J1475" s="2">
        <v>39.26</v>
      </c>
      <c r="K1475" s="2">
        <f t="shared" si="188"/>
        <v>39.010000000000005</v>
      </c>
      <c r="L1475" s="2">
        <f t="shared" si="189"/>
        <v>0.26</v>
      </c>
      <c r="T1475" s="8">
        <v>23.37</v>
      </c>
      <c r="U1475" s="5">
        <v>2924.1712499999999</v>
      </c>
      <c r="V1475" s="12">
        <v>15.64</v>
      </c>
      <c r="W1475" s="5">
        <v>1761.2594999999999</v>
      </c>
      <c r="AT1475" s="5" t="str">
        <f t="shared" si="190"/>
        <v/>
      </c>
      <c r="AV1475" s="5" t="str">
        <f t="shared" si="191"/>
        <v/>
      </c>
      <c r="AX1475" s="5" t="str">
        <f t="shared" si="192"/>
        <v/>
      </c>
      <c r="AZ1475" s="2">
        <v>0.26</v>
      </c>
      <c r="BA1475" s="5">
        <f t="shared" si="185"/>
        <v>4685.4307499999995</v>
      </c>
      <c r="BB1475" s="11">
        <f t="shared" si="186"/>
        <v>0.1090210807072626</v>
      </c>
      <c r="BC1475" s="5">
        <f t="shared" si="187"/>
        <v>109.02108070726261</v>
      </c>
      <c r="BD1475"/>
      <c r="BE1475"/>
    </row>
    <row r="1476" spans="1:57" x14ac:dyDescent="0.3">
      <c r="A1476" s="1" t="s">
        <v>644</v>
      </c>
      <c r="B1476" s="1" t="s">
        <v>1105</v>
      </c>
      <c r="C1476" s="1" t="s">
        <v>645</v>
      </c>
      <c r="D1476" s="1" t="s">
        <v>646</v>
      </c>
      <c r="E1476" s="1" t="s">
        <v>86</v>
      </c>
      <c r="F1476" s="1" t="s">
        <v>641</v>
      </c>
      <c r="G1476" s="1" t="s">
        <v>64</v>
      </c>
      <c r="H1476" s="1" t="s">
        <v>241</v>
      </c>
      <c r="I1476" s="2">
        <v>78.5</v>
      </c>
      <c r="J1476" s="2">
        <v>37.5</v>
      </c>
      <c r="K1476" s="2">
        <f t="shared" si="188"/>
        <v>22.9</v>
      </c>
      <c r="L1476" s="2">
        <f t="shared" si="189"/>
        <v>14.6</v>
      </c>
      <c r="T1476" s="8">
        <v>20.34</v>
      </c>
      <c r="U1476" s="5">
        <v>2545.0425</v>
      </c>
      <c r="V1476" s="12">
        <v>2.56</v>
      </c>
      <c r="W1476" s="5">
        <v>288.28800000000001</v>
      </c>
      <c r="AT1476" s="5" t="str">
        <f t="shared" si="190"/>
        <v/>
      </c>
      <c r="AV1476" s="5" t="str">
        <f t="shared" si="191"/>
        <v/>
      </c>
      <c r="AX1476" s="5" t="str">
        <f t="shared" si="192"/>
        <v/>
      </c>
      <c r="AZ1476" s="2">
        <v>14.6</v>
      </c>
      <c r="BA1476" s="5">
        <f t="shared" ref="BA1476:BA1539" si="193">SUM(O1476,Q1476,S1476,U1476,AC1476,AE1476,AG1476,AI1476,AL1476,AP1476,AR1476,W1476,Y1476,AA1476,BE1476,AN1476)</f>
        <v>2833.3305</v>
      </c>
      <c r="BB1476" s="11">
        <f t="shared" ref="BB1476:BB1539" si="194">(BA1476/$BA$2287)*100</f>
        <v>6.5926223135588699E-2</v>
      </c>
      <c r="BC1476" s="5">
        <f t="shared" ref="BC1476:BC1539" si="195">(BB1476/100)*$BC$1</f>
        <v>65.9262231355887</v>
      </c>
      <c r="BD1476"/>
      <c r="BE1476"/>
    </row>
    <row r="1477" spans="1:57" x14ac:dyDescent="0.3">
      <c r="A1477" s="1" t="s">
        <v>644</v>
      </c>
      <c r="B1477" s="1" t="s">
        <v>1105</v>
      </c>
      <c r="C1477" s="1" t="s">
        <v>645</v>
      </c>
      <c r="D1477" s="1" t="s">
        <v>646</v>
      </c>
      <c r="E1477" s="1" t="s">
        <v>81</v>
      </c>
      <c r="F1477" s="1" t="s">
        <v>641</v>
      </c>
      <c r="G1477" s="1" t="s">
        <v>64</v>
      </c>
      <c r="H1477" s="1" t="s">
        <v>241</v>
      </c>
      <c r="I1477" s="2">
        <v>78.5</v>
      </c>
      <c r="J1477" s="2">
        <v>38.61</v>
      </c>
      <c r="K1477" s="2">
        <f t="shared" si="188"/>
        <v>29.25</v>
      </c>
      <c r="L1477" s="2">
        <f t="shared" si="189"/>
        <v>9.36</v>
      </c>
      <c r="T1477" s="8">
        <v>2.36</v>
      </c>
      <c r="U1477" s="5">
        <v>295.29500000000002</v>
      </c>
      <c r="V1477" s="12">
        <v>26.89</v>
      </c>
      <c r="W1477" s="5">
        <v>3028.1501250000001</v>
      </c>
      <c r="AT1477" s="5" t="str">
        <f t="shared" si="190"/>
        <v/>
      </c>
      <c r="AV1477" s="5" t="str">
        <f t="shared" si="191"/>
        <v/>
      </c>
      <c r="AX1477" s="5" t="str">
        <f t="shared" si="192"/>
        <v/>
      </c>
      <c r="AZ1477" s="2">
        <v>9.36</v>
      </c>
      <c r="BA1477" s="5">
        <f t="shared" si="193"/>
        <v>3323.4451250000002</v>
      </c>
      <c r="BB1477" s="11">
        <f t="shared" si="194"/>
        <v>7.7330260232484169E-2</v>
      </c>
      <c r="BC1477" s="5">
        <f t="shared" si="195"/>
        <v>77.330260232484164</v>
      </c>
      <c r="BD1477"/>
      <c r="BE1477"/>
    </row>
    <row r="1478" spans="1:57" x14ac:dyDescent="0.3">
      <c r="A1478" s="1" t="s">
        <v>647</v>
      </c>
      <c r="B1478" s="1" t="s">
        <v>1104</v>
      </c>
      <c r="C1478" s="1" t="s">
        <v>643</v>
      </c>
      <c r="D1478" s="1" t="s">
        <v>61</v>
      </c>
      <c r="E1478" s="1" t="s">
        <v>94</v>
      </c>
      <c r="F1478" s="1" t="s">
        <v>641</v>
      </c>
      <c r="G1478" s="1" t="s">
        <v>64</v>
      </c>
      <c r="H1478" s="1" t="s">
        <v>241</v>
      </c>
      <c r="I1478" s="2">
        <v>106.2</v>
      </c>
      <c r="J1478" s="2">
        <v>2.8</v>
      </c>
      <c r="K1478" s="2">
        <f t="shared" si="188"/>
        <v>2.8</v>
      </c>
      <c r="L1478" s="2">
        <f t="shared" si="189"/>
        <v>0</v>
      </c>
      <c r="T1478" s="8">
        <v>2.8</v>
      </c>
      <c r="U1478" s="5">
        <v>350.35</v>
      </c>
      <c r="AT1478" s="5" t="str">
        <f t="shared" si="190"/>
        <v/>
      </c>
      <c r="AV1478" s="5" t="str">
        <f t="shared" si="191"/>
        <v/>
      </c>
      <c r="AX1478" s="5" t="str">
        <f t="shared" si="192"/>
        <v/>
      </c>
      <c r="BA1478" s="5">
        <f t="shared" si="193"/>
        <v>350.35</v>
      </c>
      <c r="BB1478" s="11">
        <f t="shared" si="194"/>
        <v>8.1519795433513675E-3</v>
      </c>
      <c r="BC1478" s="5">
        <f t="shared" si="195"/>
        <v>8.1519795433513664</v>
      </c>
      <c r="BD1478"/>
      <c r="BE1478"/>
    </row>
    <row r="1479" spans="1:57" x14ac:dyDescent="0.3">
      <c r="A1479" s="1" t="s">
        <v>647</v>
      </c>
      <c r="B1479" s="1" t="s">
        <v>1104</v>
      </c>
      <c r="C1479" s="1" t="s">
        <v>643</v>
      </c>
      <c r="D1479" s="1" t="s">
        <v>61</v>
      </c>
      <c r="E1479" s="1" t="s">
        <v>91</v>
      </c>
      <c r="F1479" s="1" t="s">
        <v>641</v>
      </c>
      <c r="G1479" s="1" t="s">
        <v>64</v>
      </c>
      <c r="H1479" s="1" t="s">
        <v>241</v>
      </c>
      <c r="I1479" s="2">
        <v>106.2</v>
      </c>
      <c r="J1479" s="2">
        <v>34.729999999999997</v>
      </c>
      <c r="K1479" s="2">
        <f t="shared" ref="K1479:K1542" si="196">SUM(N1479,P1479,R1479,T1479,AB1479,AD1479,AF1479,AH1479,AK1479,AO1479,AQ1479,V1479,X1479,Z1479,BD1479,AM1479)</f>
        <v>34.730000000000004</v>
      </c>
      <c r="L1479" s="2">
        <f t="shared" ref="L1479:L1542" si="197">SUM(M1479,AJ1479,AS1479,AU1479,AW1479,AY1479,AZ1479)</f>
        <v>0</v>
      </c>
      <c r="T1479" s="8">
        <v>34.24</v>
      </c>
      <c r="U1479" s="5">
        <v>4284.2800000000007</v>
      </c>
      <c r="V1479" s="12">
        <v>0.49</v>
      </c>
      <c r="W1479" s="5">
        <v>55.18012499999999</v>
      </c>
      <c r="AT1479" s="5" t="str">
        <f t="shared" si="190"/>
        <v/>
      </c>
      <c r="AV1479" s="5" t="str">
        <f t="shared" si="191"/>
        <v/>
      </c>
      <c r="AX1479" s="5" t="str">
        <f t="shared" si="192"/>
        <v/>
      </c>
      <c r="BA1479" s="5">
        <f t="shared" si="193"/>
        <v>4339.4601250000005</v>
      </c>
      <c r="BB1479" s="11">
        <f t="shared" si="194"/>
        <v>0.10097100090820314</v>
      </c>
      <c r="BC1479" s="5">
        <f t="shared" si="195"/>
        <v>100.97100090820314</v>
      </c>
      <c r="BD1479"/>
      <c r="BE1479"/>
    </row>
    <row r="1480" spans="1:57" x14ac:dyDescent="0.3">
      <c r="A1480" s="1" t="s">
        <v>647</v>
      </c>
      <c r="B1480" s="1" t="s">
        <v>1104</v>
      </c>
      <c r="C1480" s="1" t="s">
        <v>643</v>
      </c>
      <c r="D1480" s="1" t="s">
        <v>61</v>
      </c>
      <c r="E1480" s="1" t="s">
        <v>86</v>
      </c>
      <c r="F1480" s="1" t="s">
        <v>641</v>
      </c>
      <c r="G1480" s="1" t="s">
        <v>64</v>
      </c>
      <c r="H1480" s="1" t="s">
        <v>241</v>
      </c>
      <c r="I1480" s="2">
        <v>106.2</v>
      </c>
      <c r="J1480" s="2">
        <v>0.09</v>
      </c>
      <c r="K1480" s="2">
        <f t="shared" si="196"/>
        <v>0.09</v>
      </c>
      <c r="L1480" s="2">
        <f t="shared" si="197"/>
        <v>0</v>
      </c>
      <c r="T1480" s="8">
        <v>0.09</v>
      </c>
      <c r="U1480" s="5">
        <v>11.26125</v>
      </c>
      <c r="AT1480" s="5" t="str">
        <f t="shared" si="190"/>
        <v/>
      </c>
      <c r="AV1480" s="5" t="str">
        <f t="shared" si="191"/>
        <v/>
      </c>
      <c r="AX1480" s="5" t="str">
        <f t="shared" si="192"/>
        <v/>
      </c>
      <c r="BA1480" s="5">
        <f t="shared" si="193"/>
        <v>11.26125</v>
      </c>
      <c r="BB1480" s="11">
        <f t="shared" si="194"/>
        <v>2.620279138934368E-4</v>
      </c>
      <c r="BC1480" s="5">
        <f t="shared" si="195"/>
        <v>0.26202791389343683</v>
      </c>
      <c r="BD1480"/>
      <c r="BE1480"/>
    </row>
    <row r="1481" spans="1:57" x14ac:dyDescent="0.3">
      <c r="A1481" s="1" t="s">
        <v>647</v>
      </c>
      <c r="B1481" s="1" t="s">
        <v>1104</v>
      </c>
      <c r="C1481" s="1" t="s">
        <v>643</v>
      </c>
      <c r="D1481" s="1" t="s">
        <v>61</v>
      </c>
      <c r="E1481" s="1" t="s">
        <v>66</v>
      </c>
      <c r="F1481" s="1" t="s">
        <v>641</v>
      </c>
      <c r="G1481" s="1" t="s">
        <v>64</v>
      </c>
      <c r="H1481" s="1" t="s">
        <v>241</v>
      </c>
      <c r="I1481" s="2">
        <v>106.2</v>
      </c>
      <c r="J1481" s="2">
        <v>0.09</v>
      </c>
      <c r="K1481" s="2">
        <f t="shared" si="196"/>
        <v>0.09</v>
      </c>
      <c r="L1481" s="2">
        <f t="shared" si="197"/>
        <v>0</v>
      </c>
      <c r="T1481" s="8">
        <v>0.01</v>
      </c>
      <c r="U1481" s="5">
        <v>1.25125</v>
      </c>
      <c r="V1481" s="12">
        <v>0.08</v>
      </c>
      <c r="W1481" s="5">
        <v>9.0089999999999986</v>
      </c>
      <c r="AT1481" s="5" t="str">
        <f t="shared" si="190"/>
        <v/>
      </c>
      <c r="AV1481" s="5" t="str">
        <f t="shared" si="191"/>
        <v/>
      </c>
      <c r="AX1481" s="5" t="str">
        <f t="shared" si="192"/>
        <v/>
      </c>
      <c r="BA1481" s="5">
        <f t="shared" si="193"/>
        <v>10.260249999999999</v>
      </c>
      <c r="BB1481" s="11">
        <f t="shared" si="194"/>
        <v>2.3873654376957575E-4</v>
      </c>
      <c r="BC1481" s="5">
        <f t="shared" si="195"/>
        <v>0.23873654376957576</v>
      </c>
      <c r="BD1481"/>
      <c r="BE1481"/>
    </row>
    <row r="1482" spans="1:57" x14ac:dyDescent="0.3">
      <c r="A1482" s="1" t="s">
        <v>647</v>
      </c>
      <c r="B1482" s="1" t="s">
        <v>1104</v>
      </c>
      <c r="C1482" s="1" t="s">
        <v>643</v>
      </c>
      <c r="D1482" s="1" t="s">
        <v>61</v>
      </c>
      <c r="E1482" s="1" t="s">
        <v>67</v>
      </c>
      <c r="F1482" s="1" t="s">
        <v>641</v>
      </c>
      <c r="G1482" s="1" t="s">
        <v>64</v>
      </c>
      <c r="H1482" s="1" t="s">
        <v>241</v>
      </c>
      <c r="I1482" s="2">
        <v>106.2</v>
      </c>
      <c r="J1482" s="2">
        <v>41.07</v>
      </c>
      <c r="K1482" s="2">
        <f t="shared" si="196"/>
        <v>40</v>
      </c>
      <c r="L1482" s="2">
        <f t="shared" si="197"/>
        <v>0</v>
      </c>
      <c r="T1482" s="8">
        <v>14.77</v>
      </c>
      <c r="U1482" s="5">
        <v>1848.0962500000001</v>
      </c>
      <c r="V1482" s="12">
        <v>25.23</v>
      </c>
      <c r="W1482" s="5">
        <v>2841.2133749999998</v>
      </c>
      <c r="AT1482" s="5" t="str">
        <f t="shared" si="190"/>
        <v/>
      </c>
      <c r="AV1482" s="5" t="str">
        <f t="shared" si="191"/>
        <v/>
      </c>
      <c r="AX1482" s="5" t="str">
        <f t="shared" si="192"/>
        <v/>
      </c>
      <c r="BA1482" s="5">
        <f t="shared" si="193"/>
        <v>4689.3096249999999</v>
      </c>
      <c r="BB1482" s="11">
        <f t="shared" si="194"/>
        <v>0.10911133476649255</v>
      </c>
      <c r="BC1482" s="5">
        <f t="shared" si="195"/>
        <v>109.11133476649256</v>
      </c>
      <c r="BD1482"/>
      <c r="BE1482"/>
    </row>
    <row r="1483" spans="1:57" x14ac:dyDescent="0.3">
      <c r="A1483" s="1" t="s">
        <v>647</v>
      </c>
      <c r="B1483" s="1" t="s">
        <v>1104</v>
      </c>
      <c r="C1483" s="1" t="s">
        <v>643</v>
      </c>
      <c r="D1483" s="1" t="s">
        <v>61</v>
      </c>
      <c r="E1483" s="1" t="s">
        <v>68</v>
      </c>
      <c r="F1483" s="1" t="s">
        <v>641</v>
      </c>
      <c r="G1483" s="1" t="s">
        <v>64</v>
      </c>
      <c r="H1483" s="1" t="s">
        <v>241</v>
      </c>
      <c r="I1483" s="2">
        <v>106.2</v>
      </c>
      <c r="J1483" s="2">
        <v>22.11</v>
      </c>
      <c r="K1483" s="2">
        <f t="shared" si="196"/>
        <v>21.29</v>
      </c>
      <c r="L1483" s="2">
        <f t="shared" si="197"/>
        <v>0.82</v>
      </c>
      <c r="T1483" s="8">
        <v>16.7</v>
      </c>
      <c r="U1483" s="5">
        <v>2089.5875000000001</v>
      </c>
      <c r="V1483" s="12">
        <v>4.59</v>
      </c>
      <c r="W1483" s="5">
        <v>516.89137499999993</v>
      </c>
      <c r="AT1483" s="5" t="str">
        <f t="shared" si="190"/>
        <v/>
      </c>
      <c r="AV1483" s="5" t="str">
        <f t="shared" si="191"/>
        <v/>
      </c>
      <c r="AX1483" s="5" t="str">
        <f t="shared" si="192"/>
        <v/>
      </c>
      <c r="AZ1483" s="2">
        <v>0.82</v>
      </c>
      <c r="BA1483" s="5">
        <f t="shared" si="193"/>
        <v>2606.4788749999998</v>
      </c>
      <c r="BB1483" s="11">
        <f t="shared" si="194"/>
        <v>6.0647816381268684E-2</v>
      </c>
      <c r="BC1483" s="5">
        <f t="shared" si="195"/>
        <v>60.647816381268683</v>
      </c>
      <c r="BD1483"/>
      <c r="BE1483"/>
    </row>
    <row r="1484" spans="1:57" x14ac:dyDescent="0.3">
      <c r="A1484" s="1" t="s">
        <v>648</v>
      </c>
      <c r="B1484" s="1" t="s">
        <v>83</v>
      </c>
      <c r="C1484" s="1" t="s">
        <v>84</v>
      </c>
      <c r="D1484" s="1" t="s">
        <v>85</v>
      </c>
      <c r="E1484" s="1" t="s">
        <v>94</v>
      </c>
      <c r="F1484" s="1" t="s">
        <v>641</v>
      </c>
      <c r="G1484" s="1" t="s">
        <v>64</v>
      </c>
      <c r="H1484" s="1" t="s">
        <v>241</v>
      </c>
      <c r="I1484" s="2">
        <v>46.9</v>
      </c>
      <c r="J1484" s="2">
        <v>28.5</v>
      </c>
      <c r="K1484" s="2">
        <f t="shared" si="196"/>
        <v>28.5</v>
      </c>
      <c r="L1484" s="2">
        <f t="shared" si="197"/>
        <v>0</v>
      </c>
      <c r="T1484" s="8">
        <v>28.5</v>
      </c>
      <c r="U1484" s="5">
        <v>3566.0625</v>
      </c>
      <c r="AT1484" s="5" t="str">
        <f t="shared" si="190"/>
        <v/>
      </c>
      <c r="AV1484" s="5" t="str">
        <f t="shared" si="191"/>
        <v/>
      </c>
      <c r="AX1484" s="5" t="str">
        <f t="shared" si="192"/>
        <v/>
      </c>
      <c r="BA1484" s="5">
        <f t="shared" si="193"/>
        <v>3566.0625</v>
      </c>
      <c r="BB1484" s="11">
        <f t="shared" si="194"/>
        <v>8.2975506066254992E-2</v>
      </c>
      <c r="BC1484" s="5">
        <f t="shared" si="195"/>
        <v>82.975506066254994</v>
      </c>
      <c r="BD1484"/>
      <c r="BE1484"/>
    </row>
    <row r="1485" spans="1:57" x14ac:dyDescent="0.3">
      <c r="A1485" s="1" t="s">
        <v>648</v>
      </c>
      <c r="B1485" s="1" t="s">
        <v>83</v>
      </c>
      <c r="C1485" s="1" t="s">
        <v>84</v>
      </c>
      <c r="D1485" s="1" t="s">
        <v>85</v>
      </c>
      <c r="E1485" s="1" t="s">
        <v>91</v>
      </c>
      <c r="F1485" s="1" t="s">
        <v>641</v>
      </c>
      <c r="G1485" s="1" t="s">
        <v>64</v>
      </c>
      <c r="H1485" s="1" t="s">
        <v>241</v>
      </c>
      <c r="I1485" s="2">
        <v>46.9</v>
      </c>
      <c r="J1485" s="2">
        <v>1.05</v>
      </c>
      <c r="K1485" s="2">
        <f t="shared" si="196"/>
        <v>1.05</v>
      </c>
      <c r="L1485" s="2">
        <f t="shared" si="197"/>
        <v>0</v>
      </c>
      <c r="T1485" s="8">
        <v>1.05</v>
      </c>
      <c r="U1485" s="5">
        <v>131.38124999999999</v>
      </c>
      <c r="AT1485" s="5" t="str">
        <f t="shared" si="190"/>
        <v/>
      </c>
      <c r="AV1485" s="5" t="str">
        <f t="shared" si="191"/>
        <v/>
      </c>
      <c r="AX1485" s="5" t="str">
        <f t="shared" si="192"/>
        <v/>
      </c>
      <c r="BA1485" s="5">
        <f t="shared" si="193"/>
        <v>131.38124999999999</v>
      </c>
      <c r="BB1485" s="11">
        <f t="shared" si="194"/>
        <v>3.0569923287567628E-3</v>
      </c>
      <c r="BC1485" s="5">
        <f t="shared" si="195"/>
        <v>3.0569923287567629</v>
      </c>
      <c r="BD1485"/>
      <c r="BE1485"/>
    </row>
    <row r="1486" spans="1:57" x14ac:dyDescent="0.3">
      <c r="A1486" s="1" t="s">
        <v>648</v>
      </c>
      <c r="B1486" s="1" t="s">
        <v>83</v>
      </c>
      <c r="C1486" s="1" t="s">
        <v>84</v>
      </c>
      <c r="D1486" s="1" t="s">
        <v>85</v>
      </c>
      <c r="E1486" s="1" t="s">
        <v>68</v>
      </c>
      <c r="F1486" s="1" t="s">
        <v>641</v>
      </c>
      <c r="G1486" s="1" t="s">
        <v>64</v>
      </c>
      <c r="H1486" s="1" t="s">
        <v>241</v>
      </c>
      <c r="I1486" s="2">
        <v>46.9</v>
      </c>
      <c r="J1486" s="2">
        <v>11.36</v>
      </c>
      <c r="K1486" s="2">
        <f t="shared" si="196"/>
        <v>10.129999999999999</v>
      </c>
      <c r="L1486" s="2">
        <f t="shared" si="197"/>
        <v>1.23</v>
      </c>
      <c r="T1486" s="8">
        <v>9.86</v>
      </c>
      <c r="U1486" s="5">
        <v>1233.7325000000001</v>
      </c>
      <c r="AF1486" s="9">
        <v>0.27</v>
      </c>
      <c r="AG1486" s="5">
        <v>12.119624999999999</v>
      </c>
      <c r="AT1486" s="5" t="str">
        <f t="shared" si="190"/>
        <v/>
      </c>
      <c r="AV1486" s="5" t="str">
        <f t="shared" si="191"/>
        <v/>
      </c>
      <c r="AX1486" s="5" t="str">
        <f t="shared" si="192"/>
        <v/>
      </c>
      <c r="AZ1486" s="2">
        <v>1.23</v>
      </c>
      <c r="BA1486" s="5">
        <f t="shared" si="193"/>
        <v>1245.8521250000001</v>
      </c>
      <c r="BB1486" s="11">
        <f t="shared" si="194"/>
        <v>2.898861434862518E-2</v>
      </c>
      <c r="BC1486" s="5">
        <f t="shared" si="195"/>
        <v>28.98861434862518</v>
      </c>
      <c r="BD1486"/>
      <c r="BE1486"/>
    </row>
    <row r="1487" spans="1:57" x14ac:dyDescent="0.3">
      <c r="A1487" s="1" t="s">
        <v>649</v>
      </c>
      <c r="B1487" s="1" t="s">
        <v>451</v>
      </c>
      <c r="C1487" s="1" t="s">
        <v>452</v>
      </c>
      <c r="D1487" s="1" t="s">
        <v>453</v>
      </c>
      <c r="E1487" s="1" t="s">
        <v>67</v>
      </c>
      <c r="F1487" s="1" t="s">
        <v>641</v>
      </c>
      <c r="G1487" s="1" t="s">
        <v>64</v>
      </c>
      <c r="H1487" s="1" t="s">
        <v>241</v>
      </c>
      <c r="I1487" s="2">
        <v>158</v>
      </c>
      <c r="J1487" s="2">
        <v>7.0000000000000007E-2</v>
      </c>
      <c r="K1487" s="2">
        <f t="shared" si="196"/>
        <v>6.9999999999999993E-2</v>
      </c>
      <c r="L1487" s="2">
        <f t="shared" si="197"/>
        <v>0</v>
      </c>
      <c r="T1487" s="8">
        <v>0.01</v>
      </c>
      <c r="U1487" s="5">
        <v>1.25125</v>
      </c>
      <c r="V1487" s="12">
        <v>0.06</v>
      </c>
      <c r="W1487" s="5">
        <v>6.7567499999999976</v>
      </c>
      <c r="AT1487" s="5" t="str">
        <f t="shared" si="190"/>
        <v/>
      </c>
      <c r="AV1487" s="5" t="str">
        <f t="shared" si="191"/>
        <v/>
      </c>
      <c r="AX1487" s="5" t="str">
        <f t="shared" si="192"/>
        <v/>
      </c>
      <c r="BA1487" s="5">
        <f t="shared" si="193"/>
        <v>8.0079999999999973</v>
      </c>
      <c r="BB1487" s="11">
        <f t="shared" si="194"/>
        <v>1.8633096099088833E-4</v>
      </c>
      <c r="BC1487" s="5">
        <f t="shared" si="195"/>
        <v>0.18633096099088833</v>
      </c>
      <c r="BD1487"/>
      <c r="BE1487"/>
    </row>
    <row r="1488" spans="1:57" x14ac:dyDescent="0.3">
      <c r="A1488" s="1" t="s">
        <v>649</v>
      </c>
      <c r="B1488" s="1" t="s">
        <v>451</v>
      </c>
      <c r="C1488" s="1" t="s">
        <v>452</v>
      </c>
      <c r="D1488" s="1" t="s">
        <v>453</v>
      </c>
      <c r="E1488" s="1" t="s">
        <v>68</v>
      </c>
      <c r="F1488" s="1" t="s">
        <v>641</v>
      </c>
      <c r="G1488" s="1" t="s">
        <v>64</v>
      </c>
      <c r="H1488" s="1" t="s">
        <v>241</v>
      </c>
      <c r="I1488" s="2">
        <v>158</v>
      </c>
      <c r="J1488" s="2">
        <v>0.06</v>
      </c>
      <c r="K1488" s="2">
        <f t="shared" si="196"/>
        <v>0.06</v>
      </c>
      <c r="L1488" s="2">
        <f t="shared" si="197"/>
        <v>0</v>
      </c>
      <c r="T1488" s="8">
        <v>0.06</v>
      </c>
      <c r="U1488" s="5">
        <v>7.5074999999999994</v>
      </c>
      <c r="AT1488" s="5" t="str">
        <f t="shared" si="190"/>
        <v/>
      </c>
      <c r="AV1488" s="5" t="str">
        <f t="shared" si="191"/>
        <v/>
      </c>
      <c r="AX1488" s="5" t="str">
        <f t="shared" si="192"/>
        <v/>
      </c>
      <c r="BA1488" s="5">
        <f t="shared" si="193"/>
        <v>7.5074999999999994</v>
      </c>
      <c r="BB1488" s="11">
        <f t="shared" si="194"/>
        <v>1.7468527592895785E-4</v>
      </c>
      <c r="BC1488" s="5">
        <f t="shared" si="195"/>
        <v>0.17468527592895786</v>
      </c>
      <c r="BD1488"/>
      <c r="BE1488"/>
    </row>
    <row r="1489" spans="1:57" x14ac:dyDescent="0.3">
      <c r="A1489" s="1" t="s">
        <v>649</v>
      </c>
      <c r="B1489" s="1" t="s">
        <v>451</v>
      </c>
      <c r="C1489" s="1" t="s">
        <v>452</v>
      </c>
      <c r="D1489" s="1" t="s">
        <v>453</v>
      </c>
      <c r="E1489" s="1" t="s">
        <v>71</v>
      </c>
      <c r="F1489" s="1" t="s">
        <v>641</v>
      </c>
      <c r="G1489" s="1" t="s">
        <v>64</v>
      </c>
      <c r="H1489" s="1" t="s">
        <v>241</v>
      </c>
      <c r="I1489" s="2">
        <v>158</v>
      </c>
      <c r="J1489" s="2">
        <v>0.09</v>
      </c>
      <c r="K1489" s="2">
        <f t="shared" si="196"/>
        <v>0.09</v>
      </c>
      <c r="L1489" s="2">
        <f t="shared" si="197"/>
        <v>0</v>
      </c>
      <c r="V1489" s="12">
        <v>0.09</v>
      </c>
      <c r="W1489" s="5">
        <v>10.135125</v>
      </c>
      <c r="AT1489" s="5" t="str">
        <f t="shared" si="190"/>
        <v/>
      </c>
      <c r="AV1489" s="5" t="str">
        <f t="shared" si="191"/>
        <v/>
      </c>
      <c r="AX1489" s="5" t="str">
        <f t="shared" si="192"/>
        <v/>
      </c>
      <c r="BA1489" s="5">
        <f t="shared" si="193"/>
        <v>10.135125</v>
      </c>
      <c r="BB1489" s="11">
        <f t="shared" si="194"/>
        <v>2.3582512250409316E-4</v>
      </c>
      <c r="BC1489" s="5">
        <f t="shared" si="195"/>
        <v>0.23582512250409315</v>
      </c>
      <c r="BD1489"/>
      <c r="BE1489"/>
    </row>
    <row r="1490" spans="1:57" x14ac:dyDescent="0.3">
      <c r="A1490" s="1" t="s">
        <v>649</v>
      </c>
      <c r="B1490" s="1" t="s">
        <v>451</v>
      </c>
      <c r="C1490" s="1" t="s">
        <v>452</v>
      </c>
      <c r="D1490" s="1" t="s">
        <v>453</v>
      </c>
      <c r="E1490" s="1" t="s">
        <v>70</v>
      </c>
      <c r="F1490" s="1" t="s">
        <v>641</v>
      </c>
      <c r="G1490" s="1" t="s">
        <v>64</v>
      </c>
      <c r="H1490" s="1" t="s">
        <v>241</v>
      </c>
      <c r="I1490" s="2">
        <v>158</v>
      </c>
      <c r="J1490" s="2">
        <v>38.369999999999997</v>
      </c>
      <c r="K1490" s="2">
        <f t="shared" si="196"/>
        <v>36.93</v>
      </c>
      <c r="L1490" s="2">
        <f t="shared" si="197"/>
        <v>1.45</v>
      </c>
      <c r="T1490" s="8">
        <v>0.62</v>
      </c>
      <c r="U1490" s="5">
        <v>77.577500000000001</v>
      </c>
      <c r="V1490" s="12">
        <v>36.31</v>
      </c>
      <c r="W1490" s="5">
        <v>4088.959875</v>
      </c>
      <c r="AT1490" s="5" t="str">
        <f t="shared" si="190"/>
        <v/>
      </c>
      <c r="AV1490" s="5" t="str">
        <f t="shared" si="191"/>
        <v/>
      </c>
      <c r="AX1490" s="5" t="str">
        <f t="shared" si="192"/>
        <v/>
      </c>
      <c r="AZ1490" s="2">
        <v>1.45</v>
      </c>
      <c r="BA1490" s="5">
        <f t="shared" si="193"/>
        <v>4166.5373749999999</v>
      </c>
      <c r="BB1490" s="11">
        <f t="shared" si="194"/>
        <v>9.6947416719306137E-2</v>
      </c>
      <c r="BC1490" s="5">
        <f t="shared" si="195"/>
        <v>96.947416719306133</v>
      </c>
      <c r="BD1490"/>
      <c r="BE1490"/>
    </row>
    <row r="1491" spans="1:57" x14ac:dyDescent="0.3">
      <c r="A1491" s="1" t="s">
        <v>649</v>
      </c>
      <c r="B1491" s="1" t="s">
        <v>451</v>
      </c>
      <c r="C1491" s="1" t="s">
        <v>452</v>
      </c>
      <c r="D1491" s="1" t="s">
        <v>453</v>
      </c>
      <c r="E1491" s="1" t="s">
        <v>69</v>
      </c>
      <c r="F1491" s="1" t="s">
        <v>641</v>
      </c>
      <c r="G1491" s="1" t="s">
        <v>64</v>
      </c>
      <c r="H1491" s="1" t="s">
        <v>241</v>
      </c>
      <c r="I1491" s="2">
        <v>158</v>
      </c>
      <c r="J1491" s="2">
        <v>35.32</v>
      </c>
      <c r="K1491" s="2">
        <f t="shared" si="196"/>
        <v>26.81</v>
      </c>
      <c r="L1491" s="2">
        <f t="shared" si="197"/>
        <v>8.5</v>
      </c>
      <c r="T1491" s="8">
        <v>14.11</v>
      </c>
      <c r="U1491" s="5">
        <v>1765.5137500000001</v>
      </c>
      <c r="V1491" s="12">
        <v>12.7</v>
      </c>
      <c r="W1491" s="5">
        <v>1430.17875</v>
      </c>
      <c r="AT1491" s="5" t="str">
        <f t="shared" si="190"/>
        <v/>
      </c>
      <c r="AV1491" s="5" t="str">
        <f t="shared" si="191"/>
        <v/>
      </c>
      <c r="AX1491" s="5" t="str">
        <f t="shared" si="192"/>
        <v/>
      </c>
      <c r="AZ1491" s="2">
        <v>8.5</v>
      </c>
      <c r="BA1491" s="5">
        <f t="shared" si="193"/>
        <v>3195.6925000000001</v>
      </c>
      <c r="BB1491" s="11">
        <f t="shared" si="194"/>
        <v>7.4357699120426404E-2</v>
      </c>
      <c r="BC1491" s="5">
        <f t="shared" si="195"/>
        <v>74.357699120426403</v>
      </c>
      <c r="BD1491"/>
      <c r="BE1491"/>
    </row>
    <row r="1492" spans="1:57" x14ac:dyDescent="0.3">
      <c r="A1492" s="1" t="s">
        <v>649</v>
      </c>
      <c r="B1492" s="1" t="s">
        <v>451</v>
      </c>
      <c r="C1492" s="1" t="s">
        <v>452</v>
      </c>
      <c r="D1492" s="1" t="s">
        <v>453</v>
      </c>
      <c r="E1492" s="1" t="s">
        <v>76</v>
      </c>
      <c r="F1492" s="1" t="s">
        <v>641</v>
      </c>
      <c r="G1492" s="1" t="s">
        <v>64</v>
      </c>
      <c r="H1492" s="1" t="s">
        <v>241</v>
      </c>
      <c r="I1492" s="2">
        <v>158</v>
      </c>
      <c r="J1492" s="2">
        <v>40.22</v>
      </c>
      <c r="K1492" s="2">
        <f t="shared" si="196"/>
        <v>39.43</v>
      </c>
      <c r="L1492" s="2">
        <f t="shared" si="197"/>
        <v>0.56999999999999995</v>
      </c>
      <c r="T1492" s="8">
        <v>0.32</v>
      </c>
      <c r="U1492" s="5">
        <v>40.04</v>
      </c>
      <c r="V1492" s="12">
        <v>39.11</v>
      </c>
      <c r="W1492" s="5">
        <v>4404.2748749999992</v>
      </c>
      <c r="AT1492" s="5" t="str">
        <f t="shared" si="190"/>
        <v/>
      </c>
      <c r="AV1492" s="5" t="str">
        <f t="shared" si="191"/>
        <v/>
      </c>
      <c r="AX1492" s="5" t="str">
        <f t="shared" si="192"/>
        <v/>
      </c>
      <c r="AZ1492" s="2">
        <v>0.56999999999999995</v>
      </c>
      <c r="BA1492" s="5">
        <f t="shared" si="193"/>
        <v>4444.3148749999991</v>
      </c>
      <c r="BB1492" s="11">
        <f t="shared" si="194"/>
        <v>0.10341077192867756</v>
      </c>
      <c r="BC1492" s="5">
        <f t="shared" si="195"/>
        <v>103.41077192867756</v>
      </c>
      <c r="BD1492"/>
      <c r="BE1492"/>
    </row>
    <row r="1493" spans="1:57" x14ac:dyDescent="0.3">
      <c r="A1493" s="1" t="s">
        <v>649</v>
      </c>
      <c r="B1493" s="1" t="s">
        <v>451</v>
      </c>
      <c r="C1493" s="1" t="s">
        <v>452</v>
      </c>
      <c r="D1493" s="1" t="s">
        <v>453</v>
      </c>
      <c r="E1493" s="1" t="s">
        <v>75</v>
      </c>
      <c r="F1493" s="1" t="s">
        <v>641</v>
      </c>
      <c r="G1493" s="1" t="s">
        <v>64</v>
      </c>
      <c r="H1493" s="1" t="s">
        <v>241</v>
      </c>
      <c r="I1493" s="2">
        <v>158</v>
      </c>
      <c r="J1493" s="2">
        <v>41.83</v>
      </c>
      <c r="K1493" s="2">
        <f t="shared" si="196"/>
        <v>36.36</v>
      </c>
      <c r="L1493" s="2">
        <f t="shared" si="197"/>
        <v>3.64</v>
      </c>
      <c r="V1493" s="12">
        <v>36.36</v>
      </c>
      <c r="W1493" s="5">
        <v>4094.5904999999989</v>
      </c>
      <c r="AT1493" s="5" t="str">
        <f t="shared" si="190"/>
        <v/>
      </c>
      <c r="AV1493" s="5" t="str">
        <f t="shared" si="191"/>
        <v/>
      </c>
      <c r="AX1493" s="5" t="str">
        <f t="shared" si="192"/>
        <v/>
      </c>
      <c r="AZ1493" s="2">
        <v>3.64</v>
      </c>
      <c r="BA1493" s="5">
        <f t="shared" si="193"/>
        <v>4094.5904999999989</v>
      </c>
      <c r="BB1493" s="11">
        <f t="shared" si="194"/>
        <v>9.52733494916536E-2</v>
      </c>
      <c r="BC1493" s="5">
        <f t="shared" si="195"/>
        <v>95.273349491653605</v>
      </c>
      <c r="BD1493"/>
      <c r="BE1493"/>
    </row>
    <row r="1494" spans="1:57" x14ac:dyDescent="0.3">
      <c r="A1494" s="1" t="s">
        <v>649</v>
      </c>
      <c r="B1494" s="1" t="s">
        <v>451</v>
      </c>
      <c r="C1494" s="1" t="s">
        <v>452</v>
      </c>
      <c r="D1494" s="1" t="s">
        <v>453</v>
      </c>
      <c r="E1494" s="1" t="s">
        <v>74</v>
      </c>
      <c r="F1494" s="1" t="s">
        <v>641</v>
      </c>
      <c r="G1494" s="1" t="s">
        <v>64</v>
      </c>
      <c r="H1494" s="1" t="s">
        <v>241</v>
      </c>
      <c r="I1494" s="2">
        <v>158</v>
      </c>
      <c r="J1494" s="2">
        <v>0.09</v>
      </c>
      <c r="K1494" s="2">
        <f t="shared" si="196"/>
        <v>0.09</v>
      </c>
      <c r="L1494" s="2">
        <f t="shared" si="197"/>
        <v>0</v>
      </c>
      <c r="V1494" s="12">
        <v>0.09</v>
      </c>
      <c r="W1494" s="5">
        <v>10.135125</v>
      </c>
      <c r="AT1494" s="5" t="str">
        <f t="shared" si="190"/>
        <v/>
      </c>
      <c r="AV1494" s="5" t="str">
        <f t="shared" si="191"/>
        <v/>
      </c>
      <c r="AX1494" s="5" t="str">
        <f t="shared" si="192"/>
        <v/>
      </c>
      <c r="BA1494" s="5">
        <f t="shared" si="193"/>
        <v>10.135125</v>
      </c>
      <c r="BB1494" s="11">
        <f t="shared" si="194"/>
        <v>2.3582512250409316E-4</v>
      </c>
      <c r="BC1494" s="5">
        <f t="shared" si="195"/>
        <v>0.23582512250409315</v>
      </c>
      <c r="BD1494"/>
      <c r="BE1494"/>
    </row>
    <row r="1495" spans="1:57" x14ac:dyDescent="0.3">
      <c r="A1495" s="1" t="s">
        <v>650</v>
      </c>
      <c r="B1495" s="1" t="s">
        <v>96</v>
      </c>
      <c r="C1495" s="1" t="s">
        <v>97</v>
      </c>
      <c r="D1495" s="1" t="s">
        <v>61</v>
      </c>
      <c r="E1495" s="1" t="s">
        <v>62</v>
      </c>
      <c r="F1495" s="1" t="s">
        <v>651</v>
      </c>
      <c r="G1495" s="1" t="s">
        <v>64</v>
      </c>
      <c r="H1495" s="1" t="s">
        <v>241</v>
      </c>
      <c r="I1495" s="2">
        <v>76.930000000000007</v>
      </c>
      <c r="J1495" s="2">
        <v>7.0000000000000007E-2</v>
      </c>
      <c r="K1495" s="2">
        <f t="shared" si="196"/>
        <v>0.04</v>
      </c>
      <c r="L1495" s="2">
        <f t="shared" si="197"/>
        <v>0.03</v>
      </c>
      <c r="T1495" s="8">
        <v>0.04</v>
      </c>
      <c r="U1495" s="5">
        <v>5.0049999999999999</v>
      </c>
      <c r="AT1495" s="5" t="str">
        <f t="shared" si="190"/>
        <v/>
      </c>
      <c r="AV1495" s="5" t="str">
        <f t="shared" si="191"/>
        <v/>
      </c>
      <c r="AX1495" s="5" t="str">
        <f t="shared" si="192"/>
        <v/>
      </c>
      <c r="AZ1495" s="2">
        <v>0.03</v>
      </c>
      <c r="BA1495" s="5">
        <f t="shared" si="193"/>
        <v>5.0049999999999999</v>
      </c>
      <c r="BB1495" s="11">
        <f t="shared" si="194"/>
        <v>1.1645685061930526E-4</v>
      </c>
      <c r="BC1495" s="5">
        <f t="shared" si="195"/>
        <v>0.11645685061930525</v>
      </c>
      <c r="BD1495"/>
      <c r="BE1495"/>
    </row>
    <row r="1496" spans="1:57" x14ac:dyDescent="0.3">
      <c r="A1496" s="1" t="s">
        <v>650</v>
      </c>
      <c r="B1496" s="1" t="s">
        <v>96</v>
      </c>
      <c r="C1496" s="1" t="s">
        <v>97</v>
      </c>
      <c r="D1496" s="1" t="s">
        <v>61</v>
      </c>
      <c r="E1496" s="1" t="s">
        <v>71</v>
      </c>
      <c r="F1496" s="1" t="s">
        <v>651</v>
      </c>
      <c r="G1496" s="1" t="s">
        <v>64</v>
      </c>
      <c r="H1496" s="1" t="s">
        <v>241</v>
      </c>
      <c r="I1496" s="2">
        <v>76.930000000000007</v>
      </c>
      <c r="J1496" s="2">
        <v>15.81</v>
      </c>
      <c r="K1496" s="2">
        <f t="shared" si="196"/>
        <v>15.81</v>
      </c>
      <c r="L1496" s="2">
        <f t="shared" si="197"/>
        <v>0</v>
      </c>
      <c r="T1496" s="8">
        <v>15.81</v>
      </c>
      <c r="U1496" s="5">
        <v>1978.2262499999999</v>
      </c>
      <c r="AT1496" s="5" t="str">
        <f t="shared" si="190"/>
        <v/>
      </c>
      <c r="AV1496" s="5" t="str">
        <f t="shared" si="191"/>
        <v/>
      </c>
      <c r="AX1496" s="5" t="str">
        <f t="shared" si="192"/>
        <v/>
      </c>
      <c r="BA1496" s="5">
        <f t="shared" si="193"/>
        <v>1978.2262499999999</v>
      </c>
      <c r="BB1496" s="11">
        <f t="shared" si="194"/>
        <v>4.60295702072804E-2</v>
      </c>
      <c r="BC1496" s="5">
        <f t="shared" si="195"/>
        <v>46.0295702072804</v>
      </c>
      <c r="BD1496"/>
      <c r="BE1496"/>
    </row>
    <row r="1497" spans="1:57" x14ac:dyDescent="0.3">
      <c r="A1497" s="1" t="s">
        <v>650</v>
      </c>
      <c r="B1497" s="1" t="s">
        <v>96</v>
      </c>
      <c r="C1497" s="1" t="s">
        <v>97</v>
      </c>
      <c r="D1497" s="1" t="s">
        <v>61</v>
      </c>
      <c r="E1497" s="1" t="s">
        <v>72</v>
      </c>
      <c r="F1497" s="1" t="s">
        <v>651</v>
      </c>
      <c r="G1497" s="1" t="s">
        <v>64</v>
      </c>
      <c r="H1497" s="1" t="s">
        <v>241</v>
      </c>
      <c r="I1497" s="2">
        <v>76.930000000000007</v>
      </c>
      <c r="J1497" s="2">
        <v>38.630000000000003</v>
      </c>
      <c r="K1497" s="2">
        <f t="shared" si="196"/>
        <v>27.229999999999997</v>
      </c>
      <c r="L1497" s="2">
        <f t="shared" si="197"/>
        <v>11.4</v>
      </c>
      <c r="T1497" s="8">
        <v>25.68</v>
      </c>
      <c r="U1497" s="5">
        <v>3213.21</v>
      </c>
      <c r="V1497" s="12">
        <v>0.31</v>
      </c>
      <c r="W1497" s="5">
        <v>34.909874999999992</v>
      </c>
      <c r="AF1497" s="9">
        <v>1.24</v>
      </c>
      <c r="AG1497" s="5">
        <v>55.660500000000013</v>
      </c>
      <c r="AT1497" s="5" t="str">
        <f t="shared" si="190"/>
        <v/>
      </c>
      <c r="AV1497" s="5" t="str">
        <f t="shared" si="191"/>
        <v/>
      </c>
      <c r="AX1497" s="5" t="str">
        <f t="shared" si="192"/>
        <v/>
      </c>
      <c r="AZ1497" s="2">
        <v>11.4</v>
      </c>
      <c r="BA1497" s="5">
        <f t="shared" si="193"/>
        <v>3303.7803749999998</v>
      </c>
      <c r="BB1497" s="11">
        <f t="shared" si="194"/>
        <v>7.6872698823250193E-2</v>
      </c>
      <c r="BC1497" s="5">
        <f t="shared" si="195"/>
        <v>76.872698823250204</v>
      </c>
      <c r="BD1497"/>
      <c r="BE1497"/>
    </row>
    <row r="1498" spans="1:57" x14ac:dyDescent="0.3">
      <c r="A1498" s="1" t="s">
        <v>650</v>
      </c>
      <c r="B1498" s="1" t="s">
        <v>96</v>
      </c>
      <c r="C1498" s="1" t="s">
        <v>97</v>
      </c>
      <c r="D1498" s="1" t="s">
        <v>61</v>
      </c>
      <c r="E1498" s="1" t="s">
        <v>73</v>
      </c>
      <c r="F1498" s="1" t="s">
        <v>651</v>
      </c>
      <c r="G1498" s="1" t="s">
        <v>64</v>
      </c>
      <c r="H1498" s="1" t="s">
        <v>241</v>
      </c>
      <c r="I1498" s="2">
        <v>76.930000000000007</v>
      </c>
      <c r="J1498" s="2">
        <v>11.7</v>
      </c>
      <c r="K1498" s="2">
        <f t="shared" si="196"/>
        <v>9.64</v>
      </c>
      <c r="L1498" s="2">
        <f t="shared" si="197"/>
        <v>2.0699999999999998</v>
      </c>
      <c r="T1498" s="8">
        <v>7.21</v>
      </c>
      <c r="U1498" s="5">
        <v>902.15125</v>
      </c>
      <c r="V1498" s="12">
        <v>2.4300000000000002</v>
      </c>
      <c r="W1498" s="5">
        <v>273.64837499999999</v>
      </c>
      <c r="AT1498" s="5" t="str">
        <f t="shared" si="190"/>
        <v/>
      </c>
      <c r="AV1498" s="5" t="str">
        <f t="shared" si="191"/>
        <v/>
      </c>
      <c r="AX1498" s="5" t="str">
        <f t="shared" si="192"/>
        <v/>
      </c>
      <c r="AZ1498" s="2">
        <v>2.0699999999999998</v>
      </c>
      <c r="BA1498" s="5">
        <f t="shared" si="193"/>
        <v>1175.7996250000001</v>
      </c>
      <c r="BB1498" s="11">
        <f t="shared" si="194"/>
        <v>2.735862563174029E-2</v>
      </c>
      <c r="BC1498" s="5">
        <f t="shared" si="195"/>
        <v>27.358625631740288</v>
      </c>
      <c r="BD1498"/>
      <c r="BE1498"/>
    </row>
    <row r="1499" spans="1:57" x14ac:dyDescent="0.3">
      <c r="A1499" s="1" t="s">
        <v>650</v>
      </c>
      <c r="B1499" s="1" t="s">
        <v>96</v>
      </c>
      <c r="C1499" s="1" t="s">
        <v>97</v>
      </c>
      <c r="D1499" s="1" t="s">
        <v>61</v>
      </c>
      <c r="E1499" s="1" t="s">
        <v>74</v>
      </c>
      <c r="F1499" s="1" t="s">
        <v>651</v>
      </c>
      <c r="G1499" s="1" t="s">
        <v>64</v>
      </c>
      <c r="H1499" s="1" t="s">
        <v>241</v>
      </c>
      <c r="I1499" s="2">
        <v>76.930000000000007</v>
      </c>
      <c r="J1499" s="2">
        <v>10.64</v>
      </c>
      <c r="K1499" s="2">
        <f t="shared" si="196"/>
        <v>10.64</v>
      </c>
      <c r="L1499" s="2">
        <f t="shared" si="197"/>
        <v>0</v>
      </c>
      <c r="T1499" s="8">
        <v>10.64</v>
      </c>
      <c r="U1499" s="5">
        <v>1331.33</v>
      </c>
      <c r="AT1499" s="5" t="str">
        <f t="shared" si="190"/>
        <v/>
      </c>
      <c r="AV1499" s="5" t="str">
        <f t="shared" si="191"/>
        <v/>
      </c>
      <c r="AX1499" s="5" t="str">
        <f t="shared" si="192"/>
        <v/>
      </c>
      <c r="BA1499" s="5">
        <f t="shared" si="193"/>
        <v>1331.33</v>
      </c>
      <c r="BB1499" s="11">
        <f t="shared" si="194"/>
        <v>3.0977522264735192E-2</v>
      </c>
      <c r="BC1499" s="5">
        <f t="shared" si="195"/>
        <v>30.977522264735192</v>
      </c>
      <c r="BD1499"/>
      <c r="BE1499"/>
    </row>
    <row r="1500" spans="1:57" x14ac:dyDescent="0.3">
      <c r="A1500" s="1" t="s">
        <v>650</v>
      </c>
      <c r="B1500" s="1" t="s">
        <v>96</v>
      </c>
      <c r="C1500" s="1" t="s">
        <v>97</v>
      </c>
      <c r="D1500" s="1" t="s">
        <v>61</v>
      </c>
      <c r="E1500" s="1" t="s">
        <v>75</v>
      </c>
      <c r="F1500" s="1" t="s">
        <v>651</v>
      </c>
      <c r="G1500" s="1" t="s">
        <v>64</v>
      </c>
      <c r="H1500" s="1" t="s">
        <v>241</v>
      </c>
      <c r="I1500" s="2">
        <v>76.930000000000007</v>
      </c>
      <c r="J1500" s="2">
        <v>0.03</v>
      </c>
      <c r="K1500" s="2">
        <f t="shared" si="196"/>
        <v>0.03</v>
      </c>
      <c r="L1500" s="2">
        <f t="shared" si="197"/>
        <v>0</v>
      </c>
      <c r="T1500" s="8">
        <v>0.03</v>
      </c>
      <c r="U1500" s="5">
        <v>3.7537500000000001</v>
      </c>
      <c r="AT1500" s="5" t="str">
        <f t="shared" si="190"/>
        <v/>
      </c>
      <c r="AV1500" s="5" t="str">
        <f t="shared" si="191"/>
        <v/>
      </c>
      <c r="AX1500" s="5" t="str">
        <f t="shared" si="192"/>
        <v/>
      </c>
      <c r="BA1500" s="5">
        <f t="shared" si="193"/>
        <v>3.7537500000000001</v>
      </c>
      <c r="BB1500" s="11">
        <f t="shared" si="194"/>
        <v>8.7342637964478938E-5</v>
      </c>
      <c r="BC1500" s="5">
        <f t="shared" si="195"/>
        <v>8.7342637964478942E-2</v>
      </c>
      <c r="BD1500"/>
      <c r="BE1500"/>
    </row>
    <row r="1501" spans="1:57" x14ac:dyDescent="0.3">
      <c r="A1501" s="1" t="s">
        <v>652</v>
      </c>
      <c r="B1501" s="1" t="s">
        <v>653</v>
      </c>
      <c r="C1501" s="1" t="s">
        <v>654</v>
      </c>
      <c r="D1501" s="1" t="s">
        <v>655</v>
      </c>
      <c r="E1501" s="1" t="s">
        <v>73</v>
      </c>
      <c r="F1501" s="1" t="s">
        <v>651</v>
      </c>
      <c r="G1501" s="1" t="s">
        <v>64</v>
      </c>
      <c r="H1501" s="1" t="s">
        <v>241</v>
      </c>
      <c r="I1501" s="2">
        <v>71</v>
      </c>
      <c r="J1501" s="2">
        <v>28.86</v>
      </c>
      <c r="K1501" s="2">
        <f t="shared" si="196"/>
        <v>28.22</v>
      </c>
      <c r="L1501" s="2">
        <f t="shared" si="197"/>
        <v>0.64</v>
      </c>
      <c r="T1501" s="8">
        <v>10.5</v>
      </c>
      <c r="U1501" s="5">
        <v>1313.8125</v>
      </c>
      <c r="V1501" s="12">
        <v>17.72</v>
      </c>
      <c r="W1501" s="5">
        <v>1995.4935</v>
      </c>
      <c r="AT1501" s="5" t="str">
        <f t="shared" si="190"/>
        <v/>
      </c>
      <c r="AV1501" s="5" t="str">
        <f t="shared" si="191"/>
        <v/>
      </c>
      <c r="AX1501" s="5" t="str">
        <f t="shared" si="192"/>
        <v/>
      </c>
      <c r="AZ1501" s="2">
        <v>0.64</v>
      </c>
      <c r="BA1501" s="5">
        <f t="shared" si="193"/>
        <v>3309.306</v>
      </c>
      <c r="BB1501" s="11">
        <f t="shared" si="194"/>
        <v>7.7001269629484642E-2</v>
      </c>
      <c r="BC1501" s="5">
        <f t="shared" si="195"/>
        <v>77.001269629484653</v>
      </c>
      <c r="BD1501"/>
      <c r="BE1501"/>
    </row>
    <row r="1502" spans="1:57" x14ac:dyDescent="0.3">
      <c r="A1502" s="1" t="s">
        <v>652</v>
      </c>
      <c r="B1502" s="1" t="s">
        <v>653</v>
      </c>
      <c r="C1502" s="1" t="s">
        <v>654</v>
      </c>
      <c r="D1502" s="1" t="s">
        <v>655</v>
      </c>
      <c r="E1502" s="1" t="s">
        <v>74</v>
      </c>
      <c r="F1502" s="1" t="s">
        <v>651</v>
      </c>
      <c r="G1502" s="1" t="s">
        <v>64</v>
      </c>
      <c r="H1502" s="1" t="s">
        <v>241</v>
      </c>
      <c r="I1502" s="2">
        <v>71</v>
      </c>
      <c r="J1502" s="2">
        <v>28.22</v>
      </c>
      <c r="K1502" s="2">
        <f t="shared" si="196"/>
        <v>28.21</v>
      </c>
      <c r="L1502" s="2">
        <f t="shared" si="197"/>
        <v>0</v>
      </c>
      <c r="T1502" s="8">
        <v>24.91</v>
      </c>
      <c r="U1502" s="5">
        <v>3116.86375</v>
      </c>
      <c r="V1502" s="12">
        <v>3.3</v>
      </c>
      <c r="W1502" s="5">
        <v>371.62124999999992</v>
      </c>
      <c r="AT1502" s="5" t="str">
        <f t="shared" si="190"/>
        <v/>
      </c>
      <c r="AV1502" s="5" t="str">
        <f t="shared" si="191"/>
        <v/>
      </c>
      <c r="AX1502" s="5" t="str">
        <f t="shared" si="192"/>
        <v/>
      </c>
      <c r="BA1502" s="5">
        <f t="shared" si="193"/>
        <v>3488.4849999999997</v>
      </c>
      <c r="BB1502" s="11">
        <f t="shared" si="194"/>
        <v>8.1170424881655753E-2</v>
      </c>
      <c r="BC1502" s="5">
        <f t="shared" si="195"/>
        <v>81.170424881655748</v>
      </c>
      <c r="BD1502"/>
      <c r="BE1502"/>
    </row>
    <row r="1503" spans="1:57" x14ac:dyDescent="0.3">
      <c r="A1503" s="1" t="s">
        <v>652</v>
      </c>
      <c r="B1503" s="1" t="s">
        <v>653</v>
      </c>
      <c r="C1503" s="1" t="s">
        <v>654</v>
      </c>
      <c r="D1503" s="1" t="s">
        <v>655</v>
      </c>
      <c r="E1503" s="1" t="s">
        <v>75</v>
      </c>
      <c r="F1503" s="1" t="s">
        <v>651</v>
      </c>
      <c r="G1503" s="1" t="s">
        <v>64</v>
      </c>
      <c r="H1503" s="1" t="s">
        <v>241</v>
      </c>
      <c r="I1503" s="2">
        <v>71</v>
      </c>
      <c r="J1503" s="2">
        <v>9.1300000000000008</v>
      </c>
      <c r="K1503" s="2">
        <f t="shared" si="196"/>
        <v>9.1300000000000008</v>
      </c>
      <c r="L1503" s="2">
        <f t="shared" si="197"/>
        <v>0</v>
      </c>
      <c r="T1503" s="8">
        <v>9.1300000000000008</v>
      </c>
      <c r="U1503" s="5">
        <v>1142.3912499999999</v>
      </c>
      <c r="AT1503" s="5" t="str">
        <f t="shared" si="190"/>
        <v/>
      </c>
      <c r="AV1503" s="5" t="str">
        <f t="shared" si="191"/>
        <v/>
      </c>
      <c r="AX1503" s="5" t="str">
        <f t="shared" si="192"/>
        <v/>
      </c>
      <c r="BA1503" s="5">
        <f t="shared" si="193"/>
        <v>1142.3912499999999</v>
      </c>
      <c r="BB1503" s="11">
        <f t="shared" si="194"/>
        <v>2.6581276153856422E-2</v>
      </c>
      <c r="BC1503" s="5">
        <f t="shared" si="195"/>
        <v>26.581276153856422</v>
      </c>
      <c r="BD1503"/>
      <c r="BE1503"/>
    </row>
    <row r="1504" spans="1:57" x14ac:dyDescent="0.3">
      <c r="A1504" s="1" t="s">
        <v>656</v>
      </c>
      <c r="B1504" s="1" t="s">
        <v>83</v>
      </c>
      <c r="C1504" s="1" t="s">
        <v>84</v>
      </c>
      <c r="D1504" s="1" t="s">
        <v>85</v>
      </c>
      <c r="E1504" s="1" t="s">
        <v>66</v>
      </c>
      <c r="F1504" s="1" t="s">
        <v>651</v>
      </c>
      <c r="G1504" s="1" t="s">
        <v>64</v>
      </c>
      <c r="H1504" s="1" t="s">
        <v>241</v>
      </c>
      <c r="I1504" s="2">
        <v>161.24</v>
      </c>
      <c r="J1504" s="2">
        <v>0.05</v>
      </c>
      <c r="K1504" s="2">
        <f t="shared" si="196"/>
        <v>0.05</v>
      </c>
      <c r="L1504" s="2">
        <f t="shared" si="197"/>
        <v>0</v>
      </c>
      <c r="T1504" s="8">
        <v>0.05</v>
      </c>
      <c r="U1504" s="5">
        <v>6.2562500000000014</v>
      </c>
      <c r="AT1504" s="5" t="str">
        <f t="shared" si="190"/>
        <v/>
      </c>
      <c r="AV1504" s="5" t="str">
        <f t="shared" si="191"/>
        <v/>
      </c>
      <c r="AX1504" s="5" t="str">
        <f t="shared" si="192"/>
        <v/>
      </c>
      <c r="BA1504" s="5">
        <f t="shared" si="193"/>
        <v>6.2562500000000014</v>
      </c>
      <c r="BB1504" s="11">
        <f t="shared" si="194"/>
        <v>1.4557106327413159E-4</v>
      </c>
      <c r="BC1504" s="5">
        <f t="shared" si="195"/>
        <v>0.14557106327413161</v>
      </c>
      <c r="BD1504"/>
      <c r="BE1504"/>
    </row>
    <row r="1505" spans="1:57" x14ac:dyDescent="0.3">
      <c r="A1505" s="1" t="s">
        <v>656</v>
      </c>
      <c r="B1505" s="1" t="s">
        <v>83</v>
      </c>
      <c r="C1505" s="1" t="s">
        <v>84</v>
      </c>
      <c r="D1505" s="1" t="s">
        <v>85</v>
      </c>
      <c r="E1505" s="1" t="s">
        <v>67</v>
      </c>
      <c r="F1505" s="1" t="s">
        <v>651</v>
      </c>
      <c r="G1505" s="1" t="s">
        <v>64</v>
      </c>
      <c r="H1505" s="1" t="s">
        <v>241</v>
      </c>
      <c r="I1505" s="2">
        <v>161.24</v>
      </c>
      <c r="J1505" s="2">
        <v>7.0000000000000007E-2</v>
      </c>
      <c r="K1505" s="2">
        <f t="shared" si="196"/>
        <v>7.0000000000000007E-2</v>
      </c>
      <c r="L1505" s="2">
        <f t="shared" si="197"/>
        <v>0</v>
      </c>
      <c r="T1505" s="8">
        <v>7.0000000000000007E-2</v>
      </c>
      <c r="U1505" s="5">
        <v>8.7587500000000009</v>
      </c>
      <c r="AT1505" s="5" t="str">
        <f t="shared" si="190"/>
        <v/>
      </c>
      <c r="AV1505" s="5" t="str">
        <f t="shared" si="191"/>
        <v/>
      </c>
      <c r="AX1505" s="5" t="str">
        <f t="shared" si="192"/>
        <v/>
      </c>
      <c r="BA1505" s="5">
        <f t="shared" si="193"/>
        <v>8.7587500000000009</v>
      </c>
      <c r="BB1505" s="11">
        <f t="shared" si="194"/>
        <v>2.0379948858378419E-4</v>
      </c>
      <c r="BC1505" s="5">
        <f t="shared" si="195"/>
        <v>0.20379948858378419</v>
      </c>
      <c r="BD1505"/>
      <c r="BE1505"/>
    </row>
    <row r="1506" spans="1:57" x14ac:dyDescent="0.3">
      <c r="A1506" s="1" t="s">
        <v>656</v>
      </c>
      <c r="B1506" s="1" t="s">
        <v>83</v>
      </c>
      <c r="C1506" s="1" t="s">
        <v>84</v>
      </c>
      <c r="D1506" s="1" t="s">
        <v>85</v>
      </c>
      <c r="E1506" s="1" t="s">
        <v>68</v>
      </c>
      <c r="F1506" s="1" t="s">
        <v>651</v>
      </c>
      <c r="G1506" s="1" t="s">
        <v>64</v>
      </c>
      <c r="H1506" s="1" t="s">
        <v>241</v>
      </c>
      <c r="I1506" s="2">
        <v>161.24</v>
      </c>
      <c r="J1506" s="2">
        <v>7.0000000000000007E-2</v>
      </c>
      <c r="K1506" s="2">
        <f t="shared" si="196"/>
        <v>0.05</v>
      </c>
      <c r="L1506" s="2">
        <f t="shared" si="197"/>
        <v>0.02</v>
      </c>
      <c r="T1506" s="8">
        <v>0.05</v>
      </c>
      <c r="U1506" s="5">
        <v>6.2562500000000014</v>
      </c>
      <c r="AT1506" s="5" t="str">
        <f t="shared" si="190"/>
        <v/>
      </c>
      <c r="AV1506" s="5" t="str">
        <f t="shared" si="191"/>
        <v/>
      </c>
      <c r="AX1506" s="5" t="str">
        <f t="shared" si="192"/>
        <v/>
      </c>
      <c r="AZ1506" s="2">
        <v>0.02</v>
      </c>
      <c r="BA1506" s="5">
        <f t="shared" si="193"/>
        <v>6.2562500000000014</v>
      </c>
      <c r="BB1506" s="11">
        <f t="shared" si="194"/>
        <v>1.4557106327413159E-4</v>
      </c>
      <c r="BC1506" s="5">
        <f t="shared" si="195"/>
        <v>0.14557106327413161</v>
      </c>
      <c r="BD1506"/>
      <c r="BE1506"/>
    </row>
    <row r="1507" spans="1:57" x14ac:dyDescent="0.3">
      <c r="A1507" s="1" t="s">
        <v>656</v>
      </c>
      <c r="B1507" s="1" t="s">
        <v>83</v>
      </c>
      <c r="C1507" s="1" t="s">
        <v>84</v>
      </c>
      <c r="D1507" s="1" t="s">
        <v>85</v>
      </c>
      <c r="E1507" s="1" t="s">
        <v>69</v>
      </c>
      <c r="F1507" s="1" t="s">
        <v>651</v>
      </c>
      <c r="G1507" s="1" t="s">
        <v>64</v>
      </c>
      <c r="H1507" s="1" t="s">
        <v>241</v>
      </c>
      <c r="I1507" s="2">
        <v>161.24</v>
      </c>
      <c r="J1507" s="2">
        <v>36.090000000000003</v>
      </c>
      <c r="K1507" s="2">
        <f t="shared" si="196"/>
        <v>34.86</v>
      </c>
      <c r="L1507" s="2">
        <f t="shared" si="197"/>
        <v>1.22</v>
      </c>
      <c r="T1507" s="8">
        <v>34.86</v>
      </c>
      <c r="U1507" s="5">
        <v>4361.8575000000001</v>
      </c>
      <c r="AT1507" s="5" t="str">
        <f t="shared" si="190"/>
        <v/>
      </c>
      <c r="AV1507" s="5" t="str">
        <f t="shared" si="191"/>
        <v/>
      </c>
      <c r="AX1507" s="5" t="str">
        <f t="shared" si="192"/>
        <v/>
      </c>
      <c r="AZ1507" s="2">
        <v>1.22</v>
      </c>
      <c r="BA1507" s="5">
        <f t="shared" si="193"/>
        <v>4361.8575000000001</v>
      </c>
      <c r="BB1507" s="11">
        <f t="shared" si="194"/>
        <v>0.10149214531472452</v>
      </c>
      <c r="BC1507" s="5">
        <f t="shared" si="195"/>
        <v>101.49214531472452</v>
      </c>
      <c r="BD1507"/>
      <c r="BE1507"/>
    </row>
    <row r="1508" spans="1:57" x14ac:dyDescent="0.3">
      <c r="A1508" s="1" t="s">
        <v>656</v>
      </c>
      <c r="B1508" s="1" t="s">
        <v>83</v>
      </c>
      <c r="C1508" s="1" t="s">
        <v>84</v>
      </c>
      <c r="D1508" s="1" t="s">
        <v>85</v>
      </c>
      <c r="E1508" s="1" t="s">
        <v>70</v>
      </c>
      <c r="F1508" s="1" t="s">
        <v>651</v>
      </c>
      <c r="G1508" s="1" t="s">
        <v>64</v>
      </c>
      <c r="H1508" s="1" t="s">
        <v>241</v>
      </c>
      <c r="I1508" s="2">
        <v>161.24</v>
      </c>
      <c r="J1508" s="2">
        <v>39.1</v>
      </c>
      <c r="K1508" s="2">
        <f t="shared" si="196"/>
        <v>39.1</v>
      </c>
      <c r="L1508" s="2">
        <f t="shared" si="197"/>
        <v>0</v>
      </c>
      <c r="T1508" s="8">
        <v>39.1</v>
      </c>
      <c r="U1508" s="5">
        <v>4892.3874999999998</v>
      </c>
      <c r="AT1508" s="5" t="str">
        <f t="shared" si="190"/>
        <v/>
      </c>
      <c r="AV1508" s="5" t="str">
        <f t="shared" si="191"/>
        <v/>
      </c>
      <c r="AX1508" s="5" t="str">
        <f t="shared" si="192"/>
        <v/>
      </c>
      <c r="BA1508" s="5">
        <f t="shared" si="193"/>
        <v>4892.3874999999998</v>
      </c>
      <c r="BB1508" s="11">
        <f t="shared" si="194"/>
        <v>0.11383657148037088</v>
      </c>
      <c r="BC1508" s="5">
        <f t="shared" si="195"/>
        <v>113.83657148037088</v>
      </c>
      <c r="BD1508"/>
      <c r="BE1508"/>
    </row>
    <row r="1509" spans="1:57" x14ac:dyDescent="0.3">
      <c r="A1509" s="1" t="s">
        <v>656</v>
      </c>
      <c r="B1509" s="1" t="s">
        <v>83</v>
      </c>
      <c r="C1509" s="1" t="s">
        <v>84</v>
      </c>
      <c r="D1509" s="1" t="s">
        <v>85</v>
      </c>
      <c r="E1509" s="1" t="s">
        <v>71</v>
      </c>
      <c r="F1509" s="1" t="s">
        <v>651</v>
      </c>
      <c r="G1509" s="1" t="s">
        <v>64</v>
      </c>
      <c r="H1509" s="1" t="s">
        <v>241</v>
      </c>
      <c r="I1509" s="2">
        <v>161.24</v>
      </c>
      <c r="J1509" s="2">
        <v>15.7</v>
      </c>
      <c r="K1509" s="2">
        <f t="shared" si="196"/>
        <v>15.7</v>
      </c>
      <c r="L1509" s="2">
        <f t="shared" si="197"/>
        <v>0</v>
      </c>
      <c r="T1509" s="8">
        <v>15.7</v>
      </c>
      <c r="U1509" s="5">
        <v>1964.4625000000001</v>
      </c>
      <c r="AT1509" s="5" t="str">
        <f t="shared" si="190"/>
        <v/>
      </c>
      <c r="AV1509" s="5" t="str">
        <f t="shared" si="191"/>
        <v/>
      </c>
      <c r="AX1509" s="5" t="str">
        <f t="shared" si="192"/>
        <v/>
      </c>
      <c r="BA1509" s="5">
        <f t="shared" si="193"/>
        <v>1964.4625000000001</v>
      </c>
      <c r="BB1509" s="11">
        <f t="shared" si="194"/>
        <v>4.5709313868077313E-2</v>
      </c>
      <c r="BC1509" s="5">
        <f t="shared" si="195"/>
        <v>45.709313868077317</v>
      </c>
      <c r="BD1509"/>
      <c r="BE1509"/>
    </row>
    <row r="1510" spans="1:57" x14ac:dyDescent="0.3">
      <c r="A1510" s="1" t="s">
        <v>656</v>
      </c>
      <c r="B1510" s="1" t="s">
        <v>83</v>
      </c>
      <c r="C1510" s="1" t="s">
        <v>84</v>
      </c>
      <c r="D1510" s="1" t="s">
        <v>85</v>
      </c>
      <c r="E1510" s="1" t="s">
        <v>74</v>
      </c>
      <c r="F1510" s="1" t="s">
        <v>651</v>
      </c>
      <c r="G1510" s="1" t="s">
        <v>64</v>
      </c>
      <c r="H1510" s="1" t="s">
        <v>241</v>
      </c>
      <c r="I1510" s="2">
        <v>161.24</v>
      </c>
      <c r="J1510" s="2">
        <v>7.0000000000000007E-2</v>
      </c>
      <c r="K1510" s="2">
        <f t="shared" si="196"/>
        <v>7.0000000000000007E-2</v>
      </c>
      <c r="L1510" s="2">
        <f t="shared" si="197"/>
        <v>0</v>
      </c>
      <c r="T1510" s="8">
        <v>7.0000000000000007E-2</v>
      </c>
      <c r="U1510" s="5">
        <v>8.7587500000000009</v>
      </c>
      <c r="AT1510" s="5" t="str">
        <f t="shared" ref="AT1510:AT1573" si="198">IF(AS1510&gt;0,AS1510*$AT$1,"")</f>
        <v/>
      </c>
      <c r="AV1510" s="5" t="str">
        <f t="shared" ref="AV1510:AV1573" si="199">IF(AU1510&gt;0,AU1510*$AV$1,"")</f>
        <v/>
      </c>
      <c r="AX1510" s="5" t="str">
        <f t="shared" ref="AX1510:AX1573" si="200">IF(AW1510&gt;0,AW1510*$AX$1,"")</f>
        <v/>
      </c>
      <c r="BA1510" s="5">
        <f t="shared" si="193"/>
        <v>8.7587500000000009</v>
      </c>
      <c r="BB1510" s="11">
        <f t="shared" si="194"/>
        <v>2.0379948858378419E-4</v>
      </c>
      <c r="BC1510" s="5">
        <f t="shared" si="195"/>
        <v>0.20379948858378419</v>
      </c>
      <c r="BD1510"/>
      <c r="BE1510"/>
    </row>
    <row r="1511" spans="1:57" x14ac:dyDescent="0.3">
      <c r="A1511" s="1" t="s">
        <v>656</v>
      </c>
      <c r="B1511" s="1" t="s">
        <v>83</v>
      </c>
      <c r="C1511" s="1" t="s">
        <v>84</v>
      </c>
      <c r="D1511" s="1" t="s">
        <v>85</v>
      </c>
      <c r="E1511" s="1" t="s">
        <v>75</v>
      </c>
      <c r="F1511" s="1" t="s">
        <v>651</v>
      </c>
      <c r="G1511" s="1" t="s">
        <v>64</v>
      </c>
      <c r="H1511" s="1" t="s">
        <v>241</v>
      </c>
      <c r="I1511" s="2">
        <v>161.24</v>
      </c>
      <c r="J1511" s="2">
        <v>27.8</v>
      </c>
      <c r="K1511" s="2">
        <f t="shared" si="196"/>
        <v>27.8</v>
      </c>
      <c r="L1511" s="2">
        <f t="shared" si="197"/>
        <v>0</v>
      </c>
      <c r="T1511" s="8">
        <v>27.8</v>
      </c>
      <c r="U1511" s="5">
        <v>3478.4749999999999</v>
      </c>
      <c r="AT1511" s="5" t="str">
        <f t="shared" si="198"/>
        <v/>
      </c>
      <c r="AV1511" s="5" t="str">
        <f t="shared" si="199"/>
        <v/>
      </c>
      <c r="AX1511" s="5" t="str">
        <f t="shared" si="200"/>
        <v/>
      </c>
      <c r="BA1511" s="5">
        <f t="shared" si="193"/>
        <v>3478.4749999999999</v>
      </c>
      <c r="BB1511" s="11">
        <f t="shared" si="194"/>
        <v>8.0937511180417143E-2</v>
      </c>
      <c r="BC1511" s="5">
        <f t="shared" si="195"/>
        <v>80.937511180417147</v>
      </c>
      <c r="BD1511"/>
      <c r="BE1511"/>
    </row>
    <row r="1512" spans="1:57" x14ac:dyDescent="0.3">
      <c r="A1512" s="1" t="s">
        <v>656</v>
      </c>
      <c r="B1512" s="1" t="s">
        <v>83</v>
      </c>
      <c r="C1512" s="1" t="s">
        <v>84</v>
      </c>
      <c r="D1512" s="1" t="s">
        <v>85</v>
      </c>
      <c r="E1512" s="1" t="s">
        <v>76</v>
      </c>
      <c r="F1512" s="1" t="s">
        <v>651</v>
      </c>
      <c r="G1512" s="1" t="s">
        <v>64</v>
      </c>
      <c r="H1512" s="1" t="s">
        <v>241</v>
      </c>
      <c r="I1512" s="2">
        <v>161.24</v>
      </c>
      <c r="J1512" s="2">
        <v>39.03</v>
      </c>
      <c r="K1512" s="2">
        <f t="shared" si="196"/>
        <v>39.03</v>
      </c>
      <c r="L1512" s="2">
        <f t="shared" si="197"/>
        <v>0</v>
      </c>
      <c r="T1512" s="8">
        <v>39.03</v>
      </c>
      <c r="U1512" s="5">
        <v>4883.6287499999999</v>
      </c>
      <c r="AT1512" s="5" t="str">
        <f t="shared" si="198"/>
        <v/>
      </c>
      <c r="AV1512" s="5" t="str">
        <f t="shared" si="199"/>
        <v/>
      </c>
      <c r="AX1512" s="5" t="str">
        <f t="shared" si="200"/>
        <v/>
      </c>
      <c r="BA1512" s="5">
        <f t="shared" si="193"/>
        <v>4883.6287499999999</v>
      </c>
      <c r="BB1512" s="11">
        <f t="shared" si="194"/>
        <v>0.11363277199178709</v>
      </c>
      <c r="BC1512" s="5">
        <f t="shared" si="195"/>
        <v>113.6327719917871</v>
      </c>
      <c r="BD1512"/>
      <c r="BE1512"/>
    </row>
    <row r="1513" spans="1:57" x14ac:dyDescent="0.3">
      <c r="A1513" s="1" t="s">
        <v>657</v>
      </c>
      <c r="B1513" s="1" t="s">
        <v>96</v>
      </c>
      <c r="C1513" s="1" t="s">
        <v>97</v>
      </c>
      <c r="D1513" s="1" t="s">
        <v>61</v>
      </c>
      <c r="E1513" s="1" t="s">
        <v>81</v>
      </c>
      <c r="F1513" s="1" t="s">
        <v>651</v>
      </c>
      <c r="G1513" s="1" t="s">
        <v>64</v>
      </c>
      <c r="H1513" s="1" t="s">
        <v>241</v>
      </c>
      <c r="I1513" s="2">
        <v>26.3</v>
      </c>
      <c r="J1513" s="2">
        <v>2.2200000000000002</v>
      </c>
      <c r="K1513" s="2">
        <f t="shared" si="196"/>
        <v>2.2200000000000002</v>
      </c>
      <c r="L1513" s="2">
        <f t="shared" si="197"/>
        <v>0</v>
      </c>
      <c r="R1513" s="7">
        <v>0.04</v>
      </c>
      <c r="S1513" s="5">
        <v>10.01</v>
      </c>
      <c r="T1513" s="8">
        <v>2.1800000000000002</v>
      </c>
      <c r="U1513" s="5">
        <v>272.77249999999998</v>
      </c>
      <c r="AT1513" s="5" t="str">
        <f t="shared" si="198"/>
        <v/>
      </c>
      <c r="AV1513" s="5" t="str">
        <f t="shared" si="199"/>
        <v/>
      </c>
      <c r="AX1513" s="5" t="str">
        <f t="shared" si="200"/>
        <v/>
      </c>
      <c r="BA1513" s="5">
        <f t="shared" si="193"/>
        <v>282.78249999999997</v>
      </c>
      <c r="BB1513" s="11">
        <f t="shared" si="194"/>
        <v>6.5798120599907459E-3</v>
      </c>
      <c r="BC1513" s="5">
        <f t="shared" si="195"/>
        <v>6.5798120599907461</v>
      </c>
      <c r="BD1513"/>
      <c r="BE1513"/>
    </row>
    <row r="1514" spans="1:57" x14ac:dyDescent="0.3">
      <c r="A1514" s="1" t="s">
        <v>657</v>
      </c>
      <c r="B1514" s="1" t="s">
        <v>96</v>
      </c>
      <c r="C1514" s="1" t="s">
        <v>97</v>
      </c>
      <c r="D1514" s="1" t="s">
        <v>61</v>
      </c>
      <c r="E1514" s="1" t="s">
        <v>62</v>
      </c>
      <c r="F1514" s="1" t="s">
        <v>651</v>
      </c>
      <c r="G1514" s="1" t="s">
        <v>64</v>
      </c>
      <c r="H1514" s="1" t="s">
        <v>241</v>
      </c>
      <c r="I1514" s="2">
        <v>26.3</v>
      </c>
      <c r="J1514" s="2">
        <v>24.04</v>
      </c>
      <c r="K1514" s="2">
        <f t="shared" si="196"/>
        <v>18.38</v>
      </c>
      <c r="L1514" s="2">
        <f t="shared" si="197"/>
        <v>5.66</v>
      </c>
      <c r="T1514" s="8">
        <v>18.309999999999999</v>
      </c>
      <c r="U1514" s="5">
        <v>2291.0387500000002</v>
      </c>
      <c r="AF1514" s="9">
        <v>7.0000000000000007E-2</v>
      </c>
      <c r="AG1514" s="5">
        <v>3.1421250000000009</v>
      </c>
      <c r="AT1514" s="5" t="str">
        <f t="shared" si="198"/>
        <v/>
      </c>
      <c r="AV1514" s="5" t="str">
        <f t="shared" si="199"/>
        <v/>
      </c>
      <c r="AX1514" s="5" t="str">
        <f t="shared" si="200"/>
        <v/>
      </c>
      <c r="AZ1514" s="2">
        <v>5.66</v>
      </c>
      <c r="BA1514" s="5">
        <f t="shared" si="193"/>
        <v>2294.180875</v>
      </c>
      <c r="BB1514" s="11">
        <f t="shared" si="194"/>
        <v>5.3381234656052351E-2</v>
      </c>
      <c r="BC1514" s="5">
        <f t="shared" si="195"/>
        <v>53.381234656052349</v>
      </c>
      <c r="BD1514"/>
      <c r="BE1514"/>
    </row>
    <row r="1515" spans="1:57" x14ac:dyDescent="0.3">
      <c r="A1515" s="1" t="s">
        <v>657</v>
      </c>
      <c r="B1515" s="1" t="s">
        <v>96</v>
      </c>
      <c r="C1515" s="1" t="s">
        <v>97</v>
      </c>
      <c r="D1515" s="1" t="s">
        <v>61</v>
      </c>
      <c r="E1515" s="1" t="s">
        <v>66</v>
      </c>
      <c r="F1515" s="1" t="s">
        <v>651</v>
      </c>
      <c r="G1515" s="1" t="s">
        <v>64</v>
      </c>
      <c r="H1515" s="1" t="s">
        <v>241</v>
      </c>
      <c r="I1515" s="2">
        <v>26.3</v>
      </c>
      <c r="J1515" s="2">
        <v>0.05</v>
      </c>
      <c r="K1515" s="2">
        <f t="shared" si="196"/>
        <v>0.05</v>
      </c>
      <c r="L1515" s="2">
        <f t="shared" si="197"/>
        <v>0</v>
      </c>
      <c r="T1515" s="8">
        <v>0.03</v>
      </c>
      <c r="U1515" s="5">
        <v>3.7537500000000001</v>
      </c>
      <c r="AF1515" s="9">
        <v>0.02</v>
      </c>
      <c r="AG1515" s="5">
        <v>0.89775000000000005</v>
      </c>
      <c r="AT1515" s="5" t="str">
        <f t="shared" si="198"/>
        <v/>
      </c>
      <c r="AV1515" s="5" t="str">
        <f t="shared" si="199"/>
        <v/>
      </c>
      <c r="AX1515" s="5" t="str">
        <f t="shared" si="200"/>
        <v/>
      </c>
      <c r="BA1515" s="5">
        <f t="shared" si="193"/>
        <v>4.6515000000000004</v>
      </c>
      <c r="BB1515" s="11">
        <f t="shared" si="194"/>
        <v>1.0823157655458511E-4</v>
      </c>
      <c r="BC1515" s="5">
        <f t="shared" si="195"/>
        <v>0.1082315765545851</v>
      </c>
      <c r="BD1515"/>
      <c r="BE1515"/>
    </row>
    <row r="1516" spans="1:57" x14ac:dyDescent="0.3">
      <c r="A1516" s="1" t="s">
        <v>658</v>
      </c>
      <c r="B1516" s="1" t="s">
        <v>289</v>
      </c>
      <c r="C1516" s="1" t="s">
        <v>290</v>
      </c>
      <c r="D1516" s="1" t="s">
        <v>291</v>
      </c>
      <c r="E1516" s="1" t="s">
        <v>86</v>
      </c>
      <c r="F1516" s="1" t="s">
        <v>651</v>
      </c>
      <c r="G1516" s="1" t="s">
        <v>64</v>
      </c>
      <c r="H1516" s="1" t="s">
        <v>241</v>
      </c>
      <c r="I1516" s="2">
        <v>129.69999999999999</v>
      </c>
      <c r="J1516" s="2">
        <v>42.56</v>
      </c>
      <c r="K1516" s="2">
        <f t="shared" si="196"/>
        <v>37.78</v>
      </c>
      <c r="L1516" s="2">
        <f t="shared" si="197"/>
        <v>4.78</v>
      </c>
      <c r="T1516" s="8">
        <v>37.78</v>
      </c>
      <c r="U1516" s="5">
        <v>4727.2224999999999</v>
      </c>
      <c r="AT1516" s="5" t="str">
        <f t="shared" si="198"/>
        <v/>
      </c>
      <c r="AV1516" s="5" t="str">
        <f t="shared" si="199"/>
        <v/>
      </c>
      <c r="AX1516" s="5" t="str">
        <f t="shared" si="200"/>
        <v/>
      </c>
      <c r="AZ1516" s="2">
        <v>4.78</v>
      </c>
      <c r="BA1516" s="5">
        <f t="shared" si="193"/>
        <v>4727.2224999999999</v>
      </c>
      <c r="BB1516" s="11">
        <f t="shared" si="194"/>
        <v>0.10999349540993381</v>
      </c>
      <c r="BC1516" s="5">
        <f t="shared" si="195"/>
        <v>109.9934954099338</v>
      </c>
      <c r="BD1516"/>
      <c r="BE1516"/>
    </row>
    <row r="1517" spans="1:57" x14ac:dyDescent="0.3">
      <c r="A1517" s="1" t="s">
        <v>658</v>
      </c>
      <c r="B1517" s="1" t="s">
        <v>289</v>
      </c>
      <c r="C1517" s="1" t="s">
        <v>290</v>
      </c>
      <c r="D1517" s="1" t="s">
        <v>291</v>
      </c>
      <c r="E1517" s="1" t="s">
        <v>81</v>
      </c>
      <c r="F1517" s="1" t="s">
        <v>651</v>
      </c>
      <c r="G1517" s="1" t="s">
        <v>64</v>
      </c>
      <c r="H1517" s="1" t="s">
        <v>241</v>
      </c>
      <c r="I1517" s="2">
        <v>129.69999999999999</v>
      </c>
      <c r="J1517" s="2">
        <v>37.33</v>
      </c>
      <c r="K1517" s="2">
        <f t="shared" si="196"/>
        <v>37.330000000000005</v>
      </c>
      <c r="L1517" s="2">
        <f t="shared" si="197"/>
        <v>0</v>
      </c>
      <c r="N1517" s="4">
        <v>0.92</v>
      </c>
      <c r="O1517" s="5">
        <v>466.9</v>
      </c>
      <c r="P1517" s="6">
        <v>1.64</v>
      </c>
      <c r="Q1517" s="5">
        <v>490.77</v>
      </c>
      <c r="T1517" s="8">
        <v>34.770000000000003</v>
      </c>
      <c r="U1517" s="5">
        <v>4350.5962500000014</v>
      </c>
      <c r="AT1517" s="5" t="str">
        <f t="shared" si="198"/>
        <v/>
      </c>
      <c r="AV1517" s="5" t="str">
        <f t="shared" si="199"/>
        <v/>
      </c>
      <c r="AX1517" s="5" t="str">
        <f t="shared" si="200"/>
        <v/>
      </c>
      <c r="BA1517" s="5">
        <f t="shared" si="193"/>
        <v>5308.2662500000015</v>
      </c>
      <c r="BB1517" s="11">
        <f t="shared" si="194"/>
        <v>0.12351328066408589</v>
      </c>
      <c r="BC1517" s="5">
        <f t="shared" si="195"/>
        <v>123.51328066408588</v>
      </c>
      <c r="BD1517"/>
      <c r="BE1517"/>
    </row>
    <row r="1518" spans="1:57" x14ac:dyDescent="0.3">
      <c r="A1518" s="1" t="s">
        <v>658</v>
      </c>
      <c r="B1518" s="1" t="s">
        <v>289</v>
      </c>
      <c r="C1518" s="1" t="s">
        <v>290</v>
      </c>
      <c r="D1518" s="1" t="s">
        <v>291</v>
      </c>
      <c r="E1518" s="1" t="s">
        <v>62</v>
      </c>
      <c r="F1518" s="1" t="s">
        <v>651</v>
      </c>
      <c r="G1518" s="1" t="s">
        <v>64</v>
      </c>
      <c r="H1518" s="1" t="s">
        <v>241</v>
      </c>
      <c r="I1518" s="2">
        <v>129.69999999999999</v>
      </c>
      <c r="J1518" s="2">
        <v>7.63</v>
      </c>
      <c r="K1518" s="2">
        <f t="shared" si="196"/>
        <v>6.08</v>
      </c>
      <c r="L1518" s="2">
        <f t="shared" si="197"/>
        <v>1.55</v>
      </c>
      <c r="T1518" s="8">
        <v>6.08</v>
      </c>
      <c r="U1518" s="5">
        <v>760.76</v>
      </c>
      <c r="AT1518" s="5" t="str">
        <f t="shared" si="198"/>
        <v/>
      </c>
      <c r="AV1518" s="5" t="str">
        <f t="shared" si="199"/>
        <v/>
      </c>
      <c r="AX1518" s="5" t="str">
        <f t="shared" si="200"/>
        <v/>
      </c>
      <c r="AZ1518" s="2">
        <v>1.55</v>
      </c>
      <c r="BA1518" s="5">
        <f t="shared" si="193"/>
        <v>760.76</v>
      </c>
      <c r="BB1518" s="11">
        <f t="shared" si="194"/>
        <v>1.7701441294134399E-2</v>
      </c>
      <c r="BC1518" s="5">
        <f t="shared" si="195"/>
        <v>17.701441294134398</v>
      </c>
      <c r="BD1518"/>
      <c r="BE1518"/>
    </row>
    <row r="1519" spans="1:57" x14ac:dyDescent="0.3">
      <c r="A1519" s="1" t="s">
        <v>658</v>
      </c>
      <c r="B1519" s="1" t="s">
        <v>289</v>
      </c>
      <c r="C1519" s="1" t="s">
        <v>290</v>
      </c>
      <c r="D1519" s="1" t="s">
        <v>291</v>
      </c>
      <c r="E1519" s="1" t="s">
        <v>66</v>
      </c>
      <c r="F1519" s="1" t="s">
        <v>651</v>
      </c>
      <c r="G1519" s="1" t="s">
        <v>64</v>
      </c>
      <c r="H1519" s="1" t="s">
        <v>241</v>
      </c>
      <c r="I1519" s="2">
        <v>129.69999999999999</v>
      </c>
      <c r="J1519" s="2">
        <v>37.03</v>
      </c>
      <c r="K1519" s="2">
        <f t="shared" si="196"/>
        <v>28.69</v>
      </c>
      <c r="L1519" s="2">
        <f t="shared" si="197"/>
        <v>8.34</v>
      </c>
      <c r="T1519" s="8">
        <v>28.69</v>
      </c>
      <c r="U1519" s="5">
        <v>3589.8362499999998</v>
      </c>
      <c r="AT1519" s="5" t="str">
        <f t="shared" si="198"/>
        <v/>
      </c>
      <c r="AV1519" s="5" t="str">
        <f t="shared" si="199"/>
        <v/>
      </c>
      <c r="AX1519" s="5" t="str">
        <f t="shared" si="200"/>
        <v/>
      </c>
      <c r="AZ1519" s="2">
        <v>8.34</v>
      </c>
      <c r="BA1519" s="5">
        <f t="shared" si="193"/>
        <v>3589.8362499999998</v>
      </c>
      <c r="BB1519" s="11">
        <f t="shared" si="194"/>
        <v>8.3528676106696689E-2</v>
      </c>
      <c r="BC1519" s="5">
        <f t="shared" si="195"/>
        <v>83.528676106696693</v>
      </c>
      <c r="BD1519"/>
      <c r="BE1519"/>
    </row>
    <row r="1520" spans="1:57" x14ac:dyDescent="0.3">
      <c r="A1520" s="1" t="s">
        <v>659</v>
      </c>
      <c r="B1520" s="1" t="s">
        <v>289</v>
      </c>
      <c r="C1520" s="1" t="s">
        <v>290</v>
      </c>
      <c r="D1520" s="1" t="s">
        <v>291</v>
      </c>
      <c r="E1520" s="1" t="s">
        <v>94</v>
      </c>
      <c r="F1520" s="1" t="s">
        <v>651</v>
      </c>
      <c r="G1520" s="1" t="s">
        <v>64</v>
      </c>
      <c r="H1520" s="1" t="s">
        <v>241</v>
      </c>
      <c r="I1520" s="2">
        <v>159.38</v>
      </c>
      <c r="J1520" s="2">
        <v>39.6</v>
      </c>
      <c r="K1520" s="2">
        <f t="shared" si="196"/>
        <v>37.69</v>
      </c>
      <c r="L1520" s="2">
        <f t="shared" si="197"/>
        <v>1.91</v>
      </c>
      <c r="R1520" s="7">
        <v>5.03</v>
      </c>
      <c r="S1520" s="5">
        <v>1258.7574999999999</v>
      </c>
      <c r="T1520" s="8">
        <v>32.659999999999997</v>
      </c>
      <c r="U1520" s="5">
        <v>4086.5825</v>
      </c>
      <c r="AT1520" s="5" t="str">
        <f t="shared" si="198"/>
        <v/>
      </c>
      <c r="AV1520" s="5" t="str">
        <f t="shared" si="199"/>
        <v/>
      </c>
      <c r="AX1520" s="5" t="str">
        <f t="shared" si="200"/>
        <v/>
      </c>
      <c r="AZ1520" s="2">
        <v>1.91</v>
      </c>
      <c r="BA1520" s="5">
        <f t="shared" si="193"/>
        <v>5345.34</v>
      </c>
      <c r="BB1520" s="11">
        <f t="shared" si="194"/>
        <v>0.124375916461418</v>
      </c>
      <c r="BC1520" s="5">
        <f t="shared" si="195"/>
        <v>124.375916461418</v>
      </c>
      <c r="BD1520"/>
      <c r="BE1520"/>
    </row>
    <row r="1521" spans="1:57" x14ac:dyDescent="0.3">
      <c r="A1521" s="1" t="s">
        <v>659</v>
      </c>
      <c r="B1521" s="1" t="s">
        <v>289</v>
      </c>
      <c r="C1521" s="1" t="s">
        <v>290</v>
      </c>
      <c r="D1521" s="1" t="s">
        <v>291</v>
      </c>
      <c r="E1521" s="1" t="s">
        <v>91</v>
      </c>
      <c r="F1521" s="1" t="s">
        <v>651</v>
      </c>
      <c r="G1521" s="1" t="s">
        <v>64</v>
      </c>
      <c r="H1521" s="1" t="s">
        <v>241</v>
      </c>
      <c r="I1521" s="2">
        <v>159.38</v>
      </c>
      <c r="J1521" s="2">
        <v>43.54</v>
      </c>
      <c r="K1521" s="2">
        <f t="shared" si="196"/>
        <v>31.71</v>
      </c>
      <c r="L1521" s="2">
        <f t="shared" si="197"/>
        <v>11.83</v>
      </c>
      <c r="R1521" s="7">
        <v>2.71</v>
      </c>
      <c r="S1521" s="5">
        <v>678.17750000000001</v>
      </c>
      <c r="T1521" s="8">
        <v>29</v>
      </c>
      <c r="U1521" s="5">
        <v>3628.625</v>
      </c>
      <c r="AT1521" s="5" t="str">
        <f t="shared" si="198"/>
        <v/>
      </c>
      <c r="AV1521" s="5" t="str">
        <f t="shared" si="199"/>
        <v/>
      </c>
      <c r="AX1521" s="5" t="str">
        <f t="shared" si="200"/>
        <v/>
      </c>
      <c r="AZ1521" s="2">
        <v>11.83</v>
      </c>
      <c r="BA1521" s="5">
        <f t="shared" si="193"/>
        <v>4306.8024999999998</v>
      </c>
      <c r="BB1521" s="11">
        <f t="shared" si="194"/>
        <v>0.10021111995791217</v>
      </c>
      <c r="BC1521" s="5">
        <f t="shared" si="195"/>
        <v>100.21111995791216</v>
      </c>
      <c r="BD1521"/>
      <c r="BE1521"/>
    </row>
    <row r="1522" spans="1:57" x14ac:dyDescent="0.3">
      <c r="A1522" s="1" t="s">
        <v>659</v>
      </c>
      <c r="B1522" s="1" t="s">
        <v>289</v>
      </c>
      <c r="C1522" s="1" t="s">
        <v>290</v>
      </c>
      <c r="D1522" s="1" t="s">
        <v>291</v>
      </c>
      <c r="E1522" s="1" t="s">
        <v>86</v>
      </c>
      <c r="F1522" s="1" t="s">
        <v>651</v>
      </c>
      <c r="G1522" s="1" t="s">
        <v>64</v>
      </c>
      <c r="H1522" s="1" t="s">
        <v>241</v>
      </c>
      <c r="I1522" s="2">
        <v>159.38</v>
      </c>
      <c r="J1522" s="2">
        <v>0.1</v>
      </c>
      <c r="K1522" s="2">
        <f t="shared" si="196"/>
        <v>0.08</v>
      </c>
      <c r="L1522" s="2">
        <f t="shared" si="197"/>
        <v>0.02</v>
      </c>
      <c r="T1522" s="8">
        <v>0.08</v>
      </c>
      <c r="U1522" s="5">
        <v>10.01</v>
      </c>
      <c r="AT1522" s="5" t="str">
        <f t="shared" si="198"/>
        <v/>
      </c>
      <c r="AV1522" s="5" t="str">
        <f t="shared" si="199"/>
        <v/>
      </c>
      <c r="AX1522" s="5" t="str">
        <f t="shared" si="200"/>
        <v/>
      </c>
      <c r="AZ1522" s="2">
        <v>0.02</v>
      </c>
      <c r="BA1522" s="5">
        <f t="shared" si="193"/>
        <v>10.01</v>
      </c>
      <c r="BB1522" s="11">
        <f t="shared" si="194"/>
        <v>2.3291370123861051E-4</v>
      </c>
      <c r="BC1522" s="5">
        <f t="shared" si="195"/>
        <v>0.23291370123861049</v>
      </c>
      <c r="BD1522"/>
      <c r="BE1522"/>
    </row>
    <row r="1523" spans="1:57" x14ac:dyDescent="0.3">
      <c r="A1523" s="1" t="s">
        <v>659</v>
      </c>
      <c r="B1523" s="1" t="s">
        <v>289</v>
      </c>
      <c r="C1523" s="1" t="s">
        <v>290</v>
      </c>
      <c r="D1523" s="1" t="s">
        <v>291</v>
      </c>
      <c r="E1523" s="1" t="s">
        <v>66</v>
      </c>
      <c r="F1523" s="1" t="s">
        <v>651</v>
      </c>
      <c r="G1523" s="1" t="s">
        <v>64</v>
      </c>
      <c r="H1523" s="1" t="s">
        <v>241</v>
      </c>
      <c r="I1523" s="2">
        <v>159.38</v>
      </c>
      <c r="J1523" s="2">
        <v>0.09</v>
      </c>
      <c r="K1523" s="2">
        <f t="shared" si="196"/>
        <v>0.08</v>
      </c>
      <c r="L1523" s="2">
        <f t="shared" si="197"/>
        <v>0.01</v>
      </c>
      <c r="T1523" s="8">
        <v>0.08</v>
      </c>
      <c r="U1523" s="5">
        <v>10.01</v>
      </c>
      <c r="AT1523" s="5" t="str">
        <f t="shared" si="198"/>
        <v/>
      </c>
      <c r="AV1523" s="5" t="str">
        <f t="shared" si="199"/>
        <v/>
      </c>
      <c r="AX1523" s="5" t="str">
        <f t="shared" si="200"/>
        <v/>
      </c>
      <c r="AZ1523" s="2">
        <v>0.01</v>
      </c>
      <c r="BA1523" s="5">
        <f t="shared" si="193"/>
        <v>10.01</v>
      </c>
      <c r="BB1523" s="11">
        <f t="shared" si="194"/>
        <v>2.3291370123861051E-4</v>
      </c>
      <c r="BC1523" s="5">
        <f t="shared" si="195"/>
        <v>0.23291370123861049</v>
      </c>
      <c r="BD1523"/>
      <c r="BE1523"/>
    </row>
    <row r="1524" spans="1:57" x14ac:dyDescent="0.3">
      <c r="A1524" s="1" t="s">
        <v>659</v>
      </c>
      <c r="B1524" s="1" t="s">
        <v>289</v>
      </c>
      <c r="C1524" s="1" t="s">
        <v>290</v>
      </c>
      <c r="D1524" s="1" t="s">
        <v>291</v>
      </c>
      <c r="E1524" s="1" t="s">
        <v>67</v>
      </c>
      <c r="F1524" s="1" t="s">
        <v>651</v>
      </c>
      <c r="G1524" s="1" t="s">
        <v>64</v>
      </c>
      <c r="H1524" s="1" t="s">
        <v>241</v>
      </c>
      <c r="I1524" s="2">
        <v>159.38</v>
      </c>
      <c r="J1524" s="2">
        <v>39.36</v>
      </c>
      <c r="K1524" s="2">
        <f t="shared" si="196"/>
        <v>37.44</v>
      </c>
      <c r="L1524" s="2">
        <f t="shared" si="197"/>
        <v>1.92</v>
      </c>
      <c r="T1524" s="8">
        <v>37.44</v>
      </c>
      <c r="U1524" s="5">
        <v>4684.6799999999994</v>
      </c>
      <c r="AT1524" s="5" t="str">
        <f t="shared" si="198"/>
        <v/>
      </c>
      <c r="AV1524" s="5" t="str">
        <f t="shared" si="199"/>
        <v/>
      </c>
      <c r="AX1524" s="5" t="str">
        <f t="shared" si="200"/>
        <v/>
      </c>
      <c r="AZ1524" s="2">
        <v>1.92</v>
      </c>
      <c r="BA1524" s="5">
        <f t="shared" si="193"/>
        <v>4684.6799999999994</v>
      </c>
      <c r="BB1524" s="11">
        <f t="shared" si="194"/>
        <v>0.10900361217966971</v>
      </c>
      <c r="BC1524" s="5">
        <f t="shared" si="195"/>
        <v>109.0036121796697</v>
      </c>
      <c r="BD1524"/>
      <c r="BE1524"/>
    </row>
    <row r="1525" spans="1:57" x14ac:dyDescent="0.3">
      <c r="A1525" s="1" t="s">
        <v>659</v>
      </c>
      <c r="B1525" s="1" t="s">
        <v>289</v>
      </c>
      <c r="C1525" s="1" t="s">
        <v>290</v>
      </c>
      <c r="D1525" s="1" t="s">
        <v>291</v>
      </c>
      <c r="E1525" s="1" t="s">
        <v>68</v>
      </c>
      <c r="F1525" s="1" t="s">
        <v>651</v>
      </c>
      <c r="G1525" s="1" t="s">
        <v>64</v>
      </c>
      <c r="H1525" s="1" t="s">
        <v>241</v>
      </c>
      <c r="I1525" s="2">
        <v>159.38</v>
      </c>
      <c r="J1525" s="2">
        <v>36.69</v>
      </c>
      <c r="K1525" s="2">
        <f t="shared" si="196"/>
        <v>29.61</v>
      </c>
      <c r="L1525" s="2">
        <f t="shared" si="197"/>
        <v>7.08</v>
      </c>
      <c r="T1525" s="8">
        <v>29.61</v>
      </c>
      <c r="U1525" s="5">
        <v>3704.9512500000001</v>
      </c>
      <c r="AT1525" s="5" t="str">
        <f t="shared" si="198"/>
        <v/>
      </c>
      <c r="AV1525" s="5" t="str">
        <f t="shared" si="199"/>
        <v/>
      </c>
      <c r="AX1525" s="5" t="str">
        <f t="shared" si="200"/>
        <v/>
      </c>
      <c r="AZ1525" s="2">
        <v>7.08</v>
      </c>
      <c r="BA1525" s="5">
        <f t="shared" si="193"/>
        <v>3704.9512500000001</v>
      </c>
      <c r="BB1525" s="11">
        <f t="shared" si="194"/>
        <v>8.6207183670940712E-2</v>
      </c>
      <c r="BC1525" s="5">
        <f t="shared" si="195"/>
        <v>86.207183670940708</v>
      </c>
      <c r="BD1525"/>
      <c r="BE1525"/>
    </row>
    <row r="1526" spans="1:57" x14ac:dyDescent="0.3">
      <c r="A1526" s="1" t="s">
        <v>660</v>
      </c>
      <c r="B1526" s="1" t="s">
        <v>1106</v>
      </c>
      <c r="C1526" s="1" t="s">
        <v>661</v>
      </c>
      <c r="D1526" s="1" t="s">
        <v>662</v>
      </c>
      <c r="E1526" s="1" t="s">
        <v>73</v>
      </c>
      <c r="F1526" s="1" t="s">
        <v>663</v>
      </c>
      <c r="G1526" s="1" t="s">
        <v>64</v>
      </c>
      <c r="H1526" s="1" t="s">
        <v>241</v>
      </c>
      <c r="I1526" s="2">
        <v>2</v>
      </c>
      <c r="J1526" s="2">
        <v>7.0000000000000007E-2</v>
      </c>
      <c r="K1526" s="2">
        <f t="shared" si="196"/>
        <v>0.06</v>
      </c>
      <c r="L1526" s="2">
        <f t="shared" si="197"/>
        <v>0.02</v>
      </c>
      <c r="T1526" s="8">
        <v>0.06</v>
      </c>
      <c r="U1526" s="5">
        <v>7.5074999999999994</v>
      </c>
      <c r="AT1526" s="5" t="str">
        <f t="shared" si="198"/>
        <v/>
      </c>
      <c r="AV1526" s="5" t="str">
        <f t="shared" si="199"/>
        <v/>
      </c>
      <c r="AX1526" s="5" t="str">
        <f t="shared" si="200"/>
        <v/>
      </c>
      <c r="AZ1526" s="2">
        <v>0.02</v>
      </c>
      <c r="BA1526" s="5">
        <f t="shared" si="193"/>
        <v>7.5074999999999994</v>
      </c>
      <c r="BB1526" s="11">
        <f t="shared" si="194"/>
        <v>1.7468527592895785E-4</v>
      </c>
      <c r="BC1526" s="5">
        <f t="shared" si="195"/>
        <v>0.17468527592895786</v>
      </c>
      <c r="BD1526"/>
      <c r="BE1526"/>
    </row>
    <row r="1527" spans="1:57" x14ac:dyDescent="0.3">
      <c r="A1527" s="1" t="s">
        <v>664</v>
      </c>
      <c r="B1527" s="1" t="s">
        <v>665</v>
      </c>
      <c r="C1527" s="1" t="s">
        <v>666</v>
      </c>
      <c r="D1527" s="1" t="s">
        <v>113</v>
      </c>
      <c r="E1527" s="1" t="s">
        <v>62</v>
      </c>
      <c r="F1527" s="1" t="s">
        <v>663</v>
      </c>
      <c r="G1527" s="1" t="s">
        <v>64</v>
      </c>
      <c r="H1527" s="1" t="s">
        <v>241</v>
      </c>
      <c r="I1527" s="2">
        <v>160.5</v>
      </c>
      <c r="J1527" s="2">
        <v>7.0000000000000007E-2</v>
      </c>
      <c r="K1527" s="2">
        <f t="shared" si="196"/>
        <v>7.0000000000000007E-2</v>
      </c>
      <c r="L1527" s="2">
        <f t="shared" si="197"/>
        <v>0</v>
      </c>
      <c r="T1527" s="8">
        <v>7.0000000000000007E-2</v>
      </c>
      <c r="U1527" s="5">
        <v>8.7587500000000009</v>
      </c>
      <c r="AT1527" s="5" t="str">
        <f t="shared" si="198"/>
        <v/>
      </c>
      <c r="AV1527" s="5" t="str">
        <f t="shared" si="199"/>
        <v/>
      </c>
      <c r="AX1527" s="5" t="str">
        <f t="shared" si="200"/>
        <v/>
      </c>
      <c r="BA1527" s="5">
        <f t="shared" si="193"/>
        <v>8.7587500000000009</v>
      </c>
      <c r="BB1527" s="11">
        <f t="shared" si="194"/>
        <v>2.0379948858378419E-4</v>
      </c>
      <c r="BC1527" s="5">
        <f t="shared" si="195"/>
        <v>0.20379948858378419</v>
      </c>
      <c r="BD1527"/>
      <c r="BE1527"/>
    </row>
    <row r="1528" spans="1:57" x14ac:dyDescent="0.3">
      <c r="A1528" s="1" t="s">
        <v>664</v>
      </c>
      <c r="B1528" s="1" t="s">
        <v>665</v>
      </c>
      <c r="C1528" s="1" t="s">
        <v>666</v>
      </c>
      <c r="D1528" s="1" t="s">
        <v>113</v>
      </c>
      <c r="E1528" s="1" t="s">
        <v>66</v>
      </c>
      <c r="F1528" s="1" t="s">
        <v>663</v>
      </c>
      <c r="G1528" s="1" t="s">
        <v>64</v>
      </c>
      <c r="H1528" s="1" t="s">
        <v>241</v>
      </c>
      <c r="I1528" s="2">
        <v>160.5</v>
      </c>
      <c r="J1528" s="2">
        <v>7.0000000000000007E-2</v>
      </c>
      <c r="K1528" s="2">
        <f t="shared" si="196"/>
        <v>7.0000000000000007E-2</v>
      </c>
      <c r="L1528" s="2">
        <f t="shared" si="197"/>
        <v>0</v>
      </c>
      <c r="T1528" s="8">
        <v>7.0000000000000007E-2</v>
      </c>
      <c r="U1528" s="5">
        <v>8.7587500000000009</v>
      </c>
      <c r="AT1528" s="5" t="str">
        <f t="shared" si="198"/>
        <v/>
      </c>
      <c r="AV1528" s="5" t="str">
        <f t="shared" si="199"/>
        <v/>
      </c>
      <c r="AX1528" s="5" t="str">
        <f t="shared" si="200"/>
        <v/>
      </c>
      <c r="BA1528" s="5">
        <f t="shared" si="193"/>
        <v>8.7587500000000009</v>
      </c>
      <c r="BB1528" s="11">
        <f t="shared" si="194"/>
        <v>2.0379948858378419E-4</v>
      </c>
      <c r="BC1528" s="5">
        <f t="shared" si="195"/>
        <v>0.20379948858378419</v>
      </c>
      <c r="BD1528"/>
      <c r="BE1528"/>
    </row>
    <row r="1529" spans="1:57" x14ac:dyDescent="0.3">
      <c r="A1529" s="1" t="s">
        <v>664</v>
      </c>
      <c r="B1529" s="1" t="s">
        <v>665</v>
      </c>
      <c r="C1529" s="1" t="s">
        <v>666</v>
      </c>
      <c r="D1529" s="1" t="s">
        <v>113</v>
      </c>
      <c r="E1529" s="1" t="s">
        <v>71</v>
      </c>
      <c r="F1529" s="1" t="s">
        <v>663</v>
      </c>
      <c r="G1529" s="1" t="s">
        <v>64</v>
      </c>
      <c r="H1529" s="1" t="s">
        <v>241</v>
      </c>
      <c r="I1529" s="2">
        <v>160.5</v>
      </c>
      <c r="J1529" s="2">
        <v>40</v>
      </c>
      <c r="K1529" s="2">
        <f t="shared" si="196"/>
        <v>40</v>
      </c>
      <c r="L1529" s="2">
        <f t="shared" si="197"/>
        <v>0</v>
      </c>
      <c r="T1529" s="8">
        <v>40</v>
      </c>
      <c r="U1529" s="5">
        <v>5005</v>
      </c>
      <c r="AT1529" s="5" t="str">
        <f t="shared" si="198"/>
        <v/>
      </c>
      <c r="AV1529" s="5" t="str">
        <f t="shared" si="199"/>
        <v/>
      </c>
      <c r="AX1529" s="5" t="str">
        <f t="shared" si="200"/>
        <v/>
      </c>
      <c r="BA1529" s="5">
        <f t="shared" si="193"/>
        <v>5005</v>
      </c>
      <c r="BB1529" s="11">
        <f t="shared" si="194"/>
        <v>0.11645685061930525</v>
      </c>
      <c r="BC1529" s="5">
        <f t="shared" si="195"/>
        <v>116.45685061930524</v>
      </c>
      <c r="BD1529"/>
      <c r="BE1529"/>
    </row>
    <row r="1530" spans="1:57" x14ac:dyDescent="0.3">
      <c r="A1530" s="1" t="s">
        <v>664</v>
      </c>
      <c r="B1530" s="1" t="s">
        <v>665</v>
      </c>
      <c r="C1530" s="1" t="s">
        <v>666</v>
      </c>
      <c r="D1530" s="1" t="s">
        <v>113</v>
      </c>
      <c r="E1530" s="1" t="s">
        <v>72</v>
      </c>
      <c r="F1530" s="1" t="s">
        <v>663</v>
      </c>
      <c r="G1530" s="1" t="s">
        <v>64</v>
      </c>
      <c r="H1530" s="1" t="s">
        <v>241</v>
      </c>
      <c r="I1530" s="2">
        <v>160.5</v>
      </c>
      <c r="J1530" s="2">
        <v>40</v>
      </c>
      <c r="K1530" s="2">
        <f t="shared" si="196"/>
        <v>37.590000000000003</v>
      </c>
      <c r="L1530" s="2">
        <f t="shared" si="197"/>
        <v>2.41</v>
      </c>
      <c r="T1530" s="8">
        <v>37.590000000000003</v>
      </c>
      <c r="U1530" s="5">
        <v>4703.4487499999996</v>
      </c>
      <c r="AT1530" s="5" t="str">
        <f t="shared" si="198"/>
        <v/>
      </c>
      <c r="AV1530" s="5" t="str">
        <f t="shared" si="199"/>
        <v/>
      </c>
      <c r="AX1530" s="5" t="str">
        <f t="shared" si="200"/>
        <v/>
      </c>
      <c r="AZ1530" s="2">
        <v>2.41</v>
      </c>
      <c r="BA1530" s="5">
        <f t="shared" si="193"/>
        <v>4703.4487499999996</v>
      </c>
      <c r="BB1530" s="11">
        <f t="shared" si="194"/>
        <v>0.10944032536949211</v>
      </c>
      <c r="BC1530" s="5">
        <f t="shared" si="195"/>
        <v>109.4403253694921</v>
      </c>
      <c r="BD1530"/>
      <c r="BE1530"/>
    </row>
    <row r="1531" spans="1:57" x14ac:dyDescent="0.3">
      <c r="A1531" s="1" t="s">
        <v>664</v>
      </c>
      <c r="B1531" s="1" t="s">
        <v>665</v>
      </c>
      <c r="C1531" s="1" t="s">
        <v>666</v>
      </c>
      <c r="D1531" s="1" t="s">
        <v>113</v>
      </c>
      <c r="E1531" s="1" t="s">
        <v>73</v>
      </c>
      <c r="F1531" s="1" t="s">
        <v>663</v>
      </c>
      <c r="G1531" s="1" t="s">
        <v>64</v>
      </c>
      <c r="H1531" s="1" t="s">
        <v>241</v>
      </c>
      <c r="I1531" s="2">
        <v>160.5</v>
      </c>
      <c r="J1531" s="2">
        <v>40</v>
      </c>
      <c r="K1531" s="2">
        <f t="shared" si="196"/>
        <v>36.35</v>
      </c>
      <c r="L1531" s="2">
        <f t="shared" si="197"/>
        <v>3.65</v>
      </c>
      <c r="T1531" s="8">
        <v>36.35</v>
      </c>
      <c r="U1531" s="5">
        <v>4548.2937499999998</v>
      </c>
      <c r="AT1531" s="5" t="str">
        <f t="shared" si="198"/>
        <v/>
      </c>
      <c r="AV1531" s="5" t="str">
        <f t="shared" si="199"/>
        <v/>
      </c>
      <c r="AX1531" s="5" t="str">
        <f t="shared" si="200"/>
        <v/>
      </c>
      <c r="AZ1531" s="2">
        <v>3.65</v>
      </c>
      <c r="BA1531" s="5">
        <f t="shared" si="193"/>
        <v>4548.2937499999998</v>
      </c>
      <c r="BB1531" s="11">
        <f t="shared" si="194"/>
        <v>0.10583016300029363</v>
      </c>
      <c r="BC1531" s="5">
        <f t="shared" si="195"/>
        <v>105.83016300029364</v>
      </c>
      <c r="BD1531"/>
      <c r="BE1531"/>
    </row>
    <row r="1532" spans="1:57" x14ac:dyDescent="0.3">
      <c r="A1532" s="1" t="s">
        <v>664</v>
      </c>
      <c r="B1532" s="1" t="s">
        <v>665</v>
      </c>
      <c r="C1532" s="1" t="s">
        <v>666</v>
      </c>
      <c r="D1532" s="1" t="s">
        <v>113</v>
      </c>
      <c r="E1532" s="1" t="s">
        <v>74</v>
      </c>
      <c r="F1532" s="1" t="s">
        <v>663</v>
      </c>
      <c r="G1532" s="1" t="s">
        <v>64</v>
      </c>
      <c r="H1532" s="1" t="s">
        <v>241</v>
      </c>
      <c r="I1532" s="2">
        <v>160.5</v>
      </c>
      <c r="J1532" s="2">
        <v>40</v>
      </c>
      <c r="K1532" s="2">
        <f t="shared" si="196"/>
        <v>40</v>
      </c>
      <c r="L1532" s="2">
        <f t="shared" si="197"/>
        <v>0</v>
      </c>
      <c r="T1532" s="8">
        <v>39.85</v>
      </c>
      <c r="U1532" s="5">
        <v>4986.2312499999998</v>
      </c>
      <c r="V1532" s="12">
        <v>0.15</v>
      </c>
      <c r="W1532" s="5">
        <v>16.891874999999999</v>
      </c>
      <c r="AT1532" s="5" t="str">
        <f t="shared" si="198"/>
        <v/>
      </c>
      <c r="AV1532" s="5" t="str">
        <f t="shared" si="199"/>
        <v/>
      </c>
      <c r="AX1532" s="5" t="str">
        <f t="shared" si="200"/>
        <v/>
      </c>
      <c r="BA1532" s="5">
        <f t="shared" si="193"/>
        <v>5003.1231250000001</v>
      </c>
      <c r="BB1532" s="11">
        <f t="shared" si="194"/>
        <v>0.11641317930032301</v>
      </c>
      <c r="BC1532" s="5">
        <f t="shared" si="195"/>
        <v>116.41317930032301</v>
      </c>
      <c r="BD1532"/>
      <c r="BE1532"/>
    </row>
    <row r="1533" spans="1:57" x14ac:dyDescent="0.3">
      <c r="A1533" s="1" t="s">
        <v>667</v>
      </c>
      <c r="B1533" s="1" t="s">
        <v>668</v>
      </c>
      <c r="C1533" s="1" t="s">
        <v>185</v>
      </c>
      <c r="D1533" s="1" t="s">
        <v>669</v>
      </c>
      <c r="E1533" s="1" t="s">
        <v>86</v>
      </c>
      <c r="F1533" s="1" t="s">
        <v>663</v>
      </c>
      <c r="G1533" s="1" t="s">
        <v>64</v>
      </c>
      <c r="H1533" s="1" t="s">
        <v>241</v>
      </c>
      <c r="I1533" s="2">
        <v>156</v>
      </c>
      <c r="J1533" s="2">
        <v>41.53</v>
      </c>
      <c r="K1533" s="2">
        <f t="shared" si="196"/>
        <v>41.53</v>
      </c>
      <c r="L1533" s="2">
        <f t="shared" si="197"/>
        <v>0</v>
      </c>
      <c r="R1533" s="7">
        <v>0.63</v>
      </c>
      <c r="S1533" s="5">
        <v>157.6575</v>
      </c>
      <c r="T1533" s="8">
        <v>40.9</v>
      </c>
      <c r="U1533" s="5">
        <v>5117.6125000000002</v>
      </c>
      <c r="AT1533" s="5" t="str">
        <f t="shared" si="198"/>
        <v/>
      </c>
      <c r="AV1533" s="5" t="str">
        <f t="shared" si="199"/>
        <v/>
      </c>
      <c r="AX1533" s="5" t="str">
        <f t="shared" si="200"/>
        <v/>
      </c>
      <c r="BA1533" s="5">
        <f t="shared" si="193"/>
        <v>5275.27</v>
      </c>
      <c r="BB1533" s="11">
        <f t="shared" si="194"/>
        <v>0.12274552055274773</v>
      </c>
      <c r="BC1533" s="5">
        <f t="shared" si="195"/>
        <v>122.74552055274773</v>
      </c>
      <c r="BD1533"/>
      <c r="BE1533"/>
    </row>
    <row r="1534" spans="1:57" x14ac:dyDescent="0.3">
      <c r="A1534" s="1" t="s">
        <v>667</v>
      </c>
      <c r="B1534" s="1" t="s">
        <v>668</v>
      </c>
      <c r="C1534" s="1" t="s">
        <v>185</v>
      </c>
      <c r="D1534" s="1" t="s">
        <v>669</v>
      </c>
      <c r="E1534" s="1" t="s">
        <v>81</v>
      </c>
      <c r="F1534" s="1" t="s">
        <v>663</v>
      </c>
      <c r="G1534" s="1" t="s">
        <v>64</v>
      </c>
      <c r="H1534" s="1" t="s">
        <v>241</v>
      </c>
      <c r="I1534" s="2">
        <v>156</v>
      </c>
      <c r="J1534" s="2">
        <v>42.21</v>
      </c>
      <c r="K1534" s="2">
        <f t="shared" si="196"/>
        <v>36.549999999999997</v>
      </c>
      <c r="L1534" s="2">
        <f t="shared" si="197"/>
        <v>5.66</v>
      </c>
      <c r="R1534" s="7">
        <v>7.18</v>
      </c>
      <c r="S1534" s="5">
        <v>1796.7950000000001</v>
      </c>
      <c r="T1534" s="8">
        <v>29.37</v>
      </c>
      <c r="U1534" s="5">
        <v>3674.9212499999999</v>
      </c>
      <c r="AT1534" s="5" t="str">
        <f t="shared" si="198"/>
        <v/>
      </c>
      <c r="AV1534" s="5" t="str">
        <f t="shared" si="199"/>
        <v/>
      </c>
      <c r="AX1534" s="5" t="str">
        <f t="shared" si="200"/>
        <v/>
      </c>
      <c r="AZ1534" s="2">
        <v>5.66</v>
      </c>
      <c r="BA1534" s="5">
        <f t="shared" si="193"/>
        <v>5471.7162499999995</v>
      </c>
      <c r="BB1534" s="11">
        <f t="shared" si="194"/>
        <v>0.12731645193955546</v>
      </c>
      <c r="BC1534" s="5">
        <f t="shared" si="195"/>
        <v>127.31645193955546</v>
      </c>
      <c r="BD1534"/>
      <c r="BE1534"/>
    </row>
    <row r="1535" spans="1:57" x14ac:dyDescent="0.3">
      <c r="A1535" s="1" t="s">
        <v>667</v>
      </c>
      <c r="B1535" s="1" t="s">
        <v>668</v>
      </c>
      <c r="C1535" s="1" t="s">
        <v>185</v>
      </c>
      <c r="D1535" s="1" t="s">
        <v>669</v>
      </c>
      <c r="E1535" s="1" t="s">
        <v>62</v>
      </c>
      <c r="F1535" s="1" t="s">
        <v>663</v>
      </c>
      <c r="G1535" s="1" t="s">
        <v>64</v>
      </c>
      <c r="H1535" s="1" t="s">
        <v>241</v>
      </c>
      <c r="I1535" s="2">
        <v>156</v>
      </c>
      <c r="J1535" s="2">
        <v>36.39</v>
      </c>
      <c r="K1535" s="2">
        <f t="shared" si="196"/>
        <v>36.39</v>
      </c>
      <c r="L1535" s="2">
        <f t="shared" si="197"/>
        <v>0</v>
      </c>
      <c r="T1535" s="8">
        <v>36.39</v>
      </c>
      <c r="U1535" s="5">
        <v>4553.2987499999999</v>
      </c>
      <c r="AT1535" s="5" t="str">
        <f t="shared" si="198"/>
        <v/>
      </c>
      <c r="AV1535" s="5" t="str">
        <f t="shared" si="199"/>
        <v/>
      </c>
      <c r="AX1535" s="5" t="str">
        <f t="shared" si="200"/>
        <v/>
      </c>
      <c r="BA1535" s="5">
        <f t="shared" si="193"/>
        <v>4553.2987499999999</v>
      </c>
      <c r="BB1535" s="11">
        <f t="shared" si="194"/>
        <v>0.10594661985091294</v>
      </c>
      <c r="BC1535" s="5">
        <f t="shared" si="195"/>
        <v>105.94661985091295</v>
      </c>
      <c r="BD1535"/>
      <c r="BE1535"/>
    </row>
    <row r="1536" spans="1:57" x14ac:dyDescent="0.3">
      <c r="A1536" s="1" t="s">
        <v>667</v>
      </c>
      <c r="B1536" s="1" t="s">
        <v>668</v>
      </c>
      <c r="C1536" s="1" t="s">
        <v>185</v>
      </c>
      <c r="D1536" s="1" t="s">
        <v>669</v>
      </c>
      <c r="E1536" s="1" t="s">
        <v>66</v>
      </c>
      <c r="F1536" s="1" t="s">
        <v>663</v>
      </c>
      <c r="G1536" s="1" t="s">
        <v>64</v>
      </c>
      <c r="H1536" s="1" t="s">
        <v>241</v>
      </c>
      <c r="I1536" s="2">
        <v>156</v>
      </c>
      <c r="J1536" s="2">
        <v>35.86</v>
      </c>
      <c r="K1536" s="2">
        <f t="shared" si="196"/>
        <v>35.86</v>
      </c>
      <c r="L1536" s="2">
        <f t="shared" si="197"/>
        <v>0</v>
      </c>
      <c r="T1536" s="8">
        <v>35.86</v>
      </c>
      <c r="U1536" s="5">
        <v>4486.9825000000001</v>
      </c>
      <c r="AT1536" s="5" t="str">
        <f t="shared" si="198"/>
        <v/>
      </c>
      <c r="AV1536" s="5" t="str">
        <f t="shared" si="199"/>
        <v/>
      </c>
      <c r="AX1536" s="5" t="str">
        <f t="shared" si="200"/>
        <v/>
      </c>
      <c r="BA1536" s="5">
        <f t="shared" si="193"/>
        <v>4486.9825000000001</v>
      </c>
      <c r="BB1536" s="11">
        <f t="shared" si="194"/>
        <v>0.10440356658020715</v>
      </c>
      <c r="BC1536" s="5">
        <f t="shared" si="195"/>
        <v>104.40356658020714</v>
      </c>
      <c r="BD1536"/>
      <c r="BE1536"/>
    </row>
    <row r="1537" spans="1:57" x14ac:dyDescent="0.3">
      <c r="A1537" s="1" t="s">
        <v>670</v>
      </c>
      <c r="B1537" s="1" t="s">
        <v>1103</v>
      </c>
      <c r="C1537" s="1" t="s">
        <v>572</v>
      </c>
      <c r="D1537" s="1" t="s">
        <v>573</v>
      </c>
      <c r="E1537" s="1" t="s">
        <v>94</v>
      </c>
      <c r="F1537" s="1" t="s">
        <v>663</v>
      </c>
      <c r="G1537" s="1" t="s">
        <v>64</v>
      </c>
      <c r="H1537" s="1" t="s">
        <v>241</v>
      </c>
      <c r="I1537" s="2">
        <v>162.04</v>
      </c>
      <c r="J1537" s="2">
        <v>40.81</v>
      </c>
      <c r="K1537" s="2">
        <f t="shared" si="196"/>
        <v>40</v>
      </c>
      <c r="L1537" s="2">
        <f t="shared" si="197"/>
        <v>0</v>
      </c>
      <c r="T1537" s="8">
        <v>40</v>
      </c>
      <c r="U1537" s="5">
        <v>5005</v>
      </c>
      <c r="AT1537" s="5" t="str">
        <f t="shared" si="198"/>
        <v/>
      </c>
      <c r="AV1537" s="5" t="str">
        <f t="shared" si="199"/>
        <v/>
      </c>
      <c r="AX1537" s="5" t="str">
        <f t="shared" si="200"/>
        <v/>
      </c>
      <c r="BA1537" s="5">
        <f t="shared" si="193"/>
        <v>5005</v>
      </c>
      <c r="BB1537" s="11">
        <f t="shared" si="194"/>
        <v>0.11645685061930525</v>
      </c>
      <c r="BC1537" s="5">
        <f t="shared" si="195"/>
        <v>116.45685061930524</v>
      </c>
      <c r="BD1537"/>
      <c r="BE1537"/>
    </row>
    <row r="1538" spans="1:57" x14ac:dyDescent="0.3">
      <c r="A1538" s="1" t="s">
        <v>670</v>
      </c>
      <c r="B1538" s="1" t="s">
        <v>1103</v>
      </c>
      <c r="C1538" s="1" t="s">
        <v>572</v>
      </c>
      <c r="D1538" s="1" t="s">
        <v>573</v>
      </c>
      <c r="E1538" s="1" t="s">
        <v>91</v>
      </c>
      <c r="F1538" s="1" t="s">
        <v>663</v>
      </c>
      <c r="G1538" s="1" t="s">
        <v>64</v>
      </c>
      <c r="H1538" s="1" t="s">
        <v>241</v>
      </c>
      <c r="I1538" s="2">
        <v>162.04</v>
      </c>
      <c r="J1538" s="2">
        <v>43.03</v>
      </c>
      <c r="K1538" s="2">
        <f t="shared" si="196"/>
        <v>43.03</v>
      </c>
      <c r="L1538" s="2">
        <f t="shared" si="197"/>
        <v>0</v>
      </c>
      <c r="T1538" s="8">
        <v>43.03</v>
      </c>
      <c r="U1538" s="5">
        <v>5384.1287499999999</v>
      </c>
      <c r="AT1538" s="5" t="str">
        <f t="shared" si="198"/>
        <v/>
      </c>
      <c r="AV1538" s="5" t="str">
        <f t="shared" si="199"/>
        <v/>
      </c>
      <c r="AX1538" s="5" t="str">
        <f t="shared" si="200"/>
        <v/>
      </c>
      <c r="BA1538" s="5">
        <f t="shared" si="193"/>
        <v>5384.1287499999999</v>
      </c>
      <c r="BB1538" s="11">
        <f t="shared" si="194"/>
        <v>0.12527845705371762</v>
      </c>
      <c r="BC1538" s="5">
        <f t="shared" si="195"/>
        <v>125.27845705371762</v>
      </c>
      <c r="BD1538"/>
      <c r="BE1538"/>
    </row>
    <row r="1539" spans="1:57" x14ac:dyDescent="0.3">
      <c r="A1539" s="1" t="s">
        <v>670</v>
      </c>
      <c r="B1539" s="1" t="s">
        <v>1103</v>
      </c>
      <c r="C1539" s="1" t="s">
        <v>572</v>
      </c>
      <c r="D1539" s="1" t="s">
        <v>573</v>
      </c>
      <c r="E1539" s="1" t="s">
        <v>86</v>
      </c>
      <c r="F1539" s="1" t="s">
        <v>663</v>
      </c>
      <c r="G1539" s="1" t="s">
        <v>64</v>
      </c>
      <c r="H1539" s="1" t="s">
        <v>241</v>
      </c>
      <c r="I1539" s="2">
        <v>162.04</v>
      </c>
      <c r="J1539" s="2">
        <v>0.1</v>
      </c>
      <c r="K1539" s="2">
        <f t="shared" si="196"/>
        <v>0.1</v>
      </c>
      <c r="L1539" s="2">
        <f t="shared" si="197"/>
        <v>0</v>
      </c>
      <c r="T1539" s="8">
        <v>0.1</v>
      </c>
      <c r="U1539" s="5">
        <v>12.512499999999999</v>
      </c>
      <c r="AT1539" s="5" t="str">
        <f t="shared" si="198"/>
        <v/>
      </c>
      <c r="AV1539" s="5" t="str">
        <f t="shared" si="199"/>
        <v/>
      </c>
      <c r="AX1539" s="5" t="str">
        <f t="shared" si="200"/>
        <v/>
      </c>
      <c r="BA1539" s="5">
        <f t="shared" si="193"/>
        <v>12.512499999999999</v>
      </c>
      <c r="BB1539" s="11">
        <f t="shared" si="194"/>
        <v>2.9114212654826312E-4</v>
      </c>
      <c r="BC1539" s="5">
        <f t="shared" si="195"/>
        <v>0.2911421265482631</v>
      </c>
      <c r="BD1539"/>
      <c r="BE1539"/>
    </row>
    <row r="1540" spans="1:57" x14ac:dyDescent="0.3">
      <c r="A1540" s="1" t="s">
        <v>670</v>
      </c>
      <c r="B1540" s="1" t="s">
        <v>1103</v>
      </c>
      <c r="C1540" s="1" t="s">
        <v>572</v>
      </c>
      <c r="D1540" s="1" t="s">
        <v>573</v>
      </c>
      <c r="E1540" s="1" t="s">
        <v>66</v>
      </c>
      <c r="F1540" s="1" t="s">
        <v>663</v>
      </c>
      <c r="G1540" s="1" t="s">
        <v>64</v>
      </c>
      <c r="H1540" s="1" t="s">
        <v>241</v>
      </c>
      <c r="I1540" s="2">
        <v>162.04</v>
      </c>
      <c r="J1540" s="2">
        <v>0.08</v>
      </c>
      <c r="K1540" s="2">
        <f t="shared" si="196"/>
        <v>0.08</v>
      </c>
      <c r="L1540" s="2">
        <f t="shared" si="197"/>
        <v>0</v>
      </c>
      <c r="T1540" s="8">
        <v>0.08</v>
      </c>
      <c r="U1540" s="5">
        <v>10.01</v>
      </c>
      <c r="AT1540" s="5" t="str">
        <f t="shared" si="198"/>
        <v/>
      </c>
      <c r="AV1540" s="5" t="str">
        <f t="shared" si="199"/>
        <v/>
      </c>
      <c r="AX1540" s="5" t="str">
        <f t="shared" si="200"/>
        <v/>
      </c>
      <c r="BA1540" s="5">
        <f t="shared" ref="BA1540:BA1603" si="201">SUM(O1540,Q1540,S1540,U1540,AC1540,AE1540,AG1540,AI1540,AL1540,AP1540,AR1540,W1540,Y1540,AA1540,BE1540,AN1540)</f>
        <v>10.01</v>
      </c>
      <c r="BB1540" s="11">
        <f t="shared" ref="BB1540:BB1603" si="202">(BA1540/$BA$2287)*100</f>
        <v>2.3291370123861051E-4</v>
      </c>
      <c r="BC1540" s="5">
        <f t="shared" ref="BC1540:BC1603" si="203">(BB1540/100)*$BC$1</f>
        <v>0.23291370123861049</v>
      </c>
      <c r="BD1540"/>
      <c r="BE1540"/>
    </row>
    <row r="1541" spans="1:57" x14ac:dyDescent="0.3">
      <c r="A1541" s="1" t="s">
        <v>670</v>
      </c>
      <c r="B1541" s="1" t="s">
        <v>1103</v>
      </c>
      <c r="C1541" s="1" t="s">
        <v>572</v>
      </c>
      <c r="D1541" s="1" t="s">
        <v>573</v>
      </c>
      <c r="E1541" s="1" t="s">
        <v>67</v>
      </c>
      <c r="F1541" s="1" t="s">
        <v>663</v>
      </c>
      <c r="G1541" s="1" t="s">
        <v>64</v>
      </c>
      <c r="H1541" s="1" t="s">
        <v>241</v>
      </c>
      <c r="I1541" s="2">
        <v>162.04</v>
      </c>
      <c r="J1541" s="2">
        <v>39.36</v>
      </c>
      <c r="K1541" s="2">
        <f t="shared" si="196"/>
        <v>39.36</v>
      </c>
      <c r="L1541" s="2">
        <f t="shared" si="197"/>
        <v>0</v>
      </c>
      <c r="T1541" s="8">
        <v>39.36</v>
      </c>
      <c r="U1541" s="5">
        <v>4924.92</v>
      </c>
      <c r="AT1541" s="5" t="str">
        <f t="shared" si="198"/>
        <v/>
      </c>
      <c r="AV1541" s="5" t="str">
        <f t="shared" si="199"/>
        <v/>
      </c>
      <c r="AX1541" s="5" t="str">
        <f t="shared" si="200"/>
        <v/>
      </c>
      <c r="BA1541" s="5">
        <f t="shared" si="201"/>
        <v>4924.92</v>
      </c>
      <c r="BB1541" s="11">
        <f t="shared" si="202"/>
        <v>0.11459354100939637</v>
      </c>
      <c r="BC1541" s="5">
        <f t="shared" si="203"/>
        <v>114.59354100939636</v>
      </c>
      <c r="BD1541"/>
      <c r="BE1541"/>
    </row>
    <row r="1542" spans="1:57" x14ac:dyDescent="0.3">
      <c r="A1542" s="1" t="s">
        <v>670</v>
      </c>
      <c r="B1542" s="1" t="s">
        <v>1103</v>
      </c>
      <c r="C1542" s="1" t="s">
        <v>572</v>
      </c>
      <c r="D1542" s="1" t="s">
        <v>573</v>
      </c>
      <c r="E1542" s="1" t="s">
        <v>68</v>
      </c>
      <c r="F1542" s="1" t="s">
        <v>663</v>
      </c>
      <c r="G1542" s="1" t="s">
        <v>64</v>
      </c>
      <c r="H1542" s="1" t="s">
        <v>241</v>
      </c>
      <c r="I1542" s="2">
        <v>162.04</v>
      </c>
      <c r="J1542" s="2">
        <v>37.47</v>
      </c>
      <c r="K1542" s="2">
        <f t="shared" si="196"/>
        <v>37.47</v>
      </c>
      <c r="L1542" s="2">
        <f t="shared" si="197"/>
        <v>0</v>
      </c>
      <c r="T1542" s="8">
        <v>37.47</v>
      </c>
      <c r="U1542" s="5">
        <v>4688.4337500000001</v>
      </c>
      <c r="AT1542" s="5" t="str">
        <f t="shared" si="198"/>
        <v/>
      </c>
      <c r="AV1542" s="5" t="str">
        <f t="shared" si="199"/>
        <v/>
      </c>
      <c r="AX1542" s="5" t="str">
        <f t="shared" si="200"/>
        <v/>
      </c>
      <c r="BA1542" s="5">
        <f t="shared" si="201"/>
        <v>4688.4337500000001</v>
      </c>
      <c r="BB1542" s="11">
        <f t="shared" si="202"/>
        <v>0.10909095481763419</v>
      </c>
      <c r="BC1542" s="5">
        <f t="shared" si="203"/>
        <v>109.0909548176342</v>
      </c>
      <c r="BD1542"/>
      <c r="BE1542"/>
    </row>
    <row r="1543" spans="1:57" x14ac:dyDescent="0.3">
      <c r="A1543" s="1" t="s">
        <v>671</v>
      </c>
      <c r="B1543" s="1" t="s">
        <v>294</v>
      </c>
      <c r="C1543" s="1" t="s">
        <v>138</v>
      </c>
      <c r="D1543" s="1" t="s">
        <v>61</v>
      </c>
      <c r="E1543" s="1" t="s">
        <v>67</v>
      </c>
      <c r="F1543" s="1" t="s">
        <v>663</v>
      </c>
      <c r="G1543" s="1" t="s">
        <v>64</v>
      </c>
      <c r="H1543" s="1" t="s">
        <v>241</v>
      </c>
      <c r="I1543" s="2">
        <v>160</v>
      </c>
      <c r="J1543" s="2">
        <v>7.0000000000000007E-2</v>
      </c>
      <c r="K1543" s="2">
        <f t="shared" ref="K1543:K1606" si="204">SUM(N1543,P1543,R1543,T1543,AB1543,AD1543,AF1543,AH1543,AK1543,AO1543,AQ1543,V1543,X1543,Z1543,BD1543,AM1543)</f>
        <v>7.0000000000000007E-2</v>
      </c>
      <c r="L1543" s="2">
        <f t="shared" ref="L1543:L1606" si="205">SUM(M1543,AJ1543,AS1543,AU1543,AW1543,AY1543,AZ1543)</f>
        <v>0</v>
      </c>
      <c r="T1543" s="8">
        <v>7.0000000000000007E-2</v>
      </c>
      <c r="U1543" s="5">
        <v>8.7587500000000009</v>
      </c>
      <c r="AT1543" s="5" t="str">
        <f t="shared" si="198"/>
        <v/>
      </c>
      <c r="AV1543" s="5" t="str">
        <f t="shared" si="199"/>
        <v/>
      </c>
      <c r="AX1543" s="5" t="str">
        <f t="shared" si="200"/>
        <v/>
      </c>
      <c r="BA1543" s="5">
        <f t="shared" si="201"/>
        <v>8.7587500000000009</v>
      </c>
      <c r="BB1543" s="11">
        <f t="shared" si="202"/>
        <v>2.0379948858378419E-4</v>
      </c>
      <c r="BC1543" s="5">
        <f t="shared" si="203"/>
        <v>0.20379948858378419</v>
      </c>
      <c r="BD1543"/>
      <c r="BE1543"/>
    </row>
    <row r="1544" spans="1:57" x14ac:dyDescent="0.3">
      <c r="A1544" s="1" t="s">
        <v>671</v>
      </c>
      <c r="B1544" s="1" t="s">
        <v>294</v>
      </c>
      <c r="C1544" s="1" t="s">
        <v>138</v>
      </c>
      <c r="D1544" s="1" t="s">
        <v>61</v>
      </c>
      <c r="E1544" s="1" t="s">
        <v>68</v>
      </c>
      <c r="F1544" s="1" t="s">
        <v>663</v>
      </c>
      <c r="G1544" s="1" t="s">
        <v>64</v>
      </c>
      <c r="H1544" s="1" t="s">
        <v>241</v>
      </c>
      <c r="I1544" s="2">
        <v>160</v>
      </c>
      <c r="J1544" s="2">
        <v>7.0000000000000007E-2</v>
      </c>
      <c r="K1544" s="2">
        <f t="shared" si="204"/>
        <v>7.0000000000000007E-2</v>
      </c>
      <c r="L1544" s="2">
        <f t="shared" si="205"/>
        <v>0</v>
      </c>
      <c r="T1544" s="8">
        <v>7.0000000000000007E-2</v>
      </c>
      <c r="U1544" s="5">
        <v>8.7587500000000009</v>
      </c>
      <c r="AT1544" s="5" t="str">
        <f t="shared" si="198"/>
        <v/>
      </c>
      <c r="AV1544" s="5" t="str">
        <f t="shared" si="199"/>
        <v/>
      </c>
      <c r="AX1544" s="5" t="str">
        <f t="shared" si="200"/>
        <v/>
      </c>
      <c r="BA1544" s="5">
        <f t="shared" si="201"/>
        <v>8.7587500000000009</v>
      </c>
      <c r="BB1544" s="11">
        <f t="shared" si="202"/>
        <v>2.0379948858378419E-4</v>
      </c>
      <c r="BC1544" s="5">
        <f t="shared" si="203"/>
        <v>0.20379948858378419</v>
      </c>
      <c r="BD1544"/>
      <c r="BE1544"/>
    </row>
    <row r="1545" spans="1:57" x14ac:dyDescent="0.3">
      <c r="A1545" s="1" t="s">
        <v>671</v>
      </c>
      <c r="B1545" s="1" t="s">
        <v>294</v>
      </c>
      <c r="C1545" s="1" t="s">
        <v>138</v>
      </c>
      <c r="D1545" s="1" t="s">
        <v>61</v>
      </c>
      <c r="E1545" s="1" t="s">
        <v>69</v>
      </c>
      <c r="F1545" s="1" t="s">
        <v>663</v>
      </c>
      <c r="G1545" s="1" t="s">
        <v>64</v>
      </c>
      <c r="H1545" s="1" t="s">
        <v>241</v>
      </c>
      <c r="I1545" s="2">
        <v>160</v>
      </c>
      <c r="J1545" s="2">
        <v>37.31</v>
      </c>
      <c r="K1545" s="2">
        <f t="shared" si="204"/>
        <v>37.31</v>
      </c>
      <c r="L1545" s="2">
        <f t="shared" si="205"/>
        <v>0</v>
      </c>
      <c r="T1545" s="8">
        <v>37.31</v>
      </c>
      <c r="U1545" s="5">
        <v>4668.4137500000006</v>
      </c>
      <c r="AT1545" s="5" t="str">
        <f t="shared" si="198"/>
        <v/>
      </c>
      <c r="AV1545" s="5" t="str">
        <f t="shared" si="199"/>
        <v/>
      </c>
      <c r="AX1545" s="5" t="str">
        <f t="shared" si="200"/>
        <v/>
      </c>
      <c r="BA1545" s="5">
        <f t="shared" si="201"/>
        <v>4668.4137500000006</v>
      </c>
      <c r="BB1545" s="11">
        <f t="shared" si="202"/>
        <v>0.10862512741515698</v>
      </c>
      <c r="BC1545" s="5">
        <f t="shared" si="203"/>
        <v>108.62512741515698</v>
      </c>
      <c r="BD1545"/>
      <c r="BE1545"/>
    </row>
    <row r="1546" spans="1:57" x14ac:dyDescent="0.3">
      <c r="A1546" s="1" t="s">
        <v>671</v>
      </c>
      <c r="B1546" s="1" t="s">
        <v>294</v>
      </c>
      <c r="C1546" s="1" t="s">
        <v>138</v>
      </c>
      <c r="D1546" s="1" t="s">
        <v>61</v>
      </c>
      <c r="E1546" s="1" t="s">
        <v>70</v>
      </c>
      <c r="F1546" s="1" t="s">
        <v>663</v>
      </c>
      <c r="G1546" s="1" t="s">
        <v>64</v>
      </c>
      <c r="H1546" s="1" t="s">
        <v>241</v>
      </c>
      <c r="I1546" s="2">
        <v>160</v>
      </c>
      <c r="J1546" s="2">
        <v>38.96</v>
      </c>
      <c r="K1546" s="2">
        <f t="shared" si="204"/>
        <v>38.96</v>
      </c>
      <c r="L1546" s="2">
        <f t="shared" si="205"/>
        <v>0</v>
      </c>
      <c r="T1546" s="8">
        <v>38.96</v>
      </c>
      <c r="U1546" s="5">
        <v>4874.87</v>
      </c>
      <c r="AT1546" s="5" t="str">
        <f t="shared" si="198"/>
        <v/>
      </c>
      <c r="AV1546" s="5" t="str">
        <f t="shared" si="199"/>
        <v/>
      </c>
      <c r="AX1546" s="5" t="str">
        <f t="shared" si="200"/>
        <v/>
      </c>
      <c r="BA1546" s="5">
        <f t="shared" si="201"/>
        <v>4874.87</v>
      </c>
      <c r="BB1546" s="11">
        <f t="shared" si="202"/>
        <v>0.1134289725032033</v>
      </c>
      <c r="BC1546" s="5">
        <f t="shared" si="203"/>
        <v>113.4289725032033</v>
      </c>
      <c r="BD1546"/>
      <c r="BE1546"/>
    </row>
    <row r="1547" spans="1:57" x14ac:dyDescent="0.3">
      <c r="A1547" s="1" t="s">
        <v>671</v>
      </c>
      <c r="B1547" s="1" t="s">
        <v>294</v>
      </c>
      <c r="C1547" s="1" t="s">
        <v>138</v>
      </c>
      <c r="D1547" s="1" t="s">
        <v>61</v>
      </c>
      <c r="E1547" s="1" t="s">
        <v>71</v>
      </c>
      <c r="F1547" s="1" t="s">
        <v>663</v>
      </c>
      <c r="G1547" s="1" t="s">
        <v>64</v>
      </c>
      <c r="H1547" s="1" t="s">
        <v>241</v>
      </c>
      <c r="I1547" s="2">
        <v>160</v>
      </c>
      <c r="J1547" s="2">
        <v>0.09</v>
      </c>
      <c r="K1547" s="2">
        <f t="shared" si="204"/>
        <v>0.09</v>
      </c>
      <c r="L1547" s="2">
        <f t="shared" si="205"/>
        <v>0</v>
      </c>
      <c r="T1547" s="8">
        <v>0.09</v>
      </c>
      <c r="U1547" s="5">
        <v>11.26125</v>
      </c>
      <c r="AT1547" s="5" t="str">
        <f t="shared" si="198"/>
        <v/>
      </c>
      <c r="AV1547" s="5" t="str">
        <f t="shared" si="199"/>
        <v/>
      </c>
      <c r="AX1547" s="5" t="str">
        <f t="shared" si="200"/>
        <v/>
      </c>
      <c r="BA1547" s="5">
        <f t="shared" si="201"/>
        <v>11.26125</v>
      </c>
      <c r="BB1547" s="11">
        <f t="shared" si="202"/>
        <v>2.620279138934368E-4</v>
      </c>
      <c r="BC1547" s="5">
        <f t="shared" si="203"/>
        <v>0.26202791389343683</v>
      </c>
      <c r="BD1547"/>
      <c r="BE1547"/>
    </row>
    <row r="1548" spans="1:57" x14ac:dyDescent="0.3">
      <c r="A1548" s="1" t="s">
        <v>671</v>
      </c>
      <c r="B1548" s="1" t="s">
        <v>294</v>
      </c>
      <c r="C1548" s="1" t="s">
        <v>138</v>
      </c>
      <c r="D1548" s="1" t="s">
        <v>61</v>
      </c>
      <c r="E1548" s="1" t="s">
        <v>74</v>
      </c>
      <c r="F1548" s="1" t="s">
        <v>663</v>
      </c>
      <c r="G1548" s="1" t="s">
        <v>64</v>
      </c>
      <c r="H1548" s="1" t="s">
        <v>241</v>
      </c>
      <c r="I1548" s="2">
        <v>160</v>
      </c>
      <c r="J1548" s="2">
        <v>0.09</v>
      </c>
      <c r="K1548" s="2">
        <f t="shared" si="204"/>
        <v>0.09</v>
      </c>
      <c r="L1548" s="2">
        <f t="shared" si="205"/>
        <v>0</v>
      </c>
      <c r="T1548" s="8">
        <v>0.09</v>
      </c>
      <c r="U1548" s="5">
        <v>11.26125</v>
      </c>
      <c r="AT1548" s="5" t="str">
        <f t="shared" si="198"/>
        <v/>
      </c>
      <c r="AV1548" s="5" t="str">
        <f t="shared" si="199"/>
        <v/>
      </c>
      <c r="AX1548" s="5" t="str">
        <f t="shared" si="200"/>
        <v/>
      </c>
      <c r="BA1548" s="5">
        <f t="shared" si="201"/>
        <v>11.26125</v>
      </c>
      <c r="BB1548" s="11">
        <f t="shared" si="202"/>
        <v>2.620279138934368E-4</v>
      </c>
      <c r="BC1548" s="5">
        <f t="shared" si="203"/>
        <v>0.26202791389343683</v>
      </c>
      <c r="BD1548"/>
      <c r="BE1548"/>
    </row>
    <row r="1549" spans="1:57" x14ac:dyDescent="0.3">
      <c r="A1549" s="1" t="s">
        <v>671</v>
      </c>
      <c r="B1549" s="1" t="s">
        <v>294</v>
      </c>
      <c r="C1549" s="1" t="s">
        <v>138</v>
      </c>
      <c r="D1549" s="1" t="s">
        <v>61</v>
      </c>
      <c r="E1549" s="1" t="s">
        <v>75</v>
      </c>
      <c r="F1549" s="1" t="s">
        <v>663</v>
      </c>
      <c r="G1549" s="1" t="s">
        <v>64</v>
      </c>
      <c r="H1549" s="1" t="s">
        <v>241</v>
      </c>
      <c r="I1549" s="2">
        <v>160</v>
      </c>
      <c r="J1549" s="2">
        <v>40.26</v>
      </c>
      <c r="K1549" s="2">
        <f t="shared" si="204"/>
        <v>40</v>
      </c>
      <c r="L1549" s="2">
        <f t="shared" si="205"/>
        <v>0</v>
      </c>
      <c r="T1549" s="8">
        <v>40</v>
      </c>
      <c r="U1549" s="5">
        <v>5005</v>
      </c>
      <c r="AT1549" s="5" t="str">
        <f t="shared" si="198"/>
        <v/>
      </c>
      <c r="AV1549" s="5" t="str">
        <f t="shared" si="199"/>
        <v/>
      </c>
      <c r="AX1549" s="5" t="str">
        <f t="shared" si="200"/>
        <v/>
      </c>
      <c r="BA1549" s="5">
        <f t="shared" si="201"/>
        <v>5005</v>
      </c>
      <c r="BB1549" s="11">
        <f t="shared" si="202"/>
        <v>0.11645685061930525</v>
      </c>
      <c r="BC1549" s="5">
        <f t="shared" si="203"/>
        <v>116.45685061930524</v>
      </c>
      <c r="BD1549"/>
      <c r="BE1549"/>
    </row>
    <row r="1550" spans="1:57" x14ac:dyDescent="0.3">
      <c r="A1550" s="1" t="s">
        <v>671</v>
      </c>
      <c r="B1550" s="1" t="s">
        <v>294</v>
      </c>
      <c r="C1550" s="1" t="s">
        <v>138</v>
      </c>
      <c r="D1550" s="1" t="s">
        <v>61</v>
      </c>
      <c r="E1550" s="1" t="s">
        <v>76</v>
      </c>
      <c r="F1550" s="1" t="s">
        <v>663</v>
      </c>
      <c r="G1550" s="1" t="s">
        <v>64</v>
      </c>
      <c r="H1550" s="1" t="s">
        <v>241</v>
      </c>
      <c r="I1550" s="2">
        <v>160</v>
      </c>
      <c r="J1550" s="2">
        <v>37.86</v>
      </c>
      <c r="K1550" s="2">
        <f t="shared" si="204"/>
        <v>37.86</v>
      </c>
      <c r="L1550" s="2">
        <f t="shared" si="205"/>
        <v>0</v>
      </c>
      <c r="T1550" s="8">
        <v>37.86</v>
      </c>
      <c r="U1550" s="5">
        <v>4737.2325000000001</v>
      </c>
      <c r="AT1550" s="5" t="str">
        <f t="shared" si="198"/>
        <v/>
      </c>
      <c r="AV1550" s="5" t="str">
        <f t="shared" si="199"/>
        <v/>
      </c>
      <c r="AX1550" s="5" t="str">
        <f t="shared" si="200"/>
        <v/>
      </c>
      <c r="BA1550" s="5">
        <f t="shared" si="201"/>
        <v>4737.2325000000001</v>
      </c>
      <c r="BB1550" s="11">
        <f t="shared" si="202"/>
        <v>0.11022640911117242</v>
      </c>
      <c r="BC1550" s="5">
        <f t="shared" si="203"/>
        <v>110.22640911117242</v>
      </c>
      <c r="BD1550"/>
      <c r="BE1550"/>
    </row>
    <row r="1551" spans="1:57" x14ac:dyDescent="0.3">
      <c r="A1551" s="1" t="s">
        <v>672</v>
      </c>
      <c r="B1551" s="1" t="s">
        <v>96</v>
      </c>
      <c r="C1551" s="1" t="s">
        <v>97</v>
      </c>
      <c r="D1551" s="1" t="s">
        <v>61</v>
      </c>
      <c r="E1551" s="1" t="s">
        <v>72</v>
      </c>
      <c r="F1551" s="1" t="s">
        <v>282</v>
      </c>
      <c r="G1551" s="1" t="s">
        <v>64</v>
      </c>
      <c r="H1551" s="1" t="s">
        <v>241</v>
      </c>
      <c r="I1551" s="2">
        <v>75</v>
      </c>
      <c r="J1551" s="2">
        <v>17.440000000000001</v>
      </c>
      <c r="K1551" s="2">
        <f t="shared" si="204"/>
        <v>17.440000000000001</v>
      </c>
      <c r="L1551" s="2">
        <f t="shared" si="205"/>
        <v>0</v>
      </c>
      <c r="T1551" s="8">
        <v>11.58</v>
      </c>
      <c r="U1551" s="5">
        <v>1448.9475</v>
      </c>
      <c r="V1551" s="12">
        <v>5.86</v>
      </c>
      <c r="W1551" s="5">
        <v>659.90924999999993</v>
      </c>
      <c r="AT1551" s="5" t="str">
        <f t="shared" si="198"/>
        <v/>
      </c>
      <c r="AV1551" s="5" t="str">
        <f t="shared" si="199"/>
        <v/>
      </c>
      <c r="AX1551" s="5" t="str">
        <f t="shared" si="200"/>
        <v/>
      </c>
      <c r="BA1551" s="5">
        <f t="shared" si="201"/>
        <v>2108.8567499999999</v>
      </c>
      <c r="BB1551" s="11">
        <f t="shared" si="202"/>
        <v>4.9069094008444267E-2</v>
      </c>
      <c r="BC1551" s="5">
        <f t="shared" si="203"/>
        <v>49.069094008444267</v>
      </c>
      <c r="BD1551"/>
      <c r="BE1551"/>
    </row>
    <row r="1552" spans="1:57" x14ac:dyDescent="0.3">
      <c r="A1552" s="1" t="s">
        <v>672</v>
      </c>
      <c r="B1552" s="1" t="s">
        <v>96</v>
      </c>
      <c r="C1552" s="1" t="s">
        <v>97</v>
      </c>
      <c r="D1552" s="1" t="s">
        <v>61</v>
      </c>
      <c r="E1552" s="1" t="s">
        <v>74</v>
      </c>
      <c r="F1552" s="1" t="s">
        <v>282</v>
      </c>
      <c r="G1552" s="1" t="s">
        <v>64</v>
      </c>
      <c r="H1552" s="1" t="s">
        <v>241</v>
      </c>
      <c r="I1552" s="2">
        <v>75</v>
      </c>
      <c r="J1552" s="2">
        <v>10.39</v>
      </c>
      <c r="K1552" s="2">
        <f t="shared" si="204"/>
        <v>10.39</v>
      </c>
      <c r="L1552" s="2">
        <f t="shared" si="205"/>
        <v>0</v>
      </c>
      <c r="V1552" s="12">
        <v>10.39</v>
      </c>
      <c r="W1552" s="5">
        <v>1170.0438750000001</v>
      </c>
      <c r="AT1552" s="5" t="str">
        <f t="shared" si="198"/>
        <v/>
      </c>
      <c r="AV1552" s="5" t="str">
        <f t="shared" si="199"/>
        <v/>
      </c>
      <c r="AX1552" s="5" t="str">
        <f t="shared" si="200"/>
        <v/>
      </c>
      <c r="BA1552" s="5">
        <f t="shared" si="201"/>
        <v>1170.0438750000001</v>
      </c>
      <c r="BB1552" s="11">
        <f t="shared" si="202"/>
        <v>2.7224700253528085E-2</v>
      </c>
      <c r="BC1552" s="5">
        <f t="shared" si="203"/>
        <v>27.224700253528084</v>
      </c>
      <c r="BD1552"/>
      <c r="BE1552"/>
    </row>
    <row r="1553" spans="1:57" x14ac:dyDescent="0.3">
      <c r="A1553" s="1" t="s">
        <v>672</v>
      </c>
      <c r="B1553" s="1" t="s">
        <v>96</v>
      </c>
      <c r="C1553" s="1" t="s">
        <v>97</v>
      </c>
      <c r="D1553" s="1" t="s">
        <v>61</v>
      </c>
      <c r="E1553" s="1" t="s">
        <v>73</v>
      </c>
      <c r="F1553" s="1" t="s">
        <v>282</v>
      </c>
      <c r="G1553" s="1" t="s">
        <v>64</v>
      </c>
      <c r="H1553" s="1" t="s">
        <v>241</v>
      </c>
      <c r="I1553" s="2">
        <v>75</v>
      </c>
      <c r="J1553" s="2">
        <v>41.24</v>
      </c>
      <c r="K1553" s="2">
        <f t="shared" si="204"/>
        <v>40</v>
      </c>
      <c r="L1553" s="2">
        <f t="shared" si="205"/>
        <v>0</v>
      </c>
      <c r="T1553" s="8">
        <v>0.5</v>
      </c>
      <c r="U1553" s="5">
        <v>62.5625</v>
      </c>
      <c r="V1553" s="12">
        <v>39.5</v>
      </c>
      <c r="W1553" s="5">
        <v>4448.1937499999995</v>
      </c>
      <c r="AT1553" s="5" t="str">
        <f t="shared" si="198"/>
        <v/>
      </c>
      <c r="AV1553" s="5" t="str">
        <f t="shared" si="199"/>
        <v/>
      </c>
      <c r="AX1553" s="5" t="str">
        <f t="shared" si="200"/>
        <v/>
      </c>
      <c r="BA1553" s="5">
        <f t="shared" si="201"/>
        <v>4510.7562499999995</v>
      </c>
      <c r="BB1553" s="11">
        <f t="shared" si="202"/>
        <v>0.10495673662064885</v>
      </c>
      <c r="BC1553" s="5">
        <f t="shared" si="203"/>
        <v>104.95673662064885</v>
      </c>
      <c r="BD1553"/>
      <c r="BE1553"/>
    </row>
    <row r="1554" spans="1:57" x14ac:dyDescent="0.3">
      <c r="A1554" s="1" t="s">
        <v>673</v>
      </c>
      <c r="B1554" s="1" t="s">
        <v>653</v>
      </c>
      <c r="C1554" s="1" t="s">
        <v>654</v>
      </c>
      <c r="D1554" s="1" t="s">
        <v>655</v>
      </c>
      <c r="E1554" s="1" t="s">
        <v>62</v>
      </c>
      <c r="F1554" s="1" t="s">
        <v>282</v>
      </c>
      <c r="G1554" s="1" t="s">
        <v>64</v>
      </c>
      <c r="H1554" s="1" t="s">
        <v>241</v>
      </c>
      <c r="I1554" s="2">
        <v>77.349999999999994</v>
      </c>
      <c r="J1554" s="2">
        <v>0.05</v>
      </c>
      <c r="K1554" s="2">
        <f t="shared" si="204"/>
        <v>0.05</v>
      </c>
      <c r="L1554" s="2">
        <f t="shared" si="205"/>
        <v>0</v>
      </c>
      <c r="V1554" s="12">
        <v>0.05</v>
      </c>
      <c r="W1554" s="5">
        <v>5.6306249999999993</v>
      </c>
      <c r="AT1554" s="5" t="str">
        <f t="shared" si="198"/>
        <v/>
      </c>
      <c r="AV1554" s="5" t="str">
        <f t="shared" si="199"/>
        <v/>
      </c>
      <c r="AX1554" s="5" t="str">
        <f t="shared" si="200"/>
        <v/>
      </c>
      <c r="BA1554" s="5">
        <f t="shared" si="201"/>
        <v>5.6306249999999993</v>
      </c>
      <c r="BB1554" s="11">
        <f t="shared" si="202"/>
        <v>1.3101395694671837E-4</v>
      </c>
      <c r="BC1554" s="5">
        <f t="shared" si="203"/>
        <v>0.13101395694671839</v>
      </c>
      <c r="BD1554"/>
      <c r="BE1554"/>
    </row>
    <row r="1555" spans="1:57" x14ac:dyDescent="0.3">
      <c r="A1555" s="1" t="s">
        <v>673</v>
      </c>
      <c r="B1555" s="1" t="s">
        <v>653</v>
      </c>
      <c r="C1555" s="1" t="s">
        <v>654</v>
      </c>
      <c r="D1555" s="1" t="s">
        <v>655</v>
      </c>
      <c r="E1555" s="1" t="s">
        <v>66</v>
      </c>
      <c r="F1555" s="1" t="s">
        <v>282</v>
      </c>
      <c r="G1555" s="1" t="s">
        <v>64</v>
      </c>
      <c r="H1555" s="1" t="s">
        <v>241</v>
      </c>
      <c r="I1555" s="2">
        <v>77.349999999999994</v>
      </c>
      <c r="J1555" s="2">
        <v>7.0000000000000007E-2</v>
      </c>
      <c r="K1555" s="2">
        <f t="shared" si="204"/>
        <v>7.0000000000000007E-2</v>
      </c>
      <c r="L1555" s="2">
        <f t="shared" si="205"/>
        <v>0</v>
      </c>
      <c r="V1555" s="12">
        <v>7.0000000000000007E-2</v>
      </c>
      <c r="W1555" s="5">
        <v>7.8828749999999994</v>
      </c>
      <c r="AT1555" s="5" t="str">
        <f t="shared" si="198"/>
        <v/>
      </c>
      <c r="AV1555" s="5" t="str">
        <f t="shared" si="199"/>
        <v/>
      </c>
      <c r="AX1555" s="5" t="str">
        <f t="shared" si="200"/>
        <v/>
      </c>
      <c r="BA1555" s="5">
        <f t="shared" si="201"/>
        <v>7.8828749999999994</v>
      </c>
      <c r="BB1555" s="11">
        <f t="shared" si="202"/>
        <v>1.8341953972540574E-4</v>
      </c>
      <c r="BC1555" s="5">
        <f t="shared" si="203"/>
        <v>0.18341953972540576</v>
      </c>
      <c r="BD1555"/>
      <c r="BE1555"/>
    </row>
    <row r="1556" spans="1:57" x14ac:dyDescent="0.3">
      <c r="A1556" s="1" t="s">
        <v>673</v>
      </c>
      <c r="B1556" s="1" t="s">
        <v>653</v>
      </c>
      <c r="C1556" s="1" t="s">
        <v>654</v>
      </c>
      <c r="D1556" s="1" t="s">
        <v>655</v>
      </c>
      <c r="E1556" s="1" t="s">
        <v>72</v>
      </c>
      <c r="F1556" s="1" t="s">
        <v>282</v>
      </c>
      <c r="G1556" s="1" t="s">
        <v>64</v>
      </c>
      <c r="H1556" s="1" t="s">
        <v>241</v>
      </c>
      <c r="I1556" s="2">
        <v>77.349999999999994</v>
      </c>
      <c r="J1556" s="2">
        <v>13.79</v>
      </c>
      <c r="K1556" s="2">
        <f t="shared" si="204"/>
        <v>13.11</v>
      </c>
      <c r="L1556" s="2">
        <f t="shared" si="205"/>
        <v>0.68</v>
      </c>
      <c r="T1556" s="8">
        <v>2.58</v>
      </c>
      <c r="U1556" s="5">
        <v>322.82249999999999</v>
      </c>
      <c r="V1556" s="12">
        <v>10.53</v>
      </c>
      <c r="W1556" s="5">
        <v>1185.8096250000001</v>
      </c>
      <c r="AT1556" s="5" t="str">
        <f t="shared" si="198"/>
        <v/>
      </c>
      <c r="AV1556" s="5" t="str">
        <f t="shared" si="199"/>
        <v/>
      </c>
      <c r="AX1556" s="5" t="str">
        <f t="shared" si="200"/>
        <v/>
      </c>
      <c r="AZ1556" s="2">
        <v>0.68</v>
      </c>
      <c r="BA1556" s="5">
        <f t="shared" si="201"/>
        <v>1508.6321250000001</v>
      </c>
      <c r="BB1556" s="11">
        <f t="shared" si="202"/>
        <v>3.5103006197924086E-2</v>
      </c>
      <c r="BC1556" s="5">
        <f t="shared" si="203"/>
        <v>35.103006197924088</v>
      </c>
      <c r="BD1556"/>
      <c r="BE1556"/>
    </row>
    <row r="1557" spans="1:57" x14ac:dyDescent="0.3">
      <c r="A1557" s="1" t="s">
        <v>673</v>
      </c>
      <c r="B1557" s="1" t="s">
        <v>653</v>
      </c>
      <c r="C1557" s="1" t="s">
        <v>654</v>
      </c>
      <c r="D1557" s="1" t="s">
        <v>655</v>
      </c>
      <c r="E1557" s="1" t="s">
        <v>71</v>
      </c>
      <c r="F1557" s="1" t="s">
        <v>282</v>
      </c>
      <c r="G1557" s="1" t="s">
        <v>64</v>
      </c>
      <c r="H1557" s="1" t="s">
        <v>241</v>
      </c>
      <c r="I1557" s="2">
        <v>77.349999999999994</v>
      </c>
      <c r="J1557" s="2">
        <v>37.4</v>
      </c>
      <c r="K1557" s="2">
        <f t="shared" si="204"/>
        <v>19.599999999999998</v>
      </c>
      <c r="L1557" s="2">
        <f t="shared" si="205"/>
        <v>17.8</v>
      </c>
      <c r="T1557" s="8">
        <v>0.06</v>
      </c>
      <c r="U1557" s="5">
        <v>7.5074999999999994</v>
      </c>
      <c r="V1557" s="12">
        <v>19.54</v>
      </c>
      <c r="W1557" s="5">
        <v>2200.448249999999</v>
      </c>
      <c r="AT1557" s="5" t="str">
        <f t="shared" si="198"/>
        <v/>
      </c>
      <c r="AV1557" s="5" t="str">
        <f t="shared" si="199"/>
        <v/>
      </c>
      <c r="AX1557" s="5" t="str">
        <f t="shared" si="200"/>
        <v/>
      </c>
      <c r="AZ1557" s="2">
        <v>17.8</v>
      </c>
      <c r="BA1557" s="5">
        <f t="shared" si="201"/>
        <v>2207.9557499999992</v>
      </c>
      <c r="BB1557" s="11">
        <f t="shared" si="202"/>
        <v>5.137493965070649E-2</v>
      </c>
      <c r="BC1557" s="5">
        <f t="shared" si="203"/>
        <v>51.374939650706487</v>
      </c>
      <c r="BD1557"/>
      <c r="BE1557"/>
    </row>
    <row r="1558" spans="1:57" x14ac:dyDescent="0.3">
      <c r="A1558" s="1" t="s">
        <v>673</v>
      </c>
      <c r="B1558" s="1" t="s">
        <v>653</v>
      </c>
      <c r="C1558" s="1" t="s">
        <v>654</v>
      </c>
      <c r="D1558" s="1" t="s">
        <v>655</v>
      </c>
      <c r="E1558" s="1" t="s">
        <v>74</v>
      </c>
      <c r="F1558" s="1" t="s">
        <v>282</v>
      </c>
      <c r="G1558" s="1" t="s">
        <v>64</v>
      </c>
      <c r="H1558" s="1" t="s">
        <v>241</v>
      </c>
      <c r="I1558" s="2">
        <v>77.349999999999994</v>
      </c>
      <c r="J1558" s="2">
        <v>25.5</v>
      </c>
      <c r="K1558" s="2">
        <f t="shared" si="204"/>
        <v>25.5</v>
      </c>
      <c r="L1558" s="2">
        <f t="shared" si="205"/>
        <v>0</v>
      </c>
      <c r="T1558" s="8">
        <v>4.21</v>
      </c>
      <c r="U1558" s="5">
        <v>526.77625</v>
      </c>
      <c r="V1558" s="12">
        <v>21.29</v>
      </c>
      <c r="W1558" s="5">
        <v>2397.520125</v>
      </c>
      <c r="AT1558" s="5" t="str">
        <f t="shared" si="198"/>
        <v/>
      </c>
      <c r="AV1558" s="5" t="str">
        <f t="shared" si="199"/>
        <v/>
      </c>
      <c r="AX1558" s="5" t="str">
        <f t="shared" si="200"/>
        <v/>
      </c>
      <c r="BA1558" s="5">
        <f t="shared" si="201"/>
        <v>2924.2963749999999</v>
      </c>
      <c r="BB1558" s="11">
        <f t="shared" si="202"/>
        <v>6.8042826395594572E-2</v>
      </c>
      <c r="BC1558" s="5">
        <f t="shared" si="203"/>
        <v>68.042826395594574</v>
      </c>
      <c r="BD1558"/>
      <c r="BE1558"/>
    </row>
    <row r="1559" spans="1:57" x14ac:dyDescent="0.3">
      <c r="A1559" s="1" t="s">
        <v>673</v>
      </c>
      <c r="B1559" s="1" t="s">
        <v>653</v>
      </c>
      <c r="C1559" s="1" t="s">
        <v>654</v>
      </c>
      <c r="D1559" s="1" t="s">
        <v>655</v>
      </c>
      <c r="E1559" s="1" t="s">
        <v>73</v>
      </c>
      <c r="F1559" s="1" t="s">
        <v>282</v>
      </c>
      <c r="G1559" s="1" t="s">
        <v>64</v>
      </c>
      <c r="H1559" s="1" t="s">
        <v>241</v>
      </c>
      <c r="I1559" s="2">
        <v>77.349999999999994</v>
      </c>
      <c r="J1559" s="2">
        <v>0.09</v>
      </c>
      <c r="K1559" s="2">
        <f t="shared" si="204"/>
        <v>0.09</v>
      </c>
      <c r="L1559" s="2">
        <f t="shared" si="205"/>
        <v>0</v>
      </c>
      <c r="T1559" s="8">
        <v>0.09</v>
      </c>
      <c r="U1559" s="5">
        <v>11.26125</v>
      </c>
      <c r="AT1559" s="5" t="str">
        <f t="shared" si="198"/>
        <v/>
      </c>
      <c r="AV1559" s="5" t="str">
        <f t="shared" si="199"/>
        <v/>
      </c>
      <c r="AX1559" s="5" t="str">
        <f t="shared" si="200"/>
        <v/>
      </c>
      <c r="BA1559" s="5">
        <f t="shared" si="201"/>
        <v>11.26125</v>
      </c>
      <c r="BB1559" s="11">
        <f t="shared" si="202"/>
        <v>2.620279138934368E-4</v>
      </c>
      <c r="BC1559" s="5">
        <f t="shared" si="203"/>
        <v>0.26202791389343683</v>
      </c>
      <c r="BD1559"/>
      <c r="BE1559"/>
    </row>
    <row r="1560" spans="1:57" x14ac:dyDescent="0.3">
      <c r="A1560" s="1" t="s">
        <v>674</v>
      </c>
      <c r="B1560" s="1" t="s">
        <v>83</v>
      </c>
      <c r="C1560" s="1" t="s">
        <v>84</v>
      </c>
      <c r="D1560" s="1" t="s">
        <v>85</v>
      </c>
      <c r="E1560" s="1" t="s">
        <v>81</v>
      </c>
      <c r="F1560" s="1" t="s">
        <v>282</v>
      </c>
      <c r="G1560" s="1" t="s">
        <v>64</v>
      </c>
      <c r="H1560" s="1" t="s">
        <v>241</v>
      </c>
      <c r="I1560" s="2">
        <v>18</v>
      </c>
      <c r="J1560" s="2">
        <v>14.97</v>
      </c>
      <c r="K1560" s="2">
        <f t="shared" si="204"/>
        <v>14.15</v>
      </c>
      <c r="L1560" s="2">
        <f t="shared" si="205"/>
        <v>0.82</v>
      </c>
      <c r="T1560" s="8">
        <v>14.15</v>
      </c>
      <c r="U1560" s="5">
        <v>1770.51875</v>
      </c>
      <c r="AT1560" s="5" t="str">
        <f t="shared" si="198"/>
        <v/>
      </c>
      <c r="AV1560" s="5" t="str">
        <f t="shared" si="199"/>
        <v/>
      </c>
      <c r="AX1560" s="5" t="str">
        <f t="shared" si="200"/>
        <v/>
      </c>
      <c r="AZ1560" s="2">
        <v>0.82</v>
      </c>
      <c r="BA1560" s="5">
        <f t="shared" si="201"/>
        <v>1770.51875</v>
      </c>
      <c r="BB1560" s="11">
        <f t="shared" si="202"/>
        <v>4.119661090657923E-2</v>
      </c>
      <c r="BC1560" s="5">
        <f t="shared" si="203"/>
        <v>41.196610906579231</v>
      </c>
      <c r="BD1560"/>
      <c r="BE1560"/>
    </row>
    <row r="1561" spans="1:57" x14ac:dyDescent="0.3">
      <c r="A1561" s="1" t="s">
        <v>674</v>
      </c>
      <c r="B1561" s="1" t="s">
        <v>83</v>
      </c>
      <c r="C1561" s="1" t="s">
        <v>84</v>
      </c>
      <c r="D1561" s="1" t="s">
        <v>85</v>
      </c>
      <c r="E1561" s="1" t="s">
        <v>62</v>
      </c>
      <c r="F1561" s="1" t="s">
        <v>282</v>
      </c>
      <c r="G1561" s="1" t="s">
        <v>64</v>
      </c>
      <c r="H1561" s="1" t="s">
        <v>241</v>
      </c>
      <c r="I1561" s="2">
        <v>18</v>
      </c>
      <c r="J1561" s="2">
        <v>2.35</v>
      </c>
      <c r="K1561" s="2">
        <f t="shared" si="204"/>
        <v>1.93</v>
      </c>
      <c r="L1561" s="2">
        <f t="shared" si="205"/>
        <v>0.42</v>
      </c>
      <c r="T1561" s="8">
        <v>1.93</v>
      </c>
      <c r="U1561" s="5">
        <v>241.49125000000001</v>
      </c>
      <c r="AT1561" s="5" t="str">
        <f t="shared" si="198"/>
        <v/>
      </c>
      <c r="AV1561" s="5" t="str">
        <f t="shared" si="199"/>
        <v/>
      </c>
      <c r="AX1561" s="5" t="str">
        <f t="shared" si="200"/>
        <v/>
      </c>
      <c r="AZ1561" s="2">
        <v>0.42</v>
      </c>
      <c r="BA1561" s="5">
        <f t="shared" si="201"/>
        <v>241.49125000000001</v>
      </c>
      <c r="BB1561" s="11">
        <f t="shared" si="202"/>
        <v>5.6190430423814783E-3</v>
      </c>
      <c r="BC1561" s="5">
        <f t="shared" si="203"/>
        <v>5.6190430423814783</v>
      </c>
      <c r="BD1561"/>
      <c r="BE1561"/>
    </row>
    <row r="1562" spans="1:57" x14ac:dyDescent="0.3">
      <c r="A1562" s="1" t="s">
        <v>675</v>
      </c>
      <c r="B1562" s="1" t="s">
        <v>676</v>
      </c>
      <c r="C1562" s="1" t="s">
        <v>677</v>
      </c>
      <c r="D1562" s="1" t="s">
        <v>678</v>
      </c>
      <c r="E1562" s="1" t="s">
        <v>86</v>
      </c>
      <c r="F1562" s="1" t="s">
        <v>282</v>
      </c>
      <c r="G1562" s="1" t="s">
        <v>64</v>
      </c>
      <c r="H1562" s="1" t="s">
        <v>241</v>
      </c>
      <c r="I1562" s="2">
        <v>69.88</v>
      </c>
      <c r="J1562" s="2">
        <v>38.119999999999997</v>
      </c>
      <c r="K1562" s="2">
        <f t="shared" si="204"/>
        <v>38.119999999999997</v>
      </c>
      <c r="L1562" s="2">
        <f t="shared" si="205"/>
        <v>0</v>
      </c>
      <c r="V1562" s="12">
        <v>38.119999999999997</v>
      </c>
      <c r="W1562" s="5">
        <v>4292.7884999999987</v>
      </c>
      <c r="AT1562" s="5" t="str">
        <f t="shared" si="198"/>
        <v/>
      </c>
      <c r="AV1562" s="5" t="str">
        <f t="shared" si="199"/>
        <v/>
      </c>
      <c r="AX1562" s="5" t="str">
        <f t="shared" si="200"/>
        <v/>
      </c>
      <c r="BA1562" s="5">
        <f t="shared" si="201"/>
        <v>4292.7884999999987</v>
      </c>
      <c r="BB1562" s="11">
        <f t="shared" si="202"/>
        <v>9.9885040776178088E-2</v>
      </c>
      <c r="BC1562" s="5">
        <f t="shared" si="203"/>
        <v>99.885040776178087</v>
      </c>
      <c r="BD1562"/>
      <c r="BE1562"/>
    </row>
    <row r="1563" spans="1:57" x14ac:dyDescent="0.3">
      <c r="A1563" s="1" t="s">
        <v>675</v>
      </c>
      <c r="B1563" s="1" t="s">
        <v>676</v>
      </c>
      <c r="C1563" s="1" t="s">
        <v>677</v>
      </c>
      <c r="D1563" s="1" t="s">
        <v>678</v>
      </c>
      <c r="E1563" s="1" t="s">
        <v>81</v>
      </c>
      <c r="F1563" s="1" t="s">
        <v>282</v>
      </c>
      <c r="G1563" s="1" t="s">
        <v>64</v>
      </c>
      <c r="H1563" s="1" t="s">
        <v>241</v>
      </c>
      <c r="I1563" s="2">
        <v>69.88</v>
      </c>
      <c r="J1563" s="2">
        <v>23.35</v>
      </c>
      <c r="K1563" s="2">
        <f t="shared" si="204"/>
        <v>20.59</v>
      </c>
      <c r="L1563" s="2">
        <f t="shared" si="205"/>
        <v>2.76</v>
      </c>
      <c r="T1563" s="8">
        <v>11.14</v>
      </c>
      <c r="U1563" s="5">
        <v>1393.8924999999999</v>
      </c>
      <c r="V1563" s="12">
        <v>9.4499999999999993</v>
      </c>
      <c r="W1563" s="5">
        <v>1064.1881249999999</v>
      </c>
      <c r="AT1563" s="5" t="str">
        <f t="shared" si="198"/>
        <v/>
      </c>
      <c r="AV1563" s="5" t="str">
        <f t="shared" si="199"/>
        <v/>
      </c>
      <c r="AX1563" s="5" t="str">
        <f t="shared" si="200"/>
        <v/>
      </c>
      <c r="AZ1563" s="2">
        <v>2.76</v>
      </c>
      <c r="BA1563" s="5">
        <f t="shared" si="201"/>
        <v>2458.0806249999996</v>
      </c>
      <c r="BB1563" s="11">
        <f t="shared" si="202"/>
        <v>5.7194870760406274E-2</v>
      </c>
      <c r="BC1563" s="5">
        <f t="shared" si="203"/>
        <v>57.194870760406275</v>
      </c>
      <c r="BD1563"/>
      <c r="BE1563"/>
    </row>
    <row r="1564" spans="1:57" x14ac:dyDescent="0.3">
      <c r="A1564" s="1" t="s">
        <v>675</v>
      </c>
      <c r="B1564" s="1" t="s">
        <v>676</v>
      </c>
      <c r="C1564" s="1" t="s">
        <v>677</v>
      </c>
      <c r="D1564" s="1" t="s">
        <v>678</v>
      </c>
      <c r="E1564" s="1" t="s">
        <v>62</v>
      </c>
      <c r="F1564" s="1" t="s">
        <v>282</v>
      </c>
      <c r="G1564" s="1" t="s">
        <v>64</v>
      </c>
      <c r="H1564" s="1" t="s">
        <v>241</v>
      </c>
      <c r="I1564" s="2">
        <v>69.88</v>
      </c>
      <c r="J1564" s="2">
        <v>0.74</v>
      </c>
      <c r="K1564" s="2">
        <f t="shared" si="204"/>
        <v>0.67999999999999994</v>
      </c>
      <c r="L1564" s="2">
        <f t="shared" si="205"/>
        <v>7.0000000000000007E-2</v>
      </c>
      <c r="T1564" s="8">
        <v>0.36</v>
      </c>
      <c r="U1564" s="5">
        <v>45.045000000000002</v>
      </c>
      <c r="V1564" s="12">
        <v>0.32</v>
      </c>
      <c r="W1564" s="5">
        <v>36.035999999999987</v>
      </c>
      <c r="AT1564" s="5" t="str">
        <f t="shared" si="198"/>
        <v/>
      </c>
      <c r="AV1564" s="5" t="str">
        <f t="shared" si="199"/>
        <v/>
      </c>
      <c r="AX1564" s="5" t="str">
        <f t="shared" si="200"/>
        <v/>
      </c>
      <c r="AZ1564" s="2">
        <v>7.0000000000000007E-2</v>
      </c>
      <c r="BA1564" s="5">
        <f t="shared" si="201"/>
        <v>81.080999999999989</v>
      </c>
      <c r="BB1564" s="11">
        <f t="shared" si="202"/>
        <v>1.8866009800327448E-3</v>
      </c>
      <c r="BC1564" s="5">
        <f t="shared" si="203"/>
        <v>1.8866009800327448</v>
      </c>
      <c r="BD1564"/>
      <c r="BE1564"/>
    </row>
    <row r="1565" spans="1:57" x14ac:dyDescent="0.3">
      <c r="A1565" s="1" t="s">
        <v>675</v>
      </c>
      <c r="B1565" s="1" t="s">
        <v>676</v>
      </c>
      <c r="C1565" s="1" t="s">
        <v>677</v>
      </c>
      <c r="D1565" s="1" t="s">
        <v>678</v>
      </c>
      <c r="E1565" s="1" t="s">
        <v>66</v>
      </c>
      <c r="F1565" s="1" t="s">
        <v>282</v>
      </c>
      <c r="G1565" s="1" t="s">
        <v>64</v>
      </c>
      <c r="H1565" s="1" t="s">
        <v>241</v>
      </c>
      <c r="I1565" s="2">
        <v>69.88</v>
      </c>
      <c r="J1565" s="2">
        <v>0.78</v>
      </c>
      <c r="K1565" s="2">
        <f t="shared" si="204"/>
        <v>0.78</v>
      </c>
      <c r="L1565" s="2">
        <f t="shared" si="205"/>
        <v>0</v>
      </c>
      <c r="V1565" s="12">
        <v>0.78</v>
      </c>
      <c r="W1565" s="5">
        <v>87.837749999999986</v>
      </c>
      <c r="AT1565" s="5" t="str">
        <f t="shared" si="198"/>
        <v/>
      </c>
      <c r="AV1565" s="5" t="str">
        <f t="shared" si="199"/>
        <v/>
      </c>
      <c r="AX1565" s="5" t="str">
        <f t="shared" si="200"/>
        <v/>
      </c>
      <c r="BA1565" s="5">
        <f t="shared" si="201"/>
        <v>87.837749999999986</v>
      </c>
      <c r="BB1565" s="11">
        <f t="shared" si="202"/>
        <v>2.043817728368807E-3</v>
      </c>
      <c r="BC1565" s="5">
        <f t="shared" si="203"/>
        <v>2.0438177283688068</v>
      </c>
      <c r="BD1565"/>
      <c r="BE1565"/>
    </row>
    <row r="1566" spans="1:57" x14ac:dyDescent="0.3">
      <c r="A1566" s="1" t="s">
        <v>679</v>
      </c>
      <c r="B1566" s="1" t="s">
        <v>1120</v>
      </c>
      <c r="C1566" s="1" t="s">
        <v>677</v>
      </c>
      <c r="D1566" s="1" t="s">
        <v>678</v>
      </c>
      <c r="E1566" s="1" t="s">
        <v>62</v>
      </c>
      <c r="F1566" s="1" t="s">
        <v>282</v>
      </c>
      <c r="G1566" s="1" t="s">
        <v>64</v>
      </c>
      <c r="H1566" s="1" t="s">
        <v>241</v>
      </c>
      <c r="I1566" s="2">
        <v>139.63</v>
      </c>
      <c r="J1566" s="2">
        <v>36.520000000000003</v>
      </c>
      <c r="K1566" s="2">
        <f t="shared" si="204"/>
        <v>35.75</v>
      </c>
      <c r="L1566" s="2">
        <f t="shared" si="205"/>
        <v>0.77</v>
      </c>
      <c r="T1566" s="8">
        <v>11.46</v>
      </c>
      <c r="U1566" s="5">
        <v>1433.9324999999999</v>
      </c>
      <c r="V1566" s="12">
        <v>24.29</v>
      </c>
      <c r="W1566" s="5">
        <v>2735.3576250000001</v>
      </c>
      <c r="AT1566" s="5" t="str">
        <f t="shared" si="198"/>
        <v/>
      </c>
      <c r="AV1566" s="5" t="str">
        <f t="shared" si="199"/>
        <v/>
      </c>
      <c r="AX1566" s="5" t="str">
        <f t="shared" si="200"/>
        <v/>
      </c>
      <c r="AZ1566" s="2">
        <v>0.77</v>
      </c>
      <c r="BA1566" s="5">
        <f t="shared" si="201"/>
        <v>4169.2901249999995</v>
      </c>
      <c r="BB1566" s="11">
        <f t="shared" si="202"/>
        <v>9.7011467987146743E-2</v>
      </c>
      <c r="BC1566" s="5">
        <f t="shared" si="203"/>
        <v>97.011467987146744</v>
      </c>
      <c r="BD1566"/>
      <c r="BE1566"/>
    </row>
    <row r="1567" spans="1:57" x14ac:dyDescent="0.3">
      <c r="A1567" s="1" t="s">
        <v>679</v>
      </c>
      <c r="B1567" s="1" t="s">
        <v>1120</v>
      </c>
      <c r="C1567" s="1" t="s">
        <v>677</v>
      </c>
      <c r="D1567" s="1" t="s">
        <v>678</v>
      </c>
      <c r="E1567" s="1" t="s">
        <v>66</v>
      </c>
      <c r="F1567" s="1" t="s">
        <v>282</v>
      </c>
      <c r="G1567" s="1" t="s">
        <v>64</v>
      </c>
      <c r="H1567" s="1" t="s">
        <v>241</v>
      </c>
      <c r="I1567" s="2">
        <v>139.63</v>
      </c>
      <c r="J1567" s="2">
        <v>39.78</v>
      </c>
      <c r="K1567" s="2">
        <f t="shared" si="204"/>
        <v>39.78</v>
      </c>
      <c r="L1567" s="2">
        <f t="shared" si="205"/>
        <v>0</v>
      </c>
      <c r="V1567" s="12">
        <v>39.78</v>
      </c>
      <c r="W1567" s="5">
        <v>4479.7252500000004</v>
      </c>
      <c r="AT1567" s="5" t="str">
        <f t="shared" si="198"/>
        <v/>
      </c>
      <c r="AV1567" s="5" t="str">
        <f t="shared" si="199"/>
        <v/>
      </c>
      <c r="AX1567" s="5" t="str">
        <f t="shared" si="200"/>
        <v/>
      </c>
      <c r="BA1567" s="5">
        <f t="shared" si="201"/>
        <v>4479.7252500000004</v>
      </c>
      <c r="BB1567" s="11">
        <f t="shared" si="202"/>
        <v>0.10423470414680916</v>
      </c>
      <c r="BC1567" s="5">
        <f t="shared" si="203"/>
        <v>104.23470414680916</v>
      </c>
      <c r="BD1567"/>
      <c r="BE1567"/>
    </row>
    <row r="1568" spans="1:57" x14ac:dyDescent="0.3">
      <c r="A1568" s="1" t="s">
        <v>680</v>
      </c>
      <c r="B1568" s="1" t="s">
        <v>271</v>
      </c>
      <c r="C1568" s="1" t="s">
        <v>260</v>
      </c>
      <c r="D1568" s="1" t="s">
        <v>61</v>
      </c>
      <c r="E1568" s="1" t="s">
        <v>94</v>
      </c>
      <c r="F1568" s="1" t="s">
        <v>282</v>
      </c>
      <c r="G1568" s="1" t="s">
        <v>64</v>
      </c>
      <c r="H1568" s="1" t="s">
        <v>241</v>
      </c>
      <c r="I1568" s="2">
        <v>158.5</v>
      </c>
      <c r="J1568" s="2">
        <v>39.31</v>
      </c>
      <c r="K1568" s="2">
        <f t="shared" si="204"/>
        <v>39.31</v>
      </c>
      <c r="L1568" s="2">
        <f t="shared" si="205"/>
        <v>0</v>
      </c>
      <c r="V1568" s="12">
        <v>39.31</v>
      </c>
      <c r="W1568" s="5">
        <v>4426.7973749999992</v>
      </c>
      <c r="AT1568" s="5" t="str">
        <f t="shared" si="198"/>
        <v/>
      </c>
      <c r="AV1568" s="5" t="str">
        <f t="shared" si="199"/>
        <v/>
      </c>
      <c r="AX1568" s="5" t="str">
        <f t="shared" si="200"/>
        <v/>
      </c>
      <c r="BA1568" s="5">
        <f t="shared" si="201"/>
        <v>4426.7973749999992</v>
      </c>
      <c r="BB1568" s="11">
        <f t="shared" si="202"/>
        <v>0.10300317295150999</v>
      </c>
      <c r="BC1568" s="5">
        <f t="shared" si="203"/>
        <v>103.00317295150998</v>
      </c>
      <c r="BD1568"/>
      <c r="BE1568"/>
    </row>
    <row r="1569" spans="1:57" x14ac:dyDescent="0.3">
      <c r="A1569" s="1" t="s">
        <v>680</v>
      </c>
      <c r="B1569" s="1" t="s">
        <v>271</v>
      </c>
      <c r="C1569" s="1" t="s">
        <v>260</v>
      </c>
      <c r="D1569" s="1" t="s">
        <v>61</v>
      </c>
      <c r="E1569" s="1" t="s">
        <v>91</v>
      </c>
      <c r="F1569" s="1" t="s">
        <v>282</v>
      </c>
      <c r="G1569" s="1" t="s">
        <v>64</v>
      </c>
      <c r="H1569" s="1" t="s">
        <v>241</v>
      </c>
      <c r="I1569" s="2">
        <v>158.5</v>
      </c>
      <c r="J1569" s="2">
        <v>39.21</v>
      </c>
      <c r="K1569" s="2">
        <f t="shared" si="204"/>
        <v>39.21</v>
      </c>
      <c r="L1569" s="2">
        <f t="shared" si="205"/>
        <v>0</v>
      </c>
      <c r="V1569" s="12">
        <v>39.21</v>
      </c>
      <c r="W1569" s="5">
        <v>4415.5361249999996</v>
      </c>
      <c r="AT1569" s="5" t="str">
        <f t="shared" si="198"/>
        <v/>
      </c>
      <c r="AV1569" s="5" t="str">
        <f t="shared" si="199"/>
        <v/>
      </c>
      <c r="AX1569" s="5" t="str">
        <f t="shared" si="200"/>
        <v/>
      </c>
      <c r="BA1569" s="5">
        <f t="shared" si="201"/>
        <v>4415.5361249999996</v>
      </c>
      <c r="BB1569" s="11">
        <f t="shared" si="202"/>
        <v>0.10274114503761655</v>
      </c>
      <c r="BC1569" s="5">
        <f t="shared" si="203"/>
        <v>102.74114503761656</v>
      </c>
      <c r="BD1569"/>
      <c r="BE1569"/>
    </row>
    <row r="1570" spans="1:57" x14ac:dyDescent="0.3">
      <c r="A1570" s="1" t="s">
        <v>680</v>
      </c>
      <c r="B1570" s="1" t="s">
        <v>271</v>
      </c>
      <c r="C1570" s="1" t="s">
        <v>260</v>
      </c>
      <c r="D1570" s="1" t="s">
        <v>61</v>
      </c>
      <c r="E1570" s="1" t="s">
        <v>86</v>
      </c>
      <c r="F1570" s="1" t="s">
        <v>282</v>
      </c>
      <c r="G1570" s="1" t="s">
        <v>64</v>
      </c>
      <c r="H1570" s="1" t="s">
        <v>241</v>
      </c>
      <c r="I1570" s="2">
        <v>158.5</v>
      </c>
      <c r="J1570" s="2">
        <v>0.09</v>
      </c>
      <c r="K1570" s="2">
        <f t="shared" si="204"/>
        <v>0.09</v>
      </c>
      <c r="L1570" s="2">
        <f t="shared" si="205"/>
        <v>0</v>
      </c>
      <c r="V1570" s="12">
        <v>0.09</v>
      </c>
      <c r="W1570" s="5">
        <v>10.135125</v>
      </c>
      <c r="AT1570" s="5" t="str">
        <f t="shared" si="198"/>
        <v/>
      </c>
      <c r="AV1570" s="5" t="str">
        <f t="shared" si="199"/>
        <v/>
      </c>
      <c r="AX1570" s="5" t="str">
        <f t="shared" si="200"/>
        <v/>
      </c>
      <c r="BA1570" s="5">
        <f t="shared" si="201"/>
        <v>10.135125</v>
      </c>
      <c r="BB1570" s="11">
        <f t="shared" si="202"/>
        <v>2.3582512250409316E-4</v>
      </c>
      <c r="BC1570" s="5">
        <f t="shared" si="203"/>
        <v>0.23582512250409315</v>
      </c>
      <c r="BD1570"/>
      <c r="BE1570"/>
    </row>
    <row r="1571" spans="1:57" x14ac:dyDescent="0.3">
      <c r="A1571" s="1" t="s">
        <v>680</v>
      </c>
      <c r="B1571" s="1" t="s">
        <v>271</v>
      </c>
      <c r="C1571" s="1" t="s">
        <v>260</v>
      </c>
      <c r="D1571" s="1" t="s">
        <v>61</v>
      </c>
      <c r="E1571" s="1" t="s">
        <v>66</v>
      </c>
      <c r="F1571" s="1" t="s">
        <v>282</v>
      </c>
      <c r="G1571" s="1" t="s">
        <v>64</v>
      </c>
      <c r="H1571" s="1" t="s">
        <v>241</v>
      </c>
      <c r="I1571" s="2">
        <v>158.5</v>
      </c>
      <c r="J1571" s="2">
        <v>0.09</v>
      </c>
      <c r="K1571" s="2">
        <f t="shared" si="204"/>
        <v>0.09</v>
      </c>
      <c r="L1571" s="2">
        <f t="shared" si="205"/>
        <v>0</v>
      </c>
      <c r="V1571" s="12">
        <v>0.09</v>
      </c>
      <c r="W1571" s="5">
        <v>10.135125</v>
      </c>
      <c r="AT1571" s="5" t="str">
        <f t="shared" si="198"/>
        <v/>
      </c>
      <c r="AV1571" s="5" t="str">
        <f t="shared" si="199"/>
        <v/>
      </c>
      <c r="AX1571" s="5" t="str">
        <f t="shared" si="200"/>
        <v/>
      </c>
      <c r="BA1571" s="5">
        <f t="shared" si="201"/>
        <v>10.135125</v>
      </c>
      <c r="BB1571" s="11">
        <f t="shared" si="202"/>
        <v>2.3582512250409316E-4</v>
      </c>
      <c r="BC1571" s="5">
        <f t="shared" si="203"/>
        <v>0.23582512250409315</v>
      </c>
      <c r="BD1571"/>
      <c r="BE1571"/>
    </row>
    <row r="1572" spans="1:57" x14ac:dyDescent="0.3">
      <c r="A1572" s="1" t="s">
        <v>680</v>
      </c>
      <c r="B1572" s="1" t="s">
        <v>271</v>
      </c>
      <c r="C1572" s="1" t="s">
        <v>260</v>
      </c>
      <c r="D1572" s="1" t="s">
        <v>61</v>
      </c>
      <c r="E1572" s="1" t="s">
        <v>67</v>
      </c>
      <c r="F1572" s="1" t="s">
        <v>282</v>
      </c>
      <c r="G1572" s="1" t="s">
        <v>64</v>
      </c>
      <c r="H1572" s="1" t="s">
        <v>241</v>
      </c>
      <c r="I1572" s="2">
        <v>158.5</v>
      </c>
      <c r="J1572" s="2">
        <v>39.979999999999997</v>
      </c>
      <c r="K1572" s="2">
        <f t="shared" si="204"/>
        <v>39.979999999999997</v>
      </c>
      <c r="L1572" s="2">
        <f t="shared" si="205"/>
        <v>0</v>
      </c>
      <c r="V1572" s="12">
        <v>39.979999999999997</v>
      </c>
      <c r="W1572" s="5">
        <v>4502.2477499999986</v>
      </c>
      <c r="AT1572" s="5" t="str">
        <f t="shared" si="198"/>
        <v/>
      </c>
      <c r="AV1572" s="5" t="str">
        <f t="shared" si="199"/>
        <v/>
      </c>
      <c r="AX1572" s="5" t="str">
        <f t="shared" si="200"/>
        <v/>
      </c>
      <c r="BA1572" s="5">
        <f t="shared" si="201"/>
        <v>4502.2477499999986</v>
      </c>
      <c r="BB1572" s="11">
        <f t="shared" si="202"/>
        <v>0.10475875997459601</v>
      </c>
      <c r="BC1572" s="5">
        <f t="shared" si="203"/>
        <v>104.75875997459602</v>
      </c>
      <c r="BD1572"/>
      <c r="BE1572"/>
    </row>
    <row r="1573" spans="1:57" x14ac:dyDescent="0.3">
      <c r="A1573" s="1" t="s">
        <v>680</v>
      </c>
      <c r="B1573" s="1" t="s">
        <v>271</v>
      </c>
      <c r="C1573" s="1" t="s">
        <v>260</v>
      </c>
      <c r="D1573" s="1" t="s">
        <v>61</v>
      </c>
      <c r="E1573" s="1" t="s">
        <v>68</v>
      </c>
      <c r="F1573" s="1" t="s">
        <v>282</v>
      </c>
      <c r="G1573" s="1" t="s">
        <v>64</v>
      </c>
      <c r="H1573" s="1" t="s">
        <v>241</v>
      </c>
      <c r="I1573" s="2">
        <v>158.5</v>
      </c>
      <c r="J1573" s="2">
        <v>39.83</v>
      </c>
      <c r="K1573" s="2">
        <f t="shared" si="204"/>
        <v>39.83</v>
      </c>
      <c r="L1573" s="2">
        <f t="shared" si="205"/>
        <v>0</v>
      </c>
      <c r="V1573" s="12">
        <v>39.83</v>
      </c>
      <c r="W1573" s="5">
        <v>4485.3558749999993</v>
      </c>
      <c r="AT1573" s="5" t="str">
        <f t="shared" si="198"/>
        <v/>
      </c>
      <c r="AV1573" s="5" t="str">
        <f t="shared" si="199"/>
        <v/>
      </c>
      <c r="AX1573" s="5" t="str">
        <f t="shared" si="200"/>
        <v/>
      </c>
      <c r="BA1573" s="5">
        <f t="shared" si="201"/>
        <v>4485.3558749999993</v>
      </c>
      <c r="BB1573" s="11">
        <f t="shared" si="202"/>
        <v>0.10436571810375586</v>
      </c>
      <c r="BC1573" s="5">
        <f t="shared" si="203"/>
        <v>104.36571810375585</v>
      </c>
      <c r="BD1573"/>
      <c r="BE1573"/>
    </row>
    <row r="1574" spans="1:57" x14ac:dyDescent="0.3">
      <c r="A1574" s="1" t="s">
        <v>681</v>
      </c>
      <c r="B1574" s="1" t="s">
        <v>271</v>
      </c>
      <c r="C1574" s="1" t="s">
        <v>260</v>
      </c>
      <c r="D1574" s="1" t="s">
        <v>61</v>
      </c>
      <c r="E1574" s="1" t="s">
        <v>67</v>
      </c>
      <c r="F1574" s="1" t="s">
        <v>282</v>
      </c>
      <c r="G1574" s="1" t="s">
        <v>64</v>
      </c>
      <c r="H1574" s="1" t="s">
        <v>241</v>
      </c>
      <c r="I1574" s="2">
        <v>158.5</v>
      </c>
      <c r="J1574" s="2">
        <v>7.0000000000000007E-2</v>
      </c>
      <c r="K1574" s="2">
        <f t="shared" si="204"/>
        <v>7.0000000000000007E-2</v>
      </c>
      <c r="L1574" s="2">
        <f t="shared" si="205"/>
        <v>0</v>
      </c>
      <c r="V1574" s="12">
        <v>7.0000000000000007E-2</v>
      </c>
      <c r="W1574" s="5">
        <v>7.8828749999999994</v>
      </c>
      <c r="AT1574" s="5" t="str">
        <f t="shared" ref="AT1574:AT1637" si="206">IF(AS1574&gt;0,AS1574*$AT$1,"")</f>
        <v/>
      </c>
      <c r="AV1574" s="5" t="str">
        <f t="shared" ref="AV1574:AV1637" si="207">IF(AU1574&gt;0,AU1574*$AV$1,"")</f>
        <v/>
      </c>
      <c r="AX1574" s="5" t="str">
        <f t="shared" ref="AX1574:AX1637" si="208">IF(AW1574&gt;0,AW1574*$AX$1,"")</f>
        <v/>
      </c>
      <c r="BA1574" s="5">
        <f t="shared" si="201"/>
        <v>7.8828749999999994</v>
      </c>
      <c r="BB1574" s="11">
        <f t="shared" si="202"/>
        <v>1.8341953972540574E-4</v>
      </c>
      <c r="BC1574" s="5">
        <f t="shared" si="203"/>
        <v>0.18341953972540576</v>
      </c>
      <c r="BD1574"/>
      <c r="BE1574"/>
    </row>
    <row r="1575" spans="1:57" x14ac:dyDescent="0.3">
      <c r="A1575" s="1" t="s">
        <v>681</v>
      </c>
      <c r="B1575" s="1" t="s">
        <v>271</v>
      </c>
      <c r="C1575" s="1" t="s">
        <v>260</v>
      </c>
      <c r="D1575" s="1" t="s">
        <v>61</v>
      </c>
      <c r="E1575" s="1" t="s">
        <v>68</v>
      </c>
      <c r="F1575" s="1" t="s">
        <v>282</v>
      </c>
      <c r="G1575" s="1" t="s">
        <v>64</v>
      </c>
      <c r="H1575" s="1" t="s">
        <v>241</v>
      </c>
      <c r="I1575" s="2">
        <v>158.5</v>
      </c>
      <c r="J1575" s="2">
        <v>7.0000000000000007E-2</v>
      </c>
      <c r="K1575" s="2">
        <f t="shared" si="204"/>
        <v>7.0000000000000007E-2</v>
      </c>
      <c r="L1575" s="2">
        <f t="shared" si="205"/>
        <v>0</v>
      </c>
      <c r="V1575" s="12">
        <v>7.0000000000000007E-2</v>
      </c>
      <c r="W1575" s="5">
        <v>7.8828749999999994</v>
      </c>
      <c r="AT1575" s="5" t="str">
        <f t="shared" si="206"/>
        <v/>
      </c>
      <c r="AV1575" s="5" t="str">
        <f t="shared" si="207"/>
        <v/>
      </c>
      <c r="AX1575" s="5" t="str">
        <f t="shared" si="208"/>
        <v/>
      </c>
      <c r="BA1575" s="5">
        <f t="shared" si="201"/>
        <v>7.8828749999999994</v>
      </c>
      <c r="BB1575" s="11">
        <f t="shared" si="202"/>
        <v>1.8341953972540574E-4</v>
      </c>
      <c r="BC1575" s="5">
        <f t="shared" si="203"/>
        <v>0.18341953972540576</v>
      </c>
      <c r="BD1575"/>
      <c r="BE1575"/>
    </row>
    <row r="1576" spans="1:57" x14ac:dyDescent="0.3">
      <c r="A1576" s="1" t="s">
        <v>681</v>
      </c>
      <c r="B1576" s="1" t="s">
        <v>271</v>
      </c>
      <c r="C1576" s="1" t="s">
        <v>260</v>
      </c>
      <c r="D1576" s="1" t="s">
        <v>61</v>
      </c>
      <c r="E1576" s="1" t="s">
        <v>71</v>
      </c>
      <c r="F1576" s="1" t="s">
        <v>282</v>
      </c>
      <c r="G1576" s="1" t="s">
        <v>64</v>
      </c>
      <c r="H1576" s="1" t="s">
        <v>241</v>
      </c>
      <c r="I1576" s="2">
        <v>158.5</v>
      </c>
      <c r="J1576" s="2">
        <v>0.09</v>
      </c>
      <c r="K1576" s="2">
        <f t="shared" si="204"/>
        <v>0.04</v>
      </c>
      <c r="L1576" s="2">
        <f t="shared" si="205"/>
        <v>0.05</v>
      </c>
      <c r="V1576" s="12">
        <v>0.04</v>
      </c>
      <c r="W1576" s="5">
        <v>4.5044999999999993</v>
      </c>
      <c r="AT1576" s="5" t="str">
        <f t="shared" si="206"/>
        <v/>
      </c>
      <c r="AV1576" s="5" t="str">
        <f t="shared" si="207"/>
        <v/>
      </c>
      <c r="AX1576" s="5" t="str">
        <f t="shared" si="208"/>
        <v/>
      </c>
      <c r="AZ1576" s="2">
        <v>0.05</v>
      </c>
      <c r="BA1576" s="5">
        <f t="shared" si="201"/>
        <v>4.5044999999999993</v>
      </c>
      <c r="BB1576" s="11">
        <f t="shared" si="202"/>
        <v>1.048111655573747E-4</v>
      </c>
      <c r="BC1576" s="5">
        <f t="shared" si="203"/>
        <v>0.10481116555737471</v>
      </c>
      <c r="BD1576"/>
      <c r="BE1576"/>
    </row>
    <row r="1577" spans="1:57" x14ac:dyDescent="0.3">
      <c r="A1577" s="1" t="s">
        <v>681</v>
      </c>
      <c r="B1577" s="1" t="s">
        <v>271</v>
      </c>
      <c r="C1577" s="1" t="s">
        <v>260</v>
      </c>
      <c r="D1577" s="1" t="s">
        <v>61</v>
      </c>
      <c r="E1577" s="1" t="s">
        <v>70</v>
      </c>
      <c r="F1577" s="1" t="s">
        <v>282</v>
      </c>
      <c r="G1577" s="1" t="s">
        <v>64</v>
      </c>
      <c r="H1577" s="1" t="s">
        <v>241</v>
      </c>
      <c r="I1577" s="2">
        <v>158.5</v>
      </c>
      <c r="J1577" s="2">
        <v>38.119999999999997</v>
      </c>
      <c r="K1577" s="2">
        <f t="shared" si="204"/>
        <v>38.119999999999997</v>
      </c>
      <c r="L1577" s="2">
        <f t="shared" si="205"/>
        <v>0</v>
      </c>
      <c r="V1577" s="12">
        <v>38.119999999999997</v>
      </c>
      <c r="W1577" s="5">
        <v>4292.7884999999987</v>
      </c>
      <c r="AT1577" s="5" t="str">
        <f t="shared" si="206"/>
        <v/>
      </c>
      <c r="AV1577" s="5" t="str">
        <f t="shared" si="207"/>
        <v/>
      </c>
      <c r="AX1577" s="5" t="str">
        <f t="shared" si="208"/>
        <v/>
      </c>
      <c r="BA1577" s="5">
        <f t="shared" si="201"/>
        <v>4292.7884999999987</v>
      </c>
      <c r="BB1577" s="11">
        <f t="shared" si="202"/>
        <v>9.9885040776178088E-2</v>
      </c>
      <c r="BC1577" s="5">
        <f t="shared" si="203"/>
        <v>99.885040776178087</v>
      </c>
      <c r="BD1577"/>
      <c r="BE1577"/>
    </row>
    <row r="1578" spans="1:57" x14ac:dyDescent="0.3">
      <c r="A1578" s="1" t="s">
        <v>681</v>
      </c>
      <c r="B1578" s="1" t="s">
        <v>271</v>
      </c>
      <c r="C1578" s="1" t="s">
        <v>260</v>
      </c>
      <c r="D1578" s="1" t="s">
        <v>61</v>
      </c>
      <c r="E1578" s="1" t="s">
        <v>69</v>
      </c>
      <c r="F1578" s="1" t="s">
        <v>282</v>
      </c>
      <c r="G1578" s="1" t="s">
        <v>64</v>
      </c>
      <c r="H1578" s="1" t="s">
        <v>241</v>
      </c>
      <c r="I1578" s="2">
        <v>158.5</v>
      </c>
      <c r="J1578" s="2">
        <v>38.6</v>
      </c>
      <c r="K1578" s="2">
        <f t="shared" si="204"/>
        <v>38.6</v>
      </c>
      <c r="L1578" s="2">
        <f t="shared" si="205"/>
        <v>0</v>
      </c>
      <c r="V1578" s="12">
        <v>38.6</v>
      </c>
      <c r="W1578" s="5">
        <v>4346.8424999999997</v>
      </c>
      <c r="AT1578" s="5" t="str">
        <f t="shared" si="206"/>
        <v/>
      </c>
      <c r="AV1578" s="5" t="str">
        <f t="shared" si="207"/>
        <v/>
      </c>
      <c r="AX1578" s="5" t="str">
        <f t="shared" si="208"/>
        <v/>
      </c>
      <c r="BA1578" s="5">
        <f t="shared" si="201"/>
        <v>4346.8424999999997</v>
      </c>
      <c r="BB1578" s="11">
        <f t="shared" si="202"/>
        <v>0.10114277476286661</v>
      </c>
      <c r="BC1578" s="5">
        <f t="shared" si="203"/>
        <v>101.14277476286661</v>
      </c>
      <c r="BD1578"/>
      <c r="BE1578"/>
    </row>
    <row r="1579" spans="1:57" x14ac:dyDescent="0.3">
      <c r="A1579" s="1" t="s">
        <v>681</v>
      </c>
      <c r="B1579" s="1" t="s">
        <v>271</v>
      </c>
      <c r="C1579" s="1" t="s">
        <v>260</v>
      </c>
      <c r="D1579" s="1" t="s">
        <v>61</v>
      </c>
      <c r="E1579" s="1" t="s">
        <v>76</v>
      </c>
      <c r="F1579" s="1" t="s">
        <v>282</v>
      </c>
      <c r="G1579" s="1" t="s">
        <v>64</v>
      </c>
      <c r="H1579" s="1" t="s">
        <v>241</v>
      </c>
      <c r="I1579" s="2">
        <v>158.5</v>
      </c>
      <c r="J1579" s="2">
        <v>39.74</v>
      </c>
      <c r="K1579" s="2">
        <f t="shared" si="204"/>
        <v>39.630000000000003</v>
      </c>
      <c r="L1579" s="2">
        <f t="shared" si="205"/>
        <v>0.11</v>
      </c>
      <c r="V1579" s="12">
        <v>39.630000000000003</v>
      </c>
      <c r="W1579" s="5">
        <v>4462.8333749999993</v>
      </c>
      <c r="AT1579" s="5" t="str">
        <f t="shared" si="206"/>
        <v/>
      </c>
      <c r="AV1579" s="5" t="str">
        <f t="shared" si="207"/>
        <v/>
      </c>
      <c r="AX1579" s="5" t="str">
        <f t="shared" si="208"/>
        <v/>
      </c>
      <c r="AZ1579" s="2">
        <v>0.11</v>
      </c>
      <c r="BA1579" s="5">
        <f t="shared" si="201"/>
        <v>4462.8333749999993</v>
      </c>
      <c r="BB1579" s="11">
        <f t="shared" si="202"/>
        <v>0.10384166227596899</v>
      </c>
      <c r="BC1579" s="5">
        <f t="shared" si="203"/>
        <v>103.84166227596899</v>
      </c>
      <c r="BD1579"/>
      <c r="BE1579"/>
    </row>
    <row r="1580" spans="1:57" x14ac:dyDescent="0.3">
      <c r="A1580" s="1" t="s">
        <v>681</v>
      </c>
      <c r="B1580" s="1" t="s">
        <v>271</v>
      </c>
      <c r="C1580" s="1" t="s">
        <v>260</v>
      </c>
      <c r="D1580" s="1" t="s">
        <v>61</v>
      </c>
      <c r="E1580" s="1" t="s">
        <v>75</v>
      </c>
      <c r="F1580" s="1" t="s">
        <v>282</v>
      </c>
      <c r="G1580" s="1" t="s">
        <v>64</v>
      </c>
      <c r="H1580" s="1" t="s">
        <v>241</v>
      </c>
      <c r="I1580" s="2">
        <v>158.5</v>
      </c>
      <c r="J1580" s="2">
        <v>41.72</v>
      </c>
      <c r="K1580" s="2">
        <f t="shared" si="204"/>
        <v>41.72</v>
      </c>
      <c r="L1580" s="2">
        <f t="shared" si="205"/>
        <v>0</v>
      </c>
      <c r="V1580" s="12">
        <v>41.72</v>
      </c>
      <c r="W1580" s="5">
        <v>4698.1934999999994</v>
      </c>
      <c r="AT1580" s="5" t="str">
        <f t="shared" si="206"/>
        <v/>
      </c>
      <c r="AV1580" s="5" t="str">
        <f t="shared" si="207"/>
        <v/>
      </c>
      <c r="AX1580" s="5" t="str">
        <f t="shared" si="208"/>
        <v/>
      </c>
      <c r="BA1580" s="5">
        <f t="shared" si="201"/>
        <v>4698.1934999999994</v>
      </c>
      <c r="BB1580" s="11">
        <f t="shared" si="202"/>
        <v>0.10931804567634182</v>
      </c>
      <c r="BC1580" s="5">
        <f t="shared" si="203"/>
        <v>109.31804567634181</v>
      </c>
      <c r="BD1580"/>
      <c r="BE1580"/>
    </row>
    <row r="1581" spans="1:57" x14ac:dyDescent="0.3">
      <c r="A1581" s="1" t="s">
        <v>681</v>
      </c>
      <c r="B1581" s="1" t="s">
        <v>271</v>
      </c>
      <c r="C1581" s="1" t="s">
        <v>260</v>
      </c>
      <c r="D1581" s="1" t="s">
        <v>61</v>
      </c>
      <c r="E1581" s="1" t="s">
        <v>74</v>
      </c>
      <c r="F1581" s="1" t="s">
        <v>282</v>
      </c>
      <c r="G1581" s="1" t="s">
        <v>64</v>
      </c>
      <c r="H1581" s="1" t="s">
        <v>241</v>
      </c>
      <c r="I1581" s="2">
        <v>158.5</v>
      </c>
      <c r="J1581" s="2">
        <v>0.1</v>
      </c>
      <c r="K1581" s="2">
        <f t="shared" si="204"/>
        <v>0.1</v>
      </c>
      <c r="L1581" s="2">
        <f t="shared" si="205"/>
        <v>0</v>
      </c>
      <c r="V1581" s="12">
        <v>0.1</v>
      </c>
      <c r="W1581" s="5">
        <v>11.26125</v>
      </c>
      <c r="AT1581" s="5" t="str">
        <f t="shared" si="206"/>
        <v/>
      </c>
      <c r="AV1581" s="5" t="str">
        <f t="shared" si="207"/>
        <v/>
      </c>
      <c r="AX1581" s="5" t="str">
        <f t="shared" si="208"/>
        <v/>
      </c>
      <c r="BA1581" s="5">
        <f t="shared" si="201"/>
        <v>11.26125</v>
      </c>
      <c r="BB1581" s="11">
        <f t="shared" si="202"/>
        <v>2.620279138934368E-4</v>
      </c>
      <c r="BC1581" s="5">
        <f t="shared" si="203"/>
        <v>0.26202791389343683</v>
      </c>
      <c r="BD1581"/>
      <c r="BE1581"/>
    </row>
    <row r="1582" spans="1:57" x14ac:dyDescent="0.3">
      <c r="A1582" s="1" t="s">
        <v>682</v>
      </c>
      <c r="B1582" s="1" t="s">
        <v>267</v>
      </c>
      <c r="C1582" s="1" t="s">
        <v>268</v>
      </c>
      <c r="D1582" s="1" t="s">
        <v>269</v>
      </c>
      <c r="E1582" s="1" t="s">
        <v>62</v>
      </c>
      <c r="F1582" s="1" t="s">
        <v>274</v>
      </c>
      <c r="G1582" s="1" t="s">
        <v>64</v>
      </c>
      <c r="H1582" s="1" t="s">
        <v>241</v>
      </c>
      <c r="I1582" s="2">
        <v>79.25</v>
      </c>
      <c r="J1582" s="2">
        <v>7.0000000000000007E-2</v>
      </c>
      <c r="K1582" s="2">
        <f t="shared" si="204"/>
        <v>7.0000000000000007E-2</v>
      </c>
      <c r="L1582" s="2">
        <f t="shared" si="205"/>
        <v>0</v>
      </c>
      <c r="V1582" s="12">
        <v>7.0000000000000007E-2</v>
      </c>
      <c r="W1582" s="5">
        <v>7.8828749999999994</v>
      </c>
      <c r="AT1582" s="5" t="str">
        <f t="shared" si="206"/>
        <v/>
      </c>
      <c r="AV1582" s="5" t="str">
        <f t="shared" si="207"/>
        <v/>
      </c>
      <c r="AX1582" s="5" t="str">
        <f t="shared" si="208"/>
        <v/>
      </c>
      <c r="BA1582" s="5">
        <f t="shared" si="201"/>
        <v>7.8828749999999994</v>
      </c>
      <c r="BB1582" s="11">
        <f t="shared" si="202"/>
        <v>1.8341953972540574E-4</v>
      </c>
      <c r="BC1582" s="5">
        <f t="shared" si="203"/>
        <v>0.18341953972540576</v>
      </c>
      <c r="BD1582"/>
      <c r="BE1582"/>
    </row>
    <row r="1583" spans="1:57" x14ac:dyDescent="0.3">
      <c r="A1583" s="1" t="s">
        <v>682</v>
      </c>
      <c r="B1583" s="1" t="s">
        <v>267</v>
      </c>
      <c r="C1583" s="1" t="s">
        <v>268</v>
      </c>
      <c r="D1583" s="1" t="s">
        <v>269</v>
      </c>
      <c r="E1583" s="1" t="s">
        <v>72</v>
      </c>
      <c r="F1583" s="1" t="s">
        <v>274</v>
      </c>
      <c r="G1583" s="1" t="s">
        <v>64</v>
      </c>
      <c r="H1583" s="1" t="s">
        <v>241</v>
      </c>
      <c r="I1583" s="2">
        <v>79.25</v>
      </c>
      <c r="J1583" s="2">
        <v>37.94</v>
      </c>
      <c r="K1583" s="2">
        <f t="shared" si="204"/>
        <v>37.880000000000003</v>
      </c>
      <c r="L1583" s="2">
        <f t="shared" si="205"/>
        <v>0.06</v>
      </c>
      <c r="V1583" s="12">
        <v>37.880000000000003</v>
      </c>
      <c r="W1583" s="5">
        <v>4265.7614999999996</v>
      </c>
      <c r="AT1583" s="5" t="str">
        <f t="shared" si="206"/>
        <v/>
      </c>
      <c r="AV1583" s="5" t="str">
        <f t="shared" si="207"/>
        <v/>
      </c>
      <c r="AX1583" s="5" t="str">
        <f t="shared" si="208"/>
        <v/>
      </c>
      <c r="AZ1583" s="2">
        <v>0.06</v>
      </c>
      <c r="BA1583" s="5">
        <f t="shared" si="201"/>
        <v>4265.7614999999996</v>
      </c>
      <c r="BB1583" s="11">
        <f t="shared" si="202"/>
        <v>9.9256173782833843E-2</v>
      </c>
      <c r="BC1583" s="5">
        <f t="shared" si="203"/>
        <v>99.256173782833841</v>
      </c>
      <c r="BD1583"/>
      <c r="BE1583"/>
    </row>
    <row r="1584" spans="1:57" x14ac:dyDescent="0.3">
      <c r="A1584" s="1" t="s">
        <v>682</v>
      </c>
      <c r="B1584" s="1" t="s">
        <v>267</v>
      </c>
      <c r="C1584" s="1" t="s">
        <v>268</v>
      </c>
      <c r="D1584" s="1" t="s">
        <v>269</v>
      </c>
      <c r="E1584" s="1" t="s">
        <v>73</v>
      </c>
      <c r="F1584" s="1" t="s">
        <v>274</v>
      </c>
      <c r="G1584" s="1" t="s">
        <v>64</v>
      </c>
      <c r="H1584" s="1" t="s">
        <v>241</v>
      </c>
      <c r="I1584" s="2">
        <v>79.25</v>
      </c>
      <c r="J1584" s="2">
        <v>38.06</v>
      </c>
      <c r="K1584" s="2">
        <f t="shared" si="204"/>
        <v>34.39</v>
      </c>
      <c r="L1584" s="2">
        <f t="shared" si="205"/>
        <v>3.67</v>
      </c>
      <c r="V1584" s="12">
        <v>34.24</v>
      </c>
      <c r="W1584" s="5">
        <v>3855.8519999999999</v>
      </c>
      <c r="AF1584" s="9">
        <v>0.15</v>
      </c>
      <c r="AG1584" s="5">
        <v>6.0598124999999996</v>
      </c>
      <c r="AT1584" s="5" t="str">
        <f t="shared" si="206"/>
        <v/>
      </c>
      <c r="AV1584" s="5" t="str">
        <f t="shared" si="207"/>
        <v/>
      </c>
      <c r="AX1584" s="5" t="str">
        <f t="shared" si="208"/>
        <v/>
      </c>
      <c r="AZ1584" s="2">
        <v>3.67</v>
      </c>
      <c r="BA1584" s="5">
        <f t="shared" si="201"/>
        <v>3861.9118125</v>
      </c>
      <c r="BB1584" s="11">
        <f t="shared" si="202"/>
        <v>8.9859358052595983E-2</v>
      </c>
      <c r="BC1584" s="5">
        <f t="shared" si="203"/>
        <v>89.859358052595979</v>
      </c>
      <c r="BD1584"/>
      <c r="BE1584"/>
    </row>
    <row r="1585" spans="1:57" x14ac:dyDescent="0.3">
      <c r="A1585" s="1" t="s">
        <v>683</v>
      </c>
      <c r="B1585" s="1" t="s">
        <v>267</v>
      </c>
      <c r="C1585" s="1" t="s">
        <v>268</v>
      </c>
      <c r="D1585" s="1" t="s">
        <v>269</v>
      </c>
      <c r="E1585" s="1" t="s">
        <v>66</v>
      </c>
      <c r="F1585" s="1" t="s">
        <v>274</v>
      </c>
      <c r="G1585" s="1" t="s">
        <v>64</v>
      </c>
      <c r="H1585" s="1" t="s">
        <v>241</v>
      </c>
      <c r="I1585" s="2">
        <v>118.5</v>
      </c>
      <c r="J1585" s="2">
        <v>7.0000000000000007E-2</v>
      </c>
      <c r="K1585" s="2">
        <f t="shared" si="204"/>
        <v>7.0000000000000007E-2</v>
      </c>
      <c r="L1585" s="2">
        <f t="shared" si="205"/>
        <v>0</v>
      </c>
      <c r="V1585" s="12">
        <v>7.0000000000000007E-2</v>
      </c>
      <c r="W1585" s="5">
        <v>7.8828749999999994</v>
      </c>
      <c r="AT1585" s="5" t="str">
        <f t="shared" si="206"/>
        <v/>
      </c>
      <c r="AV1585" s="5" t="str">
        <f t="shared" si="207"/>
        <v/>
      </c>
      <c r="AX1585" s="5" t="str">
        <f t="shared" si="208"/>
        <v/>
      </c>
      <c r="BA1585" s="5">
        <f t="shared" si="201"/>
        <v>7.8828749999999994</v>
      </c>
      <c r="BB1585" s="11">
        <f t="shared" si="202"/>
        <v>1.8341953972540574E-4</v>
      </c>
      <c r="BC1585" s="5">
        <f t="shared" si="203"/>
        <v>0.18341953972540576</v>
      </c>
      <c r="BD1585"/>
      <c r="BE1585"/>
    </row>
    <row r="1586" spans="1:57" x14ac:dyDescent="0.3">
      <c r="A1586" s="1" t="s">
        <v>683</v>
      </c>
      <c r="B1586" s="1" t="s">
        <v>267</v>
      </c>
      <c r="C1586" s="1" t="s">
        <v>268</v>
      </c>
      <c r="D1586" s="1" t="s">
        <v>269</v>
      </c>
      <c r="E1586" s="1" t="s">
        <v>67</v>
      </c>
      <c r="F1586" s="1" t="s">
        <v>274</v>
      </c>
      <c r="G1586" s="1" t="s">
        <v>64</v>
      </c>
      <c r="H1586" s="1" t="s">
        <v>241</v>
      </c>
      <c r="I1586" s="2">
        <v>118.5</v>
      </c>
      <c r="J1586" s="2">
        <v>7.0000000000000007E-2</v>
      </c>
      <c r="K1586" s="2">
        <f t="shared" si="204"/>
        <v>7.0000000000000007E-2</v>
      </c>
      <c r="L1586" s="2">
        <f t="shared" si="205"/>
        <v>0</v>
      </c>
      <c r="V1586" s="12">
        <v>7.0000000000000007E-2</v>
      </c>
      <c r="W1586" s="5">
        <v>7.8828749999999994</v>
      </c>
      <c r="AT1586" s="5" t="str">
        <f t="shared" si="206"/>
        <v/>
      </c>
      <c r="AV1586" s="5" t="str">
        <f t="shared" si="207"/>
        <v/>
      </c>
      <c r="AX1586" s="5" t="str">
        <f t="shared" si="208"/>
        <v/>
      </c>
      <c r="BA1586" s="5">
        <f t="shared" si="201"/>
        <v>7.8828749999999994</v>
      </c>
      <c r="BB1586" s="11">
        <f t="shared" si="202"/>
        <v>1.8341953972540574E-4</v>
      </c>
      <c r="BC1586" s="5">
        <f t="shared" si="203"/>
        <v>0.18341953972540576</v>
      </c>
      <c r="BD1586"/>
      <c r="BE1586"/>
    </row>
    <row r="1587" spans="1:57" x14ac:dyDescent="0.3">
      <c r="A1587" s="1" t="s">
        <v>683</v>
      </c>
      <c r="B1587" s="1" t="s">
        <v>267</v>
      </c>
      <c r="C1587" s="1" t="s">
        <v>268</v>
      </c>
      <c r="D1587" s="1" t="s">
        <v>269</v>
      </c>
      <c r="E1587" s="1" t="s">
        <v>70</v>
      </c>
      <c r="F1587" s="1" t="s">
        <v>274</v>
      </c>
      <c r="G1587" s="1" t="s">
        <v>64</v>
      </c>
      <c r="H1587" s="1" t="s">
        <v>241</v>
      </c>
      <c r="I1587" s="2">
        <v>118.5</v>
      </c>
      <c r="J1587" s="2">
        <v>39.92</v>
      </c>
      <c r="K1587" s="2">
        <f t="shared" si="204"/>
        <v>39.92</v>
      </c>
      <c r="L1587" s="2">
        <f t="shared" si="205"/>
        <v>0</v>
      </c>
      <c r="V1587" s="12">
        <v>39.92</v>
      </c>
      <c r="W1587" s="5">
        <v>4495.4909999999991</v>
      </c>
      <c r="AT1587" s="5" t="str">
        <f t="shared" si="206"/>
        <v/>
      </c>
      <c r="AV1587" s="5" t="str">
        <f t="shared" si="207"/>
        <v/>
      </c>
      <c r="AX1587" s="5" t="str">
        <f t="shared" si="208"/>
        <v/>
      </c>
      <c r="BA1587" s="5">
        <f t="shared" si="201"/>
        <v>4495.4909999999991</v>
      </c>
      <c r="BB1587" s="11">
        <f t="shared" si="202"/>
        <v>0.10460154322625996</v>
      </c>
      <c r="BC1587" s="5">
        <f t="shared" si="203"/>
        <v>104.60154322625996</v>
      </c>
      <c r="BD1587"/>
      <c r="BE1587"/>
    </row>
    <row r="1588" spans="1:57" x14ac:dyDescent="0.3">
      <c r="A1588" s="1" t="s">
        <v>683</v>
      </c>
      <c r="B1588" s="1" t="s">
        <v>267</v>
      </c>
      <c r="C1588" s="1" t="s">
        <v>268</v>
      </c>
      <c r="D1588" s="1" t="s">
        <v>269</v>
      </c>
      <c r="E1588" s="1" t="s">
        <v>71</v>
      </c>
      <c r="F1588" s="1" t="s">
        <v>274</v>
      </c>
      <c r="G1588" s="1" t="s">
        <v>64</v>
      </c>
      <c r="H1588" s="1" t="s">
        <v>241</v>
      </c>
      <c r="I1588" s="2">
        <v>118.5</v>
      </c>
      <c r="J1588" s="2">
        <v>39.729999999999997</v>
      </c>
      <c r="K1588" s="2">
        <f t="shared" si="204"/>
        <v>37.799999999999997</v>
      </c>
      <c r="L1588" s="2">
        <f t="shared" si="205"/>
        <v>1.93</v>
      </c>
      <c r="V1588" s="12">
        <v>37.799999999999997</v>
      </c>
      <c r="W1588" s="5">
        <v>4256.7524999999987</v>
      </c>
      <c r="AT1588" s="5" t="str">
        <f t="shared" si="206"/>
        <v/>
      </c>
      <c r="AV1588" s="5" t="str">
        <f t="shared" si="207"/>
        <v/>
      </c>
      <c r="AX1588" s="5" t="str">
        <f t="shared" si="208"/>
        <v/>
      </c>
      <c r="AZ1588" s="2">
        <v>1.93</v>
      </c>
      <c r="BA1588" s="5">
        <f t="shared" si="201"/>
        <v>4256.7524999999987</v>
      </c>
      <c r="BB1588" s="11">
        <f t="shared" si="202"/>
        <v>9.9046551451719089E-2</v>
      </c>
      <c r="BC1588" s="5">
        <f t="shared" si="203"/>
        <v>99.046551451719083</v>
      </c>
      <c r="BD1588"/>
      <c r="BE1588"/>
    </row>
    <row r="1589" spans="1:57" x14ac:dyDescent="0.3">
      <c r="A1589" s="1" t="s">
        <v>683</v>
      </c>
      <c r="B1589" s="1" t="s">
        <v>267</v>
      </c>
      <c r="C1589" s="1" t="s">
        <v>268</v>
      </c>
      <c r="D1589" s="1" t="s">
        <v>269</v>
      </c>
      <c r="E1589" s="1" t="s">
        <v>72</v>
      </c>
      <c r="F1589" s="1" t="s">
        <v>274</v>
      </c>
      <c r="G1589" s="1" t="s">
        <v>64</v>
      </c>
      <c r="H1589" s="1" t="s">
        <v>241</v>
      </c>
      <c r="I1589" s="2">
        <v>118.5</v>
      </c>
      <c r="J1589" s="2">
        <v>0.09</v>
      </c>
      <c r="K1589" s="2">
        <f t="shared" si="204"/>
        <v>0.08</v>
      </c>
      <c r="L1589" s="2">
        <f t="shared" si="205"/>
        <v>0.01</v>
      </c>
      <c r="V1589" s="12">
        <v>0.08</v>
      </c>
      <c r="W1589" s="5">
        <v>9.0089999999999986</v>
      </c>
      <c r="AT1589" s="5" t="str">
        <f t="shared" si="206"/>
        <v/>
      </c>
      <c r="AV1589" s="5" t="str">
        <f t="shared" si="207"/>
        <v/>
      </c>
      <c r="AX1589" s="5" t="str">
        <f t="shared" si="208"/>
        <v/>
      </c>
      <c r="AZ1589" s="2">
        <v>0.01</v>
      </c>
      <c r="BA1589" s="5">
        <f t="shared" si="201"/>
        <v>9.0089999999999986</v>
      </c>
      <c r="BB1589" s="11">
        <f t="shared" si="202"/>
        <v>2.0962233111474941E-4</v>
      </c>
      <c r="BC1589" s="5">
        <f t="shared" si="203"/>
        <v>0.20962233111474943</v>
      </c>
      <c r="BD1589"/>
      <c r="BE1589"/>
    </row>
    <row r="1590" spans="1:57" x14ac:dyDescent="0.3">
      <c r="A1590" s="1" t="s">
        <v>683</v>
      </c>
      <c r="B1590" s="1" t="s">
        <v>267</v>
      </c>
      <c r="C1590" s="1" t="s">
        <v>268</v>
      </c>
      <c r="D1590" s="1" t="s">
        <v>269</v>
      </c>
      <c r="E1590" s="1" t="s">
        <v>74</v>
      </c>
      <c r="F1590" s="1" t="s">
        <v>274</v>
      </c>
      <c r="G1590" s="1" t="s">
        <v>64</v>
      </c>
      <c r="H1590" s="1" t="s">
        <v>241</v>
      </c>
      <c r="I1590" s="2">
        <v>118.5</v>
      </c>
      <c r="J1590" s="2">
        <v>0.09</v>
      </c>
      <c r="K1590" s="2">
        <f t="shared" si="204"/>
        <v>0.09</v>
      </c>
      <c r="L1590" s="2">
        <f t="shared" si="205"/>
        <v>0</v>
      </c>
      <c r="V1590" s="12">
        <v>0.09</v>
      </c>
      <c r="W1590" s="5">
        <v>10.135125</v>
      </c>
      <c r="AT1590" s="5" t="str">
        <f t="shared" si="206"/>
        <v/>
      </c>
      <c r="AV1590" s="5" t="str">
        <f t="shared" si="207"/>
        <v/>
      </c>
      <c r="AX1590" s="5" t="str">
        <f t="shared" si="208"/>
        <v/>
      </c>
      <c r="BA1590" s="5">
        <f t="shared" si="201"/>
        <v>10.135125</v>
      </c>
      <c r="BB1590" s="11">
        <f t="shared" si="202"/>
        <v>2.3582512250409316E-4</v>
      </c>
      <c r="BC1590" s="5">
        <f t="shared" si="203"/>
        <v>0.23582512250409315</v>
      </c>
      <c r="BD1590"/>
      <c r="BE1590"/>
    </row>
    <row r="1591" spans="1:57" x14ac:dyDescent="0.3">
      <c r="A1591" s="1" t="s">
        <v>683</v>
      </c>
      <c r="B1591" s="1" t="s">
        <v>267</v>
      </c>
      <c r="C1591" s="1" t="s">
        <v>268</v>
      </c>
      <c r="D1591" s="1" t="s">
        <v>269</v>
      </c>
      <c r="E1591" s="1" t="s">
        <v>75</v>
      </c>
      <c r="F1591" s="1" t="s">
        <v>274</v>
      </c>
      <c r="G1591" s="1" t="s">
        <v>64</v>
      </c>
      <c r="H1591" s="1" t="s">
        <v>241</v>
      </c>
      <c r="I1591" s="2">
        <v>118.5</v>
      </c>
      <c r="J1591" s="2">
        <v>38.53</v>
      </c>
      <c r="K1591" s="2">
        <f t="shared" si="204"/>
        <v>38.53</v>
      </c>
      <c r="L1591" s="2">
        <f t="shared" si="205"/>
        <v>0</v>
      </c>
      <c r="V1591" s="12">
        <v>38.53</v>
      </c>
      <c r="W1591" s="5">
        <v>4338.9596250000004</v>
      </c>
      <c r="AT1591" s="5" t="str">
        <f t="shared" si="206"/>
        <v/>
      </c>
      <c r="AV1591" s="5" t="str">
        <f t="shared" si="207"/>
        <v/>
      </c>
      <c r="AX1591" s="5" t="str">
        <f t="shared" si="208"/>
        <v/>
      </c>
      <c r="BA1591" s="5">
        <f t="shared" si="201"/>
        <v>4338.9596250000004</v>
      </c>
      <c r="BB1591" s="11">
        <f t="shared" si="202"/>
        <v>0.10095935522314121</v>
      </c>
      <c r="BC1591" s="5">
        <f t="shared" si="203"/>
        <v>100.95935522314122</v>
      </c>
      <c r="BD1591"/>
      <c r="BE1591"/>
    </row>
    <row r="1592" spans="1:57" x14ac:dyDescent="0.3">
      <c r="A1592" s="1" t="s">
        <v>684</v>
      </c>
      <c r="B1592" s="1" t="s">
        <v>267</v>
      </c>
      <c r="C1592" s="1" t="s">
        <v>268</v>
      </c>
      <c r="D1592" s="1" t="s">
        <v>269</v>
      </c>
      <c r="E1592" s="1" t="s">
        <v>71</v>
      </c>
      <c r="F1592" s="1" t="s">
        <v>274</v>
      </c>
      <c r="G1592" s="1" t="s">
        <v>64</v>
      </c>
      <c r="H1592" s="1" t="s">
        <v>241</v>
      </c>
      <c r="I1592" s="2">
        <v>40</v>
      </c>
      <c r="J1592" s="2">
        <v>7.0000000000000007E-2</v>
      </c>
      <c r="K1592" s="2">
        <f t="shared" si="204"/>
        <v>0.03</v>
      </c>
      <c r="L1592" s="2">
        <f t="shared" si="205"/>
        <v>0.04</v>
      </c>
      <c r="V1592" s="12">
        <v>0.03</v>
      </c>
      <c r="W1592" s="5">
        <v>3.3783749999999988</v>
      </c>
      <c r="AT1592" s="5" t="str">
        <f t="shared" si="206"/>
        <v/>
      </c>
      <c r="AV1592" s="5" t="str">
        <f t="shared" si="207"/>
        <v/>
      </c>
      <c r="AX1592" s="5" t="str">
        <f t="shared" si="208"/>
        <v/>
      </c>
      <c r="AZ1592" s="2">
        <v>0.04</v>
      </c>
      <c r="BA1592" s="5">
        <f t="shared" si="201"/>
        <v>3.3783749999999988</v>
      </c>
      <c r="BB1592" s="11">
        <f t="shared" si="202"/>
        <v>7.8608374168031021E-5</v>
      </c>
      <c r="BC1592" s="5">
        <f t="shared" si="203"/>
        <v>7.8608374168031028E-2</v>
      </c>
      <c r="BD1592"/>
      <c r="BE1592"/>
    </row>
    <row r="1593" spans="1:57" x14ac:dyDescent="0.3">
      <c r="A1593" s="1" t="s">
        <v>684</v>
      </c>
      <c r="B1593" s="1" t="s">
        <v>267</v>
      </c>
      <c r="C1593" s="1" t="s">
        <v>268</v>
      </c>
      <c r="D1593" s="1" t="s">
        <v>269</v>
      </c>
      <c r="E1593" s="1" t="s">
        <v>73</v>
      </c>
      <c r="F1593" s="1" t="s">
        <v>274</v>
      </c>
      <c r="G1593" s="1" t="s">
        <v>64</v>
      </c>
      <c r="H1593" s="1" t="s">
        <v>241</v>
      </c>
      <c r="I1593" s="2">
        <v>40</v>
      </c>
      <c r="J1593" s="2">
        <v>0.09</v>
      </c>
      <c r="K1593" s="2">
        <f t="shared" si="204"/>
        <v>0.05</v>
      </c>
      <c r="L1593" s="2">
        <f t="shared" si="205"/>
        <v>0.03</v>
      </c>
      <c r="V1593" s="12">
        <v>0.04</v>
      </c>
      <c r="W1593" s="5">
        <v>4.5044999999999993</v>
      </c>
      <c r="AF1593" s="9">
        <v>0.01</v>
      </c>
      <c r="AG1593" s="5">
        <v>0.4039875</v>
      </c>
      <c r="AT1593" s="5" t="str">
        <f t="shared" si="206"/>
        <v/>
      </c>
      <c r="AV1593" s="5" t="str">
        <f t="shared" si="207"/>
        <v/>
      </c>
      <c r="AX1593" s="5" t="str">
        <f t="shared" si="208"/>
        <v/>
      </c>
      <c r="AZ1593" s="2">
        <v>0.03</v>
      </c>
      <c r="BA1593" s="5">
        <f t="shared" si="201"/>
        <v>4.9084874999999997</v>
      </c>
      <c r="BB1593" s="11">
        <f t="shared" si="202"/>
        <v>1.142111879229225E-4</v>
      </c>
      <c r="BC1593" s="5">
        <f t="shared" si="203"/>
        <v>0.11421118792292249</v>
      </c>
      <c r="BD1593"/>
      <c r="BE1593"/>
    </row>
    <row r="1594" spans="1:57" x14ac:dyDescent="0.3">
      <c r="A1594" s="1" t="s">
        <v>684</v>
      </c>
      <c r="B1594" s="1" t="s">
        <v>267</v>
      </c>
      <c r="C1594" s="1" t="s">
        <v>268</v>
      </c>
      <c r="D1594" s="1" t="s">
        <v>269</v>
      </c>
      <c r="E1594" s="1" t="s">
        <v>74</v>
      </c>
      <c r="F1594" s="1" t="s">
        <v>274</v>
      </c>
      <c r="G1594" s="1" t="s">
        <v>64</v>
      </c>
      <c r="H1594" s="1" t="s">
        <v>241</v>
      </c>
      <c r="I1594" s="2">
        <v>40</v>
      </c>
      <c r="J1594" s="2">
        <v>38.69</v>
      </c>
      <c r="K1594" s="2">
        <f t="shared" si="204"/>
        <v>33.160000000000004</v>
      </c>
      <c r="L1594" s="2">
        <f t="shared" si="205"/>
        <v>5.53</v>
      </c>
      <c r="V1594" s="12">
        <v>28.53</v>
      </c>
      <c r="W1594" s="5">
        <v>3212.834625</v>
      </c>
      <c r="AF1594" s="9">
        <v>4.63</v>
      </c>
      <c r="AG1594" s="5">
        <v>187.0462125</v>
      </c>
      <c r="AT1594" s="5" t="str">
        <f t="shared" si="206"/>
        <v/>
      </c>
      <c r="AV1594" s="5" t="str">
        <f t="shared" si="207"/>
        <v/>
      </c>
      <c r="AX1594" s="5" t="str">
        <f t="shared" si="208"/>
        <v/>
      </c>
      <c r="AZ1594" s="2">
        <v>5.53</v>
      </c>
      <c r="BA1594" s="5">
        <f t="shared" si="201"/>
        <v>3399.8808374999999</v>
      </c>
      <c r="BB1594" s="11">
        <f t="shared" si="202"/>
        <v>7.9108774189046133E-2</v>
      </c>
      <c r="BC1594" s="5">
        <f t="shared" si="203"/>
        <v>79.10877418904613</v>
      </c>
      <c r="BD1594"/>
      <c r="BE1594"/>
    </row>
    <row r="1595" spans="1:57" x14ac:dyDescent="0.3">
      <c r="A1595" s="1" t="s">
        <v>685</v>
      </c>
      <c r="B1595" s="1" t="s">
        <v>267</v>
      </c>
      <c r="C1595" s="1" t="s">
        <v>268</v>
      </c>
      <c r="D1595" s="1" t="s">
        <v>269</v>
      </c>
      <c r="E1595" s="1" t="s">
        <v>81</v>
      </c>
      <c r="F1595" s="1" t="s">
        <v>274</v>
      </c>
      <c r="G1595" s="1" t="s">
        <v>64</v>
      </c>
      <c r="H1595" s="1" t="s">
        <v>241</v>
      </c>
      <c r="I1595" s="2">
        <v>157.01</v>
      </c>
      <c r="J1595" s="2">
        <v>37.67</v>
      </c>
      <c r="K1595" s="2">
        <f t="shared" si="204"/>
        <v>37.67</v>
      </c>
      <c r="L1595" s="2">
        <f t="shared" si="205"/>
        <v>0</v>
      </c>
      <c r="V1595" s="12">
        <v>37.67</v>
      </c>
      <c r="W1595" s="5">
        <v>4242.1128749999998</v>
      </c>
      <c r="AT1595" s="5" t="str">
        <f t="shared" si="206"/>
        <v/>
      </c>
      <c r="AV1595" s="5" t="str">
        <f t="shared" si="207"/>
        <v/>
      </c>
      <c r="AX1595" s="5" t="str">
        <f t="shared" si="208"/>
        <v/>
      </c>
      <c r="BA1595" s="5">
        <f t="shared" si="201"/>
        <v>4242.1128749999998</v>
      </c>
      <c r="BB1595" s="11">
        <f t="shared" si="202"/>
        <v>9.8705915163657634E-2</v>
      </c>
      <c r="BC1595" s="5">
        <f t="shared" si="203"/>
        <v>98.705915163657636</v>
      </c>
      <c r="BD1595"/>
      <c r="BE1595"/>
    </row>
    <row r="1596" spans="1:57" x14ac:dyDescent="0.3">
      <c r="A1596" s="1" t="s">
        <v>685</v>
      </c>
      <c r="B1596" s="1" t="s">
        <v>267</v>
      </c>
      <c r="C1596" s="1" t="s">
        <v>268</v>
      </c>
      <c r="D1596" s="1" t="s">
        <v>269</v>
      </c>
      <c r="E1596" s="1" t="s">
        <v>86</v>
      </c>
      <c r="F1596" s="1" t="s">
        <v>274</v>
      </c>
      <c r="G1596" s="1" t="s">
        <v>64</v>
      </c>
      <c r="H1596" s="1" t="s">
        <v>241</v>
      </c>
      <c r="I1596" s="2">
        <v>157.01</v>
      </c>
      <c r="J1596" s="2">
        <v>36.82</v>
      </c>
      <c r="K1596" s="2">
        <f t="shared" si="204"/>
        <v>36.82</v>
      </c>
      <c r="L1596" s="2">
        <f t="shared" si="205"/>
        <v>0</v>
      </c>
      <c r="T1596" s="8">
        <v>0.79</v>
      </c>
      <c r="U1596" s="5">
        <v>98.84875000000001</v>
      </c>
      <c r="V1596" s="12">
        <v>36.03</v>
      </c>
      <c r="W1596" s="5">
        <v>4057.428375</v>
      </c>
      <c r="AT1596" s="5" t="str">
        <f t="shared" si="206"/>
        <v/>
      </c>
      <c r="AV1596" s="5" t="str">
        <f t="shared" si="207"/>
        <v/>
      </c>
      <c r="AX1596" s="5" t="str">
        <f t="shared" si="208"/>
        <v/>
      </c>
      <c r="BA1596" s="5">
        <f t="shared" si="201"/>
        <v>4156.2771249999996</v>
      </c>
      <c r="BB1596" s="11">
        <f t="shared" si="202"/>
        <v>9.6708680175536549E-2</v>
      </c>
      <c r="BC1596" s="5">
        <f t="shared" si="203"/>
        <v>96.708680175536543</v>
      </c>
      <c r="BD1596"/>
      <c r="BE1596"/>
    </row>
    <row r="1597" spans="1:57" x14ac:dyDescent="0.3">
      <c r="A1597" s="1" t="s">
        <v>685</v>
      </c>
      <c r="B1597" s="1" t="s">
        <v>267</v>
      </c>
      <c r="C1597" s="1" t="s">
        <v>268</v>
      </c>
      <c r="D1597" s="1" t="s">
        <v>269</v>
      </c>
      <c r="E1597" s="1" t="s">
        <v>62</v>
      </c>
      <c r="F1597" s="1" t="s">
        <v>274</v>
      </c>
      <c r="G1597" s="1" t="s">
        <v>64</v>
      </c>
      <c r="H1597" s="1" t="s">
        <v>241</v>
      </c>
      <c r="I1597" s="2">
        <v>157.01</v>
      </c>
      <c r="J1597" s="2">
        <v>38.6</v>
      </c>
      <c r="K1597" s="2">
        <f t="shared" si="204"/>
        <v>38.6</v>
      </c>
      <c r="L1597" s="2">
        <f t="shared" si="205"/>
        <v>0</v>
      </c>
      <c r="V1597" s="12">
        <v>38.6</v>
      </c>
      <c r="W1597" s="5">
        <v>4346.8424999999997</v>
      </c>
      <c r="AT1597" s="5" t="str">
        <f t="shared" si="206"/>
        <v/>
      </c>
      <c r="AV1597" s="5" t="str">
        <f t="shared" si="207"/>
        <v/>
      </c>
      <c r="AX1597" s="5" t="str">
        <f t="shared" si="208"/>
        <v/>
      </c>
      <c r="BA1597" s="5">
        <f t="shared" si="201"/>
        <v>4346.8424999999997</v>
      </c>
      <c r="BB1597" s="11">
        <f t="shared" si="202"/>
        <v>0.10114277476286661</v>
      </c>
      <c r="BC1597" s="5">
        <f t="shared" si="203"/>
        <v>101.14277476286661</v>
      </c>
      <c r="BD1597"/>
      <c r="BE1597"/>
    </row>
    <row r="1598" spans="1:57" x14ac:dyDescent="0.3">
      <c r="A1598" s="1" t="s">
        <v>685</v>
      </c>
      <c r="B1598" s="1" t="s">
        <v>267</v>
      </c>
      <c r="C1598" s="1" t="s">
        <v>268</v>
      </c>
      <c r="D1598" s="1" t="s">
        <v>269</v>
      </c>
      <c r="E1598" s="1" t="s">
        <v>66</v>
      </c>
      <c r="F1598" s="1" t="s">
        <v>274</v>
      </c>
      <c r="G1598" s="1" t="s">
        <v>64</v>
      </c>
      <c r="H1598" s="1" t="s">
        <v>241</v>
      </c>
      <c r="I1598" s="2">
        <v>157.01</v>
      </c>
      <c r="J1598" s="2">
        <v>39.479999999999997</v>
      </c>
      <c r="K1598" s="2">
        <f t="shared" si="204"/>
        <v>39.479999999999997</v>
      </c>
      <c r="L1598" s="2">
        <f t="shared" si="205"/>
        <v>0</v>
      </c>
      <c r="V1598" s="12">
        <v>39.479999999999997</v>
      </c>
      <c r="W1598" s="5">
        <v>4445.941499999999</v>
      </c>
      <c r="AT1598" s="5" t="str">
        <f t="shared" si="206"/>
        <v/>
      </c>
      <c r="AV1598" s="5" t="str">
        <f t="shared" si="207"/>
        <v/>
      </c>
      <c r="AX1598" s="5" t="str">
        <f t="shared" si="208"/>
        <v/>
      </c>
      <c r="BA1598" s="5">
        <f t="shared" si="201"/>
        <v>4445.941499999999</v>
      </c>
      <c r="BB1598" s="11">
        <f t="shared" si="202"/>
        <v>0.10344862040512882</v>
      </c>
      <c r="BC1598" s="5">
        <f t="shared" si="203"/>
        <v>103.44862040512882</v>
      </c>
      <c r="BD1598"/>
      <c r="BE1598"/>
    </row>
    <row r="1599" spans="1:57" x14ac:dyDescent="0.3">
      <c r="A1599" s="1" t="s">
        <v>686</v>
      </c>
      <c r="B1599" s="1" t="s">
        <v>122</v>
      </c>
      <c r="C1599" s="1" t="s">
        <v>123</v>
      </c>
      <c r="D1599" s="1" t="s">
        <v>124</v>
      </c>
      <c r="E1599" s="1" t="s">
        <v>76</v>
      </c>
      <c r="F1599" s="1" t="s">
        <v>282</v>
      </c>
      <c r="G1599" s="1" t="s">
        <v>64</v>
      </c>
      <c r="H1599" s="1" t="s">
        <v>241</v>
      </c>
      <c r="I1599" s="2">
        <v>158.5</v>
      </c>
      <c r="J1599" s="2">
        <v>7.0000000000000007E-2</v>
      </c>
      <c r="K1599" s="2">
        <f t="shared" si="204"/>
        <v>7.0000000000000007E-2</v>
      </c>
      <c r="L1599" s="2">
        <f t="shared" si="205"/>
        <v>0</v>
      </c>
      <c r="V1599" s="12">
        <v>7.0000000000000007E-2</v>
      </c>
      <c r="W1599" s="5">
        <v>7.8828749999999994</v>
      </c>
      <c r="AT1599" s="5" t="str">
        <f t="shared" si="206"/>
        <v/>
      </c>
      <c r="AV1599" s="5" t="str">
        <f t="shared" si="207"/>
        <v/>
      </c>
      <c r="AX1599" s="5" t="str">
        <f t="shared" si="208"/>
        <v/>
      </c>
      <c r="BA1599" s="5">
        <f t="shared" si="201"/>
        <v>7.8828749999999994</v>
      </c>
      <c r="BB1599" s="11">
        <f t="shared" si="202"/>
        <v>1.8341953972540574E-4</v>
      </c>
      <c r="BC1599" s="5">
        <f t="shared" si="203"/>
        <v>0.18341953972540576</v>
      </c>
      <c r="BD1599"/>
      <c r="BE1599"/>
    </row>
    <row r="1600" spans="1:57" x14ac:dyDescent="0.3">
      <c r="A1600" s="1" t="s">
        <v>686</v>
      </c>
      <c r="B1600" s="1" t="s">
        <v>122</v>
      </c>
      <c r="C1600" s="1" t="s">
        <v>123</v>
      </c>
      <c r="D1600" s="1" t="s">
        <v>124</v>
      </c>
      <c r="E1600" s="1" t="s">
        <v>75</v>
      </c>
      <c r="F1600" s="1" t="s">
        <v>282</v>
      </c>
      <c r="G1600" s="1" t="s">
        <v>64</v>
      </c>
      <c r="H1600" s="1" t="s">
        <v>241</v>
      </c>
      <c r="I1600" s="2">
        <v>158.5</v>
      </c>
      <c r="J1600" s="2">
        <v>7.0000000000000007E-2</v>
      </c>
      <c r="K1600" s="2">
        <f t="shared" si="204"/>
        <v>7.0000000000000007E-2</v>
      </c>
      <c r="L1600" s="2">
        <f t="shared" si="205"/>
        <v>0</v>
      </c>
      <c r="V1600" s="12">
        <v>7.0000000000000007E-2</v>
      </c>
      <c r="W1600" s="5">
        <v>7.8828749999999994</v>
      </c>
      <c r="AT1600" s="5" t="str">
        <f t="shared" si="206"/>
        <v/>
      </c>
      <c r="AV1600" s="5" t="str">
        <f t="shared" si="207"/>
        <v/>
      </c>
      <c r="AX1600" s="5" t="str">
        <f t="shared" si="208"/>
        <v/>
      </c>
      <c r="BA1600" s="5">
        <f t="shared" si="201"/>
        <v>7.8828749999999994</v>
      </c>
      <c r="BB1600" s="11">
        <f t="shared" si="202"/>
        <v>1.8341953972540574E-4</v>
      </c>
      <c r="BC1600" s="5">
        <f t="shared" si="203"/>
        <v>0.18341953972540576</v>
      </c>
      <c r="BD1600"/>
      <c r="BE1600"/>
    </row>
    <row r="1601" spans="1:57" x14ac:dyDescent="0.3">
      <c r="A1601" s="1" t="s">
        <v>686</v>
      </c>
      <c r="B1601" s="1" t="s">
        <v>122</v>
      </c>
      <c r="C1601" s="1" t="s">
        <v>123</v>
      </c>
      <c r="D1601" s="1" t="s">
        <v>124</v>
      </c>
      <c r="E1601" s="1" t="s">
        <v>86</v>
      </c>
      <c r="F1601" s="1" t="s">
        <v>274</v>
      </c>
      <c r="G1601" s="1" t="s">
        <v>64</v>
      </c>
      <c r="H1601" s="1" t="s">
        <v>241</v>
      </c>
      <c r="I1601" s="2">
        <v>158.5</v>
      </c>
      <c r="J1601" s="2">
        <v>7.0000000000000007E-2</v>
      </c>
      <c r="K1601" s="2">
        <f t="shared" si="204"/>
        <v>0.08</v>
      </c>
      <c r="L1601" s="2">
        <f t="shared" si="205"/>
        <v>0</v>
      </c>
      <c r="T1601" s="8">
        <v>0.01</v>
      </c>
      <c r="U1601" s="5">
        <v>1.25125</v>
      </c>
      <c r="V1601" s="12">
        <v>7.0000000000000007E-2</v>
      </c>
      <c r="W1601" s="5">
        <v>7.8828749999999994</v>
      </c>
      <c r="AT1601" s="5" t="str">
        <f t="shared" si="206"/>
        <v/>
      </c>
      <c r="AV1601" s="5" t="str">
        <f t="shared" si="207"/>
        <v/>
      </c>
      <c r="AX1601" s="5" t="str">
        <f t="shared" si="208"/>
        <v/>
      </c>
      <c r="BA1601" s="5">
        <f t="shared" si="201"/>
        <v>9.1341249999999992</v>
      </c>
      <c r="BB1601" s="11">
        <f t="shared" si="202"/>
        <v>2.1253375238023206E-4</v>
      </c>
      <c r="BC1601" s="5">
        <f t="shared" si="203"/>
        <v>0.21253375238023206</v>
      </c>
      <c r="BD1601"/>
      <c r="BE1601"/>
    </row>
    <row r="1602" spans="1:57" x14ac:dyDescent="0.3">
      <c r="A1602" s="1" t="s">
        <v>686</v>
      </c>
      <c r="B1602" s="1" t="s">
        <v>122</v>
      </c>
      <c r="C1602" s="1" t="s">
        <v>123</v>
      </c>
      <c r="D1602" s="1" t="s">
        <v>124</v>
      </c>
      <c r="E1602" s="1" t="s">
        <v>91</v>
      </c>
      <c r="F1602" s="1" t="s">
        <v>274</v>
      </c>
      <c r="G1602" s="1" t="s">
        <v>64</v>
      </c>
      <c r="H1602" s="1" t="s">
        <v>241</v>
      </c>
      <c r="I1602" s="2">
        <v>158.5</v>
      </c>
      <c r="J1602" s="2">
        <v>36.39</v>
      </c>
      <c r="K1602" s="2">
        <f t="shared" si="204"/>
        <v>36.39</v>
      </c>
      <c r="L1602" s="2">
        <f t="shared" si="205"/>
        <v>0</v>
      </c>
      <c r="T1602" s="8">
        <v>2.08</v>
      </c>
      <c r="U1602" s="5">
        <v>260.26</v>
      </c>
      <c r="V1602" s="12">
        <v>34.31</v>
      </c>
      <c r="W1602" s="5">
        <v>3863.7348750000001</v>
      </c>
      <c r="AT1602" s="5" t="str">
        <f t="shared" si="206"/>
        <v/>
      </c>
      <c r="AV1602" s="5" t="str">
        <f t="shared" si="207"/>
        <v/>
      </c>
      <c r="AX1602" s="5" t="str">
        <f t="shared" si="208"/>
        <v/>
      </c>
      <c r="BA1602" s="5">
        <f t="shared" si="201"/>
        <v>4123.9948750000003</v>
      </c>
      <c r="BB1602" s="11">
        <f t="shared" si="202"/>
        <v>9.5957533489042041E-2</v>
      </c>
      <c r="BC1602" s="5">
        <f t="shared" si="203"/>
        <v>95.957533489042035</v>
      </c>
      <c r="BD1602"/>
      <c r="BE1602"/>
    </row>
    <row r="1603" spans="1:57" x14ac:dyDescent="0.3">
      <c r="A1603" s="1" t="s">
        <v>686</v>
      </c>
      <c r="B1603" s="1" t="s">
        <v>122</v>
      </c>
      <c r="C1603" s="1" t="s">
        <v>123</v>
      </c>
      <c r="D1603" s="1" t="s">
        <v>124</v>
      </c>
      <c r="E1603" s="1" t="s">
        <v>94</v>
      </c>
      <c r="F1603" s="1" t="s">
        <v>274</v>
      </c>
      <c r="G1603" s="1" t="s">
        <v>64</v>
      </c>
      <c r="H1603" s="1" t="s">
        <v>241</v>
      </c>
      <c r="I1603" s="2">
        <v>158.5</v>
      </c>
      <c r="J1603" s="2">
        <v>40.78</v>
      </c>
      <c r="K1603" s="2">
        <f t="shared" si="204"/>
        <v>38.68</v>
      </c>
      <c r="L1603" s="2">
        <f t="shared" si="205"/>
        <v>1.32</v>
      </c>
      <c r="V1603" s="12">
        <v>38.68</v>
      </c>
      <c r="W1603" s="5">
        <v>4355.8514999999998</v>
      </c>
      <c r="AT1603" s="5" t="str">
        <f t="shared" si="206"/>
        <v/>
      </c>
      <c r="AV1603" s="5" t="str">
        <f t="shared" si="207"/>
        <v/>
      </c>
      <c r="AX1603" s="5" t="str">
        <f t="shared" si="208"/>
        <v/>
      </c>
      <c r="AZ1603" s="2">
        <v>1.32</v>
      </c>
      <c r="BA1603" s="5">
        <f t="shared" si="201"/>
        <v>4355.8514999999998</v>
      </c>
      <c r="BB1603" s="11">
        <f t="shared" si="202"/>
        <v>0.10135239709398135</v>
      </c>
      <c r="BC1603" s="5">
        <f t="shared" si="203"/>
        <v>101.35239709398135</v>
      </c>
      <c r="BD1603"/>
      <c r="BE1603"/>
    </row>
    <row r="1604" spans="1:57" x14ac:dyDescent="0.3">
      <c r="A1604" s="1" t="s">
        <v>686</v>
      </c>
      <c r="B1604" s="1" t="s">
        <v>122</v>
      </c>
      <c r="C1604" s="1" t="s">
        <v>123</v>
      </c>
      <c r="D1604" s="1" t="s">
        <v>124</v>
      </c>
      <c r="E1604" s="1" t="s">
        <v>66</v>
      </c>
      <c r="F1604" s="1" t="s">
        <v>274</v>
      </c>
      <c r="G1604" s="1" t="s">
        <v>64</v>
      </c>
      <c r="H1604" s="1" t="s">
        <v>241</v>
      </c>
      <c r="I1604" s="2">
        <v>158.5</v>
      </c>
      <c r="J1604" s="2">
        <v>0.09</v>
      </c>
      <c r="K1604" s="2">
        <f t="shared" si="204"/>
        <v>0.09</v>
      </c>
      <c r="L1604" s="2">
        <f t="shared" si="205"/>
        <v>0</v>
      </c>
      <c r="V1604" s="12">
        <v>0.09</v>
      </c>
      <c r="W1604" s="5">
        <v>10.135125</v>
      </c>
      <c r="AT1604" s="5" t="str">
        <f t="shared" si="206"/>
        <v/>
      </c>
      <c r="AV1604" s="5" t="str">
        <f t="shared" si="207"/>
        <v/>
      </c>
      <c r="AX1604" s="5" t="str">
        <f t="shared" si="208"/>
        <v/>
      </c>
      <c r="BA1604" s="5">
        <f t="shared" ref="BA1604:BA1667" si="209">SUM(O1604,Q1604,S1604,U1604,AC1604,AE1604,AG1604,AI1604,AL1604,AP1604,AR1604,W1604,Y1604,AA1604,BE1604,AN1604)</f>
        <v>10.135125</v>
      </c>
      <c r="BB1604" s="11">
        <f t="shared" ref="BB1604:BB1667" si="210">(BA1604/$BA$2287)*100</f>
        <v>2.3582512250409316E-4</v>
      </c>
      <c r="BC1604" s="5">
        <f t="shared" ref="BC1604:BC1667" si="211">(BB1604/100)*$BC$1</f>
        <v>0.23582512250409315</v>
      </c>
      <c r="BD1604"/>
      <c r="BE1604"/>
    </row>
    <row r="1605" spans="1:57" x14ac:dyDescent="0.3">
      <c r="A1605" s="1" t="s">
        <v>686</v>
      </c>
      <c r="B1605" s="1" t="s">
        <v>122</v>
      </c>
      <c r="C1605" s="1" t="s">
        <v>123</v>
      </c>
      <c r="D1605" s="1" t="s">
        <v>124</v>
      </c>
      <c r="E1605" s="1" t="s">
        <v>67</v>
      </c>
      <c r="F1605" s="1" t="s">
        <v>274</v>
      </c>
      <c r="G1605" s="1" t="s">
        <v>64</v>
      </c>
      <c r="H1605" s="1" t="s">
        <v>241</v>
      </c>
      <c r="I1605" s="2">
        <v>158.5</v>
      </c>
      <c r="J1605" s="2">
        <v>35.01</v>
      </c>
      <c r="K1605" s="2">
        <f t="shared" si="204"/>
        <v>35.01</v>
      </c>
      <c r="L1605" s="2">
        <f t="shared" si="205"/>
        <v>0</v>
      </c>
      <c r="T1605" s="8">
        <v>1.53</v>
      </c>
      <c r="U1605" s="5">
        <v>191.44125</v>
      </c>
      <c r="V1605" s="12">
        <v>33.479999999999997</v>
      </c>
      <c r="W1605" s="5">
        <v>3770.2664999999988</v>
      </c>
      <c r="AT1605" s="5" t="str">
        <f t="shared" si="206"/>
        <v/>
      </c>
      <c r="AV1605" s="5" t="str">
        <f t="shared" si="207"/>
        <v/>
      </c>
      <c r="AX1605" s="5" t="str">
        <f t="shared" si="208"/>
        <v/>
      </c>
      <c r="BA1605" s="5">
        <f t="shared" si="209"/>
        <v>3961.7077499999987</v>
      </c>
      <c r="BB1605" s="11">
        <f t="shared" si="210"/>
        <v>9.2181420107711035E-2</v>
      </c>
      <c r="BC1605" s="5">
        <f t="shared" si="211"/>
        <v>92.181420107711034</v>
      </c>
      <c r="BD1605"/>
      <c r="BE1605"/>
    </row>
    <row r="1606" spans="1:57" x14ac:dyDescent="0.3">
      <c r="A1606" s="1" t="s">
        <v>686</v>
      </c>
      <c r="B1606" s="1" t="s">
        <v>122</v>
      </c>
      <c r="C1606" s="1" t="s">
        <v>123</v>
      </c>
      <c r="D1606" s="1" t="s">
        <v>124</v>
      </c>
      <c r="E1606" s="1" t="s">
        <v>68</v>
      </c>
      <c r="F1606" s="1" t="s">
        <v>274</v>
      </c>
      <c r="G1606" s="1" t="s">
        <v>64</v>
      </c>
      <c r="H1606" s="1" t="s">
        <v>241</v>
      </c>
      <c r="I1606" s="2">
        <v>158.5</v>
      </c>
      <c r="J1606" s="2">
        <v>36.909999999999997</v>
      </c>
      <c r="K1606" s="2">
        <f t="shared" si="204"/>
        <v>35.330000000000005</v>
      </c>
      <c r="L1606" s="2">
        <f t="shared" si="205"/>
        <v>1.57</v>
      </c>
      <c r="T1606" s="8">
        <v>1.34</v>
      </c>
      <c r="U1606" s="5">
        <v>167.66749999999999</v>
      </c>
      <c r="V1606" s="12">
        <v>33.99</v>
      </c>
      <c r="W1606" s="5">
        <v>3827.698875</v>
      </c>
      <c r="AT1606" s="5" t="str">
        <f t="shared" si="206"/>
        <v/>
      </c>
      <c r="AV1606" s="5" t="str">
        <f t="shared" si="207"/>
        <v/>
      </c>
      <c r="AX1606" s="5" t="str">
        <f t="shared" si="208"/>
        <v/>
      </c>
      <c r="AZ1606" s="2">
        <v>1.57</v>
      </c>
      <c r="BA1606" s="5">
        <f t="shared" si="209"/>
        <v>3995.3663750000001</v>
      </c>
      <c r="BB1606" s="11">
        <f t="shared" si="210"/>
        <v>9.2964592428125895E-2</v>
      </c>
      <c r="BC1606" s="5">
        <f t="shared" si="211"/>
        <v>92.964592428125897</v>
      </c>
      <c r="BD1606"/>
      <c r="BE1606"/>
    </row>
    <row r="1607" spans="1:57" x14ac:dyDescent="0.3">
      <c r="A1607" s="1" t="s">
        <v>687</v>
      </c>
      <c r="B1607" s="1" t="s">
        <v>251</v>
      </c>
      <c r="C1607" s="1" t="s">
        <v>273</v>
      </c>
      <c r="D1607" s="1" t="s">
        <v>61</v>
      </c>
      <c r="E1607" s="1" t="s">
        <v>68</v>
      </c>
      <c r="F1607" s="1" t="s">
        <v>274</v>
      </c>
      <c r="G1607" s="1" t="s">
        <v>64</v>
      </c>
      <c r="H1607" s="1" t="s">
        <v>241</v>
      </c>
      <c r="I1607" s="2">
        <v>76.5</v>
      </c>
      <c r="J1607" s="2">
        <v>0.06</v>
      </c>
      <c r="K1607" s="2">
        <f t="shared" ref="K1607:K1670" si="212">SUM(N1607,P1607,R1607,T1607,AB1607,AD1607,AF1607,AH1607,AK1607,AO1607,AQ1607,V1607,X1607,Z1607,BD1607,AM1607)</f>
        <v>0.01</v>
      </c>
      <c r="L1607" s="2">
        <f t="shared" ref="L1607:L1670" si="213">SUM(M1607,AJ1607,AS1607,AU1607,AW1607,AY1607,AZ1607)</f>
        <v>0.05</v>
      </c>
      <c r="V1607" s="12">
        <v>0.01</v>
      </c>
      <c r="W1607" s="5">
        <v>1.126125</v>
      </c>
      <c r="AT1607" s="5" t="str">
        <f t="shared" si="206"/>
        <v/>
      </c>
      <c r="AV1607" s="5" t="str">
        <f t="shared" si="207"/>
        <v/>
      </c>
      <c r="AX1607" s="5" t="str">
        <f t="shared" si="208"/>
        <v/>
      </c>
      <c r="AZ1607" s="2">
        <v>0.05</v>
      </c>
      <c r="BA1607" s="5">
        <f t="shared" si="209"/>
        <v>1.126125</v>
      </c>
      <c r="BB1607" s="11">
        <f t="shared" si="210"/>
        <v>2.6202791389343683E-5</v>
      </c>
      <c r="BC1607" s="5">
        <f t="shared" si="211"/>
        <v>2.6202791389343682E-2</v>
      </c>
      <c r="BD1607"/>
      <c r="BE1607"/>
    </row>
    <row r="1608" spans="1:57" x14ac:dyDescent="0.3">
      <c r="A1608" s="1" t="s">
        <v>687</v>
      </c>
      <c r="B1608" s="1" t="s">
        <v>251</v>
      </c>
      <c r="C1608" s="1" t="s">
        <v>273</v>
      </c>
      <c r="D1608" s="1" t="s">
        <v>61</v>
      </c>
      <c r="E1608" s="1" t="s">
        <v>69</v>
      </c>
      <c r="F1608" s="1" t="s">
        <v>274</v>
      </c>
      <c r="G1608" s="1" t="s">
        <v>64</v>
      </c>
      <c r="H1608" s="1" t="s">
        <v>241</v>
      </c>
      <c r="I1608" s="2">
        <v>76.5</v>
      </c>
      <c r="J1608" s="2">
        <v>34.17</v>
      </c>
      <c r="K1608" s="2">
        <f t="shared" si="212"/>
        <v>30.330000000000002</v>
      </c>
      <c r="L1608" s="2">
        <f t="shared" si="213"/>
        <v>3.84</v>
      </c>
      <c r="T1608" s="8">
        <v>1.51</v>
      </c>
      <c r="U1608" s="5">
        <v>188.93875</v>
      </c>
      <c r="V1608" s="12">
        <v>28.82</v>
      </c>
      <c r="W1608" s="5">
        <v>3245.4922499999989</v>
      </c>
      <c r="AT1608" s="5" t="str">
        <f t="shared" si="206"/>
        <v/>
      </c>
      <c r="AV1608" s="5" t="str">
        <f t="shared" si="207"/>
        <v/>
      </c>
      <c r="AX1608" s="5" t="str">
        <f t="shared" si="208"/>
        <v/>
      </c>
      <c r="AZ1608" s="2">
        <v>3.84</v>
      </c>
      <c r="BA1608" s="5">
        <f t="shared" si="209"/>
        <v>3434.4309999999987</v>
      </c>
      <c r="BB1608" s="11">
        <f t="shared" si="210"/>
        <v>7.9912690894967234E-2</v>
      </c>
      <c r="BC1608" s="5">
        <f t="shared" si="211"/>
        <v>79.912690894967227</v>
      </c>
      <c r="BD1608"/>
      <c r="BE1608"/>
    </row>
    <row r="1609" spans="1:57" x14ac:dyDescent="0.3">
      <c r="A1609" s="1" t="s">
        <v>687</v>
      </c>
      <c r="B1609" s="1" t="s">
        <v>251</v>
      </c>
      <c r="C1609" s="1" t="s">
        <v>273</v>
      </c>
      <c r="D1609" s="1" t="s">
        <v>61</v>
      </c>
      <c r="E1609" s="1" t="s">
        <v>70</v>
      </c>
      <c r="F1609" s="1" t="s">
        <v>274</v>
      </c>
      <c r="G1609" s="1" t="s">
        <v>64</v>
      </c>
      <c r="H1609" s="1" t="s">
        <v>241</v>
      </c>
      <c r="I1609" s="2">
        <v>76.5</v>
      </c>
      <c r="J1609" s="2">
        <v>0.09</v>
      </c>
      <c r="K1609" s="2">
        <f t="shared" si="212"/>
        <v>0.09</v>
      </c>
      <c r="L1609" s="2">
        <f t="shared" si="213"/>
        <v>0</v>
      </c>
      <c r="V1609" s="12">
        <v>0.09</v>
      </c>
      <c r="W1609" s="5">
        <v>10.135125</v>
      </c>
      <c r="AT1609" s="5" t="str">
        <f t="shared" si="206"/>
        <v/>
      </c>
      <c r="AV1609" s="5" t="str">
        <f t="shared" si="207"/>
        <v/>
      </c>
      <c r="AX1609" s="5" t="str">
        <f t="shared" si="208"/>
        <v/>
      </c>
      <c r="BA1609" s="5">
        <f t="shared" si="209"/>
        <v>10.135125</v>
      </c>
      <c r="BB1609" s="11">
        <f t="shared" si="210"/>
        <v>2.3582512250409316E-4</v>
      </c>
      <c r="BC1609" s="5">
        <f t="shared" si="211"/>
        <v>0.23582512250409315</v>
      </c>
      <c r="BD1609"/>
      <c r="BE1609"/>
    </row>
    <row r="1610" spans="1:57" x14ac:dyDescent="0.3">
      <c r="A1610" s="1" t="s">
        <v>687</v>
      </c>
      <c r="B1610" s="1" t="s">
        <v>251</v>
      </c>
      <c r="C1610" s="1" t="s">
        <v>273</v>
      </c>
      <c r="D1610" s="1" t="s">
        <v>61</v>
      </c>
      <c r="E1610" s="1" t="s">
        <v>75</v>
      </c>
      <c r="F1610" s="1" t="s">
        <v>274</v>
      </c>
      <c r="G1610" s="1" t="s">
        <v>64</v>
      </c>
      <c r="H1610" s="1" t="s">
        <v>241</v>
      </c>
      <c r="I1610" s="2">
        <v>76.5</v>
      </c>
      <c r="J1610" s="2">
        <v>0.08</v>
      </c>
      <c r="K1610" s="2">
        <f t="shared" si="212"/>
        <v>0.08</v>
      </c>
      <c r="L1610" s="2">
        <f t="shared" si="213"/>
        <v>0</v>
      </c>
      <c r="V1610" s="12">
        <v>0.08</v>
      </c>
      <c r="W1610" s="5">
        <v>9.0089999999999986</v>
      </c>
      <c r="AT1610" s="5" t="str">
        <f t="shared" si="206"/>
        <v/>
      </c>
      <c r="AV1610" s="5" t="str">
        <f t="shared" si="207"/>
        <v/>
      </c>
      <c r="AX1610" s="5" t="str">
        <f t="shared" si="208"/>
        <v/>
      </c>
      <c r="BA1610" s="5">
        <f t="shared" si="209"/>
        <v>9.0089999999999986</v>
      </c>
      <c r="BB1610" s="11">
        <f t="shared" si="210"/>
        <v>2.0962233111474941E-4</v>
      </c>
      <c r="BC1610" s="5">
        <f t="shared" si="211"/>
        <v>0.20962233111474943</v>
      </c>
      <c r="BD1610"/>
      <c r="BE1610"/>
    </row>
    <row r="1611" spans="1:57" x14ac:dyDescent="0.3">
      <c r="A1611" s="1" t="s">
        <v>687</v>
      </c>
      <c r="B1611" s="1" t="s">
        <v>251</v>
      </c>
      <c r="C1611" s="1" t="s">
        <v>273</v>
      </c>
      <c r="D1611" s="1" t="s">
        <v>61</v>
      </c>
      <c r="E1611" s="1" t="s">
        <v>76</v>
      </c>
      <c r="F1611" s="1" t="s">
        <v>274</v>
      </c>
      <c r="G1611" s="1" t="s">
        <v>64</v>
      </c>
      <c r="H1611" s="1" t="s">
        <v>241</v>
      </c>
      <c r="I1611" s="2">
        <v>76.5</v>
      </c>
      <c r="J1611" s="2">
        <v>38.1</v>
      </c>
      <c r="K1611" s="2">
        <f t="shared" si="212"/>
        <v>38.1</v>
      </c>
      <c r="L1611" s="2">
        <f t="shared" si="213"/>
        <v>0</v>
      </c>
      <c r="V1611" s="12">
        <v>38.1</v>
      </c>
      <c r="W1611" s="5">
        <v>4290.5362499999992</v>
      </c>
      <c r="AT1611" s="5" t="str">
        <f t="shared" si="206"/>
        <v/>
      </c>
      <c r="AV1611" s="5" t="str">
        <f t="shared" si="207"/>
        <v/>
      </c>
      <c r="AX1611" s="5" t="str">
        <f t="shared" si="208"/>
        <v/>
      </c>
      <c r="BA1611" s="5">
        <f t="shared" si="209"/>
        <v>4290.5362499999992</v>
      </c>
      <c r="BB1611" s="11">
        <f t="shared" si="210"/>
        <v>9.9832635193399397E-2</v>
      </c>
      <c r="BC1611" s="5">
        <f t="shared" si="211"/>
        <v>99.832635193399398</v>
      </c>
      <c r="BD1611"/>
      <c r="BE1611"/>
    </row>
    <row r="1612" spans="1:57" x14ac:dyDescent="0.3">
      <c r="A1612" s="1" t="s">
        <v>688</v>
      </c>
      <c r="B1612" s="1" t="s">
        <v>566</v>
      </c>
      <c r="C1612" s="1" t="s">
        <v>563</v>
      </c>
      <c r="D1612" s="1" t="s">
        <v>61</v>
      </c>
      <c r="E1612" s="1" t="s">
        <v>69</v>
      </c>
      <c r="F1612" s="1" t="s">
        <v>623</v>
      </c>
      <c r="G1612" s="1" t="s">
        <v>64</v>
      </c>
      <c r="H1612" s="1" t="s">
        <v>241</v>
      </c>
      <c r="I1612" s="2">
        <v>157</v>
      </c>
      <c r="J1612" s="2">
        <v>0.09</v>
      </c>
      <c r="K1612" s="2">
        <f t="shared" si="212"/>
        <v>0</v>
      </c>
      <c r="L1612" s="2">
        <f t="shared" si="213"/>
        <v>0.09</v>
      </c>
      <c r="AT1612" s="5" t="str">
        <f t="shared" si="206"/>
        <v/>
      </c>
      <c r="AV1612" s="5" t="str">
        <f t="shared" si="207"/>
        <v/>
      </c>
      <c r="AX1612" s="5" t="str">
        <f t="shared" si="208"/>
        <v/>
      </c>
      <c r="AZ1612" s="2">
        <v>0.09</v>
      </c>
      <c r="BA1612" s="5">
        <f t="shared" si="209"/>
        <v>0</v>
      </c>
      <c r="BB1612" s="11">
        <f t="shared" si="210"/>
        <v>0</v>
      </c>
      <c r="BC1612" s="5">
        <f t="shared" si="211"/>
        <v>0</v>
      </c>
      <c r="BD1612"/>
      <c r="BE1612"/>
    </row>
    <row r="1613" spans="1:57" x14ac:dyDescent="0.3">
      <c r="A1613" s="1" t="s">
        <v>688</v>
      </c>
      <c r="B1613" s="1" t="s">
        <v>566</v>
      </c>
      <c r="C1613" s="1" t="s">
        <v>563</v>
      </c>
      <c r="D1613" s="1" t="s">
        <v>61</v>
      </c>
      <c r="E1613" s="1" t="s">
        <v>76</v>
      </c>
      <c r="F1613" s="1" t="s">
        <v>623</v>
      </c>
      <c r="G1613" s="1" t="s">
        <v>64</v>
      </c>
      <c r="H1613" s="1" t="s">
        <v>241</v>
      </c>
      <c r="I1613" s="2">
        <v>157</v>
      </c>
      <c r="J1613" s="2">
        <v>0.09</v>
      </c>
      <c r="K1613" s="2">
        <f t="shared" si="212"/>
        <v>0.01</v>
      </c>
      <c r="L1613" s="2">
        <f t="shared" si="213"/>
        <v>0.08</v>
      </c>
      <c r="X1613" s="13">
        <v>0.01</v>
      </c>
      <c r="Y1613" s="5">
        <v>1.0135125</v>
      </c>
      <c r="AT1613" s="5" t="str">
        <f t="shared" si="206"/>
        <v/>
      </c>
      <c r="AV1613" s="5" t="str">
        <f t="shared" si="207"/>
        <v/>
      </c>
      <c r="AX1613" s="5" t="str">
        <f t="shared" si="208"/>
        <v/>
      </c>
      <c r="AZ1613" s="2">
        <v>0.08</v>
      </c>
      <c r="BA1613" s="5">
        <f t="shared" si="209"/>
        <v>1.0135125</v>
      </c>
      <c r="BB1613" s="11">
        <f t="shared" si="210"/>
        <v>2.3582512250409312E-5</v>
      </c>
      <c r="BC1613" s="5">
        <f t="shared" si="211"/>
        <v>2.3582512250409315E-2</v>
      </c>
      <c r="BD1613"/>
      <c r="BE1613"/>
    </row>
    <row r="1614" spans="1:57" x14ac:dyDescent="0.3">
      <c r="A1614" s="1" t="s">
        <v>688</v>
      </c>
      <c r="B1614" s="1" t="s">
        <v>566</v>
      </c>
      <c r="C1614" s="1" t="s">
        <v>563</v>
      </c>
      <c r="D1614" s="1" t="s">
        <v>61</v>
      </c>
      <c r="E1614" s="1" t="s">
        <v>62</v>
      </c>
      <c r="F1614" s="1" t="s">
        <v>262</v>
      </c>
      <c r="G1614" s="1" t="s">
        <v>64</v>
      </c>
      <c r="H1614" s="1" t="s">
        <v>241</v>
      </c>
      <c r="I1614" s="2">
        <v>157</v>
      </c>
      <c r="J1614" s="2">
        <v>7.0000000000000007E-2</v>
      </c>
      <c r="K1614" s="2">
        <f t="shared" si="212"/>
        <v>7.0000000000000007E-2</v>
      </c>
      <c r="L1614" s="2">
        <f t="shared" si="213"/>
        <v>0</v>
      </c>
      <c r="V1614" s="12">
        <v>0.04</v>
      </c>
      <c r="W1614" s="5">
        <v>4.5044999999999993</v>
      </c>
      <c r="X1614" s="13">
        <v>0.03</v>
      </c>
      <c r="Y1614" s="5">
        <v>3.0405375000000001</v>
      </c>
      <c r="AT1614" s="5" t="str">
        <f t="shared" si="206"/>
        <v/>
      </c>
      <c r="AV1614" s="5" t="str">
        <f t="shared" si="207"/>
        <v/>
      </c>
      <c r="AX1614" s="5" t="str">
        <f t="shared" si="208"/>
        <v/>
      </c>
      <c r="BA1614" s="5">
        <f t="shared" si="209"/>
        <v>7.5450374999999994</v>
      </c>
      <c r="BB1614" s="11">
        <f t="shared" si="210"/>
        <v>1.7555870230860266E-4</v>
      </c>
      <c r="BC1614" s="5">
        <f t="shared" si="211"/>
        <v>0.17555870230860265</v>
      </c>
      <c r="BD1614"/>
      <c r="BE1614"/>
    </row>
    <row r="1615" spans="1:57" x14ac:dyDescent="0.3">
      <c r="A1615" s="1" t="s">
        <v>688</v>
      </c>
      <c r="B1615" s="1" t="s">
        <v>566</v>
      </c>
      <c r="C1615" s="1" t="s">
        <v>563</v>
      </c>
      <c r="D1615" s="1" t="s">
        <v>61</v>
      </c>
      <c r="E1615" s="1" t="s">
        <v>66</v>
      </c>
      <c r="F1615" s="1" t="s">
        <v>262</v>
      </c>
      <c r="G1615" s="1" t="s">
        <v>64</v>
      </c>
      <c r="H1615" s="1" t="s">
        <v>241</v>
      </c>
      <c r="I1615" s="2">
        <v>157</v>
      </c>
      <c r="J1615" s="2">
        <v>7.0000000000000007E-2</v>
      </c>
      <c r="K1615" s="2">
        <f t="shared" si="212"/>
        <v>7.0000000000000007E-2</v>
      </c>
      <c r="L1615" s="2">
        <f t="shared" si="213"/>
        <v>0</v>
      </c>
      <c r="X1615" s="13">
        <v>7.0000000000000007E-2</v>
      </c>
      <c r="Y1615" s="5">
        <v>7.0945875000000003</v>
      </c>
      <c r="AT1615" s="5" t="str">
        <f t="shared" si="206"/>
        <v/>
      </c>
      <c r="AV1615" s="5" t="str">
        <f t="shared" si="207"/>
        <v/>
      </c>
      <c r="AX1615" s="5" t="str">
        <f t="shared" si="208"/>
        <v/>
      </c>
      <c r="BA1615" s="5">
        <f t="shared" si="209"/>
        <v>7.0945875000000003</v>
      </c>
      <c r="BB1615" s="11">
        <f t="shared" si="210"/>
        <v>1.650775857528652E-4</v>
      </c>
      <c r="BC1615" s="5">
        <f t="shared" si="211"/>
        <v>0.16507758575286521</v>
      </c>
      <c r="BD1615"/>
      <c r="BE1615"/>
    </row>
    <row r="1616" spans="1:57" x14ac:dyDescent="0.3">
      <c r="A1616" s="1" t="s">
        <v>688</v>
      </c>
      <c r="B1616" s="1" t="s">
        <v>566</v>
      </c>
      <c r="C1616" s="1" t="s">
        <v>563</v>
      </c>
      <c r="D1616" s="1" t="s">
        <v>61</v>
      </c>
      <c r="E1616" s="1" t="s">
        <v>71</v>
      </c>
      <c r="F1616" s="1" t="s">
        <v>262</v>
      </c>
      <c r="G1616" s="1" t="s">
        <v>64</v>
      </c>
      <c r="H1616" s="1" t="s">
        <v>241</v>
      </c>
      <c r="I1616" s="2">
        <v>157</v>
      </c>
      <c r="J1616" s="2">
        <v>39.380000000000003</v>
      </c>
      <c r="K1616" s="2">
        <f t="shared" si="212"/>
        <v>35.44</v>
      </c>
      <c r="L1616" s="2">
        <f t="shared" si="213"/>
        <v>3.94</v>
      </c>
      <c r="X1616" s="13">
        <v>35.44</v>
      </c>
      <c r="Y1616" s="5">
        <v>3591.8883000000001</v>
      </c>
      <c r="AT1616" s="5" t="str">
        <f t="shared" si="206"/>
        <v/>
      </c>
      <c r="AV1616" s="5" t="str">
        <f t="shared" si="207"/>
        <v/>
      </c>
      <c r="AX1616" s="5" t="str">
        <f t="shared" si="208"/>
        <v/>
      </c>
      <c r="AZ1616" s="2">
        <v>3.94</v>
      </c>
      <c r="BA1616" s="5">
        <f t="shared" si="209"/>
        <v>3591.8883000000001</v>
      </c>
      <c r="BB1616" s="11">
        <f t="shared" si="210"/>
        <v>8.3576423415450601E-2</v>
      </c>
      <c r="BC1616" s="5">
        <f t="shared" si="211"/>
        <v>83.576423415450606</v>
      </c>
      <c r="BD1616"/>
      <c r="BE1616"/>
    </row>
    <row r="1617" spans="1:57" x14ac:dyDescent="0.3">
      <c r="A1617" s="1" t="s">
        <v>688</v>
      </c>
      <c r="B1617" s="1" t="s">
        <v>566</v>
      </c>
      <c r="C1617" s="1" t="s">
        <v>563</v>
      </c>
      <c r="D1617" s="1" t="s">
        <v>61</v>
      </c>
      <c r="E1617" s="1" t="s">
        <v>72</v>
      </c>
      <c r="F1617" s="1" t="s">
        <v>262</v>
      </c>
      <c r="G1617" s="1" t="s">
        <v>64</v>
      </c>
      <c r="H1617" s="1" t="s">
        <v>241</v>
      </c>
      <c r="I1617" s="2">
        <v>157</v>
      </c>
      <c r="J1617" s="2">
        <v>39.549999999999997</v>
      </c>
      <c r="K1617" s="2">
        <f t="shared" si="212"/>
        <v>37.65</v>
      </c>
      <c r="L1617" s="2">
        <f t="shared" si="213"/>
        <v>1.9</v>
      </c>
      <c r="V1617" s="12">
        <v>6.2</v>
      </c>
      <c r="W1617" s="5">
        <v>698.19749999999988</v>
      </c>
      <c r="X1617" s="13">
        <v>31.45</v>
      </c>
      <c r="Y1617" s="5">
        <v>3187.4968125</v>
      </c>
      <c r="AT1617" s="5" t="str">
        <f t="shared" si="206"/>
        <v/>
      </c>
      <c r="AV1617" s="5" t="str">
        <f t="shared" si="207"/>
        <v/>
      </c>
      <c r="AX1617" s="5" t="str">
        <f t="shared" si="208"/>
        <v/>
      </c>
      <c r="AZ1617" s="2">
        <v>1.9</v>
      </c>
      <c r="BA1617" s="5">
        <f t="shared" si="209"/>
        <v>3885.6943124999998</v>
      </c>
      <c r="BB1617" s="11">
        <f t="shared" si="210"/>
        <v>9.0412731688930367E-2</v>
      </c>
      <c r="BC1617" s="5">
        <f t="shared" si="211"/>
        <v>90.412731688930364</v>
      </c>
      <c r="BD1617"/>
      <c r="BE1617"/>
    </row>
    <row r="1618" spans="1:57" x14ac:dyDescent="0.3">
      <c r="A1618" s="1" t="s">
        <v>688</v>
      </c>
      <c r="B1618" s="1" t="s">
        <v>566</v>
      </c>
      <c r="C1618" s="1" t="s">
        <v>563</v>
      </c>
      <c r="D1618" s="1" t="s">
        <v>61</v>
      </c>
      <c r="E1618" s="1" t="s">
        <v>73</v>
      </c>
      <c r="F1618" s="1" t="s">
        <v>262</v>
      </c>
      <c r="G1618" s="1" t="s">
        <v>64</v>
      </c>
      <c r="H1618" s="1" t="s">
        <v>241</v>
      </c>
      <c r="I1618" s="2">
        <v>157</v>
      </c>
      <c r="J1618" s="2">
        <v>39.21</v>
      </c>
      <c r="K1618" s="2">
        <f t="shared" si="212"/>
        <v>33.39</v>
      </c>
      <c r="L1618" s="2">
        <f t="shared" si="213"/>
        <v>5.82</v>
      </c>
      <c r="X1618" s="13">
        <v>33.39</v>
      </c>
      <c r="Y1618" s="5">
        <v>3384.1182374999999</v>
      </c>
      <c r="AT1618" s="5" t="str">
        <f t="shared" si="206"/>
        <v/>
      </c>
      <c r="AV1618" s="5" t="str">
        <f t="shared" si="207"/>
        <v/>
      </c>
      <c r="AX1618" s="5" t="str">
        <f t="shared" si="208"/>
        <v/>
      </c>
      <c r="AZ1618" s="2">
        <v>5.82</v>
      </c>
      <c r="BA1618" s="5">
        <f t="shared" si="209"/>
        <v>3384.1182374999999</v>
      </c>
      <c r="BB1618" s="11">
        <f t="shared" si="210"/>
        <v>7.8742008404116687E-2</v>
      </c>
      <c r="BC1618" s="5">
        <f t="shared" si="211"/>
        <v>78.742008404116689</v>
      </c>
      <c r="BD1618"/>
      <c r="BE1618"/>
    </row>
    <row r="1619" spans="1:57" x14ac:dyDescent="0.3">
      <c r="A1619" s="1" t="s">
        <v>688</v>
      </c>
      <c r="B1619" s="1" t="s">
        <v>566</v>
      </c>
      <c r="C1619" s="1" t="s">
        <v>563</v>
      </c>
      <c r="D1619" s="1" t="s">
        <v>61</v>
      </c>
      <c r="E1619" s="1" t="s">
        <v>74</v>
      </c>
      <c r="F1619" s="1" t="s">
        <v>262</v>
      </c>
      <c r="G1619" s="1" t="s">
        <v>64</v>
      </c>
      <c r="H1619" s="1" t="s">
        <v>241</v>
      </c>
      <c r="I1619" s="2">
        <v>157</v>
      </c>
      <c r="J1619" s="2">
        <v>38.549999999999997</v>
      </c>
      <c r="K1619" s="2">
        <f t="shared" si="212"/>
        <v>37.950000000000003</v>
      </c>
      <c r="L1619" s="2">
        <f t="shared" si="213"/>
        <v>0.6</v>
      </c>
      <c r="X1619" s="13">
        <v>34.28</v>
      </c>
      <c r="Y1619" s="5">
        <v>3474.3208500000001</v>
      </c>
      <c r="AF1619" s="9">
        <v>3.67</v>
      </c>
      <c r="AG1619" s="5">
        <v>133.43707125</v>
      </c>
      <c r="AT1619" s="5" t="str">
        <f t="shared" si="206"/>
        <v/>
      </c>
      <c r="AV1619" s="5" t="str">
        <f t="shared" si="207"/>
        <v/>
      </c>
      <c r="AX1619" s="5" t="str">
        <f t="shared" si="208"/>
        <v/>
      </c>
      <c r="AZ1619" s="2">
        <v>0.6</v>
      </c>
      <c r="BA1619" s="5">
        <f t="shared" si="209"/>
        <v>3607.75792125</v>
      </c>
      <c r="BB1619" s="11">
        <f t="shared" si="210"/>
        <v>8.3945679381743549E-2</v>
      </c>
      <c r="BC1619" s="5">
        <f t="shared" si="211"/>
        <v>83.94567938174356</v>
      </c>
      <c r="BD1619"/>
      <c r="BE1619"/>
    </row>
    <row r="1620" spans="1:57" x14ac:dyDescent="0.3">
      <c r="A1620" s="1" t="s">
        <v>689</v>
      </c>
      <c r="B1620" s="1" t="s">
        <v>267</v>
      </c>
      <c r="C1620" s="1" t="s">
        <v>268</v>
      </c>
      <c r="D1620" s="1" t="s">
        <v>269</v>
      </c>
      <c r="E1620" s="1" t="s">
        <v>68</v>
      </c>
      <c r="F1620" s="1" t="s">
        <v>623</v>
      </c>
      <c r="G1620" s="1" t="s">
        <v>64</v>
      </c>
      <c r="H1620" s="1" t="s">
        <v>241</v>
      </c>
      <c r="I1620" s="2">
        <v>158.5</v>
      </c>
      <c r="J1620" s="2">
        <v>0.09</v>
      </c>
      <c r="K1620" s="2">
        <f t="shared" si="212"/>
        <v>0.02</v>
      </c>
      <c r="L1620" s="2">
        <f t="shared" si="213"/>
        <v>0.06</v>
      </c>
      <c r="V1620" s="12">
        <v>0.02</v>
      </c>
      <c r="W1620" s="5">
        <v>2.2522500000000001</v>
      </c>
      <c r="AT1620" s="5" t="str">
        <f t="shared" si="206"/>
        <v/>
      </c>
      <c r="AV1620" s="5" t="str">
        <f t="shared" si="207"/>
        <v/>
      </c>
      <c r="AX1620" s="5" t="str">
        <f t="shared" si="208"/>
        <v/>
      </c>
      <c r="AZ1620" s="2">
        <v>0.06</v>
      </c>
      <c r="BA1620" s="5">
        <f t="shared" si="209"/>
        <v>2.2522500000000001</v>
      </c>
      <c r="BB1620" s="11">
        <f t="shared" si="210"/>
        <v>5.2405582778687366E-5</v>
      </c>
      <c r="BC1620" s="5">
        <f t="shared" si="211"/>
        <v>5.2405582778687364E-2</v>
      </c>
      <c r="BD1620"/>
      <c r="BE1620"/>
    </row>
    <row r="1621" spans="1:57" x14ac:dyDescent="0.3">
      <c r="A1621" s="1" t="s">
        <v>689</v>
      </c>
      <c r="B1621" s="1" t="s">
        <v>267</v>
      </c>
      <c r="C1621" s="1" t="s">
        <v>268</v>
      </c>
      <c r="D1621" s="1" t="s">
        <v>269</v>
      </c>
      <c r="E1621" s="1" t="s">
        <v>86</v>
      </c>
      <c r="F1621" s="1" t="s">
        <v>262</v>
      </c>
      <c r="G1621" s="1" t="s">
        <v>64</v>
      </c>
      <c r="H1621" s="1" t="s">
        <v>241</v>
      </c>
      <c r="I1621" s="2">
        <v>158.5</v>
      </c>
      <c r="J1621" s="2">
        <v>38.82</v>
      </c>
      <c r="K1621" s="2">
        <f t="shared" si="212"/>
        <v>35.950000000000003</v>
      </c>
      <c r="L1621" s="2">
        <f t="shared" si="213"/>
        <v>2.87</v>
      </c>
      <c r="V1621" s="12">
        <v>35.950000000000003</v>
      </c>
      <c r="W1621" s="5">
        <v>4048.419374999999</v>
      </c>
      <c r="AT1621" s="5" t="str">
        <f t="shared" si="206"/>
        <v/>
      </c>
      <c r="AV1621" s="5" t="str">
        <f t="shared" si="207"/>
        <v/>
      </c>
      <c r="AX1621" s="5" t="str">
        <f t="shared" si="208"/>
        <v/>
      </c>
      <c r="AZ1621" s="2">
        <v>2.87</v>
      </c>
      <c r="BA1621" s="5">
        <f t="shared" si="209"/>
        <v>4048.419374999999</v>
      </c>
      <c r="BB1621" s="11">
        <f t="shared" si="210"/>
        <v>9.4199035044690502E-2</v>
      </c>
      <c r="BC1621" s="5">
        <f t="shared" si="211"/>
        <v>94.199035044690504</v>
      </c>
      <c r="BD1621"/>
      <c r="BE1621"/>
    </row>
    <row r="1622" spans="1:57" x14ac:dyDescent="0.3">
      <c r="A1622" s="1" t="s">
        <v>689</v>
      </c>
      <c r="B1622" s="1" t="s">
        <v>267</v>
      </c>
      <c r="C1622" s="1" t="s">
        <v>268</v>
      </c>
      <c r="D1622" s="1" t="s">
        <v>269</v>
      </c>
      <c r="E1622" s="1" t="s">
        <v>81</v>
      </c>
      <c r="F1622" s="1" t="s">
        <v>262</v>
      </c>
      <c r="G1622" s="1" t="s">
        <v>64</v>
      </c>
      <c r="H1622" s="1" t="s">
        <v>241</v>
      </c>
      <c r="I1622" s="2">
        <v>158.5</v>
      </c>
      <c r="J1622" s="2">
        <v>37.86</v>
      </c>
      <c r="K1622" s="2">
        <f t="shared" si="212"/>
        <v>37.85</v>
      </c>
      <c r="L1622" s="2">
        <f t="shared" si="213"/>
        <v>0</v>
      </c>
      <c r="V1622" s="12">
        <v>37.74</v>
      </c>
      <c r="W1622" s="5">
        <v>4249.9957499999991</v>
      </c>
      <c r="X1622" s="13">
        <v>0.11</v>
      </c>
      <c r="Y1622" s="5">
        <v>11.1486375</v>
      </c>
      <c r="AT1622" s="5" t="str">
        <f t="shared" si="206"/>
        <v/>
      </c>
      <c r="AV1622" s="5" t="str">
        <f t="shared" si="207"/>
        <v/>
      </c>
      <c r="AX1622" s="5" t="str">
        <f t="shared" si="208"/>
        <v/>
      </c>
      <c r="BA1622" s="5">
        <f t="shared" si="209"/>
        <v>4261.1443874999995</v>
      </c>
      <c r="BB1622" s="11">
        <f t="shared" si="210"/>
        <v>9.9148742338137544E-2</v>
      </c>
      <c r="BC1622" s="5">
        <f t="shared" si="211"/>
        <v>99.148742338137538</v>
      </c>
      <c r="BD1622"/>
      <c r="BE1622"/>
    </row>
    <row r="1623" spans="1:57" x14ac:dyDescent="0.3">
      <c r="A1623" s="1" t="s">
        <v>689</v>
      </c>
      <c r="B1623" s="1" t="s">
        <v>267</v>
      </c>
      <c r="C1623" s="1" t="s">
        <v>268</v>
      </c>
      <c r="D1623" s="1" t="s">
        <v>269</v>
      </c>
      <c r="E1623" s="1" t="s">
        <v>62</v>
      </c>
      <c r="F1623" s="1" t="s">
        <v>262</v>
      </c>
      <c r="G1623" s="1" t="s">
        <v>64</v>
      </c>
      <c r="H1623" s="1" t="s">
        <v>241</v>
      </c>
      <c r="I1623" s="2">
        <v>158.5</v>
      </c>
      <c r="J1623" s="2">
        <v>39.869999999999997</v>
      </c>
      <c r="K1623" s="2">
        <f t="shared" si="212"/>
        <v>39.840000000000003</v>
      </c>
      <c r="L1623" s="2">
        <f t="shared" si="213"/>
        <v>0.03</v>
      </c>
      <c r="V1623" s="12">
        <v>28.18</v>
      </c>
      <c r="W1623" s="5">
        <v>3173.4202500000001</v>
      </c>
      <c r="X1623" s="13">
        <v>11.66</v>
      </c>
      <c r="Y1623" s="5">
        <v>1181.7555749999999</v>
      </c>
      <c r="AT1623" s="5" t="str">
        <f t="shared" si="206"/>
        <v/>
      </c>
      <c r="AV1623" s="5" t="str">
        <f t="shared" si="207"/>
        <v/>
      </c>
      <c r="AX1623" s="5" t="str">
        <f t="shared" si="208"/>
        <v/>
      </c>
      <c r="AZ1623" s="2">
        <v>0.03</v>
      </c>
      <c r="BA1623" s="5">
        <f t="shared" si="209"/>
        <v>4355.1758250000003</v>
      </c>
      <c r="BB1623" s="11">
        <f t="shared" si="210"/>
        <v>0.10133667541914776</v>
      </c>
      <c r="BC1623" s="5">
        <f t="shared" si="211"/>
        <v>101.33667541914777</v>
      </c>
      <c r="BD1623"/>
      <c r="BE1623"/>
    </row>
    <row r="1624" spans="1:57" x14ac:dyDescent="0.3">
      <c r="A1624" s="1" t="s">
        <v>689</v>
      </c>
      <c r="B1624" s="1" t="s">
        <v>267</v>
      </c>
      <c r="C1624" s="1" t="s">
        <v>268</v>
      </c>
      <c r="D1624" s="1" t="s">
        <v>269</v>
      </c>
      <c r="E1624" s="1" t="s">
        <v>66</v>
      </c>
      <c r="F1624" s="1" t="s">
        <v>262</v>
      </c>
      <c r="G1624" s="1" t="s">
        <v>64</v>
      </c>
      <c r="H1624" s="1" t="s">
        <v>241</v>
      </c>
      <c r="I1624" s="2">
        <v>158.5</v>
      </c>
      <c r="J1624" s="2">
        <v>39.67</v>
      </c>
      <c r="K1624" s="2">
        <f t="shared" si="212"/>
        <v>39.67</v>
      </c>
      <c r="L1624" s="2">
        <f t="shared" si="213"/>
        <v>0</v>
      </c>
      <c r="V1624" s="12">
        <v>22.45</v>
      </c>
      <c r="W1624" s="5">
        <v>2528.1506250000002</v>
      </c>
      <c r="X1624" s="13">
        <v>17.22</v>
      </c>
      <c r="Y1624" s="5">
        <v>1745.268525</v>
      </c>
      <c r="AT1624" s="5" t="str">
        <f t="shared" si="206"/>
        <v/>
      </c>
      <c r="AV1624" s="5" t="str">
        <f t="shared" si="207"/>
        <v/>
      </c>
      <c r="AX1624" s="5" t="str">
        <f t="shared" si="208"/>
        <v/>
      </c>
      <c r="BA1624" s="5">
        <f t="shared" si="209"/>
        <v>4273.4191499999997</v>
      </c>
      <c r="BB1624" s="11">
        <f t="shared" si="210"/>
        <v>9.9434352764281392E-2</v>
      </c>
      <c r="BC1624" s="5">
        <f t="shared" si="211"/>
        <v>99.4343527642814</v>
      </c>
      <c r="BD1624"/>
      <c r="BE1624"/>
    </row>
    <row r="1625" spans="1:57" x14ac:dyDescent="0.3">
      <c r="A1625" s="1" t="s">
        <v>690</v>
      </c>
      <c r="B1625" s="1" t="s">
        <v>267</v>
      </c>
      <c r="C1625" s="1" t="s">
        <v>268</v>
      </c>
      <c r="D1625" s="1" t="s">
        <v>269</v>
      </c>
      <c r="E1625" s="1" t="s">
        <v>91</v>
      </c>
      <c r="F1625" s="1" t="s">
        <v>262</v>
      </c>
      <c r="G1625" s="1" t="s">
        <v>64</v>
      </c>
      <c r="H1625" s="1" t="s">
        <v>241</v>
      </c>
      <c r="I1625" s="2">
        <v>80</v>
      </c>
      <c r="J1625" s="2">
        <v>38.92</v>
      </c>
      <c r="K1625" s="2">
        <f t="shared" si="212"/>
        <v>27.13</v>
      </c>
      <c r="L1625" s="2">
        <f t="shared" si="213"/>
        <v>11.79</v>
      </c>
      <c r="V1625" s="12">
        <v>24.73</v>
      </c>
      <c r="W1625" s="5">
        <v>2784.9071250000002</v>
      </c>
      <c r="AF1625" s="9">
        <v>2.4</v>
      </c>
      <c r="AG1625" s="5">
        <v>96.956999999999994</v>
      </c>
      <c r="AT1625" s="5" t="str">
        <f t="shared" si="206"/>
        <v/>
      </c>
      <c r="AV1625" s="5" t="str">
        <f t="shared" si="207"/>
        <v/>
      </c>
      <c r="AX1625" s="5" t="str">
        <f t="shared" si="208"/>
        <v/>
      </c>
      <c r="AZ1625" s="2">
        <v>11.79</v>
      </c>
      <c r="BA1625" s="5">
        <f t="shared" si="209"/>
        <v>2881.8641250000001</v>
      </c>
      <c r="BB1625" s="11">
        <f t="shared" si="210"/>
        <v>6.7055508473578385E-2</v>
      </c>
      <c r="BC1625" s="5">
        <f t="shared" si="211"/>
        <v>67.055508473578385</v>
      </c>
      <c r="BD1625"/>
      <c r="BE1625"/>
    </row>
    <row r="1626" spans="1:57" x14ac:dyDescent="0.3">
      <c r="A1626" s="1" t="s">
        <v>690</v>
      </c>
      <c r="B1626" s="1" t="s">
        <v>267</v>
      </c>
      <c r="C1626" s="1" t="s">
        <v>268</v>
      </c>
      <c r="D1626" s="1" t="s">
        <v>269</v>
      </c>
      <c r="E1626" s="1" t="s">
        <v>86</v>
      </c>
      <c r="F1626" s="1" t="s">
        <v>262</v>
      </c>
      <c r="G1626" s="1" t="s">
        <v>64</v>
      </c>
      <c r="H1626" s="1" t="s">
        <v>241</v>
      </c>
      <c r="I1626" s="2">
        <v>80</v>
      </c>
      <c r="J1626" s="2">
        <v>0.09</v>
      </c>
      <c r="K1626" s="2">
        <f t="shared" si="212"/>
        <v>0.04</v>
      </c>
      <c r="L1626" s="2">
        <f t="shared" si="213"/>
        <v>0.05</v>
      </c>
      <c r="V1626" s="12">
        <v>0.04</v>
      </c>
      <c r="W1626" s="5">
        <v>4.5044999999999993</v>
      </c>
      <c r="AT1626" s="5" t="str">
        <f t="shared" si="206"/>
        <v/>
      </c>
      <c r="AV1626" s="5" t="str">
        <f t="shared" si="207"/>
        <v/>
      </c>
      <c r="AX1626" s="5" t="str">
        <f t="shared" si="208"/>
        <v/>
      </c>
      <c r="AZ1626" s="2">
        <v>0.05</v>
      </c>
      <c r="BA1626" s="5">
        <f t="shared" si="209"/>
        <v>4.5044999999999993</v>
      </c>
      <c r="BB1626" s="11">
        <f t="shared" si="210"/>
        <v>1.048111655573747E-4</v>
      </c>
      <c r="BC1626" s="5">
        <f t="shared" si="211"/>
        <v>0.10481116555737471</v>
      </c>
      <c r="BD1626"/>
      <c r="BE1626"/>
    </row>
    <row r="1627" spans="1:57" x14ac:dyDescent="0.3">
      <c r="A1627" s="1" t="s">
        <v>690</v>
      </c>
      <c r="B1627" s="1" t="s">
        <v>267</v>
      </c>
      <c r="C1627" s="1" t="s">
        <v>268</v>
      </c>
      <c r="D1627" s="1" t="s">
        <v>269</v>
      </c>
      <c r="E1627" s="1" t="s">
        <v>66</v>
      </c>
      <c r="F1627" s="1" t="s">
        <v>262</v>
      </c>
      <c r="G1627" s="1" t="s">
        <v>64</v>
      </c>
      <c r="H1627" s="1" t="s">
        <v>241</v>
      </c>
      <c r="I1627" s="2">
        <v>80</v>
      </c>
      <c r="J1627" s="2">
        <v>0.09</v>
      </c>
      <c r="K1627" s="2">
        <f t="shared" si="212"/>
        <v>9.0000000000000011E-2</v>
      </c>
      <c r="L1627" s="2">
        <f t="shared" si="213"/>
        <v>0</v>
      </c>
      <c r="V1627" s="12">
        <v>7.0000000000000007E-2</v>
      </c>
      <c r="W1627" s="5">
        <v>7.8828749999999994</v>
      </c>
      <c r="X1627" s="13">
        <v>0.02</v>
      </c>
      <c r="Y1627" s="5">
        <v>2.0270250000000001</v>
      </c>
      <c r="AT1627" s="5" t="str">
        <f t="shared" si="206"/>
        <v/>
      </c>
      <c r="AV1627" s="5" t="str">
        <f t="shared" si="207"/>
        <v/>
      </c>
      <c r="AX1627" s="5" t="str">
        <f t="shared" si="208"/>
        <v/>
      </c>
      <c r="BA1627" s="5">
        <f t="shared" si="209"/>
        <v>9.9099000000000004</v>
      </c>
      <c r="BB1627" s="11">
        <f t="shared" si="210"/>
        <v>2.305845642262244E-4</v>
      </c>
      <c r="BC1627" s="5">
        <f t="shared" si="211"/>
        <v>0.23058456422622442</v>
      </c>
      <c r="BD1627"/>
      <c r="BE1627"/>
    </row>
    <row r="1628" spans="1:57" x14ac:dyDescent="0.3">
      <c r="A1628" s="1" t="s">
        <v>690</v>
      </c>
      <c r="B1628" s="1" t="s">
        <v>267</v>
      </c>
      <c r="C1628" s="1" t="s">
        <v>268</v>
      </c>
      <c r="D1628" s="1" t="s">
        <v>269</v>
      </c>
      <c r="E1628" s="1" t="s">
        <v>67</v>
      </c>
      <c r="F1628" s="1" t="s">
        <v>262</v>
      </c>
      <c r="G1628" s="1" t="s">
        <v>64</v>
      </c>
      <c r="H1628" s="1" t="s">
        <v>241</v>
      </c>
      <c r="I1628" s="2">
        <v>80</v>
      </c>
      <c r="J1628" s="2">
        <v>39.82</v>
      </c>
      <c r="K1628" s="2">
        <f t="shared" si="212"/>
        <v>39.81</v>
      </c>
      <c r="L1628" s="2">
        <f t="shared" si="213"/>
        <v>0</v>
      </c>
      <c r="V1628" s="12">
        <v>28.29</v>
      </c>
      <c r="W1628" s="5">
        <v>3185.807624999999</v>
      </c>
      <c r="X1628" s="13">
        <v>11.52</v>
      </c>
      <c r="Y1628" s="5">
        <v>1167.5663999999999</v>
      </c>
      <c r="AT1628" s="5" t="str">
        <f t="shared" si="206"/>
        <v/>
      </c>
      <c r="AV1628" s="5" t="str">
        <f t="shared" si="207"/>
        <v/>
      </c>
      <c r="AX1628" s="5" t="str">
        <f t="shared" si="208"/>
        <v/>
      </c>
      <c r="BA1628" s="5">
        <f t="shared" si="209"/>
        <v>4353.3740249999992</v>
      </c>
      <c r="BB1628" s="11">
        <f t="shared" si="210"/>
        <v>0.10129475095292477</v>
      </c>
      <c r="BC1628" s="5">
        <f t="shared" si="211"/>
        <v>101.29475095292477</v>
      </c>
      <c r="BD1628"/>
      <c r="BE1628"/>
    </row>
    <row r="1629" spans="1:57" x14ac:dyDescent="0.3">
      <c r="A1629" s="1" t="s">
        <v>691</v>
      </c>
      <c r="B1629" s="1" t="s">
        <v>271</v>
      </c>
      <c r="C1629" s="1" t="s">
        <v>260</v>
      </c>
      <c r="D1629" s="1" t="s">
        <v>61</v>
      </c>
      <c r="E1629" s="1" t="s">
        <v>94</v>
      </c>
      <c r="F1629" s="1" t="s">
        <v>262</v>
      </c>
      <c r="G1629" s="1" t="s">
        <v>64</v>
      </c>
      <c r="H1629" s="1" t="s">
        <v>241</v>
      </c>
      <c r="I1629" s="2">
        <v>80</v>
      </c>
      <c r="J1629" s="2">
        <v>37.89</v>
      </c>
      <c r="K1629" s="2">
        <f t="shared" si="212"/>
        <v>37.89</v>
      </c>
      <c r="L1629" s="2">
        <f t="shared" si="213"/>
        <v>0</v>
      </c>
      <c r="V1629" s="12">
        <v>37.89</v>
      </c>
      <c r="W1629" s="5">
        <v>4266.8876249999994</v>
      </c>
      <c r="AT1629" s="5" t="str">
        <f t="shared" si="206"/>
        <v/>
      </c>
      <c r="AV1629" s="5" t="str">
        <f t="shared" si="207"/>
        <v/>
      </c>
      <c r="AX1629" s="5" t="str">
        <f t="shared" si="208"/>
        <v/>
      </c>
      <c r="BA1629" s="5">
        <f t="shared" si="209"/>
        <v>4266.8876249999994</v>
      </c>
      <c r="BB1629" s="11">
        <f t="shared" si="210"/>
        <v>9.9282376574223188E-2</v>
      </c>
      <c r="BC1629" s="5">
        <f t="shared" si="211"/>
        <v>99.282376574223193</v>
      </c>
      <c r="BD1629"/>
      <c r="BE1629"/>
    </row>
    <row r="1630" spans="1:57" x14ac:dyDescent="0.3">
      <c r="A1630" s="1" t="s">
        <v>691</v>
      </c>
      <c r="B1630" s="1" t="s">
        <v>271</v>
      </c>
      <c r="C1630" s="1" t="s">
        <v>260</v>
      </c>
      <c r="D1630" s="1" t="s">
        <v>61</v>
      </c>
      <c r="E1630" s="1" t="s">
        <v>91</v>
      </c>
      <c r="F1630" s="1" t="s">
        <v>262</v>
      </c>
      <c r="G1630" s="1" t="s">
        <v>64</v>
      </c>
      <c r="H1630" s="1" t="s">
        <v>241</v>
      </c>
      <c r="I1630" s="2">
        <v>80</v>
      </c>
      <c r="J1630" s="2">
        <v>0.09</v>
      </c>
      <c r="K1630" s="2">
        <f t="shared" si="212"/>
        <v>0.09</v>
      </c>
      <c r="L1630" s="2">
        <f t="shared" si="213"/>
        <v>0</v>
      </c>
      <c r="V1630" s="12">
        <v>0.09</v>
      </c>
      <c r="W1630" s="5">
        <v>10.135125</v>
      </c>
      <c r="AT1630" s="5" t="str">
        <f t="shared" si="206"/>
        <v/>
      </c>
      <c r="AV1630" s="5" t="str">
        <f t="shared" si="207"/>
        <v/>
      </c>
      <c r="AX1630" s="5" t="str">
        <f t="shared" si="208"/>
        <v/>
      </c>
      <c r="BA1630" s="5">
        <f t="shared" si="209"/>
        <v>10.135125</v>
      </c>
      <c r="BB1630" s="11">
        <f t="shared" si="210"/>
        <v>2.3582512250409316E-4</v>
      </c>
      <c r="BC1630" s="5">
        <f t="shared" si="211"/>
        <v>0.23582512250409315</v>
      </c>
      <c r="BD1630"/>
      <c r="BE1630"/>
    </row>
    <row r="1631" spans="1:57" x14ac:dyDescent="0.3">
      <c r="A1631" s="1" t="s">
        <v>691</v>
      </c>
      <c r="B1631" s="1" t="s">
        <v>271</v>
      </c>
      <c r="C1631" s="1" t="s">
        <v>260</v>
      </c>
      <c r="D1631" s="1" t="s">
        <v>61</v>
      </c>
      <c r="E1631" s="1" t="s">
        <v>67</v>
      </c>
      <c r="F1631" s="1" t="s">
        <v>262</v>
      </c>
      <c r="G1631" s="1" t="s">
        <v>64</v>
      </c>
      <c r="H1631" s="1" t="s">
        <v>241</v>
      </c>
      <c r="I1631" s="2">
        <v>80</v>
      </c>
      <c r="J1631" s="2">
        <v>0.09</v>
      </c>
      <c r="K1631" s="2">
        <f t="shared" si="212"/>
        <v>0.09</v>
      </c>
      <c r="L1631" s="2">
        <f t="shared" si="213"/>
        <v>0</v>
      </c>
      <c r="V1631" s="12">
        <v>0.09</v>
      </c>
      <c r="W1631" s="5">
        <v>10.135125</v>
      </c>
      <c r="AT1631" s="5" t="str">
        <f t="shared" si="206"/>
        <v/>
      </c>
      <c r="AV1631" s="5" t="str">
        <f t="shared" si="207"/>
        <v/>
      </c>
      <c r="AX1631" s="5" t="str">
        <f t="shared" si="208"/>
        <v/>
      </c>
      <c r="BA1631" s="5">
        <f t="shared" si="209"/>
        <v>10.135125</v>
      </c>
      <c r="BB1631" s="11">
        <f t="shared" si="210"/>
        <v>2.3582512250409316E-4</v>
      </c>
      <c r="BC1631" s="5">
        <f t="shared" si="211"/>
        <v>0.23582512250409315</v>
      </c>
      <c r="BD1631"/>
      <c r="BE1631"/>
    </row>
    <row r="1632" spans="1:57" x14ac:dyDescent="0.3">
      <c r="A1632" s="1" t="s">
        <v>691</v>
      </c>
      <c r="B1632" s="1" t="s">
        <v>271</v>
      </c>
      <c r="C1632" s="1" t="s">
        <v>260</v>
      </c>
      <c r="D1632" s="1" t="s">
        <v>61</v>
      </c>
      <c r="E1632" s="1" t="s">
        <v>68</v>
      </c>
      <c r="F1632" s="1" t="s">
        <v>262</v>
      </c>
      <c r="G1632" s="1" t="s">
        <v>64</v>
      </c>
      <c r="H1632" s="1" t="s">
        <v>241</v>
      </c>
      <c r="I1632" s="2">
        <v>80</v>
      </c>
      <c r="J1632" s="2">
        <v>39.81</v>
      </c>
      <c r="K1632" s="2">
        <f t="shared" si="212"/>
        <v>39.82</v>
      </c>
      <c r="L1632" s="2">
        <f t="shared" si="213"/>
        <v>0</v>
      </c>
      <c r="V1632" s="12">
        <v>35.74</v>
      </c>
      <c r="W1632" s="5">
        <v>4024.7707500000001</v>
      </c>
      <c r="X1632" s="13">
        <v>4.08</v>
      </c>
      <c r="Y1632" s="5">
        <v>413.51310000000001</v>
      </c>
      <c r="AT1632" s="5" t="str">
        <f t="shared" si="206"/>
        <v/>
      </c>
      <c r="AV1632" s="5" t="str">
        <f t="shared" si="207"/>
        <v/>
      </c>
      <c r="AX1632" s="5" t="str">
        <f t="shared" si="208"/>
        <v/>
      </c>
      <c r="BA1632" s="5">
        <f t="shared" si="209"/>
        <v>4438.2838499999998</v>
      </c>
      <c r="BB1632" s="11">
        <f t="shared" si="210"/>
        <v>0.10327044142368132</v>
      </c>
      <c r="BC1632" s="5">
        <f t="shared" si="211"/>
        <v>103.27044142368132</v>
      </c>
      <c r="BD1632"/>
      <c r="BE1632"/>
    </row>
    <row r="1633" spans="1:57" x14ac:dyDescent="0.3">
      <c r="A1633" s="1" t="s">
        <v>692</v>
      </c>
      <c r="B1633" s="1" t="s">
        <v>614</v>
      </c>
      <c r="C1633" s="1" t="s">
        <v>615</v>
      </c>
      <c r="D1633" s="1" t="s">
        <v>124</v>
      </c>
      <c r="E1633" s="1" t="s">
        <v>67</v>
      </c>
      <c r="F1633" s="1" t="s">
        <v>262</v>
      </c>
      <c r="G1633" s="1" t="s">
        <v>64</v>
      </c>
      <c r="H1633" s="1" t="s">
        <v>241</v>
      </c>
      <c r="I1633" s="2">
        <v>158.5</v>
      </c>
      <c r="J1633" s="2">
        <v>7.0000000000000007E-2</v>
      </c>
      <c r="K1633" s="2">
        <f t="shared" si="212"/>
        <v>7.0000000000000007E-2</v>
      </c>
      <c r="L1633" s="2">
        <f t="shared" si="213"/>
        <v>0</v>
      </c>
      <c r="X1633" s="13">
        <v>7.0000000000000007E-2</v>
      </c>
      <c r="Y1633" s="5">
        <v>7.0945875000000003</v>
      </c>
      <c r="AT1633" s="5" t="str">
        <f t="shared" si="206"/>
        <v/>
      </c>
      <c r="AV1633" s="5" t="str">
        <f t="shared" si="207"/>
        <v/>
      </c>
      <c r="AX1633" s="5" t="str">
        <f t="shared" si="208"/>
        <v/>
      </c>
      <c r="BA1633" s="5">
        <f t="shared" si="209"/>
        <v>7.0945875000000003</v>
      </c>
      <c r="BB1633" s="11">
        <f t="shared" si="210"/>
        <v>1.650775857528652E-4</v>
      </c>
      <c r="BC1633" s="5">
        <f t="shared" si="211"/>
        <v>0.16507758575286521</v>
      </c>
      <c r="BD1633"/>
      <c r="BE1633"/>
    </row>
    <row r="1634" spans="1:57" x14ac:dyDescent="0.3">
      <c r="A1634" s="1" t="s">
        <v>692</v>
      </c>
      <c r="B1634" s="1" t="s">
        <v>614</v>
      </c>
      <c r="C1634" s="1" t="s">
        <v>615</v>
      </c>
      <c r="D1634" s="1" t="s">
        <v>124</v>
      </c>
      <c r="E1634" s="1" t="s">
        <v>68</v>
      </c>
      <c r="F1634" s="1" t="s">
        <v>262</v>
      </c>
      <c r="G1634" s="1" t="s">
        <v>64</v>
      </c>
      <c r="H1634" s="1" t="s">
        <v>241</v>
      </c>
      <c r="I1634" s="2">
        <v>158.5</v>
      </c>
      <c r="J1634" s="2">
        <v>7.0000000000000007E-2</v>
      </c>
      <c r="K1634" s="2">
        <f t="shared" si="212"/>
        <v>7.0000000000000007E-2</v>
      </c>
      <c r="L1634" s="2">
        <f t="shared" si="213"/>
        <v>0</v>
      </c>
      <c r="V1634" s="12">
        <v>0.02</v>
      </c>
      <c r="W1634" s="5">
        <v>2.2522500000000001</v>
      </c>
      <c r="X1634" s="13">
        <v>0.05</v>
      </c>
      <c r="Y1634" s="5">
        <v>5.0675625000000002</v>
      </c>
      <c r="AT1634" s="5" t="str">
        <f t="shared" si="206"/>
        <v/>
      </c>
      <c r="AV1634" s="5" t="str">
        <f t="shared" si="207"/>
        <v/>
      </c>
      <c r="AX1634" s="5" t="str">
        <f t="shared" si="208"/>
        <v/>
      </c>
      <c r="BA1634" s="5">
        <f t="shared" si="209"/>
        <v>7.3198125000000003</v>
      </c>
      <c r="BB1634" s="11">
        <f t="shared" si="210"/>
        <v>1.7031814403073393E-4</v>
      </c>
      <c r="BC1634" s="5">
        <f t="shared" si="211"/>
        <v>0.17031814403073395</v>
      </c>
      <c r="BD1634"/>
      <c r="BE1634"/>
    </row>
    <row r="1635" spans="1:57" x14ac:dyDescent="0.3">
      <c r="A1635" s="1" t="s">
        <v>692</v>
      </c>
      <c r="B1635" s="1" t="s">
        <v>614</v>
      </c>
      <c r="C1635" s="1" t="s">
        <v>615</v>
      </c>
      <c r="D1635" s="1" t="s">
        <v>124</v>
      </c>
      <c r="E1635" s="1" t="s">
        <v>69</v>
      </c>
      <c r="F1635" s="1" t="s">
        <v>262</v>
      </c>
      <c r="G1635" s="1" t="s">
        <v>64</v>
      </c>
      <c r="H1635" s="1" t="s">
        <v>241</v>
      </c>
      <c r="I1635" s="2">
        <v>158.5</v>
      </c>
      <c r="J1635" s="2">
        <v>40.200000000000003</v>
      </c>
      <c r="K1635" s="2">
        <f t="shared" si="212"/>
        <v>15.75</v>
      </c>
      <c r="L1635" s="2">
        <f t="shared" si="213"/>
        <v>24.25</v>
      </c>
      <c r="V1635" s="12">
        <v>2.69</v>
      </c>
      <c r="W1635" s="5">
        <v>302.92762499999992</v>
      </c>
      <c r="X1635" s="13">
        <v>13.05</v>
      </c>
      <c r="Y1635" s="5">
        <v>1322.6338125</v>
      </c>
      <c r="AF1635" s="9">
        <v>0.01</v>
      </c>
      <c r="AG1635" s="5">
        <v>0.4039875</v>
      </c>
      <c r="AT1635" s="5" t="str">
        <f t="shared" si="206"/>
        <v/>
      </c>
      <c r="AV1635" s="5" t="str">
        <f t="shared" si="207"/>
        <v/>
      </c>
      <c r="AX1635" s="5" t="str">
        <f t="shared" si="208"/>
        <v/>
      </c>
      <c r="AZ1635" s="2">
        <v>24.25</v>
      </c>
      <c r="BA1635" s="5">
        <f t="shared" si="209"/>
        <v>1625.9654249999999</v>
      </c>
      <c r="BB1635" s="11">
        <f t="shared" si="210"/>
        <v>3.783312939288315E-2</v>
      </c>
      <c r="BC1635" s="5">
        <f t="shared" si="211"/>
        <v>37.833129392883151</v>
      </c>
      <c r="BD1635"/>
      <c r="BE1635"/>
    </row>
    <row r="1636" spans="1:57" x14ac:dyDescent="0.3">
      <c r="A1636" s="1" t="s">
        <v>692</v>
      </c>
      <c r="B1636" s="1" t="s">
        <v>614</v>
      </c>
      <c r="C1636" s="1" t="s">
        <v>615</v>
      </c>
      <c r="D1636" s="1" t="s">
        <v>124</v>
      </c>
      <c r="E1636" s="1" t="s">
        <v>70</v>
      </c>
      <c r="F1636" s="1" t="s">
        <v>262</v>
      </c>
      <c r="G1636" s="1" t="s">
        <v>64</v>
      </c>
      <c r="H1636" s="1" t="s">
        <v>241</v>
      </c>
      <c r="I1636" s="2">
        <v>158.5</v>
      </c>
      <c r="J1636" s="2">
        <v>40.090000000000003</v>
      </c>
      <c r="K1636" s="2">
        <f t="shared" si="212"/>
        <v>19.93</v>
      </c>
      <c r="L1636" s="2">
        <f t="shared" si="213"/>
        <v>20.07</v>
      </c>
      <c r="X1636" s="13">
        <v>19.93</v>
      </c>
      <c r="Y1636" s="5">
        <v>2019.9304125000001</v>
      </c>
      <c r="AT1636" s="5" t="str">
        <f t="shared" si="206"/>
        <v/>
      </c>
      <c r="AV1636" s="5" t="str">
        <f t="shared" si="207"/>
        <v/>
      </c>
      <c r="AX1636" s="5" t="str">
        <f t="shared" si="208"/>
        <v/>
      </c>
      <c r="AZ1636" s="2">
        <v>20.07</v>
      </c>
      <c r="BA1636" s="5">
        <f t="shared" si="209"/>
        <v>2019.9304125000001</v>
      </c>
      <c r="BB1636" s="11">
        <f t="shared" si="210"/>
        <v>4.6999946915065767E-2</v>
      </c>
      <c r="BC1636" s="5">
        <f t="shared" si="211"/>
        <v>46.99994691506577</v>
      </c>
      <c r="BD1636"/>
      <c r="BE1636"/>
    </row>
    <row r="1637" spans="1:57" x14ac:dyDescent="0.3">
      <c r="A1637" s="1" t="s">
        <v>692</v>
      </c>
      <c r="B1637" s="1" t="s">
        <v>614</v>
      </c>
      <c r="C1637" s="1" t="s">
        <v>615</v>
      </c>
      <c r="D1637" s="1" t="s">
        <v>124</v>
      </c>
      <c r="E1637" s="1" t="s">
        <v>71</v>
      </c>
      <c r="F1637" s="1" t="s">
        <v>262</v>
      </c>
      <c r="G1637" s="1" t="s">
        <v>64</v>
      </c>
      <c r="H1637" s="1" t="s">
        <v>241</v>
      </c>
      <c r="I1637" s="2">
        <v>158.5</v>
      </c>
      <c r="J1637" s="2">
        <v>0.09</v>
      </c>
      <c r="K1637" s="2">
        <f t="shared" si="212"/>
        <v>0.05</v>
      </c>
      <c r="L1637" s="2">
        <f t="shared" si="213"/>
        <v>0.04</v>
      </c>
      <c r="X1637" s="13">
        <v>0.05</v>
      </c>
      <c r="Y1637" s="5">
        <v>5.0675625000000002</v>
      </c>
      <c r="AT1637" s="5" t="str">
        <f t="shared" si="206"/>
        <v/>
      </c>
      <c r="AV1637" s="5" t="str">
        <f t="shared" si="207"/>
        <v/>
      </c>
      <c r="AX1637" s="5" t="str">
        <f t="shared" si="208"/>
        <v/>
      </c>
      <c r="AZ1637" s="2">
        <v>0.04</v>
      </c>
      <c r="BA1637" s="5">
        <f t="shared" si="209"/>
        <v>5.0675625000000002</v>
      </c>
      <c r="BB1637" s="11">
        <f t="shared" si="210"/>
        <v>1.1791256125204658E-4</v>
      </c>
      <c r="BC1637" s="5">
        <f t="shared" si="211"/>
        <v>0.11791256125204658</v>
      </c>
      <c r="BD1637"/>
      <c r="BE1637"/>
    </row>
    <row r="1638" spans="1:57" x14ac:dyDescent="0.3">
      <c r="A1638" s="1" t="s">
        <v>692</v>
      </c>
      <c r="B1638" s="1" t="s">
        <v>614</v>
      </c>
      <c r="C1638" s="1" t="s">
        <v>615</v>
      </c>
      <c r="D1638" s="1" t="s">
        <v>124</v>
      </c>
      <c r="E1638" s="1" t="s">
        <v>74</v>
      </c>
      <c r="F1638" s="1" t="s">
        <v>262</v>
      </c>
      <c r="G1638" s="1" t="s">
        <v>64</v>
      </c>
      <c r="H1638" s="1" t="s">
        <v>241</v>
      </c>
      <c r="I1638" s="2">
        <v>158.5</v>
      </c>
      <c r="J1638" s="2">
        <v>0.09</v>
      </c>
      <c r="K1638" s="2">
        <f t="shared" si="212"/>
        <v>0.09</v>
      </c>
      <c r="L1638" s="2">
        <f t="shared" si="213"/>
        <v>0</v>
      </c>
      <c r="X1638" s="13">
        <v>0.09</v>
      </c>
      <c r="Y1638" s="5">
        <v>9.1216124999999995</v>
      </c>
      <c r="AT1638" s="5" t="str">
        <f t="shared" ref="AT1638:AT1669" si="214">IF(AS1638&gt;0,AS1638*$AT$1,"")</f>
        <v/>
      </c>
      <c r="AV1638" s="5" t="str">
        <f t="shared" ref="AV1638:AV1669" si="215">IF(AU1638&gt;0,AU1638*$AV$1,"")</f>
        <v/>
      </c>
      <c r="AX1638" s="5" t="str">
        <f t="shared" ref="AX1638:AX1669" si="216">IF(AW1638&gt;0,AW1638*$AX$1,"")</f>
        <v/>
      </c>
      <c r="BA1638" s="5">
        <f t="shared" si="209"/>
        <v>9.1216124999999995</v>
      </c>
      <c r="BB1638" s="11">
        <f t="shared" si="210"/>
        <v>2.1224261025368379E-4</v>
      </c>
      <c r="BC1638" s="5">
        <f t="shared" si="211"/>
        <v>0.21224261025368379</v>
      </c>
      <c r="BD1638"/>
      <c r="BE1638"/>
    </row>
    <row r="1639" spans="1:57" x14ac:dyDescent="0.3">
      <c r="A1639" s="1" t="s">
        <v>692</v>
      </c>
      <c r="B1639" s="1" t="s">
        <v>614</v>
      </c>
      <c r="C1639" s="1" t="s">
        <v>615</v>
      </c>
      <c r="D1639" s="1" t="s">
        <v>124</v>
      </c>
      <c r="E1639" s="1" t="s">
        <v>75</v>
      </c>
      <c r="F1639" s="1" t="s">
        <v>262</v>
      </c>
      <c r="G1639" s="1" t="s">
        <v>64</v>
      </c>
      <c r="H1639" s="1" t="s">
        <v>241</v>
      </c>
      <c r="I1639" s="2">
        <v>158.5</v>
      </c>
      <c r="J1639" s="2">
        <v>38.89</v>
      </c>
      <c r="K1639" s="2">
        <f t="shared" si="212"/>
        <v>34.31</v>
      </c>
      <c r="L1639" s="2">
        <f t="shared" si="213"/>
        <v>4.58</v>
      </c>
      <c r="X1639" s="13">
        <v>34.31</v>
      </c>
      <c r="Y1639" s="5">
        <v>3477.3613875000001</v>
      </c>
      <c r="AT1639" s="5" t="str">
        <f t="shared" si="214"/>
        <v/>
      </c>
      <c r="AV1639" s="5" t="str">
        <f t="shared" si="215"/>
        <v/>
      </c>
      <c r="AX1639" s="5" t="str">
        <f t="shared" si="216"/>
        <v/>
      </c>
      <c r="AZ1639" s="2">
        <v>4.58</v>
      </c>
      <c r="BA1639" s="5">
        <f t="shared" si="209"/>
        <v>3477.3613875000001</v>
      </c>
      <c r="BB1639" s="11">
        <f t="shared" si="210"/>
        <v>8.0911599531154357E-2</v>
      </c>
      <c r="BC1639" s="5">
        <f t="shared" si="211"/>
        <v>80.911599531154366</v>
      </c>
      <c r="BD1639"/>
      <c r="BE1639"/>
    </row>
    <row r="1640" spans="1:57" x14ac:dyDescent="0.3">
      <c r="A1640" s="1" t="s">
        <v>692</v>
      </c>
      <c r="B1640" s="1" t="s">
        <v>614</v>
      </c>
      <c r="C1640" s="1" t="s">
        <v>615</v>
      </c>
      <c r="D1640" s="1" t="s">
        <v>124</v>
      </c>
      <c r="E1640" s="1" t="s">
        <v>76</v>
      </c>
      <c r="F1640" s="1" t="s">
        <v>262</v>
      </c>
      <c r="G1640" s="1" t="s">
        <v>64</v>
      </c>
      <c r="H1640" s="1" t="s">
        <v>241</v>
      </c>
      <c r="I1640" s="2">
        <v>158.5</v>
      </c>
      <c r="J1640" s="2">
        <v>37.53</v>
      </c>
      <c r="K1640" s="2">
        <f t="shared" si="212"/>
        <v>31.25</v>
      </c>
      <c r="L1640" s="2">
        <f t="shared" si="213"/>
        <v>6.29</v>
      </c>
      <c r="V1640" s="12">
        <v>3.82</v>
      </c>
      <c r="W1640" s="5">
        <v>430.1797499999999</v>
      </c>
      <c r="X1640" s="13">
        <v>27.39</v>
      </c>
      <c r="Y1640" s="5">
        <v>2776.0107374999998</v>
      </c>
      <c r="AF1640" s="9">
        <v>0.04</v>
      </c>
      <c r="AG1640" s="5">
        <v>1.4947537500000001</v>
      </c>
      <c r="AT1640" s="5" t="str">
        <f t="shared" si="214"/>
        <v/>
      </c>
      <c r="AV1640" s="5" t="str">
        <f t="shared" si="215"/>
        <v/>
      </c>
      <c r="AX1640" s="5" t="str">
        <f t="shared" si="216"/>
        <v/>
      </c>
      <c r="AZ1640" s="2">
        <v>6.29</v>
      </c>
      <c r="BA1640" s="5">
        <f t="shared" si="209"/>
        <v>3207.6852412499998</v>
      </c>
      <c r="BB1640" s="11">
        <f t="shared" si="210"/>
        <v>7.4636747447352908E-2</v>
      </c>
      <c r="BC1640" s="5">
        <f t="shared" si="211"/>
        <v>74.636747447352917</v>
      </c>
      <c r="BD1640"/>
      <c r="BE1640"/>
    </row>
    <row r="1641" spans="1:57" x14ac:dyDescent="0.3">
      <c r="A1641" s="1" t="s">
        <v>693</v>
      </c>
      <c r="B1641" s="1" t="s">
        <v>620</v>
      </c>
      <c r="C1641" s="1" t="s">
        <v>621</v>
      </c>
      <c r="D1641" s="1" t="s">
        <v>556</v>
      </c>
      <c r="E1641" s="1" t="s">
        <v>72</v>
      </c>
      <c r="F1641" s="1" t="s">
        <v>218</v>
      </c>
      <c r="G1641" s="1" t="s">
        <v>64</v>
      </c>
      <c r="H1641" s="1" t="s">
        <v>241</v>
      </c>
      <c r="I1641" s="2">
        <v>40</v>
      </c>
      <c r="J1641" s="2">
        <v>7.0000000000000007E-2</v>
      </c>
      <c r="K1641" s="2">
        <f t="shared" si="212"/>
        <v>0.02</v>
      </c>
      <c r="L1641" s="2">
        <f t="shared" si="213"/>
        <v>0.04</v>
      </c>
      <c r="X1641" s="13">
        <v>0.02</v>
      </c>
      <c r="Y1641" s="5">
        <v>2.0270250000000001</v>
      </c>
      <c r="AT1641" s="5" t="str">
        <f t="shared" si="214"/>
        <v/>
      </c>
      <c r="AV1641" s="5" t="str">
        <f t="shared" si="215"/>
        <v/>
      </c>
      <c r="AX1641" s="5" t="str">
        <f t="shared" si="216"/>
        <v/>
      </c>
      <c r="AZ1641" s="2">
        <v>0.04</v>
      </c>
      <c r="BA1641" s="5">
        <f t="shared" si="209"/>
        <v>2.0270250000000001</v>
      </c>
      <c r="BB1641" s="11">
        <f t="shared" si="210"/>
        <v>4.7165024500818624E-5</v>
      </c>
      <c r="BC1641" s="5">
        <f t="shared" si="211"/>
        <v>4.7165024500818629E-2</v>
      </c>
      <c r="BD1641"/>
      <c r="BE1641"/>
    </row>
    <row r="1642" spans="1:57" x14ac:dyDescent="0.3">
      <c r="A1642" s="1" t="s">
        <v>693</v>
      </c>
      <c r="B1642" s="1" t="s">
        <v>620</v>
      </c>
      <c r="C1642" s="1" t="s">
        <v>621</v>
      </c>
      <c r="D1642" s="1" t="s">
        <v>556</v>
      </c>
      <c r="E1642" s="1" t="s">
        <v>73</v>
      </c>
      <c r="F1642" s="1" t="s">
        <v>218</v>
      </c>
      <c r="G1642" s="1" t="s">
        <v>64</v>
      </c>
      <c r="H1642" s="1" t="s">
        <v>241</v>
      </c>
      <c r="I1642" s="2">
        <v>40</v>
      </c>
      <c r="J1642" s="2">
        <v>38.020000000000003</v>
      </c>
      <c r="K1642" s="2">
        <f t="shared" si="212"/>
        <v>34.880000000000003</v>
      </c>
      <c r="L1642" s="2">
        <f t="shared" si="213"/>
        <v>3.12</v>
      </c>
      <c r="X1642" s="13">
        <v>34.880000000000003</v>
      </c>
      <c r="Y1642" s="5">
        <v>3535.1316000000002</v>
      </c>
      <c r="AT1642" s="5" t="str">
        <f t="shared" si="214"/>
        <v/>
      </c>
      <c r="AV1642" s="5" t="str">
        <f t="shared" si="215"/>
        <v/>
      </c>
      <c r="AX1642" s="5" t="str">
        <f t="shared" si="216"/>
        <v/>
      </c>
      <c r="AZ1642" s="2">
        <v>3.12</v>
      </c>
      <c r="BA1642" s="5">
        <f t="shared" si="209"/>
        <v>3535.1316000000002</v>
      </c>
      <c r="BB1642" s="11">
        <f t="shared" si="210"/>
        <v>8.2255802729427688E-2</v>
      </c>
      <c r="BC1642" s="5">
        <f t="shared" si="211"/>
        <v>82.255802729427685</v>
      </c>
      <c r="BD1642"/>
      <c r="BE1642"/>
    </row>
    <row r="1643" spans="1:57" x14ac:dyDescent="0.3">
      <c r="A1643" s="1" t="s">
        <v>694</v>
      </c>
      <c r="B1643" s="1" t="s">
        <v>1107</v>
      </c>
      <c r="C1643" s="1" t="s">
        <v>695</v>
      </c>
      <c r="D1643" s="1" t="s">
        <v>696</v>
      </c>
      <c r="E1643" s="1" t="s">
        <v>62</v>
      </c>
      <c r="F1643" s="1" t="s">
        <v>218</v>
      </c>
      <c r="G1643" s="1" t="s">
        <v>64</v>
      </c>
      <c r="H1643" s="1" t="s">
        <v>241</v>
      </c>
      <c r="I1643" s="2">
        <v>80</v>
      </c>
      <c r="J1643" s="2">
        <v>7.0000000000000007E-2</v>
      </c>
      <c r="K1643" s="2">
        <f t="shared" si="212"/>
        <v>0.06</v>
      </c>
      <c r="L1643" s="2">
        <f t="shared" si="213"/>
        <v>0</v>
      </c>
      <c r="X1643" s="13">
        <v>0.06</v>
      </c>
      <c r="Y1643" s="5">
        <v>6.0810749999999993</v>
      </c>
      <c r="AT1643" s="5" t="str">
        <f t="shared" si="214"/>
        <v/>
      </c>
      <c r="AV1643" s="5" t="str">
        <f t="shared" si="215"/>
        <v/>
      </c>
      <c r="AX1643" s="5" t="str">
        <f t="shared" si="216"/>
        <v/>
      </c>
      <c r="BA1643" s="5">
        <f t="shared" si="209"/>
        <v>6.0810749999999993</v>
      </c>
      <c r="BB1643" s="11">
        <f t="shared" si="210"/>
        <v>1.4149507350245586E-4</v>
      </c>
      <c r="BC1643" s="5">
        <f t="shared" si="211"/>
        <v>0.14149507350245585</v>
      </c>
      <c r="BD1643"/>
      <c r="BE1643"/>
    </row>
    <row r="1644" spans="1:57" x14ac:dyDescent="0.3">
      <c r="A1644" s="1" t="s">
        <v>694</v>
      </c>
      <c r="B1644" s="1" t="s">
        <v>1107</v>
      </c>
      <c r="C1644" s="1" t="s">
        <v>695</v>
      </c>
      <c r="D1644" s="1" t="s">
        <v>696</v>
      </c>
      <c r="E1644" s="1" t="s">
        <v>66</v>
      </c>
      <c r="F1644" s="1" t="s">
        <v>218</v>
      </c>
      <c r="G1644" s="1" t="s">
        <v>64</v>
      </c>
      <c r="H1644" s="1" t="s">
        <v>241</v>
      </c>
      <c r="I1644" s="2">
        <v>80</v>
      </c>
      <c r="J1644" s="2">
        <v>7.0000000000000007E-2</v>
      </c>
      <c r="K1644" s="2">
        <f t="shared" si="212"/>
        <v>0.01</v>
      </c>
      <c r="L1644" s="2">
        <f t="shared" si="213"/>
        <v>0.06</v>
      </c>
      <c r="X1644" s="13">
        <v>0.01</v>
      </c>
      <c r="Y1644" s="5">
        <v>1.0135125</v>
      </c>
      <c r="AT1644" s="5" t="str">
        <f t="shared" si="214"/>
        <v/>
      </c>
      <c r="AV1644" s="5" t="str">
        <f t="shared" si="215"/>
        <v/>
      </c>
      <c r="AX1644" s="5" t="str">
        <f t="shared" si="216"/>
        <v/>
      </c>
      <c r="AZ1644" s="2">
        <v>0.06</v>
      </c>
      <c r="BA1644" s="5">
        <f t="shared" si="209"/>
        <v>1.0135125</v>
      </c>
      <c r="BB1644" s="11">
        <f t="shared" si="210"/>
        <v>2.3582512250409312E-5</v>
      </c>
      <c r="BC1644" s="5">
        <f t="shared" si="211"/>
        <v>2.3582512250409315E-2</v>
      </c>
      <c r="BD1644"/>
      <c r="BE1644"/>
    </row>
    <row r="1645" spans="1:57" x14ac:dyDescent="0.3">
      <c r="A1645" s="1" t="s">
        <v>694</v>
      </c>
      <c r="B1645" s="1" t="s">
        <v>1107</v>
      </c>
      <c r="C1645" s="1" t="s">
        <v>695</v>
      </c>
      <c r="D1645" s="1" t="s">
        <v>696</v>
      </c>
      <c r="E1645" s="1" t="s">
        <v>71</v>
      </c>
      <c r="F1645" s="1" t="s">
        <v>218</v>
      </c>
      <c r="G1645" s="1" t="s">
        <v>64</v>
      </c>
      <c r="H1645" s="1" t="s">
        <v>241</v>
      </c>
      <c r="I1645" s="2">
        <v>80</v>
      </c>
      <c r="J1645" s="2">
        <v>39.72</v>
      </c>
      <c r="K1645" s="2">
        <f t="shared" si="212"/>
        <v>10.48</v>
      </c>
      <c r="L1645" s="2">
        <f t="shared" si="213"/>
        <v>29.24</v>
      </c>
      <c r="X1645" s="13">
        <v>10.48</v>
      </c>
      <c r="Y1645" s="5">
        <v>1062.1611</v>
      </c>
      <c r="AT1645" s="5" t="str">
        <f t="shared" si="214"/>
        <v/>
      </c>
      <c r="AV1645" s="5" t="str">
        <f t="shared" si="215"/>
        <v/>
      </c>
      <c r="AX1645" s="5" t="str">
        <f t="shared" si="216"/>
        <v/>
      </c>
      <c r="AZ1645" s="2">
        <v>29.24</v>
      </c>
      <c r="BA1645" s="5">
        <f t="shared" si="209"/>
        <v>1062.1611</v>
      </c>
      <c r="BB1645" s="11">
        <f t="shared" si="210"/>
        <v>2.4714472838428959E-2</v>
      </c>
      <c r="BC1645" s="5">
        <f t="shared" si="211"/>
        <v>24.714472838428961</v>
      </c>
      <c r="BD1645"/>
      <c r="BE1645"/>
    </row>
    <row r="1646" spans="1:57" x14ac:dyDescent="0.3">
      <c r="A1646" s="1" t="s">
        <v>694</v>
      </c>
      <c r="B1646" s="1" t="s">
        <v>1107</v>
      </c>
      <c r="C1646" s="1" t="s">
        <v>695</v>
      </c>
      <c r="D1646" s="1" t="s">
        <v>696</v>
      </c>
      <c r="E1646" s="1" t="s">
        <v>72</v>
      </c>
      <c r="F1646" s="1" t="s">
        <v>218</v>
      </c>
      <c r="G1646" s="1" t="s">
        <v>64</v>
      </c>
      <c r="H1646" s="1" t="s">
        <v>241</v>
      </c>
      <c r="I1646" s="2">
        <v>80</v>
      </c>
      <c r="J1646" s="2">
        <v>39.229999999999997</v>
      </c>
      <c r="K1646" s="2">
        <f t="shared" si="212"/>
        <v>23.08</v>
      </c>
      <c r="L1646" s="2">
        <f t="shared" si="213"/>
        <v>16.16</v>
      </c>
      <c r="X1646" s="13">
        <v>23.08</v>
      </c>
      <c r="Y1646" s="5">
        <v>2339.18685</v>
      </c>
      <c r="AT1646" s="5" t="str">
        <f t="shared" si="214"/>
        <v/>
      </c>
      <c r="AV1646" s="5" t="str">
        <f t="shared" si="215"/>
        <v/>
      </c>
      <c r="AX1646" s="5" t="str">
        <f t="shared" si="216"/>
        <v/>
      </c>
      <c r="AZ1646" s="2">
        <v>16.16</v>
      </c>
      <c r="BA1646" s="5">
        <f t="shared" si="209"/>
        <v>2339.18685</v>
      </c>
      <c r="BB1646" s="11">
        <f t="shared" si="210"/>
        <v>5.4428438273944696E-2</v>
      </c>
      <c r="BC1646" s="5">
        <f t="shared" si="211"/>
        <v>54.428438273944693</v>
      </c>
      <c r="BD1646"/>
      <c r="BE1646"/>
    </row>
    <row r="1647" spans="1:57" x14ac:dyDescent="0.3">
      <c r="A1647" s="1" t="s">
        <v>697</v>
      </c>
      <c r="B1647" s="1" t="s">
        <v>698</v>
      </c>
      <c r="C1647" s="1" t="s">
        <v>608</v>
      </c>
      <c r="D1647" s="1" t="s">
        <v>61</v>
      </c>
      <c r="E1647" s="1" t="s">
        <v>71</v>
      </c>
      <c r="F1647" s="1" t="s">
        <v>218</v>
      </c>
      <c r="G1647" s="1" t="s">
        <v>64</v>
      </c>
      <c r="H1647" s="1" t="s">
        <v>241</v>
      </c>
      <c r="I1647" s="2">
        <v>40</v>
      </c>
      <c r="J1647" s="2">
        <v>7.0000000000000007E-2</v>
      </c>
      <c r="K1647" s="2">
        <f t="shared" si="212"/>
        <v>0</v>
      </c>
      <c r="L1647" s="2">
        <f t="shared" si="213"/>
        <v>7.0000000000000007E-2</v>
      </c>
      <c r="AT1647" s="5" t="str">
        <f t="shared" si="214"/>
        <v/>
      </c>
      <c r="AV1647" s="5" t="str">
        <f t="shared" si="215"/>
        <v/>
      </c>
      <c r="AX1647" s="5" t="str">
        <f t="shared" si="216"/>
        <v/>
      </c>
      <c r="AZ1647" s="2">
        <v>7.0000000000000007E-2</v>
      </c>
      <c r="BA1647" s="5">
        <f t="shared" si="209"/>
        <v>0</v>
      </c>
      <c r="BB1647" s="11">
        <f t="shared" si="210"/>
        <v>0</v>
      </c>
      <c r="BC1647" s="5">
        <f t="shared" si="211"/>
        <v>0</v>
      </c>
      <c r="BD1647"/>
      <c r="BE1647"/>
    </row>
    <row r="1648" spans="1:57" x14ac:dyDescent="0.3">
      <c r="A1648" s="1" t="s">
        <v>697</v>
      </c>
      <c r="B1648" s="1" t="s">
        <v>698</v>
      </c>
      <c r="C1648" s="1" t="s">
        <v>608</v>
      </c>
      <c r="D1648" s="1" t="s">
        <v>61</v>
      </c>
      <c r="E1648" s="1" t="s">
        <v>73</v>
      </c>
      <c r="F1648" s="1" t="s">
        <v>218</v>
      </c>
      <c r="G1648" s="1" t="s">
        <v>64</v>
      </c>
      <c r="H1648" s="1" t="s">
        <v>241</v>
      </c>
      <c r="I1648" s="2">
        <v>40</v>
      </c>
      <c r="J1648" s="2">
        <v>0.09</v>
      </c>
      <c r="K1648" s="2">
        <f t="shared" si="212"/>
        <v>7.0000000000000007E-2</v>
      </c>
      <c r="L1648" s="2">
        <f t="shared" si="213"/>
        <v>0.02</v>
      </c>
      <c r="X1648" s="13">
        <v>7.0000000000000007E-2</v>
      </c>
      <c r="Y1648" s="5">
        <v>7.0945875000000003</v>
      </c>
      <c r="AT1648" s="5" t="str">
        <f t="shared" si="214"/>
        <v/>
      </c>
      <c r="AV1648" s="5" t="str">
        <f t="shared" si="215"/>
        <v/>
      </c>
      <c r="AX1648" s="5" t="str">
        <f t="shared" si="216"/>
        <v/>
      </c>
      <c r="AZ1648" s="2">
        <v>0.02</v>
      </c>
      <c r="BA1648" s="5">
        <f t="shared" si="209"/>
        <v>7.0945875000000003</v>
      </c>
      <c r="BB1648" s="11">
        <f t="shared" si="210"/>
        <v>1.650775857528652E-4</v>
      </c>
      <c r="BC1648" s="5">
        <f t="shared" si="211"/>
        <v>0.16507758575286521</v>
      </c>
      <c r="BD1648"/>
      <c r="BE1648"/>
    </row>
    <row r="1649" spans="1:57" x14ac:dyDescent="0.3">
      <c r="A1649" s="1" t="s">
        <v>697</v>
      </c>
      <c r="B1649" s="1" t="s">
        <v>698</v>
      </c>
      <c r="C1649" s="1" t="s">
        <v>608</v>
      </c>
      <c r="D1649" s="1" t="s">
        <v>61</v>
      </c>
      <c r="E1649" s="1" t="s">
        <v>74</v>
      </c>
      <c r="F1649" s="1" t="s">
        <v>218</v>
      </c>
      <c r="G1649" s="1" t="s">
        <v>64</v>
      </c>
      <c r="H1649" s="1" t="s">
        <v>241</v>
      </c>
      <c r="I1649" s="2">
        <v>40</v>
      </c>
      <c r="J1649" s="2">
        <v>38.729999999999997</v>
      </c>
      <c r="K1649" s="2">
        <f t="shared" si="212"/>
        <v>38.299999999999997</v>
      </c>
      <c r="L1649" s="2">
        <f t="shared" si="213"/>
        <v>0.43</v>
      </c>
      <c r="X1649" s="13">
        <v>38.299999999999997</v>
      </c>
      <c r="Y1649" s="5">
        <v>3881.7528750000001</v>
      </c>
      <c r="AT1649" s="5" t="str">
        <f t="shared" si="214"/>
        <v/>
      </c>
      <c r="AV1649" s="5" t="str">
        <f t="shared" si="215"/>
        <v/>
      </c>
      <c r="AX1649" s="5" t="str">
        <f t="shared" si="216"/>
        <v/>
      </c>
      <c r="AZ1649" s="2">
        <v>0.43</v>
      </c>
      <c r="BA1649" s="5">
        <f t="shared" si="209"/>
        <v>3881.7528750000001</v>
      </c>
      <c r="BB1649" s="11">
        <f t="shared" si="210"/>
        <v>9.0321021919067671E-2</v>
      </c>
      <c r="BC1649" s="5">
        <f t="shared" si="211"/>
        <v>90.321021919067661</v>
      </c>
      <c r="BD1649"/>
      <c r="BE1649"/>
    </row>
    <row r="1650" spans="1:57" x14ac:dyDescent="0.3">
      <c r="A1650" s="1" t="s">
        <v>699</v>
      </c>
      <c r="B1650" s="1" t="s">
        <v>614</v>
      </c>
      <c r="C1650" s="1" t="s">
        <v>615</v>
      </c>
      <c r="D1650" s="1" t="s">
        <v>124</v>
      </c>
      <c r="E1650" s="1" t="s">
        <v>86</v>
      </c>
      <c r="F1650" s="1" t="s">
        <v>218</v>
      </c>
      <c r="G1650" s="1" t="s">
        <v>64</v>
      </c>
      <c r="H1650" s="1" t="s">
        <v>241</v>
      </c>
      <c r="I1650" s="2">
        <v>157</v>
      </c>
      <c r="J1650" s="2">
        <v>38.049999999999997</v>
      </c>
      <c r="K1650" s="2">
        <f t="shared" si="212"/>
        <v>35.15</v>
      </c>
      <c r="L1650" s="2">
        <f t="shared" si="213"/>
        <v>2.9</v>
      </c>
      <c r="X1650" s="13">
        <v>33.79</v>
      </c>
      <c r="Y1650" s="5">
        <v>3424.658737499999</v>
      </c>
      <c r="AF1650" s="9">
        <v>1.36</v>
      </c>
      <c r="AG1650" s="5">
        <v>49.448070000000001</v>
      </c>
      <c r="AT1650" s="5" t="str">
        <f t="shared" si="214"/>
        <v/>
      </c>
      <c r="AV1650" s="5" t="str">
        <f t="shared" si="215"/>
        <v/>
      </c>
      <c r="AX1650" s="5" t="str">
        <f t="shared" si="216"/>
        <v/>
      </c>
      <c r="AZ1650" s="2">
        <v>2.9</v>
      </c>
      <c r="BA1650" s="5">
        <f t="shared" si="209"/>
        <v>3474.1068074999989</v>
      </c>
      <c r="BB1650" s="11">
        <f t="shared" si="210"/>
        <v>8.083587163167609E-2</v>
      </c>
      <c r="BC1650" s="5">
        <f t="shared" si="211"/>
        <v>80.835871631676085</v>
      </c>
      <c r="BD1650"/>
      <c r="BE1650"/>
    </row>
    <row r="1651" spans="1:57" x14ac:dyDescent="0.3">
      <c r="A1651" s="1" t="s">
        <v>699</v>
      </c>
      <c r="B1651" s="1" t="s">
        <v>614</v>
      </c>
      <c r="C1651" s="1" t="s">
        <v>615</v>
      </c>
      <c r="D1651" s="1" t="s">
        <v>124</v>
      </c>
      <c r="E1651" s="1" t="s">
        <v>81</v>
      </c>
      <c r="F1651" s="1" t="s">
        <v>218</v>
      </c>
      <c r="G1651" s="1" t="s">
        <v>64</v>
      </c>
      <c r="H1651" s="1" t="s">
        <v>241</v>
      </c>
      <c r="I1651" s="2">
        <v>157</v>
      </c>
      <c r="J1651" s="2">
        <v>37.46</v>
      </c>
      <c r="K1651" s="2">
        <f t="shared" si="212"/>
        <v>35.130000000000003</v>
      </c>
      <c r="L1651" s="2">
        <f t="shared" si="213"/>
        <v>2.3199999999999998</v>
      </c>
      <c r="X1651" s="13">
        <v>35.130000000000003</v>
      </c>
      <c r="Y1651" s="5">
        <v>3560.4694125000001</v>
      </c>
      <c r="AT1651" s="5" t="str">
        <f t="shared" si="214"/>
        <v/>
      </c>
      <c r="AV1651" s="5" t="str">
        <f t="shared" si="215"/>
        <v/>
      </c>
      <c r="AX1651" s="5" t="str">
        <f t="shared" si="216"/>
        <v/>
      </c>
      <c r="AZ1651" s="2">
        <v>2.3199999999999998</v>
      </c>
      <c r="BA1651" s="5">
        <f t="shared" si="209"/>
        <v>3560.4694125000001</v>
      </c>
      <c r="BB1651" s="11">
        <f t="shared" si="210"/>
        <v>8.2845365535687915E-2</v>
      </c>
      <c r="BC1651" s="5">
        <f t="shared" si="211"/>
        <v>82.845365535687918</v>
      </c>
      <c r="BD1651"/>
      <c r="BE1651"/>
    </row>
    <row r="1652" spans="1:57" x14ac:dyDescent="0.3">
      <c r="A1652" s="1" t="s">
        <v>699</v>
      </c>
      <c r="B1652" s="1" t="s">
        <v>614</v>
      </c>
      <c r="C1652" s="1" t="s">
        <v>615</v>
      </c>
      <c r="D1652" s="1" t="s">
        <v>124</v>
      </c>
      <c r="E1652" s="1" t="s">
        <v>62</v>
      </c>
      <c r="F1652" s="1" t="s">
        <v>218</v>
      </c>
      <c r="G1652" s="1" t="s">
        <v>64</v>
      </c>
      <c r="H1652" s="1" t="s">
        <v>241</v>
      </c>
      <c r="I1652" s="2">
        <v>157</v>
      </c>
      <c r="J1652" s="2">
        <v>40.159999999999997</v>
      </c>
      <c r="K1652" s="2">
        <f t="shared" si="212"/>
        <v>38.93</v>
      </c>
      <c r="L1652" s="2">
        <f t="shared" si="213"/>
        <v>1.07</v>
      </c>
      <c r="X1652" s="13">
        <v>38.93</v>
      </c>
      <c r="Y1652" s="5">
        <v>3945.6041624999998</v>
      </c>
      <c r="AT1652" s="5" t="str">
        <f t="shared" si="214"/>
        <v/>
      </c>
      <c r="AV1652" s="5" t="str">
        <f t="shared" si="215"/>
        <v/>
      </c>
      <c r="AX1652" s="5" t="str">
        <f t="shared" si="216"/>
        <v/>
      </c>
      <c r="AZ1652" s="2">
        <v>1.07</v>
      </c>
      <c r="BA1652" s="5">
        <f t="shared" si="209"/>
        <v>3945.6041624999998</v>
      </c>
      <c r="BB1652" s="11">
        <f t="shared" si="210"/>
        <v>9.1806720190843447E-2</v>
      </c>
      <c r="BC1652" s="5">
        <f t="shared" si="211"/>
        <v>91.80672019084345</v>
      </c>
      <c r="BD1652"/>
      <c r="BE1652"/>
    </row>
    <row r="1653" spans="1:57" x14ac:dyDescent="0.3">
      <c r="A1653" s="1" t="s">
        <v>699</v>
      </c>
      <c r="B1653" s="1" t="s">
        <v>614</v>
      </c>
      <c r="C1653" s="1" t="s">
        <v>615</v>
      </c>
      <c r="D1653" s="1" t="s">
        <v>124</v>
      </c>
      <c r="E1653" s="1" t="s">
        <v>66</v>
      </c>
      <c r="F1653" s="1" t="s">
        <v>218</v>
      </c>
      <c r="G1653" s="1" t="s">
        <v>64</v>
      </c>
      <c r="H1653" s="1" t="s">
        <v>241</v>
      </c>
      <c r="I1653" s="2">
        <v>157</v>
      </c>
      <c r="J1653" s="2">
        <v>40.270000000000003</v>
      </c>
      <c r="K1653" s="2">
        <f t="shared" si="212"/>
        <v>26.86</v>
      </c>
      <c r="L1653" s="2">
        <f t="shared" si="213"/>
        <v>13.14</v>
      </c>
      <c r="X1653" s="13">
        <v>26.86</v>
      </c>
      <c r="Y1653" s="5">
        <v>2722.2945749999999</v>
      </c>
      <c r="AT1653" s="5" t="str">
        <f t="shared" si="214"/>
        <v/>
      </c>
      <c r="AV1653" s="5" t="str">
        <f t="shared" si="215"/>
        <v/>
      </c>
      <c r="AX1653" s="5" t="str">
        <f t="shared" si="216"/>
        <v/>
      </c>
      <c r="AZ1653" s="2">
        <v>13.14</v>
      </c>
      <c r="BA1653" s="5">
        <f t="shared" si="209"/>
        <v>2722.2945749999999</v>
      </c>
      <c r="BB1653" s="11">
        <f t="shared" si="210"/>
        <v>6.3342627904599408E-2</v>
      </c>
      <c r="BC1653" s="5">
        <f t="shared" si="211"/>
        <v>63.342627904599411</v>
      </c>
      <c r="BD1653"/>
      <c r="BE1653"/>
    </row>
    <row r="1654" spans="1:57" x14ac:dyDescent="0.3">
      <c r="A1654" s="1" t="s">
        <v>700</v>
      </c>
      <c r="B1654" s="1" t="s">
        <v>243</v>
      </c>
      <c r="C1654" s="1" t="s">
        <v>244</v>
      </c>
      <c r="D1654" s="1" t="s">
        <v>245</v>
      </c>
      <c r="E1654" s="1" t="s">
        <v>94</v>
      </c>
      <c r="F1654" s="1" t="s">
        <v>218</v>
      </c>
      <c r="G1654" s="1" t="s">
        <v>64</v>
      </c>
      <c r="H1654" s="1" t="s">
        <v>241</v>
      </c>
      <c r="I1654" s="2">
        <v>158.5</v>
      </c>
      <c r="J1654" s="2">
        <v>37.880000000000003</v>
      </c>
      <c r="K1654" s="2">
        <f t="shared" si="212"/>
        <v>33.089999999999996</v>
      </c>
      <c r="L1654" s="2">
        <f t="shared" si="213"/>
        <v>4.78</v>
      </c>
      <c r="X1654" s="13">
        <v>32.04</v>
      </c>
      <c r="Y1654" s="5">
        <v>3247.29405</v>
      </c>
      <c r="AF1654" s="9">
        <v>1.05</v>
      </c>
      <c r="AG1654" s="5">
        <v>38.176818750000002</v>
      </c>
      <c r="AT1654" s="5" t="str">
        <f t="shared" si="214"/>
        <v/>
      </c>
      <c r="AV1654" s="5" t="str">
        <f t="shared" si="215"/>
        <v/>
      </c>
      <c r="AX1654" s="5" t="str">
        <f t="shared" si="216"/>
        <v/>
      </c>
      <c r="AZ1654" s="2">
        <v>4.78</v>
      </c>
      <c r="BA1654" s="5">
        <f t="shared" si="209"/>
        <v>3285.4708687500001</v>
      </c>
      <c r="BB1654" s="11">
        <f t="shared" si="210"/>
        <v>7.6446671363855703E-2</v>
      </c>
      <c r="BC1654" s="5">
        <f t="shared" si="211"/>
        <v>76.4466713638557</v>
      </c>
      <c r="BD1654"/>
      <c r="BE1654"/>
    </row>
    <row r="1655" spans="1:57" x14ac:dyDescent="0.3">
      <c r="A1655" s="1" t="s">
        <v>700</v>
      </c>
      <c r="B1655" s="1" t="s">
        <v>243</v>
      </c>
      <c r="C1655" s="1" t="s">
        <v>244</v>
      </c>
      <c r="D1655" s="1" t="s">
        <v>245</v>
      </c>
      <c r="E1655" s="1" t="s">
        <v>91</v>
      </c>
      <c r="F1655" s="1" t="s">
        <v>218</v>
      </c>
      <c r="G1655" s="1" t="s">
        <v>64</v>
      </c>
      <c r="H1655" s="1" t="s">
        <v>241</v>
      </c>
      <c r="I1655" s="2">
        <v>158.5</v>
      </c>
      <c r="J1655" s="2">
        <v>38.53</v>
      </c>
      <c r="K1655" s="2">
        <f t="shared" si="212"/>
        <v>29.13</v>
      </c>
      <c r="L1655" s="2">
        <f t="shared" si="213"/>
        <v>9.4</v>
      </c>
      <c r="X1655" s="13">
        <v>29.13</v>
      </c>
      <c r="Y1655" s="5">
        <v>2952.3619125</v>
      </c>
      <c r="AT1655" s="5" t="str">
        <f t="shared" si="214"/>
        <v/>
      </c>
      <c r="AV1655" s="5" t="str">
        <f t="shared" si="215"/>
        <v/>
      </c>
      <c r="AX1655" s="5" t="str">
        <f t="shared" si="216"/>
        <v/>
      </c>
      <c r="AZ1655" s="2">
        <v>9.4</v>
      </c>
      <c r="BA1655" s="5">
        <f t="shared" si="209"/>
        <v>2952.3619125</v>
      </c>
      <c r="BB1655" s="11">
        <f t="shared" si="210"/>
        <v>6.8695858185442327E-2</v>
      </c>
      <c r="BC1655" s="5">
        <f t="shared" si="211"/>
        <v>68.695858185442319</v>
      </c>
      <c r="BD1655"/>
      <c r="BE1655"/>
    </row>
    <row r="1656" spans="1:57" x14ac:dyDescent="0.3">
      <c r="A1656" s="1" t="s">
        <v>700</v>
      </c>
      <c r="B1656" s="1" t="s">
        <v>243</v>
      </c>
      <c r="C1656" s="1" t="s">
        <v>244</v>
      </c>
      <c r="D1656" s="1" t="s">
        <v>245</v>
      </c>
      <c r="E1656" s="1" t="s">
        <v>86</v>
      </c>
      <c r="F1656" s="1" t="s">
        <v>218</v>
      </c>
      <c r="G1656" s="1" t="s">
        <v>64</v>
      </c>
      <c r="H1656" s="1" t="s">
        <v>241</v>
      </c>
      <c r="I1656" s="2">
        <v>158.5</v>
      </c>
      <c r="J1656" s="2">
        <v>0.09</v>
      </c>
      <c r="K1656" s="2">
        <f t="shared" si="212"/>
        <v>0.05</v>
      </c>
      <c r="L1656" s="2">
        <f t="shared" si="213"/>
        <v>0.04</v>
      </c>
      <c r="X1656" s="13">
        <v>0.05</v>
      </c>
      <c r="Y1656" s="5">
        <v>5.0675625000000002</v>
      </c>
      <c r="AT1656" s="5" t="str">
        <f t="shared" si="214"/>
        <v/>
      </c>
      <c r="AV1656" s="5" t="str">
        <f t="shared" si="215"/>
        <v/>
      </c>
      <c r="AX1656" s="5" t="str">
        <f t="shared" si="216"/>
        <v/>
      </c>
      <c r="AZ1656" s="2">
        <v>0.04</v>
      </c>
      <c r="BA1656" s="5">
        <f t="shared" si="209"/>
        <v>5.0675625000000002</v>
      </c>
      <c r="BB1656" s="11">
        <f t="shared" si="210"/>
        <v>1.1791256125204658E-4</v>
      </c>
      <c r="BC1656" s="5">
        <f t="shared" si="211"/>
        <v>0.11791256125204658</v>
      </c>
      <c r="BD1656"/>
      <c r="BE1656"/>
    </row>
    <row r="1657" spans="1:57" x14ac:dyDescent="0.3">
      <c r="A1657" s="1" t="s">
        <v>700</v>
      </c>
      <c r="B1657" s="1" t="s">
        <v>243</v>
      </c>
      <c r="C1657" s="1" t="s">
        <v>244</v>
      </c>
      <c r="D1657" s="1" t="s">
        <v>245</v>
      </c>
      <c r="E1657" s="1" t="s">
        <v>66</v>
      </c>
      <c r="F1657" s="1" t="s">
        <v>218</v>
      </c>
      <c r="G1657" s="1" t="s">
        <v>64</v>
      </c>
      <c r="H1657" s="1" t="s">
        <v>241</v>
      </c>
      <c r="I1657" s="2">
        <v>158.5</v>
      </c>
      <c r="J1657" s="2">
        <v>0.09</v>
      </c>
      <c r="K1657" s="2">
        <f t="shared" si="212"/>
        <v>7.0000000000000007E-2</v>
      </c>
      <c r="L1657" s="2">
        <f t="shared" si="213"/>
        <v>0.02</v>
      </c>
      <c r="X1657" s="13">
        <v>7.0000000000000007E-2</v>
      </c>
      <c r="Y1657" s="5">
        <v>7.0945875000000003</v>
      </c>
      <c r="AT1657" s="5" t="str">
        <f t="shared" si="214"/>
        <v/>
      </c>
      <c r="AV1657" s="5" t="str">
        <f t="shared" si="215"/>
        <v/>
      </c>
      <c r="AX1657" s="5" t="str">
        <f t="shared" si="216"/>
        <v/>
      </c>
      <c r="AZ1657" s="2">
        <v>0.02</v>
      </c>
      <c r="BA1657" s="5">
        <f t="shared" si="209"/>
        <v>7.0945875000000003</v>
      </c>
      <c r="BB1657" s="11">
        <f t="shared" si="210"/>
        <v>1.650775857528652E-4</v>
      </c>
      <c r="BC1657" s="5">
        <f t="shared" si="211"/>
        <v>0.16507758575286521</v>
      </c>
      <c r="BD1657"/>
      <c r="BE1657"/>
    </row>
    <row r="1658" spans="1:57" x14ac:dyDescent="0.3">
      <c r="A1658" s="1" t="s">
        <v>700</v>
      </c>
      <c r="B1658" s="1" t="s">
        <v>243</v>
      </c>
      <c r="C1658" s="1" t="s">
        <v>244</v>
      </c>
      <c r="D1658" s="1" t="s">
        <v>245</v>
      </c>
      <c r="E1658" s="1" t="s">
        <v>67</v>
      </c>
      <c r="F1658" s="1" t="s">
        <v>218</v>
      </c>
      <c r="G1658" s="1" t="s">
        <v>64</v>
      </c>
      <c r="H1658" s="1" t="s">
        <v>241</v>
      </c>
      <c r="I1658" s="2">
        <v>158.5</v>
      </c>
      <c r="J1658" s="2">
        <v>40</v>
      </c>
      <c r="K1658" s="2">
        <f t="shared" si="212"/>
        <v>33.04</v>
      </c>
      <c r="L1658" s="2">
        <f t="shared" si="213"/>
        <v>6.96</v>
      </c>
      <c r="X1658" s="13">
        <v>33.04</v>
      </c>
      <c r="Y1658" s="5">
        <v>3348.6453000000001</v>
      </c>
      <c r="AT1658" s="5" t="str">
        <f t="shared" si="214"/>
        <v/>
      </c>
      <c r="AV1658" s="5" t="str">
        <f t="shared" si="215"/>
        <v/>
      </c>
      <c r="AX1658" s="5" t="str">
        <f t="shared" si="216"/>
        <v/>
      </c>
      <c r="AZ1658" s="2">
        <v>6.96</v>
      </c>
      <c r="BA1658" s="5">
        <f t="shared" si="209"/>
        <v>3348.6453000000001</v>
      </c>
      <c r="BB1658" s="11">
        <f t="shared" si="210"/>
        <v>7.7916620475352374E-2</v>
      </c>
      <c r="BC1658" s="5">
        <f t="shared" si="211"/>
        <v>77.916620475352374</v>
      </c>
      <c r="BD1658"/>
      <c r="BE1658"/>
    </row>
    <row r="1659" spans="1:57" x14ac:dyDescent="0.3">
      <c r="A1659" s="1" t="s">
        <v>700</v>
      </c>
      <c r="B1659" s="1" t="s">
        <v>243</v>
      </c>
      <c r="C1659" s="1" t="s">
        <v>244</v>
      </c>
      <c r="D1659" s="1" t="s">
        <v>245</v>
      </c>
      <c r="E1659" s="1" t="s">
        <v>68</v>
      </c>
      <c r="F1659" s="1" t="s">
        <v>218</v>
      </c>
      <c r="G1659" s="1" t="s">
        <v>64</v>
      </c>
      <c r="H1659" s="1" t="s">
        <v>241</v>
      </c>
      <c r="I1659" s="2">
        <v>158.5</v>
      </c>
      <c r="J1659" s="2">
        <v>39.43</v>
      </c>
      <c r="K1659" s="2">
        <f t="shared" si="212"/>
        <v>33.619999999999997</v>
      </c>
      <c r="L1659" s="2">
        <f t="shared" si="213"/>
        <v>5.81</v>
      </c>
      <c r="X1659" s="13">
        <v>33.619999999999997</v>
      </c>
      <c r="Y1659" s="5">
        <v>3407.429024999999</v>
      </c>
      <c r="AT1659" s="5" t="str">
        <f t="shared" si="214"/>
        <v/>
      </c>
      <c r="AV1659" s="5" t="str">
        <f t="shared" si="215"/>
        <v/>
      </c>
      <c r="AX1659" s="5" t="str">
        <f t="shared" si="216"/>
        <v/>
      </c>
      <c r="AZ1659" s="2">
        <v>5.81</v>
      </c>
      <c r="BA1659" s="5">
        <f t="shared" si="209"/>
        <v>3407.429024999999</v>
      </c>
      <c r="BB1659" s="11">
        <f t="shared" si="210"/>
        <v>7.928440618587608E-2</v>
      </c>
      <c r="BC1659" s="5">
        <f t="shared" si="211"/>
        <v>79.28440618587608</v>
      </c>
      <c r="BD1659"/>
      <c r="BE1659"/>
    </row>
    <row r="1660" spans="1:57" x14ac:dyDescent="0.3">
      <c r="A1660" s="1" t="s">
        <v>701</v>
      </c>
      <c r="B1660" s="1" t="s">
        <v>698</v>
      </c>
      <c r="C1660" s="1" t="s">
        <v>608</v>
      </c>
      <c r="D1660" s="1" t="s">
        <v>61</v>
      </c>
      <c r="E1660" s="1" t="s">
        <v>67</v>
      </c>
      <c r="F1660" s="1" t="s">
        <v>218</v>
      </c>
      <c r="G1660" s="1" t="s">
        <v>64</v>
      </c>
      <c r="H1660" s="1" t="s">
        <v>241</v>
      </c>
      <c r="I1660" s="2">
        <v>160</v>
      </c>
      <c r="J1660" s="2">
        <v>7.0000000000000007E-2</v>
      </c>
      <c r="K1660" s="2">
        <f t="shared" si="212"/>
        <v>0.03</v>
      </c>
      <c r="L1660" s="2">
        <f t="shared" si="213"/>
        <v>0.04</v>
      </c>
      <c r="X1660" s="13">
        <v>0.03</v>
      </c>
      <c r="Y1660" s="5">
        <v>3.0405375000000001</v>
      </c>
      <c r="AT1660" s="5" t="str">
        <f t="shared" si="214"/>
        <v/>
      </c>
      <c r="AV1660" s="5" t="str">
        <f t="shared" si="215"/>
        <v/>
      </c>
      <c r="AX1660" s="5" t="str">
        <f t="shared" si="216"/>
        <v/>
      </c>
      <c r="AZ1660" s="2">
        <v>0.04</v>
      </c>
      <c r="BA1660" s="5">
        <f t="shared" si="209"/>
        <v>3.0405375000000001</v>
      </c>
      <c r="BB1660" s="11">
        <f t="shared" si="210"/>
        <v>7.0747536751227942E-5</v>
      </c>
      <c r="BC1660" s="5">
        <f t="shared" si="211"/>
        <v>7.0747536751227941E-2</v>
      </c>
      <c r="BD1660"/>
      <c r="BE1660"/>
    </row>
    <row r="1661" spans="1:57" x14ac:dyDescent="0.3">
      <c r="A1661" s="1" t="s">
        <v>701</v>
      </c>
      <c r="B1661" s="1" t="s">
        <v>698</v>
      </c>
      <c r="C1661" s="1" t="s">
        <v>608</v>
      </c>
      <c r="D1661" s="1" t="s">
        <v>61</v>
      </c>
      <c r="E1661" s="1" t="s">
        <v>68</v>
      </c>
      <c r="F1661" s="1" t="s">
        <v>218</v>
      </c>
      <c r="G1661" s="1" t="s">
        <v>64</v>
      </c>
      <c r="H1661" s="1" t="s">
        <v>241</v>
      </c>
      <c r="I1661" s="2">
        <v>160</v>
      </c>
      <c r="J1661" s="2">
        <v>7.0000000000000007E-2</v>
      </c>
      <c r="K1661" s="2">
        <f t="shared" si="212"/>
        <v>0.06</v>
      </c>
      <c r="L1661" s="2">
        <f t="shared" si="213"/>
        <v>0.01</v>
      </c>
      <c r="X1661" s="13">
        <v>0.06</v>
      </c>
      <c r="Y1661" s="5">
        <v>6.0810749999999993</v>
      </c>
      <c r="AT1661" s="5" t="str">
        <f t="shared" si="214"/>
        <v/>
      </c>
      <c r="AV1661" s="5" t="str">
        <f t="shared" si="215"/>
        <v/>
      </c>
      <c r="AX1661" s="5" t="str">
        <f t="shared" si="216"/>
        <v/>
      </c>
      <c r="AZ1661" s="2">
        <v>0.01</v>
      </c>
      <c r="BA1661" s="5">
        <f t="shared" si="209"/>
        <v>6.0810749999999993</v>
      </c>
      <c r="BB1661" s="11">
        <f t="shared" si="210"/>
        <v>1.4149507350245586E-4</v>
      </c>
      <c r="BC1661" s="5">
        <f t="shared" si="211"/>
        <v>0.14149507350245585</v>
      </c>
      <c r="BD1661"/>
      <c r="BE1661"/>
    </row>
    <row r="1662" spans="1:57" x14ac:dyDescent="0.3">
      <c r="A1662" s="1" t="s">
        <v>701</v>
      </c>
      <c r="B1662" s="1" t="s">
        <v>698</v>
      </c>
      <c r="C1662" s="1" t="s">
        <v>608</v>
      </c>
      <c r="D1662" s="1" t="s">
        <v>61</v>
      </c>
      <c r="E1662" s="1" t="s">
        <v>69</v>
      </c>
      <c r="F1662" s="1" t="s">
        <v>218</v>
      </c>
      <c r="G1662" s="1" t="s">
        <v>64</v>
      </c>
      <c r="H1662" s="1" t="s">
        <v>241</v>
      </c>
      <c r="I1662" s="2">
        <v>160</v>
      </c>
      <c r="J1662" s="2">
        <v>40.46</v>
      </c>
      <c r="K1662" s="2">
        <f t="shared" si="212"/>
        <v>28.23</v>
      </c>
      <c r="L1662" s="2">
        <f t="shared" si="213"/>
        <v>11.77</v>
      </c>
      <c r="X1662" s="13">
        <v>28.23</v>
      </c>
      <c r="Y1662" s="5">
        <v>2861.1457875000001</v>
      </c>
      <c r="AT1662" s="5" t="str">
        <f t="shared" si="214"/>
        <v/>
      </c>
      <c r="AV1662" s="5" t="str">
        <f t="shared" si="215"/>
        <v/>
      </c>
      <c r="AX1662" s="5" t="str">
        <f t="shared" si="216"/>
        <v/>
      </c>
      <c r="AZ1662" s="2">
        <v>11.77</v>
      </c>
      <c r="BA1662" s="5">
        <f t="shared" si="209"/>
        <v>2861.1457875000001</v>
      </c>
      <c r="BB1662" s="11">
        <f t="shared" si="210"/>
        <v>6.657343208290549E-2</v>
      </c>
      <c r="BC1662" s="5">
        <f t="shared" si="211"/>
        <v>66.573432082905498</v>
      </c>
      <c r="BD1662"/>
      <c r="BE1662"/>
    </row>
    <row r="1663" spans="1:57" x14ac:dyDescent="0.3">
      <c r="A1663" s="1" t="s">
        <v>701</v>
      </c>
      <c r="B1663" s="1" t="s">
        <v>698</v>
      </c>
      <c r="C1663" s="1" t="s">
        <v>608</v>
      </c>
      <c r="D1663" s="1" t="s">
        <v>61</v>
      </c>
      <c r="E1663" s="1" t="s">
        <v>70</v>
      </c>
      <c r="F1663" s="1" t="s">
        <v>218</v>
      </c>
      <c r="G1663" s="1" t="s">
        <v>64</v>
      </c>
      <c r="H1663" s="1" t="s">
        <v>241</v>
      </c>
      <c r="I1663" s="2">
        <v>160</v>
      </c>
      <c r="J1663" s="2">
        <v>39.82</v>
      </c>
      <c r="K1663" s="2">
        <f t="shared" si="212"/>
        <v>36.380000000000003</v>
      </c>
      <c r="L1663" s="2">
        <f t="shared" si="213"/>
        <v>3.44</v>
      </c>
      <c r="X1663" s="13">
        <v>36.380000000000003</v>
      </c>
      <c r="Y1663" s="5">
        <v>3687.1584750000002</v>
      </c>
      <c r="AT1663" s="5" t="str">
        <f t="shared" si="214"/>
        <v/>
      </c>
      <c r="AV1663" s="5" t="str">
        <f t="shared" si="215"/>
        <v/>
      </c>
      <c r="AX1663" s="5" t="str">
        <f t="shared" si="216"/>
        <v/>
      </c>
      <c r="AZ1663" s="2">
        <v>3.44</v>
      </c>
      <c r="BA1663" s="5">
        <f t="shared" si="209"/>
        <v>3687.1584750000002</v>
      </c>
      <c r="BB1663" s="11">
        <f t="shared" si="210"/>
        <v>8.5793179566989078E-2</v>
      </c>
      <c r="BC1663" s="5">
        <f t="shared" si="211"/>
        <v>85.793179566989082</v>
      </c>
      <c r="BD1663"/>
      <c r="BE1663"/>
    </row>
    <row r="1664" spans="1:57" x14ac:dyDescent="0.3">
      <c r="A1664" s="1" t="s">
        <v>701</v>
      </c>
      <c r="B1664" s="1" t="s">
        <v>698</v>
      </c>
      <c r="C1664" s="1" t="s">
        <v>608</v>
      </c>
      <c r="D1664" s="1" t="s">
        <v>61</v>
      </c>
      <c r="E1664" s="1" t="s">
        <v>71</v>
      </c>
      <c r="F1664" s="1" t="s">
        <v>218</v>
      </c>
      <c r="G1664" s="1" t="s">
        <v>64</v>
      </c>
      <c r="H1664" s="1" t="s">
        <v>241</v>
      </c>
      <c r="I1664" s="2">
        <v>160</v>
      </c>
      <c r="J1664" s="2">
        <v>0.09</v>
      </c>
      <c r="K1664" s="2">
        <f t="shared" si="212"/>
        <v>0.02</v>
      </c>
      <c r="L1664" s="2">
        <f t="shared" si="213"/>
        <v>7.0000000000000007E-2</v>
      </c>
      <c r="X1664" s="13">
        <v>0.02</v>
      </c>
      <c r="Y1664" s="5">
        <v>2.0270250000000001</v>
      </c>
      <c r="AT1664" s="5" t="str">
        <f t="shared" si="214"/>
        <v/>
      </c>
      <c r="AV1664" s="5" t="str">
        <f t="shared" si="215"/>
        <v/>
      </c>
      <c r="AX1664" s="5" t="str">
        <f t="shared" si="216"/>
        <v/>
      </c>
      <c r="AZ1664" s="2">
        <v>7.0000000000000007E-2</v>
      </c>
      <c r="BA1664" s="5">
        <f t="shared" si="209"/>
        <v>2.0270250000000001</v>
      </c>
      <c r="BB1664" s="11">
        <f t="shared" si="210"/>
        <v>4.7165024500818624E-5</v>
      </c>
      <c r="BC1664" s="5">
        <f t="shared" si="211"/>
        <v>4.7165024500818629E-2</v>
      </c>
      <c r="BD1664"/>
      <c r="BE1664"/>
    </row>
    <row r="1665" spans="1:57" x14ac:dyDescent="0.3">
      <c r="A1665" s="1" t="s">
        <v>701</v>
      </c>
      <c r="B1665" s="1" t="s">
        <v>698</v>
      </c>
      <c r="C1665" s="1" t="s">
        <v>608</v>
      </c>
      <c r="D1665" s="1" t="s">
        <v>61</v>
      </c>
      <c r="E1665" s="1" t="s">
        <v>74</v>
      </c>
      <c r="F1665" s="1" t="s">
        <v>218</v>
      </c>
      <c r="G1665" s="1" t="s">
        <v>64</v>
      </c>
      <c r="H1665" s="1" t="s">
        <v>241</v>
      </c>
      <c r="I1665" s="2">
        <v>160</v>
      </c>
      <c r="J1665" s="2">
        <v>0.09</v>
      </c>
      <c r="K1665" s="2">
        <f t="shared" si="212"/>
        <v>0.09</v>
      </c>
      <c r="L1665" s="2">
        <f t="shared" si="213"/>
        <v>0</v>
      </c>
      <c r="X1665" s="13">
        <v>0.09</v>
      </c>
      <c r="Y1665" s="5">
        <v>9.1216124999999995</v>
      </c>
      <c r="AT1665" s="5" t="str">
        <f t="shared" si="214"/>
        <v/>
      </c>
      <c r="AV1665" s="5" t="str">
        <f t="shared" si="215"/>
        <v/>
      </c>
      <c r="AX1665" s="5" t="str">
        <f t="shared" si="216"/>
        <v/>
      </c>
      <c r="BA1665" s="5">
        <f t="shared" si="209"/>
        <v>9.1216124999999995</v>
      </c>
      <c r="BB1665" s="11">
        <f t="shared" si="210"/>
        <v>2.1224261025368379E-4</v>
      </c>
      <c r="BC1665" s="5">
        <f t="shared" si="211"/>
        <v>0.21224261025368379</v>
      </c>
      <c r="BD1665"/>
      <c r="BE1665"/>
    </row>
    <row r="1666" spans="1:57" x14ac:dyDescent="0.3">
      <c r="A1666" s="1" t="s">
        <v>701</v>
      </c>
      <c r="B1666" s="1" t="s">
        <v>698</v>
      </c>
      <c r="C1666" s="1" t="s">
        <v>608</v>
      </c>
      <c r="D1666" s="1" t="s">
        <v>61</v>
      </c>
      <c r="E1666" s="1" t="s">
        <v>75</v>
      </c>
      <c r="F1666" s="1" t="s">
        <v>218</v>
      </c>
      <c r="G1666" s="1" t="s">
        <v>64</v>
      </c>
      <c r="H1666" s="1" t="s">
        <v>241</v>
      </c>
      <c r="I1666" s="2">
        <v>160</v>
      </c>
      <c r="J1666" s="2">
        <v>38.44</v>
      </c>
      <c r="K1666" s="2">
        <f t="shared" si="212"/>
        <v>37.22</v>
      </c>
      <c r="L1666" s="2">
        <f t="shared" si="213"/>
        <v>1.23</v>
      </c>
      <c r="X1666" s="13">
        <v>37.22</v>
      </c>
      <c r="Y1666" s="5">
        <v>3772.293525</v>
      </c>
      <c r="AT1666" s="5" t="str">
        <f t="shared" si="214"/>
        <v/>
      </c>
      <c r="AV1666" s="5" t="str">
        <f t="shared" si="215"/>
        <v/>
      </c>
      <c r="AX1666" s="5" t="str">
        <f t="shared" si="216"/>
        <v/>
      </c>
      <c r="AZ1666" s="2">
        <v>1.23</v>
      </c>
      <c r="BA1666" s="5">
        <f t="shared" si="209"/>
        <v>3772.293525</v>
      </c>
      <c r="BB1666" s="11">
        <f t="shared" si="210"/>
        <v>8.7774110596023469E-2</v>
      </c>
      <c r="BC1666" s="5">
        <f t="shared" si="211"/>
        <v>87.774110596023462</v>
      </c>
      <c r="BD1666"/>
      <c r="BE1666"/>
    </row>
    <row r="1667" spans="1:57" x14ac:dyDescent="0.3">
      <c r="A1667" s="1" t="s">
        <v>701</v>
      </c>
      <c r="B1667" s="1" t="s">
        <v>698</v>
      </c>
      <c r="C1667" s="1" t="s">
        <v>608</v>
      </c>
      <c r="D1667" s="1" t="s">
        <v>61</v>
      </c>
      <c r="E1667" s="1" t="s">
        <v>76</v>
      </c>
      <c r="F1667" s="1" t="s">
        <v>218</v>
      </c>
      <c r="G1667" s="1" t="s">
        <v>64</v>
      </c>
      <c r="H1667" s="1" t="s">
        <v>241</v>
      </c>
      <c r="I1667" s="2">
        <v>160</v>
      </c>
      <c r="J1667" s="2">
        <v>38.69</v>
      </c>
      <c r="K1667" s="2">
        <f t="shared" si="212"/>
        <v>36.4</v>
      </c>
      <c r="L1667" s="2">
        <f t="shared" si="213"/>
        <v>2.29</v>
      </c>
      <c r="X1667" s="13">
        <v>36.4</v>
      </c>
      <c r="Y1667" s="5">
        <v>3689.1855</v>
      </c>
      <c r="AT1667" s="5" t="str">
        <f t="shared" si="214"/>
        <v/>
      </c>
      <c r="AV1667" s="5" t="str">
        <f t="shared" si="215"/>
        <v/>
      </c>
      <c r="AX1667" s="5" t="str">
        <f t="shared" si="216"/>
        <v/>
      </c>
      <c r="AZ1667" s="2">
        <v>2.29</v>
      </c>
      <c r="BA1667" s="5">
        <f t="shared" si="209"/>
        <v>3689.1855</v>
      </c>
      <c r="BB1667" s="11">
        <f t="shared" si="210"/>
        <v>8.5840344591489898E-2</v>
      </c>
      <c r="BC1667" s="5">
        <f t="shared" si="211"/>
        <v>85.840344591489895</v>
      </c>
      <c r="BD1667"/>
      <c r="BE1667"/>
    </row>
    <row r="1668" spans="1:57" x14ac:dyDescent="0.3">
      <c r="A1668" s="1" t="s">
        <v>702</v>
      </c>
      <c r="B1668" s="1" t="s">
        <v>703</v>
      </c>
      <c r="C1668" s="1" t="s">
        <v>704</v>
      </c>
      <c r="D1668" s="1" t="s">
        <v>705</v>
      </c>
      <c r="E1668" s="1" t="s">
        <v>74</v>
      </c>
      <c r="F1668" s="1" t="s">
        <v>228</v>
      </c>
      <c r="G1668" s="1" t="s">
        <v>706</v>
      </c>
      <c r="H1668" s="1" t="s">
        <v>241</v>
      </c>
      <c r="J1668" s="2">
        <v>1.63</v>
      </c>
      <c r="K1668" s="2">
        <f t="shared" si="212"/>
        <v>7.0000000000000007E-2</v>
      </c>
      <c r="L1668" s="2">
        <f t="shared" si="213"/>
        <v>1.57</v>
      </c>
      <c r="X1668" s="13">
        <v>7.0000000000000007E-2</v>
      </c>
      <c r="Y1668" s="5">
        <v>7.0945875000000003</v>
      </c>
      <c r="AT1668" s="5" t="str">
        <f t="shared" si="214"/>
        <v/>
      </c>
      <c r="AV1668" s="5" t="str">
        <f t="shared" si="215"/>
        <v/>
      </c>
      <c r="AX1668" s="5" t="str">
        <f t="shared" si="216"/>
        <v/>
      </c>
      <c r="AZ1668" s="2">
        <v>1.57</v>
      </c>
      <c r="BA1668" s="5">
        <f t="shared" ref="BA1668:BA1731" si="217">SUM(O1668,Q1668,S1668,U1668,AC1668,AE1668,AG1668,AI1668,AL1668,AP1668,AR1668,W1668,Y1668,AA1668,BE1668,AN1668)</f>
        <v>7.0945875000000003</v>
      </c>
      <c r="BB1668" s="11">
        <f t="shared" ref="BB1668:BB1731" si="218">(BA1668/$BA$2287)*100</f>
        <v>1.650775857528652E-4</v>
      </c>
      <c r="BC1668" s="5">
        <f t="shared" ref="BC1668:BC1731" si="219">(BB1668/100)*$BC$1</f>
        <v>0.16507758575286521</v>
      </c>
      <c r="BD1668"/>
      <c r="BE1668"/>
    </row>
    <row r="1669" spans="1:57" x14ac:dyDescent="0.3">
      <c r="A1669" s="1" t="s">
        <v>702</v>
      </c>
      <c r="B1669" s="1" t="s">
        <v>703</v>
      </c>
      <c r="C1669" s="1" t="s">
        <v>704</v>
      </c>
      <c r="D1669" s="1" t="s">
        <v>705</v>
      </c>
      <c r="E1669" s="1" t="s">
        <v>73</v>
      </c>
      <c r="F1669" s="1" t="s">
        <v>228</v>
      </c>
      <c r="G1669" s="1" t="s">
        <v>706</v>
      </c>
      <c r="H1669" s="1" t="s">
        <v>241</v>
      </c>
      <c r="J1669" s="2">
        <v>1.58</v>
      </c>
      <c r="K1669" s="2">
        <f t="shared" si="212"/>
        <v>0</v>
      </c>
      <c r="L1669" s="2">
        <f t="shared" si="213"/>
        <v>1.58</v>
      </c>
      <c r="AT1669" s="5" t="str">
        <f t="shared" si="214"/>
        <v/>
      </c>
      <c r="AV1669" s="5" t="str">
        <f t="shared" si="215"/>
        <v/>
      </c>
      <c r="AX1669" s="5" t="str">
        <f t="shared" si="216"/>
        <v/>
      </c>
      <c r="AZ1669" s="2">
        <v>1.58</v>
      </c>
      <c r="BA1669" s="5">
        <f t="shared" si="217"/>
        <v>0</v>
      </c>
      <c r="BB1669" s="11">
        <f t="shared" si="218"/>
        <v>0</v>
      </c>
      <c r="BC1669" s="5">
        <f t="shared" si="219"/>
        <v>0</v>
      </c>
      <c r="BD1669"/>
      <c r="BE1669"/>
    </row>
    <row r="1670" spans="1:57" x14ac:dyDescent="0.3">
      <c r="A1670" s="1" t="s">
        <v>982</v>
      </c>
      <c r="B1670" s="1" t="s">
        <v>980</v>
      </c>
      <c r="C1670" s="1" t="s">
        <v>984</v>
      </c>
      <c r="D1670" s="1" t="s">
        <v>985</v>
      </c>
      <c r="E1670" s="1" t="s">
        <v>94</v>
      </c>
      <c r="F1670" s="1" t="s">
        <v>564</v>
      </c>
      <c r="G1670" s="1" t="s">
        <v>64</v>
      </c>
      <c r="H1670" s="1" t="s">
        <v>241</v>
      </c>
      <c r="J1670" s="2">
        <v>2.16</v>
      </c>
      <c r="K1670" s="2">
        <f t="shared" si="212"/>
        <v>2.85</v>
      </c>
      <c r="L1670" s="2">
        <f t="shared" si="213"/>
        <v>0</v>
      </c>
      <c r="AO1670" s="9">
        <v>2.85</v>
      </c>
      <c r="AP1670" s="5">
        <v>702.95</v>
      </c>
      <c r="AT1670" s="5" t="s">
        <v>986</v>
      </c>
      <c r="AV1670" s="5" t="s">
        <v>986</v>
      </c>
      <c r="AX1670" s="5" t="s">
        <v>986</v>
      </c>
      <c r="BA1670" s="5">
        <f t="shared" si="217"/>
        <v>702.95</v>
      </c>
      <c r="BB1670" s="11">
        <f t="shared" si="218"/>
        <v>1.6356312316251873E-2</v>
      </c>
      <c r="BC1670" s="5">
        <f t="shared" si="219"/>
        <v>16.356312316251874</v>
      </c>
      <c r="BD1670"/>
      <c r="BE1670"/>
    </row>
    <row r="1671" spans="1:57" x14ac:dyDescent="0.3">
      <c r="A1671" s="1" t="s">
        <v>982</v>
      </c>
      <c r="B1671" s="1" t="s">
        <v>980</v>
      </c>
      <c r="C1671" s="1" t="s">
        <v>984</v>
      </c>
      <c r="D1671" s="1" t="s">
        <v>985</v>
      </c>
      <c r="E1671" s="1" t="s">
        <v>81</v>
      </c>
      <c r="F1671" s="1" t="s">
        <v>564</v>
      </c>
      <c r="G1671" s="1" t="s">
        <v>64</v>
      </c>
      <c r="H1671" s="1" t="s">
        <v>241</v>
      </c>
      <c r="J1671" s="2">
        <v>3.83</v>
      </c>
      <c r="K1671" s="2">
        <f t="shared" ref="K1671:K1734" si="220">SUM(N1671,P1671,R1671,T1671,AB1671,AD1671,AF1671,AH1671,AK1671,AO1671,AQ1671,V1671,X1671,Z1671,BD1671,AM1671)</f>
        <v>3.82</v>
      </c>
      <c r="L1671" s="2">
        <f t="shared" ref="L1671:L1734" si="221">SUM(M1671,AJ1671,AS1671,AU1671,AW1671,AY1671,AZ1671)</f>
        <v>0</v>
      </c>
      <c r="AO1671" s="9">
        <v>3.82</v>
      </c>
      <c r="AP1671" s="5">
        <v>909.85</v>
      </c>
      <c r="AT1671" s="5" t="s">
        <v>986</v>
      </c>
      <c r="AV1671" s="5" t="s">
        <v>986</v>
      </c>
      <c r="AX1671" s="5" t="s">
        <v>986</v>
      </c>
      <c r="BA1671" s="5">
        <f t="shared" si="217"/>
        <v>909.85</v>
      </c>
      <c r="BB1671" s="11">
        <f t="shared" si="218"/>
        <v>2.1170482624570403E-2</v>
      </c>
      <c r="BC1671" s="5">
        <f t="shared" si="219"/>
        <v>21.170482624570401</v>
      </c>
      <c r="BD1671"/>
      <c r="BE1671"/>
    </row>
    <row r="1672" spans="1:57" x14ac:dyDescent="0.3">
      <c r="A1672" s="1" t="s">
        <v>982</v>
      </c>
      <c r="B1672" s="1" t="s">
        <v>980</v>
      </c>
      <c r="C1672" s="1" t="s">
        <v>984</v>
      </c>
      <c r="D1672" s="1" t="s">
        <v>985</v>
      </c>
      <c r="E1672" s="1" t="s">
        <v>81</v>
      </c>
      <c r="F1672" s="1" t="s">
        <v>651</v>
      </c>
      <c r="G1672" s="1" t="s">
        <v>64</v>
      </c>
      <c r="H1672" s="1" t="s">
        <v>241</v>
      </c>
      <c r="J1672" s="2">
        <v>1.75</v>
      </c>
      <c r="K1672" s="2">
        <f t="shared" si="220"/>
        <v>1.76</v>
      </c>
      <c r="L1672" s="2">
        <f t="shared" si="221"/>
        <v>0</v>
      </c>
      <c r="AO1672" s="9">
        <v>1.76</v>
      </c>
      <c r="AP1672" s="5">
        <v>418.12</v>
      </c>
      <c r="AT1672" s="5" t="s">
        <v>986</v>
      </c>
      <c r="AV1672" s="5" t="s">
        <v>986</v>
      </c>
      <c r="AX1672" s="5" t="s">
        <v>986</v>
      </c>
      <c r="BA1672" s="5">
        <f t="shared" si="217"/>
        <v>418.12</v>
      </c>
      <c r="BB1672" s="11">
        <f t="shared" si="218"/>
        <v>9.7288588173714118E-3</v>
      </c>
      <c r="BC1672" s="5">
        <f t="shared" si="219"/>
        <v>9.7288588173714121</v>
      </c>
      <c r="BD1672"/>
      <c r="BE1672"/>
    </row>
    <row r="1673" spans="1:57" x14ac:dyDescent="0.3">
      <c r="A1673" s="1" t="s">
        <v>982</v>
      </c>
      <c r="B1673" s="1" t="s">
        <v>980</v>
      </c>
      <c r="C1673" s="1" t="s">
        <v>984</v>
      </c>
      <c r="D1673" s="1" t="s">
        <v>985</v>
      </c>
      <c r="E1673" s="1" t="s">
        <v>62</v>
      </c>
      <c r="F1673" s="1" t="s">
        <v>651</v>
      </c>
      <c r="G1673" s="1" t="s">
        <v>64</v>
      </c>
      <c r="H1673" s="1" t="s">
        <v>241</v>
      </c>
      <c r="J1673" s="2">
        <v>3.23</v>
      </c>
      <c r="K1673" s="2">
        <f t="shared" si="220"/>
        <v>2.5099999904632568</v>
      </c>
      <c r="L1673" s="2">
        <f t="shared" si="221"/>
        <v>0.72000002861022949</v>
      </c>
      <c r="AO1673" s="9">
        <v>2.5099999904632568</v>
      </c>
      <c r="AP1673" s="5">
        <v>541.59524794220931</v>
      </c>
      <c r="AT1673" s="5" t="s">
        <v>986</v>
      </c>
      <c r="AV1673" s="5" t="s">
        <v>986</v>
      </c>
      <c r="AX1673" s="5" t="s">
        <v>986</v>
      </c>
      <c r="AZ1673" s="2">
        <v>0.72000002861022949</v>
      </c>
      <c r="BA1673" s="5">
        <f t="shared" si="217"/>
        <v>541.59524794220931</v>
      </c>
      <c r="BB1673" s="11">
        <f t="shared" si="218"/>
        <v>1.2601893483662628E-2</v>
      </c>
      <c r="BC1673" s="5">
        <f t="shared" si="219"/>
        <v>12.601893483662629</v>
      </c>
      <c r="BD1673"/>
      <c r="BE1673"/>
    </row>
    <row r="1674" spans="1:57" x14ac:dyDescent="0.3">
      <c r="A1674" s="1" t="s">
        <v>982</v>
      </c>
      <c r="B1674" s="1" t="s">
        <v>980</v>
      </c>
      <c r="C1674" s="1" t="s">
        <v>984</v>
      </c>
      <c r="D1674" s="1" t="s">
        <v>985</v>
      </c>
      <c r="E1674" s="1" t="s">
        <v>66</v>
      </c>
      <c r="F1674" s="1" t="s">
        <v>651</v>
      </c>
      <c r="G1674" s="1" t="s">
        <v>64</v>
      </c>
      <c r="H1674" s="1" t="s">
        <v>241</v>
      </c>
      <c r="J1674" s="2">
        <v>0.47</v>
      </c>
      <c r="K1674" s="2">
        <f t="shared" si="220"/>
        <v>0.38</v>
      </c>
      <c r="L1674" s="2">
        <f t="shared" si="221"/>
        <v>7.9999998211860657E-2</v>
      </c>
      <c r="AO1674" s="9">
        <v>0.38</v>
      </c>
      <c r="AP1674" s="5">
        <v>81.99</v>
      </c>
      <c r="AT1674" s="5" t="s">
        <v>986</v>
      </c>
      <c r="AV1674" s="5" t="s">
        <v>986</v>
      </c>
      <c r="AX1674" s="5" t="s">
        <v>986</v>
      </c>
      <c r="AZ1674" s="2">
        <v>7.9999998211860657E-2</v>
      </c>
      <c r="BA1674" s="5">
        <f t="shared" si="217"/>
        <v>81.99</v>
      </c>
      <c r="BB1674" s="11">
        <f t="shared" si="218"/>
        <v>1.9077516847705968E-3</v>
      </c>
      <c r="BC1674" s="5">
        <f t="shared" si="219"/>
        <v>1.9077516847705969</v>
      </c>
      <c r="BD1674"/>
      <c r="BE1674"/>
    </row>
    <row r="1675" spans="1:57" x14ac:dyDescent="0.3">
      <c r="A1675" s="1" t="s">
        <v>982</v>
      </c>
      <c r="B1675" s="1" t="s">
        <v>980</v>
      </c>
      <c r="C1675" s="1" t="s">
        <v>984</v>
      </c>
      <c r="D1675" s="1" t="s">
        <v>985</v>
      </c>
      <c r="E1675" s="1" t="s">
        <v>71</v>
      </c>
      <c r="F1675" s="1" t="s">
        <v>651</v>
      </c>
      <c r="G1675" s="1" t="s">
        <v>64</v>
      </c>
      <c r="H1675" s="1" t="s">
        <v>241</v>
      </c>
      <c r="J1675" s="2">
        <v>3.65</v>
      </c>
      <c r="K1675" s="2">
        <f t="shared" si="220"/>
        <v>3.6500000953674321</v>
      </c>
      <c r="L1675" s="2">
        <f t="shared" si="221"/>
        <v>0</v>
      </c>
      <c r="AO1675" s="9">
        <v>3.6500000953674321</v>
      </c>
      <c r="AP1675" s="5">
        <v>787.57877057790768</v>
      </c>
      <c r="AT1675" s="5" t="s">
        <v>986</v>
      </c>
      <c r="AV1675" s="5" t="s">
        <v>986</v>
      </c>
      <c r="AX1675" s="5" t="s">
        <v>986</v>
      </c>
      <c r="BA1675" s="5">
        <f t="shared" si="217"/>
        <v>787.57877057790768</v>
      </c>
      <c r="BB1675" s="11">
        <f t="shared" si="218"/>
        <v>1.8325463184041452E-2</v>
      </c>
      <c r="BC1675" s="5">
        <f t="shared" si="219"/>
        <v>18.325463184041453</v>
      </c>
      <c r="BD1675"/>
      <c r="BE1675"/>
    </row>
    <row r="1676" spans="1:57" x14ac:dyDescent="0.3">
      <c r="A1676" s="1" t="s">
        <v>982</v>
      </c>
      <c r="B1676" s="1" t="s">
        <v>980</v>
      </c>
      <c r="C1676" s="1" t="s">
        <v>984</v>
      </c>
      <c r="D1676" s="1" t="s">
        <v>985</v>
      </c>
      <c r="E1676" s="1" t="s">
        <v>74</v>
      </c>
      <c r="F1676" s="1" t="s">
        <v>651</v>
      </c>
      <c r="G1676" s="1" t="s">
        <v>64</v>
      </c>
      <c r="H1676" s="1" t="s">
        <v>241</v>
      </c>
      <c r="J1676" s="2">
        <v>0.76</v>
      </c>
      <c r="K1676" s="2">
        <f t="shared" si="220"/>
        <v>0.75999999046325684</v>
      </c>
      <c r="L1676" s="2">
        <f t="shared" si="221"/>
        <v>0</v>
      </c>
      <c r="AO1676" s="9">
        <v>0.75999999046325684</v>
      </c>
      <c r="AP1676" s="5">
        <v>163.98899794220924</v>
      </c>
      <c r="AT1676" s="5" t="s">
        <v>986</v>
      </c>
      <c r="AV1676" s="5" t="s">
        <v>986</v>
      </c>
      <c r="AX1676" s="5" t="s">
        <v>986</v>
      </c>
      <c r="BA1676" s="5">
        <f t="shared" si="217"/>
        <v>163.98899794220924</v>
      </c>
      <c r="BB1676" s="11">
        <f t="shared" si="218"/>
        <v>3.8157127345785045E-3</v>
      </c>
      <c r="BC1676" s="5">
        <f t="shared" si="219"/>
        <v>3.8157127345785047</v>
      </c>
      <c r="BD1676"/>
      <c r="BE1676"/>
    </row>
    <row r="1677" spans="1:57" x14ac:dyDescent="0.3">
      <c r="A1677" s="1" t="s">
        <v>982</v>
      </c>
      <c r="B1677" s="1" t="s">
        <v>980</v>
      </c>
      <c r="C1677" s="1" t="s">
        <v>984</v>
      </c>
      <c r="D1677" s="1" t="s">
        <v>985</v>
      </c>
      <c r="E1677" s="1" t="s">
        <v>75</v>
      </c>
      <c r="F1677" s="1" t="s">
        <v>651</v>
      </c>
      <c r="G1677" s="1" t="s">
        <v>64</v>
      </c>
      <c r="H1677" s="1" t="s">
        <v>241</v>
      </c>
      <c r="J1677" s="2">
        <v>3.2</v>
      </c>
      <c r="K1677" s="2">
        <f t="shared" si="220"/>
        <v>3.2000000476837158</v>
      </c>
      <c r="L1677" s="2">
        <f t="shared" si="221"/>
        <v>0</v>
      </c>
      <c r="AO1677" s="9">
        <v>3.2000000476837158</v>
      </c>
      <c r="AP1677" s="5">
        <v>690.48001028895385</v>
      </c>
      <c r="AT1677" s="5" t="s">
        <v>986</v>
      </c>
      <c r="AV1677" s="5" t="s">
        <v>986</v>
      </c>
      <c r="AX1677" s="5" t="s">
        <v>986</v>
      </c>
      <c r="BA1677" s="5">
        <f t="shared" si="217"/>
        <v>690.48001028895385</v>
      </c>
      <c r="BB1677" s="11">
        <f t="shared" si="218"/>
        <v>1.6066159323443966E-2</v>
      </c>
      <c r="BC1677" s="5">
        <f t="shared" si="219"/>
        <v>16.066159323443966</v>
      </c>
      <c r="BD1677"/>
      <c r="BE1677"/>
    </row>
    <row r="1678" spans="1:57" x14ac:dyDescent="0.3">
      <c r="A1678" s="1" t="s">
        <v>982</v>
      </c>
      <c r="B1678" s="1" t="s">
        <v>980</v>
      </c>
      <c r="C1678" s="1" t="s">
        <v>984</v>
      </c>
      <c r="D1678" s="1" t="s">
        <v>985</v>
      </c>
      <c r="E1678" s="1" t="s">
        <v>94</v>
      </c>
      <c r="F1678" s="1" t="s">
        <v>641</v>
      </c>
      <c r="G1678" s="1" t="s">
        <v>64</v>
      </c>
      <c r="H1678" s="1" t="s">
        <v>241</v>
      </c>
      <c r="J1678" s="2">
        <v>1.86</v>
      </c>
      <c r="K1678" s="2">
        <f t="shared" si="220"/>
        <v>2.6800000071525569</v>
      </c>
      <c r="L1678" s="2">
        <f t="shared" si="221"/>
        <v>0</v>
      </c>
      <c r="AO1678" s="9">
        <v>2.6800000071525569</v>
      </c>
      <c r="AP1678" s="5">
        <v>578.27700154334298</v>
      </c>
      <c r="AT1678" s="5" t="s">
        <v>986</v>
      </c>
      <c r="AV1678" s="5" t="s">
        <v>986</v>
      </c>
      <c r="AX1678" s="5" t="s">
        <v>986</v>
      </c>
      <c r="BA1678" s="5">
        <f t="shared" si="217"/>
        <v>578.27700154334298</v>
      </c>
      <c r="BB1678" s="11">
        <f t="shared" si="218"/>
        <v>1.3455408268793774E-2</v>
      </c>
      <c r="BC1678" s="5">
        <f t="shared" si="219"/>
        <v>13.455408268793773</v>
      </c>
      <c r="BD1678"/>
      <c r="BE1678"/>
    </row>
    <row r="1679" spans="1:57" x14ac:dyDescent="0.3">
      <c r="A1679" s="1" t="s">
        <v>982</v>
      </c>
      <c r="B1679" s="1" t="s">
        <v>980</v>
      </c>
      <c r="C1679" s="1" t="s">
        <v>984</v>
      </c>
      <c r="D1679" s="1" t="s">
        <v>985</v>
      </c>
      <c r="E1679" s="1" t="s">
        <v>91</v>
      </c>
      <c r="F1679" s="1" t="s">
        <v>641</v>
      </c>
      <c r="G1679" s="1" t="s">
        <v>64</v>
      </c>
      <c r="H1679" s="1" t="s">
        <v>241</v>
      </c>
      <c r="J1679" s="2">
        <v>1.71</v>
      </c>
      <c r="K1679" s="2">
        <f t="shared" si="220"/>
        <v>2.1000000238418579</v>
      </c>
      <c r="L1679" s="2">
        <f t="shared" si="221"/>
        <v>0</v>
      </c>
      <c r="AO1679" s="9">
        <v>2.1000000238418579</v>
      </c>
      <c r="AP1679" s="5">
        <v>453.12750514447691</v>
      </c>
      <c r="AT1679" s="5" t="s">
        <v>986</v>
      </c>
      <c r="AV1679" s="5" t="s">
        <v>986</v>
      </c>
      <c r="AX1679" s="5" t="s">
        <v>986</v>
      </c>
      <c r="BA1679" s="5">
        <f t="shared" si="217"/>
        <v>453.12750514447691</v>
      </c>
      <c r="BB1679" s="11">
        <f t="shared" si="218"/>
        <v>1.054341701860316E-2</v>
      </c>
      <c r="BC1679" s="5">
        <f t="shared" si="219"/>
        <v>10.54341701860316</v>
      </c>
      <c r="BD1679"/>
      <c r="BE1679"/>
    </row>
    <row r="1680" spans="1:57" x14ac:dyDescent="0.3">
      <c r="A1680" s="1" t="s">
        <v>982</v>
      </c>
      <c r="B1680" s="1" t="s">
        <v>980</v>
      </c>
      <c r="C1680" s="1" t="s">
        <v>984</v>
      </c>
      <c r="D1680" s="1" t="s">
        <v>985</v>
      </c>
      <c r="E1680" s="1" t="s">
        <v>68</v>
      </c>
      <c r="F1680" s="1" t="s">
        <v>641</v>
      </c>
      <c r="G1680" s="1" t="s">
        <v>64</v>
      </c>
      <c r="H1680" s="1" t="s">
        <v>241</v>
      </c>
      <c r="J1680" s="2">
        <v>2.84</v>
      </c>
      <c r="K1680" s="2">
        <f t="shared" si="220"/>
        <v>3.1</v>
      </c>
      <c r="L1680" s="2">
        <f t="shared" si="221"/>
        <v>0.54999999701976776</v>
      </c>
      <c r="AO1680" s="9">
        <v>3.1</v>
      </c>
      <c r="AP1680" s="5">
        <v>668.9</v>
      </c>
      <c r="AT1680" s="5" t="s">
        <v>986</v>
      </c>
      <c r="AV1680" s="5" t="s">
        <v>986</v>
      </c>
      <c r="AX1680" s="5" t="s">
        <v>986</v>
      </c>
      <c r="AZ1680" s="2">
        <v>0.54999999701976776</v>
      </c>
      <c r="BA1680" s="5">
        <f t="shared" si="217"/>
        <v>668.9</v>
      </c>
      <c r="BB1680" s="11">
        <f t="shared" si="218"/>
        <v>1.5564033442408247E-2</v>
      </c>
      <c r="BC1680" s="5">
        <f t="shared" si="219"/>
        <v>15.564033442408247</v>
      </c>
      <c r="BD1680"/>
      <c r="BE1680"/>
    </row>
    <row r="1681" spans="1:57" x14ac:dyDescent="0.3">
      <c r="A1681" s="1" t="s">
        <v>982</v>
      </c>
      <c r="B1681" s="1" t="s">
        <v>980</v>
      </c>
      <c r="C1681" s="1" t="s">
        <v>984</v>
      </c>
      <c r="D1681" s="1" t="s">
        <v>985</v>
      </c>
      <c r="E1681" s="1" t="s">
        <v>62</v>
      </c>
      <c r="F1681" s="1" t="s">
        <v>282</v>
      </c>
      <c r="G1681" s="1" t="s">
        <v>64</v>
      </c>
      <c r="H1681" s="1" t="s">
        <v>241</v>
      </c>
      <c r="J1681" s="2">
        <v>0.84</v>
      </c>
      <c r="K1681" s="2">
        <f t="shared" si="220"/>
        <v>0.8399999737739563</v>
      </c>
      <c r="L1681" s="2">
        <f t="shared" si="221"/>
        <v>0</v>
      </c>
      <c r="AO1681" s="9">
        <v>0.8399999737739563</v>
      </c>
      <c r="AP1681" s="5">
        <v>181.25099434107543</v>
      </c>
      <c r="AT1681" s="5" t="s">
        <v>986</v>
      </c>
      <c r="AV1681" s="5" t="s">
        <v>986</v>
      </c>
      <c r="AX1681" s="5" t="s">
        <v>986</v>
      </c>
      <c r="BA1681" s="5">
        <f t="shared" si="217"/>
        <v>181.25099434107543</v>
      </c>
      <c r="BB1681" s="11">
        <f t="shared" si="218"/>
        <v>4.2173666278879441E-3</v>
      </c>
      <c r="BC1681" s="5">
        <f t="shared" si="219"/>
        <v>4.2173666278879436</v>
      </c>
      <c r="BD1681"/>
      <c r="BE1681"/>
    </row>
    <row r="1682" spans="1:57" x14ac:dyDescent="0.3">
      <c r="A1682" s="1" t="s">
        <v>982</v>
      </c>
      <c r="B1682" s="1" t="s">
        <v>980</v>
      </c>
      <c r="C1682" s="1" t="s">
        <v>984</v>
      </c>
      <c r="D1682" s="1" t="s">
        <v>985</v>
      </c>
      <c r="E1682" s="1" t="s">
        <v>72</v>
      </c>
      <c r="F1682" s="1" t="s">
        <v>282</v>
      </c>
      <c r="G1682" s="1" t="s">
        <v>64</v>
      </c>
      <c r="H1682" s="1" t="s">
        <v>241</v>
      </c>
      <c r="J1682" s="2">
        <v>3.53</v>
      </c>
      <c r="K1682" s="2">
        <f t="shared" si="220"/>
        <v>3.52</v>
      </c>
      <c r="L1682" s="2">
        <f t="shared" si="221"/>
        <v>0</v>
      </c>
      <c r="AO1682" s="9">
        <v>3.52</v>
      </c>
      <c r="AP1682" s="5">
        <v>751.76</v>
      </c>
      <c r="AT1682" s="5" t="s">
        <v>986</v>
      </c>
      <c r="AV1682" s="5" t="s">
        <v>986</v>
      </c>
      <c r="AX1682" s="5" t="s">
        <v>986</v>
      </c>
      <c r="BA1682" s="5">
        <f t="shared" si="217"/>
        <v>751.76</v>
      </c>
      <c r="BB1682" s="11">
        <f t="shared" si="218"/>
        <v>1.7492028375937843E-2</v>
      </c>
      <c r="BC1682" s="5">
        <f t="shared" si="219"/>
        <v>17.492028375937842</v>
      </c>
      <c r="BD1682"/>
      <c r="BE1682"/>
    </row>
    <row r="1683" spans="1:57" x14ac:dyDescent="0.3">
      <c r="A1683" s="1" t="s">
        <v>982</v>
      </c>
      <c r="B1683" s="1" t="s">
        <v>980</v>
      </c>
      <c r="C1683" s="1" t="s">
        <v>984</v>
      </c>
      <c r="D1683" s="1" t="s">
        <v>985</v>
      </c>
      <c r="E1683" s="1" t="s">
        <v>74</v>
      </c>
      <c r="F1683" s="1" t="s">
        <v>282</v>
      </c>
      <c r="G1683" s="1" t="s">
        <v>64</v>
      </c>
      <c r="H1683" s="1" t="s">
        <v>241</v>
      </c>
      <c r="J1683" s="2">
        <v>3.36</v>
      </c>
      <c r="K1683" s="2">
        <f t="shared" si="220"/>
        <v>3.36</v>
      </c>
      <c r="L1683" s="2">
        <f t="shared" si="221"/>
        <v>0</v>
      </c>
      <c r="AO1683" s="9">
        <v>3.36</v>
      </c>
      <c r="AP1683" s="5">
        <v>685.3</v>
      </c>
      <c r="AT1683" s="5" t="s">
        <v>986</v>
      </c>
      <c r="AV1683" s="5" t="s">
        <v>986</v>
      </c>
      <c r="AX1683" s="5" t="s">
        <v>986</v>
      </c>
      <c r="BA1683" s="5">
        <f t="shared" si="217"/>
        <v>685.3</v>
      </c>
      <c r="BB1683" s="11">
        <f t="shared" si="218"/>
        <v>1.5945630315566412E-2</v>
      </c>
      <c r="BC1683" s="5">
        <f t="shared" si="219"/>
        <v>15.945630315566413</v>
      </c>
      <c r="BD1683"/>
      <c r="BE1683"/>
    </row>
    <row r="1684" spans="1:57" x14ac:dyDescent="0.3">
      <c r="A1684" s="1" t="s">
        <v>982</v>
      </c>
      <c r="B1684" s="1" t="s">
        <v>980</v>
      </c>
      <c r="C1684" s="1" t="s">
        <v>984</v>
      </c>
      <c r="D1684" s="1" t="s">
        <v>985</v>
      </c>
      <c r="E1684" s="1" t="s">
        <v>73</v>
      </c>
      <c r="F1684" s="1" t="s">
        <v>282</v>
      </c>
      <c r="G1684" s="1" t="s">
        <v>64</v>
      </c>
      <c r="H1684" s="1" t="s">
        <v>241</v>
      </c>
      <c r="J1684" s="2">
        <v>0.62</v>
      </c>
      <c r="K1684" s="2">
        <f t="shared" si="220"/>
        <v>0.62</v>
      </c>
      <c r="L1684" s="2">
        <f t="shared" si="221"/>
        <v>0</v>
      </c>
      <c r="AO1684" s="9">
        <v>0.62</v>
      </c>
      <c r="AP1684" s="5">
        <v>124.93</v>
      </c>
      <c r="AT1684" s="5" t="s">
        <v>986</v>
      </c>
      <c r="AV1684" s="5" t="s">
        <v>986</v>
      </c>
      <c r="AX1684" s="5" t="s">
        <v>986</v>
      </c>
      <c r="BA1684" s="5">
        <f t="shared" si="217"/>
        <v>124.93</v>
      </c>
      <c r="BB1684" s="11">
        <f t="shared" si="218"/>
        <v>2.9068839855883729E-3</v>
      </c>
      <c r="BC1684" s="5">
        <f t="shared" si="219"/>
        <v>2.9068839855883728</v>
      </c>
      <c r="BD1684"/>
      <c r="BE1684"/>
    </row>
    <row r="1685" spans="1:57" x14ac:dyDescent="0.3">
      <c r="A1685" s="1" t="s">
        <v>982</v>
      </c>
      <c r="B1685" s="1" t="s">
        <v>980</v>
      </c>
      <c r="C1685" s="1" t="s">
        <v>984</v>
      </c>
      <c r="D1685" s="1" t="s">
        <v>985</v>
      </c>
      <c r="E1685" s="1" t="s">
        <v>86</v>
      </c>
      <c r="F1685" s="1" t="s">
        <v>274</v>
      </c>
      <c r="G1685" s="1" t="s">
        <v>64</v>
      </c>
      <c r="H1685" s="1" t="s">
        <v>241</v>
      </c>
      <c r="J1685" s="2">
        <v>1.43</v>
      </c>
      <c r="K1685" s="2">
        <f t="shared" si="220"/>
        <v>1.42</v>
      </c>
      <c r="L1685" s="2">
        <f t="shared" si="221"/>
        <v>0</v>
      </c>
      <c r="AO1685" s="9">
        <v>1.42</v>
      </c>
      <c r="AP1685" s="5">
        <v>287.63</v>
      </c>
      <c r="AT1685" s="5" t="s">
        <v>986</v>
      </c>
      <c r="AV1685" s="5" t="s">
        <v>986</v>
      </c>
      <c r="AX1685" s="5" t="s">
        <v>986</v>
      </c>
      <c r="BA1685" s="5">
        <f t="shared" si="217"/>
        <v>287.63</v>
      </c>
      <c r="BB1685" s="11">
        <f t="shared" si="218"/>
        <v>6.6926041845416116E-3</v>
      </c>
      <c r="BC1685" s="5">
        <f t="shared" si="219"/>
        <v>6.6926041845416115</v>
      </c>
      <c r="BD1685"/>
      <c r="BE1685"/>
    </row>
    <row r="1686" spans="1:57" x14ac:dyDescent="0.3">
      <c r="A1686" s="1" t="s">
        <v>982</v>
      </c>
      <c r="B1686" s="1" t="s">
        <v>980</v>
      </c>
      <c r="C1686" s="1" t="s">
        <v>984</v>
      </c>
      <c r="D1686" s="1" t="s">
        <v>985</v>
      </c>
      <c r="E1686" s="1" t="s">
        <v>91</v>
      </c>
      <c r="F1686" s="1" t="s">
        <v>274</v>
      </c>
      <c r="G1686" s="1" t="s">
        <v>64</v>
      </c>
      <c r="H1686" s="1" t="s">
        <v>241</v>
      </c>
      <c r="J1686" s="2">
        <v>2.2599999999999998</v>
      </c>
      <c r="K1686" s="2">
        <f t="shared" si="220"/>
        <v>2.2599999999999998</v>
      </c>
      <c r="L1686" s="2">
        <f t="shared" si="221"/>
        <v>0</v>
      </c>
      <c r="AO1686" s="9">
        <v>2.2599999999999998</v>
      </c>
      <c r="AP1686" s="5">
        <v>461.54</v>
      </c>
      <c r="AT1686" s="5" t="s">
        <v>986</v>
      </c>
      <c r="AV1686" s="5" t="s">
        <v>986</v>
      </c>
      <c r="AX1686" s="5" t="s">
        <v>986</v>
      </c>
      <c r="BA1686" s="5">
        <f t="shared" si="217"/>
        <v>461.54</v>
      </c>
      <c r="BB1686" s="11">
        <f t="shared" si="218"/>
        <v>1.0739159807159671E-2</v>
      </c>
      <c r="BC1686" s="5">
        <f t="shared" si="219"/>
        <v>10.739159807159671</v>
      </c>
      <c r="BD1686"/>
      <c r="BE1686"/>
    </row>
    <row r="1687" spans="1:57" x14ac:dyDescent="0.3">
      <c r="A1687" s="1" t="s">
        <v>982</v>
      </c>
      <c r="B1687" s="1" t="s">
        <v>980</v>
      </c>
      <c r="C1687" s="1" t="s">
        <v>984</v>
      </c>
      <c r="D1687" s="1" t="s">
        <v>985</v>
      </c>
      <c r="E1687" s="1" t="s">
        <v>67</v>
      </c>
      <c r="F1687" s="1" t="s">
        <v>274</v>
      </c>
      <c r="G1687" s="1" t="s">
        <v>64</v>
      </c>
      <c r="H1687" s="1" t="s">
        <v>241</v>
      </c>
      <c r="J1687" s="2">
        <v>2.72</v>
      </c>
      <c r="K1687" s="2">
        <f t="shared" si="220"/>
        <v>2.72</v>
      </c>
      <c r="L1687" s="2">
        <f t="shared" si="221"/>
        <v>0</v>
      </c>
      <c r="AO1687" s="9">
        <v>2.72</v>
      </c>
      <c r="AP1687" s="5">
        <v>552.16999999999996</v>
      </c>
      <c r="AT1687" s="5" t="s">
        <v>986</v>
      </c>
      <c r="AV1687" s="5" t="s">
        <v>986</v>
      </c>
      <c r="AX1687" s="5" t="s">
        <v>986</v>
      </c>
      <c r="BA1687" s="5">
        <f t="shared" si="217"/>
        <v>552.16999999999996</v>
      </c>
      <c r="BB1687" s="11">
        <f t="shared" si="218"/>
        <v>1.2847947893398956E-2</v>
      </c>
      <c r="BC1687" s="5">
        <f t="shared" si="219"/>
        <v>12.847947893398956</v>
      </c>
      <c r="BD1687"/>
      <c r="BE1687"/>
    </row>
    <row r="1688" spans="1:57" x14ac:dyDescent="0.3">
      <c r="A1688" s="1" t="s">
        <v>982</v>
      </c>
      <c r="B1688" s="1" t="s">
        <v>980</v>
      </c>
      <c r="C1688" s="1" t="s">
        <v>984</v>
      </c>
      <c r="D1688" s="1" t="s">
        <v>985</v>
      </c>
      <c r="E1688" s="1" t="s">
        <v>68</v>
      </c>
      <c r="F1688" s="1" t="s">
        <v>274</v>
      </c>
      <c r="G1688" s="1" t="s">
        <v>64</v>
      </c>
      <c r="H1688" s="1" t="s">
        <v>241</v>
      </c>
      <c r="J1688" s="2">
        <v>0.99</v>
      </c>
      <c r="K1688" s="2">
        <f t="shared" si="220"/>
        <v>0.99</v>
      </c>
      <c r="L1688" s="2">
        <f t="shared" si="221"/>
        <v>0</v>
      </c>
      <c r="AO1688" s="9">
        <v>0.99</v>
      </c>
      <c r="AP1688" s="5">
        <v>202.61</v>
      </c>
      <c r="AT1688" s="5" t="s">
        <v>986</v>
      </c>
      <c r="AV1688" s="5" t="s">
        <v>986</v>
      </c>
      <c r="AX1688" s="5" t="s">
        <v>986</v>
      </c>
      <c r="BA1688" s="5">
        <f t="shared" si="217"/>
        <v>202.61</v>
      </c>
      <c r="BB1688" s="11">
        <f t="shared" si="218"/>
        <v>4.7143501506448429E-3</v>
      </c>
      <c r="BC1688" s="5">
        <f t="shared" si="219"/>
        <v>4.7143501506448429</v>
      </c>
      <c r="BD1688"/>
      <c r="BE1688"/>
    </row>
    <row r="1689" spans="1:57" x14ac:dyDescent="0.3">
      <c r="A1689" s="1" t="s">
        <v>982</v>
      </c>
      <c r="B1689" s="1" t="s">
        <v>980</v>
      </c>
      <c r="C1689" s="1" t="s">
        <v>984</v>
      </c>
      <c r="D1689" s="1" t="s">
        <v>985</v>
      </c>
      <c r="E1689" s="1" t="s">
        <v>69</v>
      </c>
      <c r="F1689" s="1" t="s">
        <v>274</v>
      </c>
      <c r="G1689" s="1" t="s">
        <v>64</v>
      </c>
      <c r="H1689" s="1" t="s">
        <v>241</v>
      </c>
      <c r="J1689" s="2">
        <v>3.82</v>
      </c>
      <c r="K1689" s="2">
        <f t="shared" si="220"/>
        <v>3.83</v>
      </c>
      <c r="L1689" s="2">
        <f t="shared" si="221"/>
        <v>0</v>
      </c>
      <c r="AO1689" s="9">
        <v>3.83</v>
      </c>
      <c r="AP1689" s="5">
        <v>780.46</v>
      </c>
      <c r="AT1689" s="5" t="s">
        <v>986</v>
      </c>
      <c r="AV1689" s="5" t="s">
        <v>986</v>
      </c>
      <c r="AX1689" s="5" t="s">
        <v>986</v>
      </c>
      <c r="BA1689" s="5">
        <f t="shared" si="217"/>
        <v>780.46</v>
      </c>
      <c r="BB1689" s="11">
        <f t="shared" si="218"/>
        <v>1.8159822903964631E-2</v>
      </c>
      <c r="BC1689" s="5">
        <f t="shared" si="219"/>
        <v>18.159822903964631</v>
      </c>
      <c r="BD1689"/>
      <c r="BE1689"/>
    </row>
    <row r="1690" spans="1:57" x14ac:dyDescent="0.3">
      <c r="A1690" s="1" t="s">
        <v>982</v>
      </c>
      <c r="B1690" s="1" t="s">
        <v>980</v>
      </c>
      <c r="C1690" s="1" t="s">
        <v>984</v>
      </c>
      <c r="D1690" s="1" t="s">
        <v>985</v>
      </c>
      <c r="E1690" s="1" t="s">
        <v>76</v>
      </c>
      <c r="F1690" s="1" t="s">
        <v>274</v>
      </c>
      <c r="G1690" s="1" t="s">
        <v>64</v>
      </c>
      <c r="H1690" s="1" t="s">
        <v>241</v>
      </c>
      <c r="J1690" s="2">
        <v>0.14000000000000001</v>
      </c>
      <c r="K1690" s="2">
        <f t="shared" si="220"/>
        <v>0.15</v>
      </c>
      <c r="L1690" s="2">
        <f t="shared" si="221"/>
        <v>0</v>
      </c>
      <c r="AO1690" s="9">
        <v>0.15</v>
      </c>
      <c r="AP1690" s="5">
        <v>29.35</v>
      </c>
      <c r="AT1690" s="5" t="s">
        <v>986</v>
      </c>
      <c r="AV1690" s="5" t="s">
        <v>986</v>
      </c>
      <c r="AX1690" s="5" t="s">
        <v>986</v>
      </c>
      <c r="BA1690" s="5">
        <f t="shared" si="217"/>
        <v>29.35</v>
      </c>
      <c r="BB1690" s="11">
        <f t="shared" si="218"/>
        <v>6.8291879434098082E-4</v>
      </c>
      <c r="BC1690" s="5">
        <f t="shared" si="219"/>
        <v>0.68291879434098079</v>
      </c>
      <c r="BD1690"/>
      <c r="BE1690"/>
    </row>
    <row r="1691" spans="1:57" x14ac:dyDescent="0.3">
      <c r="A1691" s="1" t="s">
        <v>707</v>
      </c>
      <c r="B1691" s="1" t="s">
        <v>708</v>
      </c>
      <c r="C1691" s="1" t="s">
        <v>248</v>
      </c>
      <c r="D1691" s="1" t="s">
        <v>249</v>
      </c>
      <c r="E1691" s="1" t="s">
        <v>74</v>
      </c>
      <c r="F1691" s="1" t="s">
        <v>196</v>
      </c>
      <c r="G1691" s="1" t="s">
        <v>706</v>
      </c>
      <c r="H1691" s="1" t="s">
        <v>241</v>
      </c>
      <c r="I1691" s="2">
        <v>9.43</v>
      </c>
      <c r="J1691" s="2">
        <v>0.24</v>
      </c>
      <c r="K1691" s="2">
        <f t="shared" si="220"/>
        <v>0</v>
      </c>
      <c r="L1691" s="2">
        <f t="shared" si="221"/>
        <v>0.24</v>
      </c>
      <c r="AT1691" s="5" t="str">
        <f t="shared" ref="AT1691:AT1754" si="222">IF(AS1691&gt;0,AS1691*$AT$1,"")</f>
        <v/>
      </c>
      <c r="AV1691" s="5" t="str">
        <f t="shared" ref="AV1691:AV1754" si="223">IF(AU1691&gt;0,AU1691*$AV$1,"")</f>
        <v/>
      </c>
      <c r="AX1691" s="5" t="str">
        <f t="shared" ref="AX1691:AX1754" si="224">IF(AW1691&gt;0,AW1691*$AX$1,"")</f>
        <v/>
      </c>
      <c r="AZ1691" s="2">
        <v>0.24</v>
      </c>
      <c r="BA1691" s="5">
        <f t="shared" si="217"/>
        <v>0</v>
      </c>
      <c r="BB1691" s="11">
        <f t="shared" si="218"/>
        <v>0</v>
      </c>
      <c r="BC1691" s="5">
        <f t="shared" si="219"/>
        <v>0</v>
      </c>
      <c r="BD1691"/>
      <c r="BE1691"/>
    </row>
    <row r="1692" spans="1:57" x14ac:dyDescent="0.3">
      <c r="A1692" s="1" t="s">
        <v>707</v>
      </c>
      <c r="B1692" s="1" t="s">
        <v>708</v>
      </c>
      <c r="C1692" s="1" t="s">
        <v>248</v>
      </c>
      <c r="D1692" s="1" t="s">
        <v>249</v>
      </c>
      <c r="E1692" s="1" t="s">
        <v>75</v>
      </c>
      <c r="F1692" s="1" t="s">
        <v>196</v>
      </c>
      <c r="G1692" s="1" t="s">
        <v>706</v>
      </c>
      <c r="H1692" s="1" t="s">
        <v>241</v>
      </c>
      <c r="I1692" s="2">
        <v>9.43</v>
      </c>
      <c r="J1692" s="2">
        <v>1.85</v>
      </c>
      <c r="K1692" s="2">
        <f t="shared" si="220"/>
        <v>0</v>
      </c>
      <c r="L1692" s="2">
        <f t="shared" si="221"/>
        <v>1.85</v>
      </c>
      <c r="AT1692" s="5" t="str">
        <f t="shared" si="222"/>
        <v/>
      </c>
      <c r="AV1692" s="5" t="str">
        <f t="shared" si="223"/>
        <v/>
      </c>
      <c r="AX1692" s="5" t="str">
        <f t="shared" si="224"/>
        <v/>
      </c>
      <c r="AZ1692" s="2">
        <v>1.85</v>
      </c>
      <c r="BA1692" s="5">
        <f t="shared" si="217"/>
        <v>0</v>
      </c>
      <c r="BB1692" s="11">
        <f t="shared" si="218"/>
        <v>0</v>
      </c>
      <c r="BC1692" s="5">
        <f t="shared" si="219"/>
        <v>0</v>
      </c>
      <c r="BD1692"/>
      <c r="BE1692"/>
    </row>
    <row r="1693" spans="1:57" x14ac:dyDescent="0.3">
      <c r="A1693" s="1" t="s">
        <v>709</v>
      </c>
      <c r="B1693" s="1" t="s">
        <v>710</v>
      </c>
      <c r="C1693" s="1" t="s">
        <v>711</v>
      </c>
      <c r="D1693" s="1" t="s">
        <v>712</v>
      </c>
      <c r="E1693" s="1" t="s">
        <v>74</v>
      </c>
      <c r="F1693" s="1" t="s">
        <v>196</v>
      </c>
      <c r="G1693" s="1" t="s">
        <v>706</v>
      </c>
      <c r="H1693" s="1" t="s">
        <v>241</v>
      </c>
      <c r="I1693" s="2">
        <v>88.56</v>
      </c>
      <c r="J1693" s="2">
        <v>5.89</v>
      </c>
      <c r="K1693" s="2">
        <f t="shared" si="220"/>
        <v>0</v>
      </c>
      <c r="L1693" s="2">
        <f t="shared" si="221"/>
        <v>0.12</v>
      </c>
      <c r="AT1693" s="5" t="str">
        <f t="shared" si="222"/>
        <v/>
      </c>
      <c r="AV1693" s="5" t="str">
        <f t="shared" si="223"/>
        <v/>
      </c>
      <c r="AX1693" s="5" t="str">
        <f t="shared" si="224"/>
        <v/>
      </c>
      <c r="AZ1693" s="2">
        <v>0.12</v>
      </c>
      <c r="BA1693" s="5">
        <f t="shared" si="217"/>
        <v>0</v>
      </c>
      <c r="BB1693" s="11">
        <f t="shared" si="218"/>
        <v>0</v>
      </c>
      <c r="BC1693" s="5">
        <f t="shared" si="219"/>
        <v>0</v>
      </c>
      <c r="BD1693"/>
      <c r="BE1693"/>
    </row>
    <row r="1694" spans="1:57" x14ac:dyDescent="0.3">
      <c r="A1694" s="1" t="s">
        <v>709</v>
      </c>
      <c r="B1694" s="1" t="s">
        <v>710</v>
      </c>
      <c r="C1694" s="1" t="s">
        <v>711</v>
      </c>
      <c r="D1694" s="1" t="s">
        <v>712</v>
      </c>
      <c r="E1694" s="1" t="s">
        <v>76</v>
      </c>
      <c r="F1694" s="1" t="s">
        <v>196</v>
      </c>
      <c r="G1694" s="1" t="s">
        <v>706</v>
      </c>
      <c r="H1694" s="1" t="s">
        <v>241</v>
      </c>
      <c r="I1694" s="2">
        <v>88.56</v>
      </c>
      <c r="J1694" s="2">
        <v>32.090000000000003</v>
      </c>
      <c r="K1694" s="2">
        <f t="shared" si="220"/>
        <v>0</v>
      </c>
      <c r="L1694" s="2">
        <f t="shared" si="221"/>
        <v>2.4</v>
      </c>
      <c r="AT1694" s="5" t="str">
        <f t="shared" si="222"/>
        <v/>
      </c>
      <c r="AV1694" s="5" t="str">
        <f t="shared" si="223"/>
        <v/>
      </c>
      <c r="AX1694" s="5" t="str">
        <f t="shared" si="224"/>
        <v/>
      </c>
      <c r="AZ1694" s="2">
        <v>2.4</v>
      </c>
      <c r="BA1694" s="5">
        <f t="shared" si="217"/>
        <v>0</v>
      </c>
      <c r="BB1694" s="11">
        <f t="shared" si="218"/>
        <v>0</v>
      </c>
      <c r="BC1694" s="5">
        <f t="shared" si="219"/>
        <v>0</v>
      </c>
      <c r="BD1694"/>
      <c r="BE1694"/>
    </row>
    <row r="1695" spans="1:57" x14ac:dyDescent="0.3">
      <c r="A1695" s="1" t="s">
        <v>709</v>
      </c>
      <c r="B1695" s="1" t="s">
        <v>710</v>
      </c>
      <c r="C1695" s="1" t="s">
        <v>711</v>
      </c>
      <c r="D1695" s="1" t="s">
        <v>712</v>
      </c>
      <c r="E1695" s="1" t="s">
        <v>75</v>
      </c>
      <c r="F1695" s="1" t="s">
        <v>196</v>
      </c>
      <c r="G1695" s="1" t="s">
        <v>706</v>
      </c>
      <c r="H1695" s="1" t="s">
        <v>241</v>
      </c>
      <c r="I1695" s="2">
        <v>88.56</v>
      </c>
      <c r="J1695" s="2">
        <v>33.82</v>
      </c>
      <c r="K1695" s="2">
        <f t="shared" si="220"/>
        <v>0</v>
      </c>
      <c r="L1695" s="2">
        <f t="shared" si="221"/>
        <v>2.85</v>
      </c>
      <c r="AT1695" s="5" t="str">
        <f t="shared" si="222"/>
        <v/>
      </c>
      <c r="AV1695" s="5" t="str">
        <f t="shared" si="223"/>
        <v/>
      </c>
      <c r="AX1695" s="5" t="str">
        <f t="shared" si="224"/>
        <v/>
      </c>
      <c r="AZ1695" s="2">
        <v>2.85</v>
      </c>
      <c r="BA1695" s="5">
        <f t="shared" si="217"/>
        <v>0</v>
      </c>
      <c r="BB1695" s="11">
        <f t="shared" si="218"/>
        <v>0</v>
      </c>
      <c r="BC1695" s="5">
        <f t="shared" si="219"/>
        <v>0</v>
      </c>
      <c r="BD1695"/>
      <c r="BE1695"/>
    </row>
    <row r="1696" spans="1:57" x14ac:dyDescent="0.3">
      <c r="A1696" s="1" t="s">
        <v>713</v>
      </c>
      <c r="B1696" s="1" t="s">
        <v>714</v>
      </c>
      <c r="C1696" s="1" t="s">
        <v>715</v>
      </c>
      <c r="D1696" s="1" t="s">
        <v>716</v>
      </c>
      <c r="E1696" s="1" t="s">
        <v>94</v>
      </c>
      <c r="F1696" s="1" t="s">
        <v>196</v>
      </c>
      <c r="G1696" s="1" t="s">
        <v>706</v>
      </c>
      <c r="H1696" s="1" t="s">
        <v>241</v>
      </c>
      <c r="I1696" s="2">
        <v>179.32</v>
      </c>
      <c r="J1696" s="2">
        <v>28.59</v>
      </c>
      <c r="K1696" s="2">
        <f t="shared" si="220"/>
        <v>0.28999999999999998</v>
      </c>
      <c r="L1696" s="2">
        <f t="shared" si="221"/>
        <v>13.8</v>
      </c>
      <c r="AF1696" s="9">
        <v>0.28999999999999998</v>
      </c>
      <c r="AG1696" s="5">
        <v>10.544073750000001</v>
      </c>
      <c r="AT1696" s="5" t="str">
        <f t="shared" si="222"/>
        <v/>
      </c>
      <c r="AV1696" s="5" t="str">
        <f t="shared" si="223"/>
        <v/>
      </c>
      <c r="AX1696" s="5" t="str">
        <f t="shared" si="224"/>
        <v/>
      </c>
      <c r="AZ1696" s="2">
        <v>13.8</v>
      </c>
      <c r="BA1696" s="5">
        <f t="shared" si="217"/>
        <v>10.544073750000001</v>
      </c>
      <c r="BB1696" s="11">
        <f t="shared" si="218"/>
        <v>2.4534058374079673E-4</v>
      </c>
      <c r="BC1696" s="5">
        <f t="shared" si="219"/>
        <v>0.24534058374079676</v>
      </c>
      <c r="BD1696"/>
      <c r="BE1696"/>
    </row>
    <row r="1697" spans="1:57" x14ac:dyDescent="0.3">
      <c r="A1697" s="1" t="s">
        <v>713</v>
      </c>
      <c r="B1697" s="1" t="s">
        <v>714</v>
      </c>
      <c r="C1697" s="1" t="s">
        <v>715</v>
      </c>
      <c r="D1697" s="1" t="s">
        <v>716</v>
      </c>
      <c r="E1697" s="1" t="s">
        <v>91</v>
      </c>
      <c r="F1697" s="1" t="s">
        <v>196</v>
      </c>
      <c r="G1697" s="1" t="s">
        <v>706</v>
      </c>
      <c r="H1697" s="1" t="s">
        <v>241</v>
      </c>
      <c r="I1697" s="2">
        <v>179.32</v>
      </c>
      <c r="J1697" s="2">
        <v>39.880000000000003</v>
      </c>
      <c r="K1697" s="2">
        <f t="shared" si="220"/>
        <v>0</v>
      </c>
      <c r="L1697" s="2">
        <f t="shared" si="221"/>
        <v>1.01</v>
      </c>
      <c r="AT1697" s="5" t="str">
        <f t="shared" si="222"/>
        <v/>
      </c>
      <c r="AV1697" s="5" t="str">
        <f t="shared" si="223"/>
        <v/>
      </c>
      <c r="AX1697" s="5" t="str">
        <f t="shared" si="224"/>
        <v/>
      </c>
      <c r="AZ1697" s="2">
        <v>1.01</v>
      </c>
      <c r="BA1697" s="5">
        <f t="shared" si="217"/>
        <v>0</v>
      </c>
      <c r="BB1697" s="11">
        <f t="shared" si="218"/>
        <v>0</v>
      </c>
      <c r="BC1697" s="5">
        <f t="shared" si="219"/>
        <v>0</v>
      </c>
      <c r="BD1697"/>
      <c r="BE1697"/>
    </row>
    <row r="1698" spans="1:57" x14ac:dyDescent="0.3">
      <c r="A1698" s="1" t="s">
        <v>713</v>
      </c>
      <c r="B1698" s="1" t="s">
        <v>714</v>
      </c>
      <c r="C1698" s="1" t="s">
        <v>715</v>
      </c>
      <c r="D1698" s="1" t="s">
        <v>716</v>
      </c>
      <c r="E1698" s="1" t="s">
        <v>68</v>
      </c>
      <c r="F1698" s="1" t="s">
        <v>196</v>
      </c>
      <c r="G1698" s="1" t="s">
        <v>706</v>
      </c>
      <c r="H1698" s="1" t="s">
        <v>241</v>
      </c>
      <c r="I1698" s="2">
        <v>179.32</v>
      </c>
      <c r="J1698" s="2">
        <v>33.17</v>
      </c>
      <c r="K1698" s="2">
        <f t="shared" si="220"/>
        <v>0</v>
      </c>
      <c r="L1698" s="2">
        <f t="shared" si="221"/>
        <v>6.53</v>
      </c>
      <c r="AT1698" s="5" t="str">
        <f t="shared" si="222"/>
        <v/>
      </c>
      <c r="AV1698" s="5" t="str">
        <f t="shared" si="223"/>
        <v/>
      </c>
      <c r="AX1698" s="5" t="str">
        <f t="shared" si="224"/>
        <v/>
      </c>
      <c r="AZ1698" s="2">
        <v>6.53</v>
      </c>
      <c r="BA1698" s="5">
        <f t="shared" si="217"/>
        <v>0</v>
      </c>
      <c r="BB1698" s="11">
        <f t="shared" si="218"/>
        <v>0</v>
      </c>
      <c r="BC1698" s="5">
        <f t="shared" si="219"/>
        <v>0</v>
      </c>
      <c r="BD1698"/>
      <c r="BE1698"/>
    </row>
    <row r="1699" spans="1:57" x14ac:dyDescent="0.3">
      <c r="A1699" s="1" t="s">
        <v>713</v>
      </c>
      <c r="B1699" s="1" t="s">
        <v>714</v>
      </c>
      <c r="C1699" s="1" t="s">
        <v>715</v>
      </c>
      <c r="D1699" s="1" t="s">
        <v>716</v>
      </c>
      <c r="E1699" s="1" t="s">
        <v>75</v>
      </c>
      <c r="F1699" s="1" t="s">
        <v>207</v>
      </c>
      <c r="G1699" s="1" t="s">
        <v>706</v>
      </c>
      <c r="H1699" s="1" t="s">
        <v>241</v>
      </c>
      <c r="I1699" s="2">
        <v>179.32</v>
      </c>
      <c r="J1699" s="2">
        <v>0.08</v>
      </c>
      <c r="K1699" s="2">
        <f t="shared" si="220"/>
        <v>0</v>
      </c>
      <c r="L1699" s="2">
        <f t="shared" si="221"/>
        <v>0.02</v>
      </c>
      <c r="AT1699" s="5" t="str">
        <f t="shared" si="222"/>
        <v/>
      </c>
      <c r="AV1699" s="5" t="str">
        <f t="shared" si="223"/>
        <v/>
      </c>
      <c r="AX1699" s="5" t="str">
        <f t="shared" si="224"/>
        <v/>
      </c>
      <c r="AZ1699" s="2">
        <v>0.02</v>
      </c>
      <c r="BA1699" s="5">
        <f t="shared" si="217"/>
        <v>0</v>
      </c>
      <c r="BB1699" s="11">
        <f t="shared" si="218"/>
        <v>0</v>
      </c>
      <c r="BC1699" s="5">
        <f t="shared" si="219"/>
        <v>0</v>
      </c>
      <c r="BD1699"/>
      <c r="BE1699"/>
    </row>
    <row r="1700" spans="1:57" x14ac:dyDescent="0.3">
      <c r="A1700" s="1" t="s">
        <v>713</v>
      </c>
      <c r="B1700" s="1" t="s">
        <v>714</v>
      </c>
      <c r="C1700" s="1" t="s">
        <v>715</v>
      </c>
      <c r="D1700" s="1" t="s">
        <v>716</v>
      </c>
      <c r="E1700" s="1" t="s">
        <v>76</v>
      </c>
      <c r="F1700" s="1" t="s">
        <v>207</v>
      </c>
      <c r="G1700" s="1" t="s">
        <v>706</v>
      </c>
      <c r="H1700" s="1" t="s">
        <v>241</v>
      </c>
      <c r="I1700" s="2">
        <v>179.32</v>
      </c>
      <c r="J1700" s="2">
        <v>0.03</v>
      </c>
      <c r="K1700" s="2">
        <f t="shared" si="220"/>
        <v>0</v>
      </c>
      <c r="L1700" s="2">
        <f t="shared" si="221"/>
        <v>0.03</v>
      </c>
      <c r="AT1700" s="5" t="str">
        <f t="shared" si="222"/>
        <v/>
      </c>
      <c r="AV1700" s="5" t="str">
        <f t="shared" si="223"/>
        <v/>
      </c>
      <c r="AX1700" s="5" t="str">
        <f t="shared" si="224"/>
        <v/>
      </c>
      <c r="AZ1700" s="2">
        <v>0.03</v>
      </c>
      <c r="BA1700" s="5">
        <f t="shared" si="217"/>
        <v>0</v>
      </c>
      <c r="BB1700" s="11">
        <f t="shared" si="218"/>
        <v>0</v>
      </c>
      <c r="BC1700" s="5">
        <f t="shared" si="219"/>
        <v>0</v>
      </c>
      <c r="BD1700"/>
      <c r="BE1700"/>
    </row>
    <row r="1701" spans="1:57" x14ac:dyDescent="0.3">
      <c r="A1701" s="1" t="s">
        <v>717</v>
      </c>
      <c r="B1701" s="1" t="s">
        <v>718</v>
      </c>
      <c r="C1701" s="1" t="s">
        <v>719</v>
      </c>
      <c r="D1701" s="1" t="s">
        <v>113</v>
      </c>
      <c r="E1701" s="1" t="s">
        <v>94</v>
      </c>
      <c r="F1701" s="1" t="s">
        <v>196</v>
      </c>
      <c r="G1701" s="1" t="s">
        <v>706</v>
      </c>
      <c r="H1701" s="1" t="s">
        <v>241</v>
      </c>
      <c r="I1701" s="2">
        <v>3</v>
      </c>
      <c r="J1701" s="2">
        <v>2.97</v>
      </c>
      <c r="K1701" s="2">
        <f t="shared" si="220"/>
        <v>0.21</v>
      </c>
      <c r="L1701" s="2">
        <f t="shared" si="221"/>
        <v>2.75</v>
      </c>
      <c r="AF1701" s="9">
        <v>0.21</v>
      </c>
      <c r="AG1701" s="5">
        <v>7.6353637499999989</v>
      </c>
      <c r="AT1701" s="5" t="str">
        <f t="shared" si="222"/>
        <v/>
      </c>
      <c r="AV1701" s="5" t="str">
        <f t="shared" si="223"/>
        <v/>
      </c>
      <c r="AX1701" s="5" t="str">
        <f t="shared" si="224"/>
        <v/>
      </c>
      <c r="AZ1701" s="2">
        <v>2.75</v>
      </c>
      <c r="BA1701" s="5">
        <f t="shared" si="217"/>
        <v>7.6353637499999989</v>
      </c>
      <c r="BB1701" s="11">
        <f t="shared" si="218"/>
        <v>1.7766042270885279E-4</v>
      </c>
      <c r="BC1701" s="5">
        <f t="shared" si="219"/>
        <v>0.17766042270885279</v>
      </c>
      <c r="BD1701"/>
      <c r="BE1701"/>
    </row>
    <row r="1702" spans="1:57" x14ac:dyDescent="0.3">
      <c r="A1702" s="1" t="s">
        <v>717</v>
      </c>
      <c r="B1702" s="1" t="s">
        <v>718</v>
      </c>
      <c r="C1702" s="1" t="s">
        <v>719</v>
      </c>
      <c r="D1702" s="1" t="s">
        <v>113</v>
      </c>
      <c r="E1702" s="1" t="s">
        <v>76</v>
      </c>
      <c r="F1702" s="1" t="s">
        <v>207</v>
      </c>
      <c r="G1702" s="1" t="s">
        <v>706</v>
      </c>
      <c r="H1702" s="1" t="s">
        <v>241</v>
      </c>
      <c r="I1702" s="2">
        <v>3</v>
      </c>
      <c r="J1702" s="2">
        <v>0.03</v>
      </c>
      <c r="K1702" s="2">
        <f t="shared" si="220"/>
        <v>0</v>
      </c>
      <c r="L1702" s="2">
        <f t="shared" si="221"/>
        <v>0.03</v>
      </c>
      <c r="AT1702" s="5" t="str">
        <f t="shared" si="222"/>
        <v/>
      </c>
      <c r="AV1702" s="5" t="str">
        <f t="shared" si="223"/>
        <v/>
      </c>
      <c r="AX1702" s="5" t="str">
        <f t="shared" si="224"/>
        <v/>
      </c>
      <c r="AZ1702" s="2">
        <v>0.03</v>
      </c>
      <c r="BA1702" s="5">
        <f t="shared" si="217"/>
        <v>0</v>
      </c>
      <c r="BB1702" s="11">
        <f t="shared" si="218"/>
        <v>0</v>
      </c>
      <c r="BC1702" s="5">
        <f t="shared" si="219"/>
        <v>0</v>
      </c>
      <c r="BD1702"/>
      <c r="BE1702"/>
    </row>
    <row r="1703" spans="1:57" x14ac:dyDescent="0.3">
      <c r="A1703" s="1" t="s">
        <v>720</v>
      </c>
      <c r="B1703" s="1" t="s">
        <v>721</v>
      </c>
      <c r="C1703" s="1" t="s">
        <v>722</v>
      </c>
      <c r="D1703" s="1" t="s">
        <v>61</v>
      </c>
      <c r="E1703" s="1" t="s">
        <v>75</v>
      </c>
      <c r="F1703" s="1" t="s">
        <v>207</v>
      </c>
      <c r="G1703" s="1" t="s">
        <v>706</v>
      </c>
      <c r="H1703" s="1" t="s">
        <v>241</v>
      </c>
      <c r="I1703" s="2">
        <v>181.6</v>
      </c>
      <c r="J1703" s="2">
        <v>42.95</v>
      </c>
      <c r="K1703" s="2">
        <f t="shared" si="220"/>
        <v>0</v>
      </c>
      <c r="L1703" s="2">
        <f t="shared" si="221"/>
        <v>6.96</v>
      </c>
      <c r="AT1703" s="5" t="str">
        <f t="shared" si="222"/>
        <v/>
      </c>
      <c r="AV1703" s="5" t="str">
        <f t="shared" si="223"/>
        <v/>
      </c>
      <c r="AX1703" s="5" t="str">
        <f t="shared" si="224"/>
        <v/>
      </c>
      <c r="AZ1703" s="2">
        <v>6.96</v>
      </c>
      <c r="BA1703" s="5">
        <f t="shared" si="217"/>
        <v>0</v>
      </c>
      <c r="BB1703" s="11">
        <f t="shared" si="218"/>
        <v>0</v>
      </c>
      <c r="BC1703" s="5">
        <f t="shared" si="219"/>
        <v>0</v>
      </c>
      <c r="BD1703"/>
      <c r="BE1703"/>
    </row>
    <row r="1704" spans="1:57" x14ac:dyDescent="0.3">
      <c r="A1704" s="1" t="s">
        <v>720</v>
      </c>
      <c r="B1704" s="1" t="s">
        <v>721</v>
      </c>
      <c r="C1704" s="1" t="s">
        <v>722</v>
      </c>
      <c r="D1704" s="1" t="s">
        <v>61</v>
      </c>
      <c r="E1704" s="1" t="s">
        <v>76</v>
      </c>
      <c r="F1704" s="1" t="s">
        <v>207</v>
      </c>
      <c r="G1704" s="1" t="s">
        <v>706</v>
      </c>
      <c r="H1704" s="1" t="s">
        <v>241</v>
      </c>
      <c r="I1704" s="2">
        <v>181.6</v>
      </c>
      <c r="J1704" s="2">
        <v>33.229999999999997</v>
      </c>
      <c r="K1704" s="2">
        <f t="shared" si="220"/>
        <v>2.98</v>
      </c>
      <c r="L1704" s="2">
        <f t="shared" si="221"/>
        <v>20.82</v>
      </c>
      <c r="AF1704" s="9">
        <v>2.98</v>
      </c>
      <c r="AG1704" s="5">
        <v>106.131556125</v>
      </c>
      <c r="AT1704" s="5" t="str">
        <f t="shared" si="222"/>
        <v/>
      </c>
      <c r="AV1704" s="5" t="str">
        <f t="shared" si="223"/>
        <v/>
      </c>
      <c r="AX1704" s="5" t="str">
        <f t="shared" si="224"/>
        <v/>
      </c>
      <c r="AZ1704" s="2">
        <v>20.82</v>
      </c>
      <c r="BA1704" s="5">
        <f t="shared" si="217"/>
        <v>106.131556125</v>
      </c>
      <c r="BB1704" s="11">
        <f t="shared" si="218"/>
        <v>2.4694798756530545E-3</v>
      </c>
      <c r="BC1704" s="5">
        <f t="shared" si="219"/>
        <v>2.4694798756530543</v>
      </c>
      <c r="BD1704"/>
      <c r="BE1704"/>
    </row>
    <row r="1705" spans="1:57" x14ac:dyDescent="0.3">
      <c r="A1705" s="1" t="s">
        <v>723</v>
      </c>
      <c r="B1705" s="1" t="s">
        <v>724</v>
      </c>
      <c r="C1705" s="1" t="s">
        <v>193</v>
      </c>
      <c r="D1705" s="1" t="s">
        <v>113</v>
      </c>
      <c r="E1705" s="1" t="s">
        <v>76</v>
      </c>
      <c r="F1705" s="1" t="s">
        <v>207</v>
      </c>
      <c r="G1705" s="1" t="s">
        <v>706</v>
      </c>
      <c r="H1705" s="1" t="s">
        <v>241</v>
      </c>
      <c r="I1705" s="2">
        <v>80</v>
      </c>
      <c r="J1705" s="2">
        <v>0.09</v>
      </c>
      <c r="K1705" s="2">
        <f t="shared" si="220"/>
        <v>0.01</v>
      </c>
      <c r="L1705" s="2">
        <f t="shared" si="221"/>
        <v>0.04</v>
      </c>
      <c r="AF1705" s="9">
        <v>0.01</v>
      </c>
      <c r="AG1705" s="5">
        <v>0.36358875000000002</v>
      </c>
      <c r="AT1705" s="5" t="str">
        <f t="shared" si="222"/>
        <v/>
      </c>
      <c r="AV1705" s="5" t="str">
        <f t="shared" si="223"/>
        <v/>
      </c>
      <c r="AX1705" s="5" t="str">
        <f t="shared" si="224"/>
        <v/>
      </c>
      <c r="AZ1705" s="2">
        <v>0.04</v>
      </c>
      <c r="BA1705" s="5">
        <f t="shared" si="217"/>
        <v>0.36358875000000002</v>
      </c>
      <c r="BB1705" s="11">
        <f t="shared" si="218"/>
        <v>8.4600201289929925E-6</v>
      </c>
      <c r="BC1705" s="5">
        <f t="shared" si="219"/>
        <v>8.460020128992992E-3</v>
      </c>
      <c r="BD1705"/>
      <c r="BE1705"/>
    </row>
    <row r="1706" spans="1:57" x14ac:dyDescent="0.3">
      <c r="A1706" s="1" t="s">
        <v>723</v>
      </c>
      <c r="B1706" s="1" t="s">
        <v>724</v>
      </c>
      <c r="C1706" s="1" t="s">
        <v>193</v>
      </c>
      <c r="D1706" s="1" t="s">
        <v>113</v>
      </c>
      <c r="E1706" s="1" t="s">
        <v>73</v>
      </c>
      <c r="F1706" s="1" t="s">
        <v>218</v>
      </c>
      <c r="G1706" s="1" t="s">
        <v>706</v>
      </c>
      <c r="H1706" s="1" t="s">
        <v>241</v>
      </c>
      <c r="I1706" s="2">
        <v>80</v>
      </c>
      <c r="J1706" s="2">
        <v>38.26</v>
      </c>
      <c r="K1706" s="2">
        <f t="shared" si="220"/>
        <v>0.91</v>
      </c>
      <c r="L1706" s="2">
        <f t="shared" si="221"/>
        <v>22.72</v>
      </c>
      <c r="X1706" s="13">
        <v>0.35</v>
      </c>
      <c r="Y1706" s="5">
        <v>35.472937499999993</v>
      </c>
      <c r="AF1706" s="9">
        <v>0.56000000000000005</v>
      </c>
      <c r="AG1706" s="5">
        <v>20.360969999999998</v>
      </c>
      <c r="AT1706" s="5" t="str">
        <f t="shared" si="222"/>
        <v/>
      </c>
      <c r="AV1706" s="5" t="str">
        <f t="shared" si="223"/>
        <v/>
      </c>
      <c r="AX1706" s="5" t="str">
        <f t="shared" si="224"/>
        <v/>
      </c>
      <c r="AZ1706" s="2">
        <v>22.72</v>
      </c>
      <c r="BA1706" s="5">
        <f t="shared" si="217"/>
        <v>55.833907499999995</v>
      </c>
      <c r="BB1706" s="11">
        <f t="shared" si="218"/>
        <v>1.2991490559879334E-3</v>
      </c>
      <c r="BC1706" s="5">
        <f t="shared" si="219"/>
        <v>1.2991490559879333</v>
      </c>
      <c r="BD1706"/>
      <c r="BE1706"/>
    </row>
    <row r="1707" spans="1:57" x14ac:dyDescent="0.3">
      <c r="A1707" s="1" t="s">
        <v>723</v>
      </c>
      <c r="B1707" s="1" t="s">
        <v>724</v>
      </c>
      <c r="C1707" s="1" t="s">
        <v>193</v>
      </c>
      <c r="D1707" s="1" t="s">
        <v>113</v>
      </c>
      <c r="E1707" s="1" t="s">
        <v>74</v>
      </c>
      <c r="F1707" s="1" t="s">
        <v>218</v>
      </c>
      <c r="G1707" s="1" t="s">
        <v>706</v>
      </c>
      <c r="H1707" s="1" t="s">
        <v>241</v>
      </c>
      <c r="I1707" s="2">
        <v>80</v>
      </c>
      <c r="J1707" s="2">
        <v>37.200000000000003</v>
      </c>
      <c r="K1707" s="2">
        <f t="shared" si="220"/>
        <v>0.28000000000000003</v>
      </c>
      <c r="L1707" s="2">
        <f t="shared" si="221"/>
        <v>17.53</v>
      </c>
      <c r="X1707" s="13">
        <v>0.28000000000000003</v>
      </c>
      <c r="Y1707" s="5">
        <v>28.378350000000001</v>
      </c>
      <c r="AT1707" s="5" t="str">
        <f t="shared" si="222"/>
        <v/>
      </c>
      <c r="AV1707" s="5" t="str">
        <f t="shared" si="223"/>
        <v/>
      </c>
      <c r="AX1707" s="5" t="str">
        <f t="shared" si="224"/>
        <v/>
      </c>
      <c r="AZ1707" s="2">
        <v>17.53</v>
      </c>
      <c r="BA1707" s="5">
        <f t="shared" si="217"/>
        <v>28.378350000000001</v>
      </c>
      <c r="BB1707" s="11">
        <f t="shared" si="218"/>
        <v>6.6031034301146081E-4</v>
      </c>
      <c r="BC1707" s="5">
        <f t="shared" si="219"/>
        <v>0.66031034301146085</v>
      </c>
      <c r="BD1707"/>
      <c r="BE1707"/>
    </row>
    <row r="1708" spans="1:57" x14ac:dyDescent="0.3">
      <c r="A1708" s="1" t="s">
        <v>725</v>
      </c>
      <c r="B1708" s="1" t="s">
        <v>726</v>
      </c>
      <c r="C1708" s="1" t="s">
        <v>727</v>
      </c>
      <c r="D1708" s="1" t="s">
        <v>728</v>
      </c>
      <c r="E1708" s="1" t="s">
        <v>74</v>
      </c>
      <c r="F1708" s="1" t="s">
        <v>218</v>
      </c>
      <c r="G1708" s="1" t="s">
        <v>706</v>
      </c>
      <c r="H1708" s="1" t="s">
        <v>241</v>
      </c>
      <c r="I1708" s="2">
        <v>80</v>
      </c>
      <c r="J1708" s="2">
        <v>0.09</v>
      </c>
      <c r="K1708" s="2">
        <f t="shared" si="220"/>
        <v>0.01</v>
      </c>
      <c r="L1708" s="2">
        <f t="shared" si="221"/>
        <v>0.03</v>
      </c>
      <c r="X1708" s="13">
        <v>0.01</v>
      </c>
      <c r="Y1708" s="5">
        <v>1.0135125</v>
      </c>
      <c r="AT1708" s="5" t="str">
        <f t="shared" si="222"/>
        <v/>
      </c>
      <c r="AV1708" s="5" t="str">
        <f t="shared" si="223"/>
        <v/>
      </c>
      <c r="AX1708" s="5" t="str">
        <f t="shared" si="224"/>
        <v/>
      </c>
      <c r="AZ1708" s="2">
        <v>0.03</v>
      </c>
      <c r="BA1708" s="5">
        <f t="shared" si="217"/>
        <v>1.0135125</v>
      </c>
      <c r="BB1708" s="11">
        <f t="shared" si="218"/>
        <v>2.3582512250409312E-5</v>
      </c>
      <c r="BC1708" s="5">
        <f t="shared" si="219"/>
        <v>2.3582512250409315E-2</v>
      </c>
      <c r="BD1708"/>
      <c r="BE1708"/>
    </row>
    <row r="1709" spans="1:57" x14ac:dyDescent="0.3">
      <c r="A1709" s="1" t="s">
        <v>725</v>
      </c>
      <c r="B1709" s="1" t="s">
        <v>726</v>
      </c>
      <c r="C1709" s="1" t="s">
        <v>727</v>
      </c>
      <c r="D1709" s="1" t="s">
        <v>728</v>
      </c>
      <c r="E1709" s="1" t="s">
        <v>75</v>
      </c>
      <c r="F1709" s="1" t="s">
        <v>218</v>
      </c>
      <c r="G1709" s="1" t="s">
        <v>706</v>
      </c>
      <c r="H1709" s="1" t="s">
        <v>241</v>
      </c>
      <c r="I1709" s="2">
        <v>80</v>
      </c>
      <c r="J1709" s="2">
        <v>38.18</v>
      </c>
      <c r="K1709" s="2">
        <f t="shared" si="220"/>
        <v>2.4700000000000002</v>
      </c>
      <c r="L1709" s="2">
        <f t="shared" si="221"/>
        <v>9.75</v>
      </c>
      <c r="X1709" s="13">
        <v>2.4700000000000002</v>
      </c>
      <c r="Y1709" s="5">
        <v>250.33758750000001</v>
      </c>
      <c r="AT1709" s="5" t="str">
        <f t="shared" si="222"/>
        <v/>
      </c>
      <c r="AV1709" s="5" t="str">
        <f t="shared" si="223"/>
        <v/>
      </c>
      <c r="AX1709" s="5" t="str">
        <f t="shared" si="224"/>
        <v/>
      </c>
      <c r="AZ1709" s="2">
        <v>9.75</v>
      </c>
      <c r="BA1709" s="5">
        <f t="shared" si="217"/>
        <v>250.33758750000001</v>
      </c>
      <c r="BB1709" s="11">
        <f t="shared" si="218"/>
        <v>5.8248805258511007E-3</v>
      </c>
      <c r="BC1709" s="5">
        <f t="shared" si="219"/>
        <v>5.8248805258511007</v>
      </c>
      <c r="BD1709"/>
      <c r="BE1709"/>
    </row>
    <row r="1710" spans="1:57" x14ac:dyDescent="0.3">
      <c r="A1710" s="1" t="s">
        <v>725</v>
      </c>
      <c r="B1710" s="1" t="s">
        <v>726</v>
      </c>
      <c r="C1710" s="1" t="s">
        <v>727</v>
      </c>
      <c r="D1710" s="1" t="s">
        <v>728</v>
      </c>
      <c r="E1710" s="1" t="s">
        <v>76</v>
      </c>
      <c r="F1710" s="1" t="s">
        <v>218</v>
      </c>
      <c r="G1710" s="1" t="s">
        <v>706</v>
      </c>
      <c r="H1710" s="1" t="s">
        <v>241</v>
      </c>
      <c r="I1710" s="2">
        <v>80</v>
      </c>
      <c r="J1710" s="2">
        <v>36.65</v>
      </c>
      <c r="K1710" s="2">
        <f t="shared" si="220"/>
        <v>4.03</v>
      </c>
      <c r="L1710" s="2">
        <f t="shared" si="221"/>
        <v>0.98</v>
      </c>
      <c r="X1710" s="13">
        <v>3.52</v>
      </c>
      <c r="Y1710" s="5">
        <v>356.75639999999999</v>
      </c>
      <c r="AF1710" s="9">
        <v>0.51</v>
      </c>
      <c r="AG1710" s="5">
        <v>18.54302625</v>
      </c>
      <c r="AT1710" s="5" t="str">
        <f t="shared" si="222"/>
        <v/>
      </c>
      <c r="AV1710" s="5" t="str">
        <f t="shared" si="223"/>
        <v/>
      </c>
      <c r="AX1710" s="5" t="str">
        <f t="shared" si="224"/>
        <v/>
      </c>
      <c r="AZ1710" s="2">
        <v>0.98</v>
      </c>
      <c r="BA1710" s="5">
        <f t="shared" si="217"/>
        <v>375.29942625000001</v>
      </c>
      <c r="BB1710" s="11">
        <f t="shared" si="218"/>
        <v>8.7325053387227215E-3</v>
      </c>
      <c r="BC1710" s="5">
        <f t="shared" si="219"/>
        <v>8.7325053387227207</v>
      </c>
      <c r="BD1710"/>
      <c r="BE1710"/>
    </row>
    <row r="1711" spans="1:57" x14ac:dyDescent="0.3">
      <c r="A1711" s="1" t="s">
        <v>729</v>
      </c>
      <c r="B1711" s="1" t="s">
        <v>710</v>
      </c>
      <c r="C1711" s="1" t="s">
        <v>711</v>
      </c>
      <c r="D1711" s="1" t="s">
        <v>712</v>
      </c>
      <c r="E1711" s="1" t="s">
        <v>62</v>
      </c>
      <c r="F1711" s="1" t="s">
        <v>228</v>
      </c>
      <c r="G1711" s="1" t="s">
        <v>706</v>
      </c>
      <c r="H1711" s="1" t="s">
        <v>241</v>
      </c>
      <c r="I1711" s="2">
        <v>80</v>
      </c>
      <c r="J1711" s="2">
        <v>7.0000000000000007E-2</v>
      </c>
      <c r="K1711" s="2">
        <f t="shared" si="220"/>
        <v>0</v>
      </c>
      <c r="L1711" s="2">
        <f t="shared" si="221"/>
        <v>0.04</v>
      </c>
      <c r="AT1711" s="5" t="str">
        <f t="shared" si="222"/>
        <v/>
      </c>
      <c r="AV1711" s="5" t="str">
        <f t="shared" si="223"/>
        <v/>
      </c>
      <c r="AX1711" s="5" t="str">
        <f t="shared" si="224"/>
        <v/>
      </c>
      <c r="AZ1711" s="2">
        <v>0.04</v>
      </c>
      <c r="BA1711" s="5">
        <f t="shared" si="217"/>
        <v>0</v>
      </c>
      <c r="BB1711" s="11">
        <f t="shared" si="218"/>
        <v>0</v>
      </c>
      <c r="BC1711" s="5">
        <f t="shared" si="219"/>
        <v>0</v>
      </c>
      <c r="BD1711"/>
      <c r="BE1711"/>
    </row>
    <row r="1712" spans="1:57" x14ac:dyDescent="0.3">
      <c r="A1712" s="1" t="s">
        <v>729</v>
      </c>
      <c r="B1712" s="1" t="s">
        <v>710</v>
      </c>
      <c r="C1712" s="1" t="s">
        <v>711</v>
      </c>
      <c r="D1712" s="1" t="s">
        <v>712</v>
      </c>
      <c r="E1712" s="1" t="s">
        <v>72</v>
      </c>
      <c r="F1712" s="1" t="s">
        <v>228</v>
      </c>
      <c r="G1712" s="1" t="s">
        <v>706</v>
      </c>
      <c r="H1712" s="1" t="s">
        <v>241</v>
      </c>
      <c r="I1712" s="2">
        <v>80</v>
      </c>
      <c r="J1712" s="2">
        <v>37.340000000000003</v>
      </c>
      <c r="K1712" s="2">
        <f t="shared" si="220"/>
        <v>0</v>
      </c>
      <c r="L1712" s="2">
        <f t="shared" si="221"/>
        <v>9.7899999999999991</v>
      </c>
      <c r="AT1712" s="5" t="str">
        <f t="shared" si="222"/>
        <v/>
      </c>
      <c r="AV1712" s="5" t="str">
        <f t="shared" si="223"/>
        <v/>
      </c>
      <c r="AX1712" s="5" t="str">
        <f t="shared" si="224"/>
        <v/>
      </c>
      <c r="AZ1712" s="2">
        <v>9.7899999999999991</v>
      </c>
      <c r="BA1712" s="5">
        <f t="shared" si="217"/>
        <v>0</v>
      </c>
      <c r="BB1712" s="11">
        <f t="shared" si="218"/>
        <v>0</v>
      </c>
      <c r="BC1712" s="5">
        <f t="shared" si="219"/>
        <v>0</v>
      </c>
      <c r="BD1712"/>
      <c r="BE1712"/>
    </row>
    <row r="1713" spans="1:57" x14ac:dyDescent="0.3">
      <c r="A1713" s="1" t="s">
        <v>729</v>
      </c>
      <c r="B1713" s="1" t="s">
        <v>710</v>
      </c>
      <c r="C1713" s="1" t="s">
        <v>711</v>
      </c>
      <c r="D1713" s="1" t="s">
        <v>712</v>
      </c>
      <c r="E1713" s="1" t="s">
        <v>73</v>
      </c>
      <c r="F1713" s="1" t="s">
        <v>228</v>
      </c>
      <c r="G1713" s="1" t="s">
        <v>706</v>
      </c>
      <c r="H1713" s="1" t="s">
        <v>241</v>
      </c>
      <c r="I1713" s="2">
        <v>80</v>
      </c>
      <c r="J1713" s="2">
        <v>34.78</v>
      </c>
      <c r="K1713" s="2">
        <f t="shared" si="220"/>
        <v>0</v>
      </c>
      <c r="L1713" s="2">
        <f t="shared" si="221"/>
        <v>1.66</v>
      </c>
      <c r="AT1713" s="5" t="str">
        <f t="shared" si="222"/>
        <v/>
      </c>
      <c r="AV1713" s="5" t="str">
        <f t="shared" si="223"/>
        <v/>
      </c>
      <c r="AX1713" s="5" t="str">
        <f t="shared" si="224"/>
        <v/>
      </c>
      <c r="AZ1713" s="2">
        <v>1.66</v>
      </c>
      <c r="BA1713" s="5">
        <f t="shared" si="217"/>
        <v>0</v>
      </c>
      <c r="BB1713" s="11">
        <f t="shared" si="218"/>
        <v>0</v>
      </c>
      <c r="BC1713" s="5">
        <f t="shared" si="219"/>
        <v>0</v>
      </c>
      <c r="BD1713"/>
      <c r="BE1713"/>
    </row>
    <row r="1714" spans="1:57" x14ac:dyDescent="0.3">
      <c r="A1714" s="1" t="s">
        <v>730</v>
      </c>
      <c r="B1714" s="1" t="s">
        <v>731</v>
      </c>
      <c r="C1714" s="1" t="s">
        <v>732</v>
      </c>
      <c r="D1714" s="1" t="s">
        <v>733</v>
      </c>
      <c r="E1714" s="1" t="s">
        <v>66</v>
      </c>
      <c r="F1714" s="1" t="s">
        <v>228</v>
      </c>
      <c r="G1714" s="1" t="s">
        <v>706</v>
      </c>
      <c r="H1714" s="1" t="s">
        <v>241</v>
      </c>
      <c r="I1714" s="2">
        <v>80</v>
      </c>
      <c r="J1714" s="2">
        <v>7.0000000000000007E-2</v>
      </c>
      <c r="K1714" s="2">
        <f t="shared" si="220"/>
        <v>0.01</v>
      </c>
      <c r="L1714" s="2">
        <f t="shared" si="221"/>
        <v>0.06</v>
      </c>
      <c r="X1714" s="13">
        <v>0.01</v>
      </c>
      <c r="Y1714" s="5">
        <v>1.0135125</v>
      </c>
      <c r="AT1714" s="5" t="str">
        <f t="shared" si="222"/>
        <v/>
      </c>
      <c r="AV1714" s="5" t="str">
        <f t="shared" si="223"/>
        <v/>
      </c>
      <c r="AX1714" s="5" t="str">
        <f t="shared" si="224"/>
        <v/>
      </c>
      <c r="AZ1714" s="2">
        <v>0.06</v>
      </c>
      <c r="BA1714" s="5">
        <f t="shared" si="217"/>
        <v>1.0135125</v>
      </c>
      <c r="BB1714" s="11">
        <f t="shared" si="218"/>
        <v>2.3582512250409312E-5</v>
      </c>
      <c r="BC1714" s="5">
        <f t="shared" si="219"/>
        <v>2.3582512250409315E-2</v>
      </c>
      <c r="BD1714"/>
      <c r="BE1714"/>
    </row>
    <row r="1715" spans="1:57" x14ac:dyDescent="0.3">
      <c r="A1715" s="1" t="s">
        <v>730</v>
      </c>
      <c r="B1715" s="1" t="s">
        <v>731</v>
      </c>
      <c r="C1715" s="1" t="s">
        <v>732</v>
      </c>
      <c r="D1715" s="1" t="s">
        <v>733</v>
      </c>
      <c r="E1715" s="1" t="s">
        <v>72</v>
      </c>
      <c r="F1715" s="1" t="s">
        <v>228</v>
      </c>
      <c r="G1715" s="1" t="s">
        <v>706</v>
      </c>
      <c r="H1715" s="1" t="s">
        <v>241</v>
      </c>
      <c r="I1715" s="2">
        <v>80</v>
      </c>
      <c r="J1715" s="2">
        <v>0.09</v>
      </c>
      <c r="K1715" s="2">
        <f t="shared" si="220"/>
        <v>0</v>
      </c>
      <c r="L1715" s="2">
        <f t="shared" si="221"/>
        <v>7.0000000000000007E-2</v>
      </c>
      <c r="AT1715" s="5" t="str">
        <f t="shared" si="222"/>
        <v/>
      </c>
      <c r="AV1715" s="5" t="str">
        <f t="shared" si="223"/>
        <v/>
      </c>
      <c r="AX1715" s="5" t="str">
        <f t="shared" si="224"/>
        <v/>
      </c>
      <c r="AZ1715" s="2">
        <v>7.0000000000000007E-2</v>
      </c>
      <c r="BA1715" s="5">
        <f t="shared" si="217"/>
        <v>0</v>
      </c>
      <c r="BB1715" s="11">
        <f t="shared" si="218"/>
        <v>0</v>
      </c>
      <c r="BC1715" s="5">
        <f t="shared" si="219"/>
        <v>0</v>
      </c>
      <c r="BD1715"/>
      <c r="BE1715"/>
    </row>
    <row r="1716" spans="1:57" x14ac:dyDescent="0.3">
      <c r="A1716" s="1" t="s">
        <v>730</v>
      </c>
      <c r="B1716" s="1" t="s">
        <v>731</v>
      </c>
      <c r="C1716" s="1" t="s">
        <v>732</v>
      </c>
      <c r="D1716" s="1" t="s">
        <v>733</v>
      </c>
      <c r="E1716" s="1" t="s">
        <v>71</v>
      </c>
      <c r="F1716" s="1" t="s">
        <v>228</v>
      </c>
      <c r="G1716" s="1" t="s">
        <v>706</v>
      </c>
      <c r="H1716" s="1" t="s">
        <v>241</v>
      </c>
      <c r="I1716" s="2">
        <v>80</v>
      </c>
      <c r="J1716" s="2">
        <v>37.53</v>
      </c>
      <c r="K1716" s="2">
        <f t="shared" si="220"/>
        <v>3.84</v>
      </c>
      <c r="L1716" s="2">
        <f t="shared" si="221"/>
        <v>33.36</v>
      </c>
      <c r="X1716" s="13">
        <v>0.31</v>
      </c>
      <c r="Y1716" s="5">
        <v>31.4188875</v>
      </c>
      <c r="Z1716" s="14">
        <v>3.53</v>
      </c>
      <c r="AA1716" s="5">
        <v>322.00218749999999</v>
      </c>
      <c r="AT1716" s="5" t="str">
        <f t="shared" si="222"/>
        <v/>
      </c>
      <c r="AV1716" s="5" t="str">
        <f t="shared" si="223"/>
        <v/>
      </c>
      <c r="AX1716" s="5" t="str">
        <f t="shared" si="224"/>
        <v/>
      </c>
      <c r="AZ1716" s="2">
        <v>33.36</v>
      </c>
      <c r="BA1716" s="5">
        <f t="shared" si="217"/>
        <v>353.42107499999997</v>
      </c>
      <c r="BB1716" s="11">
        <f t="shared" si="218"/>
        <v>8.2234376297680867E-3</v>
      </c>
      <c r="BC1716" s="5">
        <f t="shared" si="219"/>
        <v>8.2234376297680871</v>
      </c>
      <c r="BD1716"/>
      <c r="BE1716"/>
    </row>
    <row r="1717" spans="1:57" x14ac:dyDescent="0.3">
      <c r="A1717" s="1" t="s">
        <v>730</v>
      </c>
      <c r="B1717" s="1" t="s">
        <v>731</v>
      </c>
      <c r="C1717" s="1" t="s">
        <v>732</v>
      </c>
      <c r="D1717" s="1" t="s">
        <v>733</v>
      </c>
      <c r="E1717" s="1" t="s">
        <v>74</v>
      </c>
      <c r="F1717" s="1" t="s">
        <v>228</v>
      </c>
      <c r="G1717" s="1" t="s">
        <v>706</v>
      </c>
      <c r="H1717" s="1" t="s">
        <v>241</v>
      </c>
      <c r="I1717" s="2">
        <v>80</v>
      </c>
      <c r="J1717" s="2">
        <v>35.01</v>
      </c>
      <c r="K1717" s="2">
        <f t="shared" si="220"/>
        <v>0.56999999999999995</v>
      </c>
      <c r="L1717" s="2">
        <f t="shared" si="221"/>
        <v>29.38</v>
      </c>
      <c r="Z1717" s="14">
        <v>0.56999999999999995</v>
      </c>
      <c r="AA1717" s="5">
        <v>51.994687499999998</v>
      </c>
      <c r="AT1717" s="5" t="str">
        <f t="shared" si="222"/>
        <v/>
      </c>
      <c r="AV1717" s="5" t="str">
        <f t="shared" si="223"/>
        <v/>
      </c>
      <c r="AX1717" s="5" t="str">
        <f t="shared" si="224"/>
        <v/>
      </c>
      <c r="AZ1717" s="2">
        <v>29.38</v>
      </c>
      <c r="BA1717" s="5">
        <f t="shared" si="217"/>
        <v>51.994687499999998</v>
      </c>
      <c r="BB1717" s="11">
        <f t="shared" si="218"/>
        <v>1.2098176933436479E-3</v>
      </c>
      <c r="BC1717" s="5">
        <f t="shared" si="219"/>
        <v>1.209817693343648</v>
      </c>
      <c r="BD1717"/>
      <c r="BE1717"/>
    </row>
    <row r="1718" spans="1:57" x14ac:dyDescent="0.3">
      <c r="A1718" s="1" t="s">
        <v>734</v>
      </c>
      <c r="B1718" s="1" t="s">
        <v>735</v>
      </c>
      <c r="C1718" s="1" t="s">
        <v>736</v>
      </c>
      <c r="D1718" s="1" t="s">
        <v>737</v>
      </c>
      <c r="E1718" s="1" t="s">
        <v>94</v>
      </c>
      <c r="F1718" s="1" t="s">
        <v>196</v>
      </c>
      <c r="G1718" s="1" t="s">
        <v>706</v>
      </c>
      <c r="H1718" s="1" t="s">
        <v>241</v>
      </c>
      <c r="I1718" s="2">
        <v>320</v>
      </c>
      <c r="J1718" s="2">
        <v>0.08</v>
      </c>
      <c r="K1718" s="2">
        <f t="shared" si="220"/>
        <v>0</v>
      </c>
      <c r="L1718" s="2">
        <f t="shared" si="221"/>
        <v>0.08</v>
      </c>
      <c r="AT1718" s="5" t="str">
        <f t="shared" si="222"/>
        <v/>
      </c>
      <c r="AV1718" s="5" t="str">
        <f t="shared" si="223"/>
        <v/>
      </c>
      <c r="AX1718" s="5" t="str">
        <f t="shared" si="224"/>
        <v/>
      </c>
      <c r="AZ1718" s="2">
        <v>0.08</v>
      </c>
      <c r="BA1718" s="5">
        <f t="shared" si="217"/>
        <v>0</v>
      </c>
      <c r="BB1718" s="11">
        <f t="shared" si="218"/>
        <v>0</v>
      </c>
      <c r="BC1718" s="5">
        <f t="shared" si="219"/>
        <v>0</v>
      </c>
      <c r="BD1718"/>
      <c r="BE1718"/>
    </row>
    <row r="1719" spans="1:57" x14ac:dyDescent="0.3">
      <c r="A1719" s="1" t="s">
        <v>734</v>
      </c>
      <c r="B1719" s="1" t="s">
        <v>735</v>
      </c>
      <c r="C1719" s="1" t="s">
        <v>736</v>
      </c>
      <c r="D1719" s="1" t="s">
        <v>737</v>
      </c>
      <c r="E1719" s="1" t="s">
        <v>68</v>
      </c>
      <c r="F1719" s="1" t="s">
        <v>196</v>
      </c>
      <c r="G1719" s="1" t="s">
        <v>706</v>
      </c>
      <c r="H1719" s="1" t="s">
        <v>241</v>
      </c>
      <c r="I1719" s="2">
        <v>320</v>
      </c>
      <c r="J1719" s="2">
        <v>0.09</v>
      </c>
      <c r="K1719" s="2">
        <f t="shared" si="220"/>
        <v>0</v>
      </c>
      <c r="L1719" s="2">
        <f t="shared" si="221"/>
        <v>7.0000000000000007E-2</v>
      </c>
      <c r="AT1719" s="5" t="str">
        <f t="shared" si="222"/>
        <v/>
      </c>
      <c r="AV1719" s="5" t="str">
        <f t="shared" si="223"/>
        <v/>
      </c>
      <c r="AX1719" s="5" t="str">
        <f t="shared" si="224"/>
        <v/>
      </c>
      <c r="AZ1719" s="2">
        <v>7.0000000000000007E-2</v>
      </c>
      <c r="BA1719" s="5">
        <f t="shared" si="217"/>
        <v>0</v>
      </c>
      <c r="BB1719" s="11">
        <f t="shared" si="218"/>
        <v>0</v>
      </c>
      <c r="BC1719" s="5">
        <f t="shared" si="219"/>
        <v>0</v>
      </c>
      <c r="BD1719"/>
      <c r="BE1719"/>
    </row>
    <row r="1720" spans="1:57" x14ac:dyDescent="0.3">
      <c r="A1720" s="1" t="s">
        <v>734</v>
      </c>
      <c r="B1720" s="1" t="s">
        <v>735</v>
      </c>
      <c r="C1720" s="1" t="s">
        <v>736</v>
      </c>
      <c r="D1720" s="1" t="s">
        <v>737</v>
      </c>
      <c r="E1720" s="1" t="s">
        <v>73</v>
      </c>
      <c r="F1720" s="1" t="s">
        <v>218</v>
      </c>
      <c r="G1720" s="1" t="s">
        <v>706</v>
      </c>
      <c r="H1720" s="1" t="s">
        <v>241</v>
      </c>
      <c r="I1720" s="2">
        <v>320</v>
      </c>
      <c r="J1720" s="2">
        <v>7.0000000000000007E-2</v>
      </c>
      <c r="K1720" s="2">
        <f t="shared" si="220"/>
        <v>0</v>
      </c>
      <c r="L1720" s="2">
        <f t="shared" si="221"/>
        <v>7.0000000000000007E-2</v>
      </c>
      <c r="AT1720" s="5" t="str">
        <f t="shared" si="222"/>
        <v/>
      </c>
      <c r="AV1720" s="5" t="str">
        <f t="shared" si="223"/>
        <v/>
      </c>
      <c r="AX1720" s="5" t="str">
        <f t="shared" si="224"/>
        <v/>
      </c>
      <c r="AZ1720" s="2">
        <v>7.0000000000000007E-2</v>
      </c>
      <c r="BA1720" s="5">
        <f t="shared" si="217"/>
        <v>0</v>
      </c>
      <c r="BB1720" s="11">
        <f t="shared" si="218"/>
        <v>0</v>
      </c>
      <c r="BC1720" s="5">
        <f t="shared" si="219"/>
        <v>0</v>
      </c>
      <c r="BD1720"/>
      <c r="BE1720"/>
    </row>
    <row r="1721" spans="1:57" x14ac:dyDescent="0.3">
      <c r="A1721" s="1" t="s">
        <v>734</v>
      </c>
      <c r="B1721" s="1" t="s">
        <v>735</v>
      </c>
      <c r="C1721" s="1" t="s">
        <v>736</v>
      </c>
      <c r="D1721" s="1" t="s">
        <v>737</v>
      </c>
      <c r="E1721" s="1" t="s">
        <v>74</v>
      </c>
      <c r="F1721" s="1" t="s">
        <v>218</v>
      </c>
      <c r="G1721" s="1" t="s">
        <v>706</v>
      </c>
      <c r="H1721" s="1" t="s">
        <v>241</v>
      </c>
      <c r="I1721" s="2">
        <v>320</v>
      </c>
      <c r="J1721" s="2">
        <v>7.0000000000000007E-2</v>
      </c>
      <c r="K1721" s="2">
        <f t="shared" si="220"/>
        <v>0</v>
      </c>
      <c r="L1721" s="2">
        <f t="shared" si="221"/>
        <v>7.0000000000000007E-2</v>
      </c>
      <c r="AT1721" s="5" t="str">
        <f t="shared" si="222"/>
        <v/>
      </c>
      <c r="AV1721" s="5" t="str">
        <f t="shared" si="223"/>
        <v/>
      </c>
      <c r="AX1721" s="5" t="str">
        <f t="shared" si="224"/>
        <v/>
      </c>
      <c r="AZ1721" s="2">
        <v>7.0000000000000007E-2</v>
      </c>
      <c r="BA1721" s="5">
        <f t="shared" si="217"/>
        <v>0</v>
      </c>
      <c r="BB1721" s="11">
        <f t="shared" si="218"/>
        <v>0</v>
      </c>
      <c r="BC1721" s="5">
        <f t="shared" si="219"/>
        <v>0</v>
      </c>
      <c r="BD1721"/>
      <c r="BE1721"/>
    </row>
    <row r="1722" spans="1:57" x14ac:dyDescent="0.3">
      <c r="A1722" s="1" t="s">
        <v>734</v>
      </c>
      <c r="B1722" s="1" t="s">
        <v>735</v>
      </c>
      <c r="C1722" s="1" t="s">
        <v>736</v>
      </c>
      <c r="D1722" s="1" t="s">
        <v>737</v>
      </c>
      <c r="E1722" s="1" t="s">
        <v>75</v>
      </c>
      <c r="F1722" s="1" t="s">
        <v>218</v>
      </c>
      <c r="G1722" s="1" t="s">
        <v>706</v>
      </c>
      <c r="H1722" s="1" t="s">
        <v>241</v>
      </c>
      <c r="I1722" s="2">
        <v>320</v>
      </c>
      <c r="J1722" s="2">
        <v>7.0000000000000007E-2</v>
      </c>
      <c r="K1722" s="2">
        <f t="shared" si="220"/>
        <v>0</v>
      </c>
      <c r="L1722" s="2">
        <f t="shared" si="221"/>
        <v>7.0000000000000007E-2</v>
      </c>
      <c r="AT1722" s="5" t="str">
        <f t="shared" si="222"/>
        <v/>
      </c>
      <c r="AV1722" s="5" t="str">
        <f t="shared" si="223"/>
        <v/>
      </c>
      <c r="AX1722" s="5" t="str">
        <f t="shared" si="224"/>
        <v/>
      </c>
      <c r="AZ1722" s="2">
        <v>7.0000000000000007E-2</v>
      </c>
      <c r="BA1722" s="5">
        <f t="shared" si="217"/>
        <v>0</v>
      </c>
      <c r="BB1722" s="11">
        <f t="shared" si="218"/>
        <v>0</v>
      </c>
      <c r="BC1722" s="5">
        <f t="shared" si="219"/>
        <v>0</v>
      </c>
      <c r="BD1722"/>
      <c r="BE1722"/>
    </row>
    <row r="1723" spans="1:57" x14ac:dyDescent="0.3">
      <c r="A1723" s="1" t="s">
        <v>734</v>
      </c>
      <c r="B1723" s="1" t="s">
        <v>735</v>
      </c>
      <c r="C1723" s="1" t="s">
        <v>736</v>
      </c>
      <c r="D1723" s="1" t="s">
        <v>737</v>
      </c>
      <c r="E1723" s="1" t="s">
        <v>76</v>
      </c>
      <c r="F1723" s="1" t="s">
        <v>218</v>
      </c>
      <c r="G1723" s="1" t="s">
        <v>706</v>
      </c>
      <c r="H1723" s="1" t="s">
        <v>241</v>
      </c>
      <c r="I1723" s="2">
        <v>320</v>
      </c>
      <c r="J1723" s="2">
        <v>0.06</v>
      </c>
      <c r="K1723" s="2">
        <f t="shared" si="220"/>
        <v>0</v>
      </c>
      <c r="L1723" s="2">
        <f t="shared" si="221"/>
        <v>0.06</v>
      </c>
      <c r="AT1723" s="5" t="str">
        <f t="shared" si="222"/>
        <v/>
      </c>
      <c r="AV1723" s="5" t="str">
        <f t="shared" si="223"/>
        <v/>
      </c>
      <c r="AX1723" s="5" t="str">
        <f t="shared" si="224"/>
        <v/>
      </c>
      <c r="AZ1723" s="2">
        <v>0.06</v>
      </c>
      <c r="BA1723" s="5">
        <f t="shared" si="217"/>
        <v>0</v>
      </c>
      <c r="BB1723" s="11">
        <f t="shared" si="218"/>
        <v>0</v>
      </c>
      <c r="BC1723" s="5">
        <f t="shared" si="219"/>
        <v>0</v>
      </c>
      <c r="BD1723"/>
      <c r="BE1723"/>
    </row>
    <row r="1724" spans="1:57" x14ac:dyDescent="0.3">
      <c r="A1724" s="1" t="s">
        <v>734</v>
      </c>
      <c r="B1724" s="1" t="s">
        <v>735</v>
      </c>
      <c r="C1724" s="1" t="s">
        <v>736</v>
      </c>
      <c r="D1724" s="1" t="s">
        <v>737</v>
      </c>
      <c r="E1724" s="1" t="s">
        <v>94</v>
      </c>
      <c r="F1724" s="1" t="s">
        <v>228</v>
      </c>
      <c r="G1724" s="1" t="s">
        <v>706</v>
      </c>
      <c r="H1724" s="1" t="s">
        <v>241</v>
      </c>
      <c r="I1724" s="2">
        <v>320</v>
      </c>
      <c r="J1724" s="2">
        <v>35.86</v>
      </c>
      <c r="K1724" s="2">
        <f t="shared" si="220"/>
        <v>0</v>
      </c>
      <c r="L1724" s="2">
        <f t="shared" si="221"/>
        <v>35.869999999999997</v>
      </c>
      <c r="AT1724" s="5" t="str">
        <f t="shared" si="222"/>
        <v/>
      </c>
      <c r="AV1724" s="5" t="str">
        <f t="shared" si="223"/>
        <v/>
      </c>
      <c r="AX1724" s="5" t="str">
        <f t="shared" si="224"/>
        <v/>
      </c>
      <c r="AZ1724" s="2">
        <v>35.869999999999997</v>
      </c>
      <c r="BA1724" s="5">
        <f t="shared" si="217"/>
        <v>0</v>
      </c>
      <c r="BB1724" s="11">
        <f t="shared" si="218"/>
        <v>0</v>
      </c>
      <c r="BC1724" s="5">
        <f t="shared" si="219"/>
        <v>0</v>
      </c>
      <c r="BD1724"/>
      <c r="BE1724"/>
    </row>
    <row r="1725" spans="1:57" x14ac:dyDescent="0.3">
      <c r="A1725" s="1" t="s">
        <v>734</v>
      </c>
      <c r="B1725" s="1" t="s">
        <v>735</v>
      </c>
      <c r="C1725" s="1" t="s">
        <v>736</v>
      </c>
      <c r="D1725" s="1" t="s">
        <v>737</v>
      </c>
      <c r="E1725" s="1" t="s">
        <v>91</v>
      </c>
      <c r="F1725" s="1" t="s">
        <v>228</v>
      </c>
      <c r="G1725" s="1" t="s">
        <v>706</v>
      </c>
      <c r="H1725" s="1" t="s">
        <v>241</v>
      </c>
      <c r="I1725" s="2">
        <v>320</v>
      </c>
      <c r="J1725" s="2">
        <v>37.01</v>
      </c>
      <c r="K1725" s="2">
        <f t="shared" si="220"/>
        <v>0</v>
      </c>
      <c r="L1725" s="2">
        <f t="shared" si="221"/>
        <v>37.01</v>
      </c>
      <c r="AT1725" s="5" t="str">
        <f t="shared" si="222"/>
        <v/>
      </c>
      <c r="AV1725" s="5" t="str">
        <f t="shared" si="223"/>
        <v/>
      </c>
      <c r="AX1725" s="5" t="str">
        <f t="shared" si="224"/>
        <v/>
      </c>
      <c r="AZ1725" s="2">
        <v>37.01</v>
      </c>
      <c r="BA1725" s="5">
        <f t="shared" si="217"/>
        <v>0</v>
      </c>
      <c r="BB1725" s="11">
        <f t="shared" si="218"/>
        <v>0</v>
      </c>
      <c r="BC1725" s="5">
        <f t="shared" si="219"/>
        <v>0</v>
      </c>
      <c r="BD1725"/>
      <c r="BE1725"/>
    </row>
    <row r="1726" spans="1:57" x14ac:dyDescent="0.3">
      <c r="A1726" s="1" t="s">
        <v>734</v>
      </c>
      <c r="B1726" s="1" t="s">
        <v>735</v>
      </c>
      <c r="C1726" s="1" t="s">
        <v>736</v>
      </c>
      <c r="D1726" s="1" t="s">
        <v>737</v>
      </c>
      <c r="E1726" s="1" t="s">
        <v>86</v>
      </c>
      <c r="F1726" s="1" t="s">
        <v>228</v>
      </c>
      <c r="G1726" s="1" t="s">
        <v>706</v>
      </c>
      <c r="H1726" s="1" t="s">
        <v>241</v>
      </c>
      <c r="I1726" s="2">
        <v>320</v>
      </c>
      <c r="J1726" s="2">
        <v>36.590000000000003</v>
      </c>
      <c r="K1726" s="2">
        <f t="shared" si="220"/>
        <v>0</v>
      </c>
      <c r="L1726" s="2">
        <f t="shared" si="221"/>
        <v>36.590000000000003</v>
      </c>
      <c r="AT1726" s="5" t="str">
        <f t="shared" si="222"/>
        <v/>
      </c>
      <c r="AV1726" s="5" t="str">
        <f t="shared" si="223"/>
        <v/>
      </c>
      <c r="AX1726" s="5" t="str">
        <f t="shared" si="224"/>
        <v/>
      </c>
      <c r="AZ1726" s="2">
        <v>36.590000000000003</v>
      </c>
      <c r="BA1726" s="5">
        <f t="shared" si="217"/>
        <v>0</v>
      </c>
      <c r="BB1726" s="11">
        <f t="shared" si="218"/>
        <v>0</v>
      </c>
      <c r="BC1726" s="5">
        <f t="shared" si="219"/>
        <v>0</v>
      </c>
      <c r="BD1726"/>
      <c r="BE1726"/>
    </row>
    <row r="1727" spans="1:57" x14ac:dyDescent="0.3">
      <c r="A1727" s="1" t="s">
        <v>734</v>
      </c>
      <c r="B1727" s="1" t="s">
        <v>735</v>
      </c>
      <c r="C1727" s="1" t="s">
        <v>736</v>
      </c>
      <c r="D1727" s="1" t="s">
        <v>737</v>
      </c>
      <c r="E1727" s="1" t="s">
        <v>81</v>
      </c>
      <c r="F1727" s="1" t="s">
        <v>228</v>
      </c>
      <c r="G1727" s="1" t="s">
        <v>706</v>
      </c>
      <c r="H1727" s="1" t="s">
        <v>241</v>
      </c>
      <c r="I1727" s="2">
        <v>320</v>
      </c>
      <c r="J1727" s="2">
        <v>37</v>
      </c>
      <c r="K1727" s="2">
        <f t="shared" si="220"/>
        <v>0</v>
      </c>
      <c r="L1727" s="2">
        <f t="shared" si="221"/>
        <v>37</v>
      </c>
      <c r="AT1727" s="5" t="str">
        <f t="shared" si="222"/>
        <v/>
      </c>
      <c r="AV1727" s="5" t="str">
        <f t="shared" si="223"/>
        <v/>
      </c>
      <c r="AX1727" s="5" t="str">
        <f t="shared" si="224"/>
        <v/>
      </c>
      <c r="AZ1727" s="2">
        <v>37</v>
      </c>
      <c r="BA1727" s="5">
        <f t="shared" si="217"/>
        <v>0</v>
      </c>
      <c r="BB1727" s="11">
        <f t="shared" si="218"/>
        <v>0</v>
      </c>
      <c r="BC1727" s="5">
        <f t="shared" si="219"/>
        <v>0</v>
      </c>
      <c r="BD1727"/>
      <c r="BE1727"/>
    </row>
    <row r="1728" spans="1:57" x14ac:dyDescent="0.3">
      <c r="A1728" s="1" t="s">
        <v>734</v>
      </c>
      <c r="B1728" s="1" t="s">
        <v>735</v>
      </c>
      <c r="C1728" s="1" t="s">
        <v>736</v>
      </c>
      <c r="D1728" s="1" t="s">
        <v>737</v>
      </c>
      <c r="E1728" s="1" t="s">
        <v>68</v>
      </c>
      <c r="F1728" s="1" t="s">
        <v>228</v>
      </c>
      <c r="G1728" s="1" t="s">
        <v>706</v>
      </c>
      <c r="H1728" s="1" t="s">
        <v>241</v>
      </c>
      <c r="I1728" s="2">
        <v>320</v>
      </c>
      <c r="J1728" s="2">
        <v>37.85</v>
      </c>
      <c r="K1728" s="2">
        <f t="shared" si="220"/>
        <v>0</v>
      </c>
      <c r="L1728" s="2">
        <f t="shared" si="221"/>
        <v>37.85</v>
      </c>
      <c r="AT1728" s="5" t="str">
        <f t="shared" si="222"/>
        <v/>
      </c>
      <c r="AV1728" s="5" t="str">
        <f t="shared" si="223"/>
        <v/>
      </c>
      <c r="AX1728" s="5" t="str">
        <f t="shared" si="224"/>
        <v/>
      </c>
      <c r="AZ1728" s="2">
        <v>37.85</v>
      </c>
      <c r="BA1728" s="5">
        <f t="shared" si="217"/>
        <v>0</v>
      </c>
      <c r="BB1728" s="11">
        <f t="shared" si="218"/>
        <v>0</v>
      </c>
      <c r="BC1728" s="5">
        <f t="shared" si="219"/>
        <v>0</v>
      </c>
      <c r="BD1728"/>
      <c r="BE1728"/>
    </row>
    <row r="1729" spans="1:57" x14ac:dyDescent="0.3">
      <c r="A1729" s="1" t="s">
        <v>734</v>
      </c>
      <c r="B1729" s="1" t="s">
        <v>735</v>
      </c>
      <c r="C1729" s="1" t="s">
        <v>736</v>
      </c>
      <c r="D1729" s="1" t="s">
        <v>737</v>
      </c>
      <c r="E1729" s="1" t="s">
        <v>67</v>
      </c>
      <c r="F1729" s="1" t="s">
        <v>228</v>
      </c>
      <c r="G1729" s="1" t="s">
        <v>706</v>
      </c>
      <c r="H1729" s="1" t="s">
        <v>241</v>
      </c>
      <c r="I1729" s="2">
        <v>320</v>
      </c>
      <c r="J1729" s="2">
        <v>38.909999999999997</v>
      </c>
      <c r="K1729" s="2">
        <f t="shared" si="220"/>
        <v>0</v>
      </c>
      <c r="L1729" s="2">
        <f t="shared" si="221"/>
        <v>38.909999999999997</v>
      </c>
      <c r="AT1729" s="5" t="str">
        <f t="shared" si="222"/>
        <v/>
      </c>
      <c r="AV1729" s="5" t="str">
        <f t="shared" si="223"/>
        <v/>
      </c>
      <c r="AX1729" s="5" t="str">
        <f t="shared" si="224"/>
        <v/>
      </c>
      <c r="AZ1729" s="2">
        <v>38.909999999999997</v>
      </c>
      <c r="BA1729" s="5">
        <f t="shared" si="217"/>
        <v>0</v>
      </c>
      <c r="BB1729" s="11">
        <f t="shared" si="218"/>
        <v>0</v>
      </c>
      <c r="BC1729" s="5">
        <f t="shared" si="219"/>
        <v>0</v>
      </c>
      <c r="BD1729"/>
      <c r="BE1729"/>
    </row>
    <row r="1730" spans="1:57" x14ac:dyDescent="0.3">
      <c r="A1730" s="1" t="s">
        <v>734</v>
      </c>
      <c r="B1730" s="1" t="s">
        <v>735</v>
      </c>
      <c r="C1730" s="1" t="s">
        <v>736</v>
      </c>
      <c r="D1730" s="1" t="s">
        <v>737</v>
      </c>
      <c r="E1730" s="1" t="s">
        <v>66</v>
      </c>
      <c r="F1730" s="1" t="s">
        <v>228</v>
      </c>
      <c r="G1730" s="1" t="s">
        <v>706</v>
      </c>
      <c r="H1730" s="1" t="s">
        <v>241</v>
      </c>
      <c r="I1730" s="2">
        <v>320</v>
      </c>
      <c r="J1730" s="2">
        <v>38.53</v>
      </c>
      <c r="K1730" s="2">
        <f t="shared" si="220"/>
        <v>0</v>
      </c>
      <c r="L1730" s="2">
        <f t="shared" si="221"/>
        <v>38.53</v>
      </c>
      <c r="AT1730" s="5" t="str">
        <f t="shared" si="222"/>
        <v/>
      </c>
      <c r="AV1730" s="5" t="str">
        <f t="shared" si="223"/>
        <v/>
      </c>
      <c r="AX1730" s="5" t="str">
        <f t="shared" si="224"/>
        <v/>
      </c>
      <c r="AZ1730" s="2">
        <v>38.53</v>
      </c>
      <c r="BA1730" s="5">
        <f t="shared" si="217"/>
        <v>0</v>
      </c>
      <c r="BB1730" s="11">
        <f t="shared" si="218"/>
        <v>0</v>
      </c>
      <c r="BC1730" s="5">
        <f t="shared" si="219"/>
        <v>0</v>
      </c>
      <c r="BD1730"/>
      <c r="BE1730"/>
    </row>
    <row r="1731" spans="1:57" x14ac:dyDescent="0.3">
      <c r="A1731" s="1" t="s">
        <v>734</v>
      </c>
      <c r="B1731" s="1" t="s">
        <v>735</v>
      </c>
      <c r="C1731" s="1" t="s">
        <v>736</v>
      </c>
      <c r="D1731" s="1" t="s">
        <v>737</v>
      </c>
      <c r="E1731" s="1" t="s">
        <v>62</v>
      </c>
      <c r="F1731" s="1" t="s">
        <v>228</v>
      </c>
      <c r="G1731" s="1" t="s">
        <v>706</v>
      </c>
      <c r="H1731" s="1" t="s">
        <v>241</v>
      </c>
      <c r="I1731" s="2">
        <v>320</v>
      </c>
      <c r="J1731" s="2">
        <v>38.450000000000003</v>
      </c>
      <c r="K1731" s="2">
        <f t="shared" si="220"/>
        <v>0</v>
      </c>
      <c r="L1731" s="2">
        <f t="shared" si="221"/>
        <v>36.68</v>
      </c>
      <c r="AT1731" s="5" t="str">
        <f t="shared" si="222"/>
        <v/>
      </c>
      <c r="AV1731" s="5" t="str">
        <f t="shared" si="223"/>
        <v/>
      </c>
      <c r="AX1731" s="5" t="str">
        <f t="shared" si="224"/>
        <v/>
      </c>
      <c r="AZ1731" s="2">
        <v>36.68</v>
      </c>
      <c r="BA1731" s="5">
        <f t="shared" si="217"/>
        <v>0</v>
      </c>
      <c r="BB1731" s="11">
        <f t="shared" si="218"/>
        <v>0</v>
      </c>
      <c r="BC1731" s="5">
        <f t="shared" si="219"/>
        <v>0</v>
      </c>
      <c r="BD1731"/>
      <c r="BE1731"/>
    </row>
    <row r="1732" spans="1:57" x14ac:dyDescent="0.3">
      <c r="A1732" s="1" t="s">
        <v>738</v>
      </c>
      <c r="B1732" s="1" t="s">
        <v>731</v>
      </c>
      <c r="C1732" s="1" t="s">
        <v>732</v>
      </c>
      <c r="D1732" s="1" t="s">
        <v>733</v>
      </c>
      <c r="E1732" s="1" t="s">
        <v>67</v>
      </c>
      <c r="F1732" s="1" t="s">
        <v>228</v>
      </c>
      <c r="G1732" s="1" t="s">
        <v>706</v>
      </c>
      <c r="H1732" s="1" t="s">
        <v>241</v>
      </c>
      <c r="I1732" s="2">
        <v>80</v>
      </c>
      <c r="J1732" s="2">
        <v>7.0000000000000007E-2</v>
      </c>
      <c r="K1732" s="2">
        <f t="shared" si="220"/>
        <v>0</v>
      </c>
      <c r="L1732" s="2">
        <f t="shared" si="221"/>
        <v>7.0000000000000007E-2</v>
      </c>
      <c r="AT1732" s="5" t="str">
        <f t="shared" si="222"/>
        <v/>
      </c>
      <c r="AV1732" s="5" t="str">
        <f t="shared" si="223"/>
        <v/>
      </c>
      <c r="AX1732" s="5" t="str">
        <f t="shared" si="224"/>
        <v/>
      </c>
      <c r="AZ1732" s="2">
        <v>7.0000000000000007E-2</v>
      </c>
      <c r="BA1732" s="5">
        <f t="shared" ref="BA1732:BA1795" si="225">SUM(O1732,Q1732,S1732,U1732,AC1732,AE1732,AG1732,AI1732,AL1732,AP1732,AR1732,W1732,Y1732,AA1732,BE1732,AN1732)</f>
        <v>0</v>
      </c>
      <c r="BB1732" s="11">
        <f t="shared" ref="BB1732:BB1795" si="226">(BA1732/$BA$2287)*100</f>
        <v>0</v>
      </c>
      <c r="BC1732" s="5">
        <f t="shared" ref="BC1732:BC1795" si="227">(BB1732/100)*$BC$1</f>
        <v>0</v>
      </c>
      <c r="BD1732"/>
      <c r="BE1732"/>
    </row>
    <row r="1733" spans="1:57" x14ac:dyDescent="0.3">
      <c r="A1733" s="1" t="s">
        <v>738</v>
      </c>
      <c r="B1733" s="1" t="s">
        <v>731</v>
      </c>
      <c r="C1733" s="1" t="s">
        <v>732</v>
      </c>
      <c r="D1733" s="1" t="s">
        <v>733</v>
      </c>
      <c r="E1733" s="1" t="s">
        <v>71</v>
      </c>
      <c r="F1733" s="1" t="s">
        <v>228</v>
      </c>
      <c r="G1733" s="1" t="s">
        <v>706</v>
      </c>
      <c r="H1733" s="1" t="s">
        <v>241</v>
      </c>
      <c r="I1733" s="2">
        <v>80</v>
      </c>
      <c r="J1733" s="2">
        <v>0.09</v>
      </c>
      <c r="K1733" s="2">
        <f t="shared" si="220"/>
        <v>0</v>
      </c>
      <c r="L1733" s="2">
        <f t="shared" si="221"/>
        <v>0.08</v>
      </c>
      <c r="AT1733" s="5" t="str">
        <f t="shared" si="222"/>
        <v/>
      </c>
      <c r="AV1733" s="5" t="str">
        <f t="shared" si="223"/>
        <v/>
      </c>
      <c r="AX1733" s="5" t="str">
        <f t="shared" si="224"/>
        <v/>
      </c>
      <c r="AZ1733" s="2">
        <v>0.08</v>
      </c>
      <c r="BA1733" s="5">
        <f t="shared" si="225"/>
        <v>0</v>
      </c>
      <c r="BB1733" s="11">
        <f t="shared" si="226"/>
        <v>0</v>
      </c>
      <c r="BC1733" s="5">
        <f t="shared" si="227"/>
        <v>0</v>
      </c>
      <c r="BD1733"/>
      <c r="BE1733"/>
    </row>
    <row r="1734" spans="1:57" x14ac:dyDescent="0.3">
      <c r="A1734" s="1" t="s">
        <v>738</v>
      </c>
      <c r="B1734" s="1" t="s">
        <v>731</v>
      </c>
      <c r="C1734" s="1" t="s">
        <v>732</v>
      </c>
      <c r="D1734" s="1" t="s">
        <v>733</v>
      </c>
      <c r="E1734" s="1" t="s">
        <v>70</v>
      </c>
      <c r="F1734" s="1" t="s">
        <v>228</v>
      </c>
      <c r="G1734" s="1" t="s">
        <v>706</v>
      </c>
      <c r="H1734" s="1" t="s">
        <v>241</v>
      </c>
      <c r="I1734" s="2">
        <v>80</v>
      </c>
      <c r="J1734" s="2">
        <v>37.729999999999997</v>
      </c>
      <c r="K1734" s="2">
        <f t="shared" si="220"/>
        <v>6.85</v>
      </c>
      <c r="L1734" s="2">
        <f t="shared" si="221"/>
        <v>30.88</v>
      </c>
      <c r="X1734" s="13">
        <v>0.67</v>
      </c>
      <c r="Y1734" s="5">
        <v>67.905337500000002</v>
      </c>
      <c r="Z1734" s="14">
        <v>6.18</v>
      </c>
      <c r="AA1734" s="5">
        <v>563.73187499999995</v>
      </c>
      <c r="AT1734" s="5" t="str">
        <f t="shared" si="222"/>
        <v/>
      </c>
      <c r="AV1734" s="5" t="str">
        <f t="shared" si="223"/>
        <v/>
      </c>
      <c r="AX1734" s="5" t="str">
        <f t="shared" si="224"/>
        <v/>
      </c>
      <c r="AZ1734" s="2">
        <v>30.88</v>
      </c>
      <c r="BA1734" s="5">
        <f t="shared" si="225"/>
        <v>631.63721249999992</v>
      </c>
      <c r="BB1734" s="11">
        <f t="shared" si="226"/>
        <v>1.4696999101240131E-2</v>
      </c>
      <c r="BC1734" s="5">
        <f t="shared" si="227"/>
        <v>14.696999101240131</v>
      </c>
      <c r="BD1734"/>
      <c r="BE1734"/>
    </row>
    <row r="1735" spans="1:57" x14ac:dyDescent="0.3">
      <c r="A1735" s="1" t="s">
        <v>738</v>
      </c>
      <c r="B1735" s="1" t="s">
        <v>731</v>
      </c>
      <c r="C1735" s="1" t="s">
        <v>732</v>
      </c>
      <c r="D1735" s="1" t="s">
        <v>733</v>
      </c>
      <c r="E1735" s="1" t="s">
        <v>75</v>
      </c>
      <c r="F1735" s="1" t="s">
        <v>228</v>
      </c>
      <c r="G1735" s="1" t="s">
        <v>706</v>
      </c>
      <c r="H1735" s="1" t="s">
        <v>241</v>
      </c>
      <c r="I1735" s="2">
        <v>80</v>
      </c>
      <c r="J1735" s="2">
        <v>36.93</v>
      </c>
      <c r="K1735" s="2">
        <f t="shared" ref="K1735:K1798" si="228">SUM(N1735,P1735,R1735,T1735,AB1735,AD1735,AF1735,AH1735,AK1735,AO1735,AQ1735,V1735,X1735,Z1735,BD1735,AM1735)</f>
        <v>18.260000000000002</v>
      </c>
      <c r="L1735" s="2">
        <f t="shared" ref="L1735:L1798" si="229">SUM(M1735,AJ1735,AS1735,AU1735,AW1735,AY1735,AZ1735)</f>
        <v>18.670000000000002</v>
      </c>
      <c r="X1735" s="13">
        <v>2.87</v>
      </c>
      <c r="Y1735" s="5">
        <v>290.87808749999999</v>
      </c>
      <c r="Z1735" s="14">
        <v>11.97</v>
      </c>
      <c r="AA1735" s="5">
        <v>1091.8884375</v>
      </c>
      <c r="AF1735" s="9">
        <v>3.42</v>
      </c>
      <c r="AG1735" s="5">
        <v>117.07557749999999</v>
      </c>
      <c r="AT1735" s="5" t="str">
        <f t="shared" si="222"/>
        <v/>
      </c>
      <c r="AV1735" s="5" t="str">
        <f t="shared" si="223"/>
        <v/>
      </c>
      <c r="AX1735" s="5" t="str">
        <f t="shared" si="224"/>
        <v/>
      </c>
      <c r="AZ1735" s="2">
        <v>18.670000000000002</v>
      </c>
      <c r="BA1735" s="5">
        <f t="shared" si="225"/>
        <v>1499.8421025</v>
      </c>
      <c r="BB1735" s="11">
        <f t="shared" si="226"/>
        <v>3.4898479057619822E-2</v>
      </c>
      <c r="BC1735" s="5">
        <f t="shared" si="227"/>
        <v>34.898479057619817</v>
      </c>
      <c r="BD1735"/>
      <c r="BE1735"/>
    </row>
    <row r="1736" spans="1:57" x14ac:dyDescent="0.3">
      <c r="A1736" s="1" t="s">
        <v>738</v>
      </c>
      <c r="B1736" s="1" t="s">
        <v>731</v>
      </c>
      <c r="C1736" s="1" t="s">
        <v>732</v>
      </c>
      <c r="D1736" s="1" t="s">
        <v>733</v>
      </c>
      <c r="E1736" s="1" t="s">
        <v>74</v>
      </c>
      <c r="F1736" s="1" t="s">
        <v>228</v>
      </c>
      <c r="G1736" s="1" t="s">
        <v>706</v>
      </c>
      <c r="H1736" s="1" t="s">
        <v>241</v>
      </c>
      <c r="I1736" s="2">
        <v>80</v>
      </c>
      <c r="J1736" s="2">
        <v>0.08</v>
      </c>
      <c r="K1736" s="2">
        <f t="shared" si="228"/>
        <v>0</v>
      </c>
      <c r="L1736" s="2">
        <f t="shared" si="229"/>
        <v>0.08</v>
      </c>
      <c r="AT1736" s="5" t="str">
        <f t="shared" si="222"/>
        <v/>
      </c>
      <c r="AV1736" s="5" t="str">
        <f t="shared" si="223"/>
        <v/>
      </c>
      <c r="AX1736" s="5" t="str">
        <f t="shared" si="224"/>
        <v/>
      </c>
      <c r="AZ1736" s="2">
        <v>0.08</v>
      </c>
      <c r="BA1736" s="5">
        <f t="shared" si="225"/>
        <v>0</v>
      </c>
      <c r="BB1736" s="11">
        <f t="shared" si="226"/>
        <v>0</v>
      </c>
      <c r="BC1736" s="5">
        <f t="shared" si="227"/>
        <v>0</v>
      </c>
      <c r="BD1736"/>
      <c r="BE1736"/>
    </row>
    <row r="1737" spans="1:57" x14ac:dyDescent="0.3">
      <c r="A1737" s="1" t="s">
        <v>739</v>
      </c>
      <c r="B1737" s="1" t="s">
        <v>1121</v>
      </c>
      <c r="C1737" s="1" t="s">
        <v>740</v>
      </c>
      <c r="D1737" s="1" t="s">
        <v>733</v>
      </c>
      <c r="E1737" s="1" t="s">
        <v>68</v>
      </c>
      <c r="F1737" s="1" t="s">
        <v>228</v>
      </c>
      <c r="G1737" s="1" t="s">
        <v>706</v>
      </c>
      <c r="H1737" s="1" t="s">
        <v>241</v>
      </c>
      <c r="I1737" s="2">
        <v>80</v>
      </c>
      <c r="J1737" s="2">
        <v>7.0000000000000007E-2</v>
      </c>
      <c r="K1737" s="2">
        <f t="shared" si="228"/>
        <v>0.06</v>
      </c>
      <c r="L1737" s="2">
        <f t="shared" si="229"/>
        <v>0</v>
      </c>
      <c r="X1737" s="13">
        <v>0.06</v>
      </c>
      <c r="Y1737" s="5">
        <v>6.0810749999999993</v>
      </c>
      <c r="AT1737" s="5" t="str">
        <f t="shared" si="222"/>
        <v/>
      </c>
      <c r="AV1737" s="5" t="str">
        <f t="shared" si="223"/>
        <v/>
      </c>
      <c r="AX1737" s="5" t="str">
        <f t="shared" si="224"/>
        <v/>
      </c>
      <c r="BA1737" s="5">
        <f t="shared" si="225"/>
        <v>6.0810749999999993</v>
      </c>
      <c r="BB1737" s="11">
        <f t="shared" si="226"/>
        <v>1.4149507350245586E-4</v>
      </c>
      <c r="BC1737" s="5">
        <f t="shared" si="227"/>
        <v>0.14149507350245585</v>
      </c>
      <c r="BD1737"/>
      <c r="BE1737"/>
    </row>
    <row r="1738" spans="1:57" x14ac:dyDescent="0.3">
      <c r="A1738" s="1" t="s">
        <v>739</v>
      </c>
      <c r="B1738" s="1" t="s">
        <v>1121</v>
      </c>
      <c r="C1738" s="1" t="s">
        <v>740</v>
      </c>
      <c r="D1738" s="1" t="s">
        <v>733</v>
      </c>
      <c r="E1738" s="1" t="s">
        <v>70</v>
      </c>
      <c r="F1738" s="1" t="s">
        <v>228</v>
      </c>
      <c r="G1738" s="1" t="s">
        <v>706</v>
      </c>
      <c r="H1738" s="1" t="s">
        <v>241</v>
      </c>
      <c r="I1738" s="2">
        <v>80</v>
      </c>
      <c r="J1738" s="2">
        <v>0.09</v>
      </c>
      <c r="K1738" s="2">
        <f t="shared" si="228"/>
        <v>0.06</v>
      </c>
      <c r="L1738" s="2">
        <f t="shared" si="229"/>
        <v>0.02</v>
      </c>
      <c r="X1738" s="13">
        <v>0.03</v>
      </c>
      <c r="Y1738" s="5">
        <v>3.0405375000000001</v>
      </c>
      <c r="Z1738" s="14">
        <v>0.03</v>
      </c>
      <c r="AA1738" s="5">
        <v>2.7365624999999998</v>
      </c>
      <c r="AT1738" s="5" t="str">
        <f t="shared" si="222"/>
        <v/>
      </c>
      <c r="AV1738" s="5" t="str">
        <f t="shared" si="223"/>
        <v/>
      </c>
      <c r="AX1738" s="5" t="str">
        <f t="shared" si="224"/>
        <v/>
      </c>
      <c r="AZ1738" s="2">
        <v>0.02</v>
      </c>
      <c r="BA1738" s="5">
        <f t="shared" si="225"/>
        <v>5.7770999999999999</v>
      </c>
      <c r="BB1738" s="11">
        <f t="shared" si="226"/>
        <v>1.344221521903673E-4</v>
      </c>
      <c r="BC1738" s="5">
        <f t="shared" si="227"/>
        <v>0.13442215219036729</v>
      </c>
      <c r="BD1738"/>
      <c r="BE1738"/>
    </row>
    <row r="1739" spans="1:57" x14ac:dyDescent="0.3">
      <c r="A1739" s="1" t="s">
        <v>739</v>
      </c>
      <c r="B1739" s="1" t="s">
        <v>1121</v>
      </c>
      <c r="C1739" s="1" t="s">
        <v>740</v>
      </c>
      <c r="D1739" s="1" t="s">
        <v>733</v>
      </c>
      <c r="E1739" s="1" t="s">
        <v>69</v>
      </c>
      <c r="F1739" s="1" t="s">
        <v>228</v>
      </c>
      <c r="G1739" s="1" t="s">
        <v>706</v>
      </c>
      <c r="H1739" s="1" t="s">
        <v>241</v>
      </c>
      <c r="I1739" s="2">
        <v>80</v>
      </c>
      <c r="J1739" s="2">
        <v>36.68</v>
      </c>
      <c r="K1739" s="2">
        <f t="shared" si="228"/>
        <v>22.47</v>
      </c>
      <c r="L1739" s="2">
        <f t="shared" si="229"/>
        <v>14.21</v>
      </c>
      <c r="X1739" s="13">
        <v>20.29</v>
      </c>
      <c r="Y1739" s="5">
        <v>2056.4168625000002</v>
      </c>
      <c r="Z1739" s="14">
        <v>2.1800000000000002</v>
      </c>
      <c r="AA1739" s="5">
        <v>198.856875</v>
      </c>
      <c r="AT1739" s="5" t="str">
        <f t="shared" si="222"/>
        <v/>
      </c>
      <c r="AV1739" s="5" t="str">
        <f t="shared" si="223"/>
        <v/>
      </c>
      <c r="AX1739" s="5" t="str">
        <f t="shared" si="224"/>
        <v/>
      </c>
      <c r="AZ1739" s="2">
        <v>14.21</v>
      </c>
      <c r="BA1739" s="5">
        <f t="shared" si="225"/>
        <v>2255.2737375000002</v>
      </c>
      <c r="BB1739" s="11">
        <f t="shared" si="226"/>
        <v>5.2475939411324626E-2</v>
      </c>
      <c r="BC1739" s="5">
        <f t="shared" si="227"/>
        <v>52.475939411324624</v>
      </c>
      <c r="BD1739"/>
      <c r="BE1739"/>
    </row>
    <row r="1740" spans="1:57" x14ac:dyDescent="0.3">
      <c r="A1740" s="1" t="s">
        <v>739</v>
      </c>
      <c r="B1740" s="1" t="s">
        <v>1121</v>
      </c>
      <c r="C1740" s="1" t="s">
        <v>740</v>
      </c>
      <c r="D1740" s="1" t="s">
        <v>733</v>
      </c>
      <c r="E1740" s="1" t="s">
        <v>76</v>
      </c>
      <c r="F1740" s="1" t="s">
        <v>228</v>
      </c>
      <c r="G1740" s="1" t="s">
        <v>706</v>
      </c>
      <c r="H1740" s="1" t="s">
        <v>241</v>
      </c>
      <c r="I1740" s="2">
        <v>80</v>
      </c>
      <c r="J1740" s="2">
        <v>35.96</v>
      </c>
      <c r="K1740" s="2">
        <f t="shared" si="228"/>
        <v>12.73</v>
      </c>
      <c r="L1740" s="2">
        <f t="shared" si="229"/>
        <v>23.23</v>
      </c>
      <c r="X1740" s="13">
        <v>5.6</v>
      </c>
      <c r="Y1740" s="5">
        <v>567.56699999999989</v>
      </c>
      <c r="Z1740" s="14">
        <v>5.0599999999999996</v>
      </c>
      <c r="AA1740" s="5">
        <v>461.56687499999998</v>
      </c>
      <c r="AF1740" s="9">
        <v>2.0699999999999998</v>
      </c>
      <c r="AG1740" s="5">
        <v>75.044717999999989</v>
      </c>
      <c r="AT1740" s="5" t="str">
        <f t="shared" si="222"/>
        <v/>
      </c>
      <c r="AV1740" s="5" t="str">
        <f t="shared" si="223"/>
        <v/>
      </c>
      <c r="AX1740" s="5" t="str">
        <f t="shared" si="224"/>
        <v/>
      </c>
      <c r="AZ1740" s="2">
        <v>23.23</v>
      </c>
      <c r="BA1740" s="5">
        <f t="shared" si="225"/>
        <v>1104.1785929999999</v>
      </c>
      <c r="BB1740" s="11">
        <f t="shared" si="226"/>
        <v>2.5692140152254874E-2</v>
      </c>
      <c r="BC1740" s="5">
        <f t="shared" si="227"/>
        <v>25.692140152254872</v>
      </c>
      <c r="BD1740"/>
      <c r="BE1740"/>
    </row>
    <row r="1741" spans="1:57" x14ac:dyDescent="0.3">
      <c r="A1741" s="1" t="s">
        <v>739</v>
      </c>
      <c r="B1741" s="1" t="s">
        <v>1121</v>
      </c>
      <c r="C1741" s="1" t="s">
        <v>740</v>
      </c>
      <c r="D1741" s="1" t="s">
        <v>733</v>
      </c>
      <c r="E1741" s="1" t="s">
        <v>75</v>
      </c>
      <c r="F1741" s="1" t="s">
        <v>228</v>
      </c>
      <c r="G1741" s="1" t="s">
        <v>706</v>
      </c>
      <c r="H1741" s="1" t="s">
        <v>241</v>
      </c>
      <c r="I1741" s="2">
        <v>80</v>
      </c>
      <c r="J1741" s="2">
        <v>0.08</v>
      </c>
      <c r="K1741" s="2">
        <f t="shared" si="228"/>
        <v>0.06</v>
      </c>
      <c r="L1741" s="2">
        <f t="shared" si="229"/>
        <v>0.03</v>
      </c>
      <c r="X1741" s="13">
        <v>0.01</v>
      </c>
      <c r="Y1741" s="5">
        <v>1.0135125</v>
      </c>
      <c r="Z1741" s="14">
        <v>0.03</v>
      </c>
      <c r="AA1741" s="5">
        <v>2.7365624999999998</v>
      </c>
      <c r="AF1741" s="9">
        <v>0.02</v>
      </c>
      <c r="AG1741" s="5">
        <v>0.65445975000000001</v>
      </c>
      <c r="AT1741" s="5" t="str">
        <f t="shared" si="222"/>
        <v/>
      </c>
      <c r="AV1741" s="5" t="str">
        <f t="shared" si="223"/>
        <v/>
      </c>
      <c r="AX1741" s="5" t="str">
        <f t="shared" si="224"/>
        <v/>
      </c>
      <c r="AZ1741" s="2">
        <v>0.03</v>
      </c>
      <c r="BA1741" s="5">
        <f t="shared" si="225"/>
        <v>4.4045347499999998</v>
      </c>
      <c r="BB1741" s="11">
        <f t="shared" si="226"/>
        <v>1.0248516392173607E-4</v>
      </c>
      <c r="BC1741" s="5">
        <f t="shared" si="227"/>
        <v>0.10248516392173607</v>
      </c>
      <c r="BD1741"/>
      <c r="BE1741"/>
    </row>
    <row r="1742" spans="1:57" x14ac:dyDescent="0.3">
      <c r="A1742" s="1" t="s">
        <v>741</v>
      </c>
      <c r="B1742" s="1" t="s">
        <v>742</v>
      </c>
      <c r="C1742" s="1" t="s">
        <v>743</v>
      </c>
      <c r="D1742" s="1" t="s">
        <v>61</v>
      </c>
      <c r="E1742" s="1" t="s">
        <v>66</v>
      </c>
      <c r="F1742" s="1" t="s">
        <v>275</v>
      </c>
      <c r="G1742" s="1" t="s">
        <v>64</v>
      </c>
      <c r="H1742" s="1" t="s">
        <v>744</v>
      </c>
      <c r="I1742" s="2">
        <v>118.09</v>
      </c>
      <c r="J1742" s="2">
        <v>0.06</v>
      </c>
      <c r="K1742" s="2">
        <f t="shared" si="228"/>
        <v>0.06</v>
      </c>
      <c r="L1742" s="2">
        <f t="shared" si="229"/>
        <v>0</v>
      </c>
      <c r="X1742" s="13">
        <v>0.06</v>
      </c>
      <c r="Y1742" s="5">
        <v>6.0810749999999993</v>
      </c>
      <c r="AT1742" s="5" t="str">
        <f t="shared" si="222"/>
        <v/>
      </c>
      <c r="AV1742" s="5" t="str">
        <f t="shared" si="223"/>
        <v/>
      </c>
      <c r="AX1742" s="5" t="str">
        <f t="shared" si="224"/>
        <v/>
      </c>
      <c r="BA1742" s="5">
        <f t="shared" si="225"/>
        <v>6.0810749999999993</v>
      </c>
      <c r="BB1742" s="11">
        <f t="shared" si="226"/>
        <v>1.4149507350245586E-4</v>
      </c>
      <c r="BC1742" s="5">
        <f t="shared" si="227"/>
        <v>0.14149507350245585</v>
      </c>
      <c r="BD1742"/>
      <c r="BE1742"/>
    </row>
    <row r="1743" spans="1:57" x14ac:dyDescent="0.3">
      <c r="A1743" s="1" t="s">
        <v>741</v>
      </c>
      <c r="B1743" s="1" t="s">
        <v>742</v>
      </c>
      <c r="C1743" s="1" t="s">
        <v>743</v>
      </c>
      <c r="D1743" s="1" t="s">
        <v>61</v>
      </c>
      <c r="E1743" s="1" t="s">
        <v>71</v>
      </c>
      <c r="F1743" s="1" t="s">
        <v>275</v>
      </c>
      <c r="G1743" s="1" t="s">
        <v>64</v>
      </c>
      <c r="H1743" s="1" t="s">
        <v>744</v>
      </c>
      <c r="I1743" s="2">
        <v>118.09</v>
      </c>
      <c r="J1743" s="2">
        <v>36.270000000000003</v>
      </c>
      <c r="K1743" s="2">
        <f t="shared" si="228"/>
        <v>21.540000000000003</v>
      </c>
      <c r="L1743" s="2">
        <f t="shared" si="229"/>
        <v>14.73</v>
      </c>
      <c r="X1743" s="13">
        <v>21.19</v>
      </c>
      <c r="Y1743" s="5">
        <v>2147.6329875000001</v>
      </c>
      <c r="Z1743" s="14">
        <v>0.35</v>
      </c>
      <c r="AA1743" s="5">
        <v>31.926562499999999</v>
      </c>
      <c r="AT1743" s="5" t="str">
        <f t="shared" si="222"/>
        <v/>
      </c>
      <c r="AV1743" s="5" t="str">
        <f t="shared" si="223"/>
        <v/>
      </c>
      <c r="AX1743" s="5" t="str">
        <f t="shared" si="224"/>
        <v/>
      </c>
      <c r="AZ1743" s="2">
        <v>14.73</v>
      </c>
      <c r="BA1743" s="5">
        <f t="shared" si="225"/>
        <v>2179.5595499999999</v>
      </c>
      <c r="BB1743" s="11">
        <f t="shared" si="226"/>
        <v>5.0714213972073957E-2</v>
      </c>
      <c r="BC1743" s="5">
        <f t="shared" si="227"/>
        <v>50.714213972073956</v>
      </c>
      <c r="BD1743"/>
      <c r="BE1743"/>
    </row>
    <row r="1744" spans="1:57" x14ac:dyDescent="0.3">
      <c r="A1744" s="1" t="s">
        <v>741</v>
      </c>
      <c r="B1744" s="1" t="s">
        <v>742</v>
      </c>
      <c r="C1744" s="1" t="s">
        <v>743</v>
      </c>
      <c r="D1744" s="1" t="s">
        <v>61</v>
      </c>
      <c r="E1744" s="1" t="s">
        <v>72</v>
      </c>
      <c r="F1744" s="1" t="s">
        <v>275</v>
      </c>
      <c r="G1744" s="1" t="s">
        <v>64</v>
      </c>
      <c r="H1744" s="1" t="s">
        <v>744</v>
      </c>
      <c r="I1744" s="2">
        <v>118.09</v>
      </c>
      <c r="J1744" s="2">
        <v>0.17</v>
      </c>
      <c r="K1744" s="2">
        <f t="shared" si="228"/>
        <v>0.05</v>
      </c>
      <c r="L1744" s="2">
        <f t="shared" si="229"/>
        <v>0.11</v>
      </c>
      <c r="X1744" s="13">
        <v>0.05</v>
      </c>
      <c r="Y1744" s="5">
        <v>5.0675625000000002</v>
      </c>
      <c r="AT1744" s="5" t="str">
        <f t="shared" si="222"/>
        <v/>
      </c>
      <c r="AV1744" s="5" t="str">
        <f t="shared" si="223"/>
        <v/>
      </c>
      <c r="AX1744" s="5" t="str">
        <f t="shared" si="224"/>
        <v/>
      </c>
      <c r="AZ1744" s="2">
        <v>0.11</v>
      </c>
      <c r="BA1744" s="5">
        <f t="shared" si="225"/>
        <v>5.0675625000000002</v>
      </c>
      <c r="BB1744" s="11">
        <f t="shared" si="226"/>
        <v>1.1791256125204658E-4</v>
      </c>
      <c r="BC1744" s="5">
        <f t="shared" si="227"/>
        <v>0.11791256125204658</v>
      </c>
      <c r="BD1744"/>
      <c r="BE1744"/>
    </row>
    <row r="1745" spans="1:57" x14ac:dyDescent="0.3">
      <c r="A1745" s="1" t="s">
        <v>741</v>
      </c>
      <c r="B1745" s="1" t="s">
        <v>742</v>
      </c>
      <c r="C1745" s="1" t="s">
        <v>743</v>
      </c>
      <c r="D1745" s="1" t="s">
        <v>61</v>
      </c>
      <c r="E1745" s="1" t="s">
        <v>73</v>
      </c>
      <c r="F1745" s="1" t="s">
        <v>275</v>
      </c>
      <c r="G1745" s="1" t="s">
        <v>64</v>
      </c>
      <c r="H1745" s="1" t="s">
        <v>744</v>
      </c>
      <c r="I1745" s="2">
        <v>118.09</v>
      </c>
      <c r="J1745" s="2">
        <v>43.77</v>
      </c>
      <c r="K1745" s="2">
        <f t="shared" si="228"/>
        <v>21.1</v>
      </c>
      <c r="L1745" s="2">
        <f t="shared" si="229"/>
        <v>22.66</v>
      </c>
      <c r="X1745" s="13">
        <v>8.09</v>
      </c>
      <c r="Y1745" s="5">
        <v>819.93161249999991</v>
      </c>
      <c r="Z1745" s="14">
        <v>13.01</v>
      </c>
      <c r="AA1745" s="5">
        <v>1186.7559375000001</v>
      </c>
      <c r="AT1745" s="5" t="str">
        <f t="shared" si="222"/>
        <v/>
      </c>
      <c r="AV1745" s="5" t="str">
        <f t="shared" si="223"/>
        <v/>
      </c>
      <c r="AX1745" s="5" t="str">
        <f t="shared" si="224"/>
        <v/>
      </c>
      <c r="AZ1745" s="2">
        <v>22.66</v>
      </c>
      <c r="BA1745" s="5">
        <f t="shared" si="225"/>
        <v>2006.6875500000001</v>
      </c>
      <c r="BB1745" s="11">
        <f t="shared" si="226"/>
        <v>4.6691810639354576E-2</v>
      </c>
      <c r="BC1745" s="5">
        <f t="shared" si="227"/>
        <v>46.691810639354578</v>
      </c>
      <c r="BD1745"/>
      <c r="BE1745"/>
    </row>
    <row r="1746" spans="1:57" x14ac:dyDescent="0.3">
      <c r="A1746" s="1" t="s">
        <v>741</v>
      </c>
      <c r="B1746" s="1" t="s">
        <v>742</v>
      </c>
      <c r="C1746" s="1" t="s">
        <v>743</v>
      </c>
      <c r="D1746" s="1" t="s">
        <v>61</v>
      </c>
      <c r="E1746" s="1" t="s">
        <v>74</v>
      </c>
      <c r="F1746" s="1" t="s">
        <v>275</v>
      </c>
      <c r="G1746" s="1" t="s">
        <v>64</v>
      </c>
      <c r="H1746" s="1" t="s">
        <v>744</v>
      </c>
      <c r="I1746" s="2">
        <v>118.09</v>
      </c>
      <c r="J1746" s="2">
        <v>36.21</v>
      </c>
      <c r="K1746" s="2">
        <f t="shared" si="228"/>
        <v>26.43</v>
      </c>
      <c r="L1746" s="2">
        <f t="shared" si="229"/>
        <v>9.7899999999999991</v>
      </c>
      <c r="X1746" s="13">
        <v>3.75</v>
      </c>
      <c r="Y1746" s="5">
        <v>380.06718749999999</v>
      </c>
      <c r="Z1746" s="14">
        <v>22.68</v>
      </c>
      <c r="AA1746" s="5">
        <v>2068.8412499999999</v>
      </c>
      <c r="AT1746" s="5" t="str">
        <f t="shared" si="222"/>
        <v/>
      </c>
      <c r="AV1746" s="5" t="str">
        <f t="shared" si="223"/>
        <v/>
      </c>
      <c r="AX1746" s="5" t="str">
        <f t="shared" si="224"/>
        <v/>
      </c>
      <c r="AZ1746" s="2">
        <v>9.7899999999999991</v>
      </c>
      <c r="BA1746" s="5">
        <f t="shared" si="225"/>
        <v>2448.9084374999998</v>
      </c>
      <c r="BB1746" s="11">
        <f t="shared" si="226"/>
        <v>5.6981451365892839E-2</v>
      </c>
      <c r="BC1746" s="5">
        <f t="shared" si="227"/>
        <v>56.981451365892838</v>
      </c>
      <c r="BD1746"/>
      <c r="BE1746"/>
    </row>
    <row r="1747" spans="1:57" x14ac:dyDescent="0.3">
      <c r="A1747" s="1" t="s">
        <v>745</v>
      </c>
      <c r="B1747" s="1" t="s">
        <v>746</v>
      </c>
      <c r="C1747" s="1" t="s">
        <v>743</v>
      </c>
      <c r="D1747" s="1" t="s">
        <v>747</v>
      </c>
      <c r="E1747" s="1" t="s">
        <v>62</v>
      </c>
      <c r="F1747" s="1" t="s">
        <v>275</v>
      </c>
      <c r="G1747" s="1" t="s">
        <v>64</v>
      </c>
      <c r="H1747" s="1" t="s">
        <v>744</v>
      </c>
      <c r="I1747" s="2">
        <v>45</v>
      </c>
      <c r="J1747" s="2">
        <v>7.0000000000000007E-2</v>
      </c>
      <c r="K1747" s="2">
        <f t="shared" si="228"/>
        <v>7.0000000000000007E-2</v>
      </c>
      <c r="L1747" s="2">
        <f t="shared" si="229"/>
        <v>0</v>
      </c>
      <c r="X1747" s="13">
        <v>0.02</v>
      </c>
      <c r="Y1747" s="5">
        <v>2.0270250000000001</v>
      </c>
      <c r="Z1747" s="14">
        <v>0.05</v>
      </c>
      <c r="AA1747" s="5">
        <v>4.5609375000000014</v>
      </c>
      <c r="AT1747" s="5" t="str">
        <f t="shared" si="222"/>
        <v/>
      </c>
      <c r="AV1747" s="5" t="str">
        <f t="shared" si="223"/>
        <v/>
      </c>
      <c r="AX1747" s="5" t="str">
        <f t="shared" si="224"/>
        <v/>
      </c>
      <c r="BA1747" s="5">
        <f t="shared" si="225"/>
        <v>6.5879625000000015</v>
      </c>
      <c r="BB1747" s="11">
        <f t="shared" si="226"/>
        <v>1.5328938356605091E-4</v>
      </c>
      <c r="BC1747" s="5">
        <f t="shared" si="227"/>
        <v>0.1532893835660509</v>
      </c>
      <c r="BD1747"/>
      <c r="BE1747"/>
    </row>
    <row r="1748" spans="1:57" x14ac:dyDescent="0.3">
      <c r="A1748" s="1" t="s">
        <v>745</v>
      </c>
      <c r="B1748" s="1" t="s">
        <v>746</v>
      </c>
      <c r="C1748" s="1" t="s">
        <v>743</v>
      </c>
      <c r="D1748" s="1" t="s">
        <v>747</v>
      </c>
      <c r="E1748" s="1" t="s">
        <v>72</v>
      </c>
      <c r="F1748" s="1" t="s">
        <v>275</v>
      </c>
      <c r="G1748" s="1" t="s">
        <v>64</v>
      </c>
      <c r="H1748" s="1" t="s">
        <v>744</v>
      </c>
      <c r="I1748" s="2">
        <v>45</v>
      </c>
      <c r="J1748" s="2">
        <v>44.92</v>
      </c>
      <c r="K1748" s="2">
        <f t="shared" si="228"/>
        <v>26.22</v>
      </c>
      <c r="L1748" s="2">
        <f t="shared" si="229"/>
        <v>18.7</v>
      </c>
      <c r="X1748" s="13">
        <v>15.1</v>
      </c>
      <c r="Y1748" s="5">
        <v>1530.403875</v>
      </c>
      <c r="Z1748" s="14">
        <v>8.33</v>
      </c>
      <c r="AA1748" s="5">
        <v>759.85218750000001</v>
      </c>
      <c r="AF1748" s="9">
        <v>2.79</v>
      </c>
      <c r="AG1748" s="5">
        <v>98.787063375000002</v>
      </c>
      <c r="AT1748" s="5" t="str">
        <f t="shared" si="222"/>
        <v/>
      </c>
      <c r="AV1748" s="5" t="str">
        <f t="shared" si="223"/>
        <v/>
      </c>
      <c r="AX1748" s="5" t="str">
        <f t="shared" si="224"/>
        <v/>
      </c>
      <c r="AZ1748" s="2">
        <v>18.7</v>
      </c>
      <c r="BA1748" s="5">
        <f t="shared" si="225"/>
        <v>2389.043125875</v>
      </c>
      <c r="BB1748" s="11">
        <f t="shared" si="226"/>
        <v>5.5588499187433159E-2</v>
      </c>
      <c r="BC1748" s="5">
        <f t="shared" si="227"/>
        <v>55.588499187433158</v>
      </c>
      <c r="BD1748"/>
      <c r="BE1748"/>
    </row>
    <row r="1749" spans="1:57" x14ac:dyDescent="0.3">
      <c r="A1749" s="1" t="s">
        <v>748</v>
      </c>
      <c r="B1749" s="1" t="s">
        <v>749</v>
      </c>
      <c r="C1749" s="1" t="s">
        <v>750</v>
      </c>
      <c r="D1749" s="1" t="s">
        <v>61</v>
      </c>
      <c r="E1749" s="1" t="s">
        <v>86</v>
      </c>
      <c r="F1749" s="1" t="s">
        <v>275</v>
      </c>
      <c r="G1749" s="1" t="s">
        <v>64</v>
      </c>
      <c r="H1749" s="1" t="s">
        <v>744</v>
      </c>
      <c r="I1749" s="2">
        <v>157.29</v>
      </c>
      <c r="J1749" s="2">
        <v>33.659999999999997</v>
      </c>
      <c r="K1749" s="2">
        <f t="shared" si="228"/>
        <v>30.44</v>
      </c>
      <c r="L1749" s="2">
        <f t="shared" si="229"/>
        <v>3.22</v>
      </c>
      <c r="X1749" s="13">
        <v>26.76</v>
      </c>
      <c r="Y1749" s="5">
        <v>2712.1594500000001</v>
      </c>
      <c r="Z1749" s="14">
        <v>3.68</v>
      </c>
      <c r="AA1749" s="5">
        <v>335.685</v>
      </c>
      <c r="AT1749" s="5" t="str">
        <f t="shared" si="222"/>
        <v/>
      </c>
      <c r="AV1749" s="5" t="str">
        <f t="shared" si="223"/>
        <v/>
      </c>
      <c r="AX1749" s="5" t="str">
        <f t="shared" si="224"/>
        <v/>
      </c>
      <c r="AZ1749" s="2">
        <v>3.22</v>
      </c>
      <c r="BA1749" s="5">
        <f t="shared" si="225"/>
        <v>3047.8444500000001</v>
      </c>
      <c r="BB1749" s="11">
        <f t="shared" si="226"/>
        <v>7.0917555609296412E-2</v>
      </c>
      <c r="BC1749" s="5">
        <f t="shared" si="227"/>
        <v>70.917555609296414</v>
      </c>
      <c r="BD1749"/>
      <c r="BE1749"/>
    </row>
    <row r="1750" spans="1:57" x14ac:dyDescent="0.3">
      <c r="A1750" s="1" t="s">
        <v>748</v>
      </c>
      <c r="B1750" s="1" t="s">
        <v>749</v>
      </c>
      <c r="C1750" s="1" t="s">
        <v>750</v>
      </c>
      <c r="D1750" s="1" t="s">
        <v>61</v>
      </c>
      <c r="E1750" s="1" t="s">
        <v>81</v>
      </c>
      <c r="F1750" s="1" t="s">
        <v>275</v>
      </c>
      <c r="G1750" s="1" t="s">
        <v>64</v>
      </c>
      <c r="H1750" s="1" t="s">
        <v>744</v>
      </c>
      <c r="I1750" s="2">
        <v>157.29</v>
      </c>
      <c r="J1750" s="2">
        <v>45.3</v>
      </c>
      <c r="K1750" s="2">
        <f t="shared" si="228"/>
        <v>33.56</v>
      </c>
      <c r="L1750" s="2">
        <f t="shared" si="229"/>
        <v>11.74</v>
      </c>
      <c r="X1750" s="13">
        <v>10.39</v>
      </c>
      <c r="Y1750" s="5">
        <v>1053.0394875</v>
      </c>
      <c r="Z1750" s="14">
        <v>15.8</v>
      </c>
      <c r="AA1750" s="5">
        <v>1441.2562499999999</v>
      </c>
      <c r="AF1750" s="9">
        <v>7.3699999999999992</v>
      </c>
      <c r="AG1750" s="5">
        <v>260.91128700000002</v>
      </c>
      <c r="AT1750" s="5" t="str">
        <f t="shared" si="222"/>
        <v/>
      </c>
      <c r="AV1750" s="5" t="str">
        <f t="shared" si="223"/>
        <v/>
      </c>
      <c r="AX1750" s="5" t="str">
        <f t="shared" si="224"/>
        <v/>
      </c>
      <c r="AZ1750" s="2">
        <v>11.74</v>
      </c>
      <c r="BA1750" s="5">
        <f t="shared" si="225"/>
        <v>2755.2070245</v>
      </c>
      <c r="BB1750" s="11">
        <f t="shared" si="226"/>
        <v>6.4108438137354049E-2</v>
      </c>
      <c r="BC1750" s="5">
        <f t="shared" si="227"/>
        <v>64.108438137354042</v>
      </c>
      <c r="BD1750"/>
      <c r="BE1750"/>
    </row>
    <row r="1751" spans="1:57" x14ac:dyDescent="0.3">
      <c r="A1751" s="1" t="s">
        <v>748</v>
      </c>
      <c r="B1751" s="1" t="s">
        <v>749</v>
      </c>
      <c r="C1751" s="1" t="s">
        <v>750</v>
      </c>
      <c r="D1751" s="1" t="s">
        <v>61</v>
      </c>
      <c r="E1751" s="1" t="s">
        <v>62</v>
      </c>
      <c r="F1751" s="1" t="s">
        <v>275</v>
      </c>
      <c r="G1751" s="1" t="s">
        <v>64</v>
      </c>
      <c r="H1751" s="1" t="s">
        <v>744</v>
      </c>
      <c r="I1751" s="2">
        <v>157.29</v>
      </c>
      <c r="J1751" s="2">
        <v>43.44</v>
      </c>
      <c r="K1751" s="2">
        <f t="shared" si="228"/>
        <v>43.44</v>
      </c>
      <c r="L1751" s="2">
        <f t="shared" si="229"/>
        <v>0</v>
      </c>
      <c r="X1751" s="13">
        <v>21.07</v>
      </c>
      <c r="Y1751" s="5">
        <v>2135.4708375</v>
      </c>
      <c r="Z1751" s="14">
        <v>22.37</v>
      </c>
      <c r="AA1751" s="5">
        <v>2040.5634375</v>
      </c>
      <c r="AT1751" s="5" t="str">
        <f t="shared" si="222"/>
        <v/>
      </c>
      <c r="AV1751" s="5" t="str">
        <f t="shared" si="223"/>
        <v/>
      </c>
      <c r="AX1751" s="5" t="str">
        <f t="shared" si="224"/>
        <v/>
      </c>
      <c r="BA1751" s="5">
        <f t="shared" si="225"/>
        <v>4176.034275</v>
      </c>
      <c r="BB1751" s="11">
        <f t="shared" si="226"/>
        <v>9.7168391557397343E-2</v>
      </c>
      <c r="BC1751" s="5">
        <f t="shared" si="227"/>
        <v>97.168391557397342</v>
      </c>
      <c r="BD1751"/>
      <c r="BE1751"/>
    </row>
    <row r="1752" spans="1:57" x14ac:dyDescent="0.3">
      <c r="A1752" s="1" t="s">
        <v>748</v>
      </c>
      <c r="B1752" s="1" t="s">
        <v>749</v>
      </c>
      <c r="C1752" s="1" t="s">
        <v>750</v>
      </c>
      <c r="D1752" s="1" t="s">
        <v>61</v>
      </c>
      <c r="E1752" s="1" t="s">
        <v>66</v>
      </c>
      <c r="F1752" s="1" t="s">
        <v>275</v>
      </c>
      <c r="G1752" s="1" t="s">
        <v>64</v>
      </c>
      <c r="H1752" s="1" t="s">
        <v>744</v>
      </c>
      <c r="I1752" s="2">
        <v>157.29</v>
      </c>
      <c r="J1752" s="2">
        <v>34.9</v>
      </c>
      <c r="K1752" s="2">
        <f t="shared" si="228"/>
        <v>33.58</v>
      </c>
      <c r="L1752" s="2">
        <f t="shared" si="229"/>
        <v>1.32</v>
      </c>
      <c r="X1752" s="13">
        <v>33.479999999999997</v>
      </c>
      <c r="Y1752" s="5">
        <v>3393.239849999999</v>
      </c>
      <c r="Z1752" s="14">
        <v>0.1</v>
      </c>
      <c r="AA1752" s="5">
        <v>9.1218750000000011</v>
      </c>
      <c r="AT1752" s="5" t="str">
        <f t="shared" si="222"/>
        <v/>
      </c>
      <c r="AV1752" s="5" t="str">
        <f t="shared" si="223"/>
        <v/>
      </c>
      <c r="AX1752" s="5" t="str">
        <f t="shared" si="224"/>
        <v/>
      </c>
      <c r="AZ1752" s="2">
        <v>1.32</v>
      </c>
      <c r="BA1752" s="5">
        <f t="shared" si="225"/>
        <v>3402.3617249999988</v>
      </c>
      <c r="BB1752" s="11">
        <f t="shared" si="226"/>
        <v>7.9166499732500811E-2</v>
      </c>
      <c r="BC1752" s="5">
        <f t="shared" si="227"/>
        <v>79.16649973250081</v>
      </c>
      <c r="BD1752"/>
      <c r="BE1752"/>
    </row>
    <row r="1753" spans="1:57" x14ac:dyDescent="0.3">
      <c r="A1753" s="1" t="s">
        <v>751</v>
      </c>
      <c r="B1753" s="1" t="s">
        <v>752</v>
      </c>
      <c r="C1753" s="1" t="s">
        <v>432</v>
      </c>
      <c r="D1753" s="1" t="s">
        <v>433</v>
      </c>
      <c r="E1753" s="1" t="s">
        <v>91</v>
      </c>
      <c r="F1753" s="1" t="s">
        <v>275</v>
      </c>
      <c r="G1753" s="1" t="s">
        <v>64</v>
      </c>
      <c r="H1753" s="1" t="s">
        <v>744</v>
      </c>
      <c r="I1753" s="2">
        <v>40</v>
      </c>
      <c r="J1753" s="2">
        <v>7.0000000000000007E-2</v>
      </c>
      <c r="K1753" s="2">
        <f t="shared" si="228"/>
        <v>0</v>
      </c>
      <c r="L1753" s="2">
        <f t="shared" si="229"/>
        <v>7.0000000000000007E-2</v>
      </c>
      <c r="AT1753" s="5" t="str">
        <f t="shared" si="222"/>
        <v/>
      </c>
      <c r="AV1753" s="5" t="str">
        <f t="shared" si="223"/>
        <v/>
      </c>
      <c r="AX1753" s="5" t="str">
        <f t="shared" si="224"/>
        <v/>
      </c>
      <c r="AZ1753" s="2">
        <v>7.0000000000000007E-2</v>
      </c>
      <c r="BA1753" s="5">
        <f t="shared" si="225"/>
        <v>0</v>
      </c>
      <c r="BB1753" s="11">
        <f t="shared" si="226"/>
        <v>0</v>
      </c>
      <c r="BC1753" s="5">
        <f t="shared" si="227"/>
        <v>0</v>
      </c>
      <c r="BD1753"/>
      <c r="BE1753"/>
    </row>
    <row r="1754" spans="1:57" x14ac:dyDescent="0.3">
      <c r="A1754" s="1" t="s">
        <v>751</v>
      </c>
      <c r="B1754" s="1" t="s">
        <v>752</v>
      </c>
      <c r="C1754" s="1" t="s">
        <v>432</v>
      </c>
      <c r="D1754" s="1" t="s">
        <v>433</v>
      </c>
      <c r="E1754" s="1" t="s">
        <v>66</v>
      </c>
      <c r="F1754" s="1" t="s">
        <v>275</v>
      </c>
      <c r="G1754" s="1" t="s">
        <v>64</v>
      </c>
      <c r="H1754" s="1" t="s">
        <v>744</v>
      </c>
      <c r="I1754" s="2">
        <v>40</v>
      </c>
      <c r="J1754" s="2">
        <v>0.09</v>
      </c>
      <c r="K1754" s="2">
        <f t="shared" si="228"/>
        <v>0.03</v>
      </c>
      <c r="L1754" s="2">
        <f t="shared" si="229"/>
        <v>0.06</v>
      </c>
      <c r="X1754" s="13">
        <v>0.03</v>
      </c>
      <c r="Y1754" s="5">
        <v>3.0405375000000001</v>
      </c>
      <c r="AT1754" s="5" t="str">
        <f t="shared" si="222"/>
        <v/>
      </c>
      <c r="AV1754" s="5" t="str">
        <f t="shared" si="223"/>
        <v/>
      </c>
      <c r="AX1754" s="5" t="str">
        <f t="shared" si="224"/>
        <v/>
      </c>
      <c r="AZ1754" s="2">
        <v>0.06</v>
      </c>
      <c r="BA1754" s="5">
        <f t="shared" si="225"/>
        <v>3.0405375000000001</v>
      </c>
      <c r="BB1754" s="11">
        <f t="shared" si="226"/>
        <v>7.0747536751227942E-5</v>
      </c>
      <c r="BC1754" s="5">
        <f t="shared" si="227"/>
        <v>7.0747536751227941E-2</v>
      </c>
      <c r="BD1754"/>
      <c r="BE1754"/>
    </row>
    <row r="1755" spans="1:57" x14ac:dyDescent="0.3">
      <c r="A1755" s="1" t="s">
        <v>751</v>
      </c>
      <c r="B1755" s="1" t="s">
        <v>752</v>
      </c>
      <c r="C1755" s="1" t="s">
        <v>432</v>
      </c>
      <c r="D1755" s="1" t="s">
        <v>433</v>
      </c>
      <c r="E1755" s="1" t="s">
        <v>67</v>
      </c>
      <c r="F1755" s="1" t="s">
        <v>275</v>
      </c>
      <c r="G1755" s="1" t="s">
        <v>64</v>
      </c>
      <c r="H1755" s="1" t="s">
        <v>744</v>
      </c>
      <c r="I1755" s="2">
        <v>40</v>
      </c>
      <c r="J1755" s="2">
        <v>39.840000000000003</v>
      </c>
      <c r="K1755" s="2">
        <f t="shared" si="228"/>
        <v>7.54</v>
      </c>
      <c r="L1755" s="2">
        <f t="shared" si="229"/>
        <v>32.299999999999997</v>
      </c>
      <c r="X1755" s="13">
        <v>6.09</v>
      </c>
      <c r="Y1755" s="5">
        <v>617.22911249999993</v>
      </c>
      <c r="AF1755" s="9">
        <v>1.45</v>
      </c>
      <c r="AG1755" s="5">
        <v>52.720368749999992</v>
      </c>
      <c r="AT1755" s="5" t="str">
        <f t="shared" ref="AT1755:AT1818" si="230">IF(AS1755&gt;0,AS1755*$AT$1,"")</f>
        <v/>
      </c>
      <c r="AV1755" s="5" t="str">
        <f t="shared" ref="AV1755:AV1818" si="231">IF(AU1755&gt;0,AU1755*$AV$1,"")</f>
        <v/>
      </c>
      <c r="AX1755" s="5" t="str">
        <f t="shared" ref="AX1755:AX1818" si="232">IF(AW1755&gt;0,AW1755*$AX$1,"")</f>
        <v/>
      </c>
      <c r="AZ1755" s="2">
        <v>32.299999999999997</v>
      </c>
      <c r="BA1755" s="5">
        <f t="shared" si="225"/>
        <v>669.94948124999996</v>
      </c>
      <c r="BB1755" s="11">
        <f t="shared" si="226"/>
        <v>1.5588452879203256E-2</v>
      </c>
      <c r="BC1755" s="5">
        <f t="shared" si="227"/>
        <v>15.588452879203256</v>
      </c>
      <c r="BD1755"/>
      <c r="BE1755"/>
    </row>
    <row r="1756" spans="1:57" x14ac:dyDescent="0.3">
      <c r="A1756" s="1" t="s">
        <v>753</v>
      </c>
      <c r="B1756" s="1" t="s">
        <v>752</v>
      </c>
      <c r="C1756" s="1" t="s">
        <v>432</v>
      </c>
      <c r="D1756" s="1" t="s">
        <v>433</v>
      </c>
      <c r="E1756" s="1" t="s">
        <v>91</v>
      </c>
      <c r="F1756" s="1" t="s">
        <v>275</v>
      </c>
      <c r="G1756" s="1" t="s">
        <v>64</v>
      </c>
      <c r="H1756" s="1" t="s">
        <v>744</v>
      </c>
      <c r="I1756" s="2">
        <v>40</v>
      </c>
      <c r="J1756" s="2">
        <v>39.369999999999997</v>
      </c>
      <c r="K1756" s="2">
        <f t="shared" si="228"/>
        <v>0</v>
      </c>
      <c r="L1756" s="2">
        <f t="shared" si="229"/>
        <v>39.369999999999997</v>
      </c>
      <c r="AT1756" s="5" t="str">
        <f t="shared" si="230"/>
        <v/>
      </c>
      <c r="AV1756" s="5" t="str">
        <f t="shared" si="231"/>
        <v/>
      </c>
      <c r="AX1756" s="5" t="str">
        <f t="shared" si="232"/>
        <v/>
      </c>
      <c r="AZ1756" s="2">
        <v>39.369999999999997</v>
      </c>
      <c r="BA1756" s="5">
        <f t="shared" si="225"/>
        <v>0</v>
      </c>
      <c r="BB1756" s="11">
        <f t="shared" si="226"/>
        <v>0</v>
      </c>
      <c r="BC1756" s="5">
        <f t="shared" si="227"/>
        <v>0</v>
      </c>
      <c r="BD1756"/>
      <c r="BE1756"/>
    </row>
    <row r="1757" spans="1:57" x14ac:dyDescent="0.3">
      <c r="A1757" s="1" t="s">
        <v>753</v>
      </c>
      <c r="B1757" s="1" t="s">
        <v>752</v>
      </c>
      <c r="C1757" s="1" t="s">
        <v>432</v>
      </c>
      <c r="D1757" s="1" t="s">
        <v>433</v>
      </c>
      <c r="E1757" s="1" t="s">
        <v>86</v>
      </c>
      <c r="F1757" s="1" t="s">
        <v>275</v>
      </c>
      <c r="G1757" s="1" t="s">
        <v>64</v>
      </c>
      <c r="H1757" s="1" t="s">
        <v>744</v>
      </c>
      <c r="I1757" s="2">
        <v>40</v>
      </c>
      <c r="J1757" s="2">
        <v>0.09</v>
      </c>
      <c r="K1757" s="2">
        <f t="shared" si="228"/>
        <v>0.04</v>
      </c>
      <c r="L1757" s="2">
        <f t="shared" si="229"/>
        <v>0.05</v>
      </c>
      <c r="X1757" s="13">
        <v>0.04</v>
      </c>
      <c r="Y1757" s="5">
        <v>4.0540500000000002</v>
      </c>
      <c r="AT1757" s="5" t="str">
        <f t="shared" si="230"/>
        <v/>
      </c>
      <c r="AV1757" s="5" t="str">
        <f t="shared" si="231"/>
        <v/>
      </c>
      <c r="AX1757" s="5" t="str">
        <f t="shared" si="232"/>
        <v/>
      </c>
      <c r="AZ1757" s="2">
        <v>0.05</v>
      </c>
      <c r="BA1757" s="5">
        <f t="shared" si="225"/>
        <v>4.0540500000000002</v>
      </c>
      <c r="BB1757" s="11">
        <f t="shared" si="226"/>
        <v>9.4330049001637247E-5</v>
      </c>
      <c r="BC1757" s="5">
        <f t="shared" si="227"/>
        <v>9.4330049001637259E-2</v>
      </c>
      <c r="BD1757"/>
      <c r="BE1757"/>
    </row>
    <row r="1758" spans="1:57" x14ac:dyDescent="0.3">
      <c r="A1758" s="1" t="s">
        <v>754</v>
      </c>
      <c r="B1758" s="1" t="s">
        <v>752</v>
      </c>
      <c r="C1758" s="1" t="s">
        <v>432</v>
      </c>
      <c r="D1758" s="1" t="s">
        <v>433</v>
      </c>
      <c r="E1758" s="1" t="s">
        <v>94</v>
      </c>
      <c r="F1758" s="1" t="s">
        <v>275</v>
      </c>
      <c r="G1758" s="1" t="s">
        <v>64</v>
      </c>
      <c r="H1758" s="1" t="s">
        <v>744</v>
      </c>
      <c r="I1758" s="2">
        <v>40</v>
      </c>
      <c r="J1758" s="2">
        <v>37.619999999999997</v>
      </c>
      <c r="K1758" s="2">
        <f t="shared" si="228"/>
        <v>0</v>
      </c>
      <c r="L1758" s="2">
        <f t="shared" si="229"/>
        <v>37.619999999999997</v>
      </c>
      <c r="AT1758" s="5" t="str">
        <f t="shared" si="230"/>
        <v/>
      </c>
      <c r="AV1758" s="5" t="str">
        <f t="shared" si="231"/>
        <v/>
      </c>
      <c r="AX1758" s="5" t="str">
        <f t="shared" si="232"/>
        <v/>
      </c>
      <c r="AZ1758" s="2">
        <v>37.619999999999997</v>
      </c>
      <c r="BA1758" s="5">
        <f t="shared" si="225"/>
        <v>0</v>
      </c>
      <c r="BB1758" s="11">
        <f t="shared" si="226"/>
        <v>0</v>
      </c>
      <c r="BC1758" s="5">
        <f t="shared" si="227"/>
        <v>0</v>
      </c>
      <c r="BD1758"/>
      <c r="BE1758"/>
    </row>
    <row r="1759" spans="1:57" x14ac:dyDescent="0.3">
      <c r="A1759" s="1" t="s">
        <v>754</v>
      </c>
      <c r="B1759" s="1" t="s">
        <v>752</v>
      </c>
      <c r="C1759" s="1" t="s">
        <v>432</v>
      </c>
      <c r="D1759" s="1" t="s">
        <v>433</v>
      </c>
      <c r="E1759" s="1" t="s">
        <v>91</v>
      </c>
      <c r="F1759" s="1" t="s">
        <v>275</v>
      </c>
      <c r="G1759" s="1" t="s">
        <v>64</v>
      </c>
      <c r="H1759" s="1" t="s">
        <v>744</v>
      </c>
      <c r="I1759" s="2">
        <v>40</v>
      </c>
      <c r="J1759" s="2">
        <v>0.09</v>
      </c>
      <c r="K1759" s="2">
        <f t="shared" si="228"/>
        <v>0</v>
      </c>
      <c r="L1759" s="2">
        <f t="shared" si="229"/>
        <v>0.09</v>
      </c>
      <c r="AT1759" s="5" t="str">
        <f t="shared" si="230"/>
        <v/>
      </c>
      <c r="AV1759" s="5" t="str">
        <f t="shared" si="231"/>
        <v/>
      </c>
      <c r="AX1759" s="5" t="str">
        <f t="shared" si="232"/>
        <v/>
      </c>
      <c r="AZ1759" s="2">
        <v>0.09</v>
      </c>
      <c r="BA1759" s="5">
        <f t="shared" si="225"/>
        <v>0</v>
      </c>
      <c r="BB1759" s="11">
        <f t="shared" si="226"/>
        <v>0</v>
      </c>
      <c r="BC1759" s="5">
        <f t="shared" si="227"/>
        <v>0</v>
      </c>
      <c r="BD1759"/>
      <c r="BE1759"/>
    </row>
    <row r="1760" spans="1:57" x14ac:dyDescent="0.3">
      <c r="A1760" s="1" t="s">
        <v>755</v>
      </c>
      <c r="B1760" s="1" t="s">
        <v>752</v>
      </c>
      <c r="C1760" s="1" t="s">
        <v>432</v>
      </c>
      <c r="D1760" s="1" t="s">
        <v>433</v>
      </c>
      <c r="E1760" s="1" t="s">
        <v>94</v>
      </c>
      <c r="F1760" s="1" t="s">
        <v>275</v>
      </c>
      <c r="G1760" s="1" t="s">
        <v>64</v>
      </c>
      <c r="H1760" s="1" t="s">
        <v>744</v>
      </c>
      <c r="I1760" s="2">
        <v>40</v>
      </c>
      <c r="J1760" s="2">
        <v>0.06</v>
      </c>
      <c r="K1760" s="2">
        <f t="shared" si="228"/>
        <v>0</v>
      </c>
      <c r="L1760" s="2">
        <f t="shared" si="229"/>
        <v>0.06</v>
      </c>
      <c r="AT1760" s="5" t="str">
        <f t="shared" si="230"/>
        <v/>
      </c>
      <c r="AV1760" s="5" t="str">
        <f t="shared" si="231"/>
        <v/>
      </c>
      <c r="AX1760" s="5" t="str">
        <f t="shared" si="232"/>
        <v/>
      </c>
      <c r="AZ1760" s="2">
        <v>0.06</v>
      </c>
      <c r="BA1760" s="5">
        <f t="shared" si="225"/>
        <v>0</v>
      </c>
      <c r="BB1760" s="11">
        <f t="shared" si="226"/>
        <v>0</v>
      </c>
      <c r="BC1760" s="5">
        <f t="shared" si="227"/>
        <v>0</v>
      </c>
      <c r="BD1760"/>
      <c r="BE1760"/>
    </row>
    <row r="1761" spans="1:57" x14ac:dyDescent="0.3">
      <c r="A1761" s="1" t="s">
        <v>755</v>
      </c>
      <c r="B1761" s="1" t="s">
        <v>752</v>
      </c>
      <c r="C1761" s="1" t="s">
        <v>432</v>
      </c>
      <c r="D1761" s="1" t="s">
        <v>433</v>
      </c>
      <c r="E1761" s="1" t="s">
        <v>67</v>
      </c>
      <c r="F1761" s="1" t="s">
        <v>275</v>
      </c>
      <c r="G1761" s="1" t="s">
        <v>64</v>
      </c>
      <c r="H1761" s="1" t="s">
        <v>744</v>
      </c>
      <c r="I1761" s="2">
        <v>40</v>
      </c>
      <c r="J1761" s="2">
        <v>0.09</v>
      </c>
      <c r="K1761" s="2">
        <f t="shared" si="228"/>
        <v>7.0000000000000007E-2</v>
      </c>
      <c r="L1761" s="2">
        <f t="shared" si="229"/>
        <v>0.02</v>
      </c>
      <c r="X1761" s="13">
        <v>7.0000000000000007E-2</v>
      </c>
      <c r="Y1761" s="5">
        <v>7.0945875000000003</v>
      </c>
      <c r="AT1761" s="5" t="str">
        <f t="shared" si="230"/>
        <v/>
      </c>
      <c r="AV1761" s="5" t="str">
        <f t="shared" si="231"/>
        <v/>
      </c>
      <c r="AX1761" s="5" t="str">
        <f t="shared" si="232"/>
        <v/>
      </c>
      <c r="AZ1761" s="2">
        <v>0.02</v>
      </c>
      <c r="BA1761" s="5">
        <f t="shared" si="225"/>
        <v>7.0945875000000003</v>
      </c>
      <c r="BB1761" s="11">
        <f t="shared" si="226"/>
        <v>1.650775857528652E-4</v>
      </c>
      <c r="BC1761" s="5">
        <f t="shared" si="227"/>
        <v>0.16507758575286521</v>
      </c>
      <c r="BD1761"/>
      <c r="BE1761"/>
    </row>
    <row r="1762" spans="1:57" x14ac:dyDescent="0.3">
      <c r="A1762" s="1" t="s">
        <v>755</v>
      </c>
      <c r="B1762" s="1" t="s">
        <v>752</v>
      </c>
      <c r="C1762" s="1" t="s">
        <v>432</v>
      </c>
      <c r="D1762" s="1" t="s">
        <v>433</v>
      </c>
      <c r="E1762" s="1" t="s">
        <v>68</v>
      </c>
      <c r="F1762" s="1" t="s">
        <v>275</v>
      </c>
      <c r="G1762" s="1" t="s">
        <v>64</v>
      </c>
      <c r="H1762" s="1" t="s">
        <v>744</v>
      </c>
      <c r="I1762" s="2">
        <v>40</v>
      </c>
      <c r="J1762" s="2">
        <v>38.22</v>
      </c>
      <c r="K1762" s="2">
        <f t="shared" si="228"/>
        <v>5.67</v>
      </c>
      <c r="L1762" s="2">
        <f t="shared" si="229"/>
        <v>32.549999999999997</v>
      </c>
      <c r="X1762" s="13">
        <v>5.67</v>
      </c>
      <c r="Y1762" s="5">
        <v>574.6615875</v>
      </c>
      <c r="AT1762" s="5" t="str">
        <f t="shared" si="230"/>
        <v/>
      </c>
      <c r="AV1762" s="5" t="str">
        <f t="shared" si="231"/>
        <v/>
      </c>
      <c r="AX1762" s="5" t="str">
        <f t="shared" si="232"/>
        <v/>
      </c>
      <c r="AZ1762" s="2">
        <v>32.549999999999997</v>
      </c>
      <c r="BA1762" s="5">
        <f t="shared" si="225"/>
        <v>574.6615875</v>
      </c>
      <c r="BB1762" s="11">
        <f t="shared" si="226"/>
        <v>1.337128444598208E-2</v>
      </c>
      <c r="BC1762" s="5">
        <f t="shared" si="227"/>
        <v>13.371284445982081</v>
      </c>
      <c r="BD1762"/>
      <c r="BE1762"/>
    </row>
    <row r="1763" spans="1:57" x14ac:dyDescent="0.3">
      <c r="A1763" s="1" t="s">
        <v>756</v>
      </c>
      <c r="B1763" s="1" t="s">
        <v>752</v>
      </c>
      <c r="C1763" s="1" t="s">
        <v>432</v>
      </c>
      <c r="D1763" s="1" t="s">
        <v>433</v>
      </c>
      <c r="E1763" s="1" t="s">
        <v>67</v>
      </c>
      <c r="F1763" s="1" t="s">
        <v>275</v>
      </c>
      <c r="G1763" s="1" t="s">
        <v>64</v>
      </c>
      <c r="H1763" s="1" t="s">
        <v>744</v>
      </c>
      <c r="I1763" s="2">
        <v>160</v>
      </c>
      <c r="J1763" s="2">
        <v>0.05</v>
      </c>
      <c r="K1763" s="2">
        <f t="shared" si="228"/>
        <v>0.01</v>
      </c>
      <c r="L1763" s="2">
        <f t="shared" si="229"/>
        <v>0.05</v>
      </c>
      <c r="AF1763" s="9">
        <v>0.01</v>
      </c>
      <c r="AG1763" s="5">
        <v>0.36358875000000002</v>
      </c>
      <c r="AT1763" s="5" t="str">
        <f t="shared" si="230"/>
        <v/>
      </c>
      <c r="AV1763" s="5" t="str">
        <f t="shared" si="231"/>
        <v/>
      </c>
      <c r="AX1763" s="5" t="str">
        <f t="shared" si="232"/>
        <v/>
      </c>
      <c r="AZ1763" s="2">
        <v>0.05</v>
      </c>
      <c r="BA1763" s="5">
        <f t="shared" si="225"/>
        <v>0.36358875000000002</v>
      </c>
      <c r="BB1763" s="11">
        <f t="shared" si="226"/>
        <v>8.4600201289929925E-6</v>
      </c>
      <c r="BC1763" s="5">
        <f t="shared" si="227"/>
        <v>8.460020128992992E-3</v>
      </c>
      <c r="BD1763"/>
      <c r="BE1763"/>
    </row>
    <row r="1764" spans="1:57" x14ac:dyDescent="0.3">
      <c r="A1764" s="1" t="s">
        <v>756</v>
      </c>
      <c r="B1764" s="1" t="s">
        <v>752</v>
      </c>
      <c r="C1764" s="1" t="s">
        <v>432</v>
      </c>
      <c r="D1764" s="1" t="s">
        <v>433</v>
      </c>
      <c r="E1764" s="1" t="s">
        <v>68</v>
      </c>
      <c r="F1764" s="1" t="s">
        <v>275</v>
      </c>
      <c r="G1764" s="1" t="s">
        <v>64</v>
      </c>
      <c r="H1764" s="1" t="s">
        <v>744</v>
      </c>
      <c r="I1764" s="2">
        <v>160</v>
      </c>
      <c r="J1764" s="2">
        <v>0.03</v>
      </c>
      <c r="K1764" s="2">
        <f t="shared" si="228"/>
        <v>0</v>
      </c>
      <c r="L1764" s="2">
        <f t="shared" si="229"/>
        <v>0.03</v>
      </c>
      <c r="AT1764" s="5" t="str">
        <f t="shared" si="230"/>
        <v/>
      </c>
      <c r="AV1764" s="5" t="str">
        <f t="shared" si="231"/>
        <v/>
      </c>
      <c r="AX1764" s="5" t="str">
        <f t="shared" si="232"/>
        <v/>
      </c>
      <c r="AZ1764" s="2">
        <v>0.03</v>
      </c>
      <c r="BA1764" s="5">
        <f t="shared" si="225"/>
        <v>0</v>
      </c>
      <c r="BB1764" s="11">
        <f t="shared" si="226"/>
        <v>0</v>
      </c>
      <c r="BC1764" s="5">
        <f t="shared" si="227"/>
        <v>0</v>
      </c>
      <c r="BD1764"/>
      <c r="BE1764"/>
    </row>
    <row r="1765" spans="1:57" x14ac:dyDescent="0.3">
      <c r="A1765" s="1" t="s">
        <v>756</v>
      </c>
      <c r="B1765" s="1" t="s">
        <v>752</v>
      </c>
      <c r="C1765" s="1" t="s">
        <v>432</v>
      </c>
      <c r="D1765" s="1" t="s">
        <v>433</v>
      </c>
      <c r="E1765" s="1" t="s">
        <v>69</v>
      </c>
      <c r="F1765" s="1" t="s">
        <v>275</v>
      </c>
      <c r="G1765" s="1" t="s">
        <v>64</v>
      </c>
      <c r="H1765" s="1" t="s">
        <v>744</v>
      </c>
      <c r="I1765" s="2">
        <v>160</v>
      </c>
      <c r="J1765" s="2">
        <v>36.76</v>
      </c>
      <c r="K1765" s="2">
        <f t="shared" si="228"/>
        <v>0</v>
      </c>
      <c r="L1765" s="2">
        <f t="shared" si="229"/>
        <v>36.76</v>
      </c>
      <c r="AT1765" s="5" t="str">
        <f t="shared" si="230"/>
        <v/>
      </c>
      <c r="AV1765" s="5" t="str">
        <f t="shared" si="231"/>
        <v/>
      </c>
      <c r="AX1765" s="5" t="str">
        <f t="shared" si="232"/>
        <v/>
      </c>
      <c r="AZ1765" s="2">
        <v>36.76</v>
      </c>
      <c r="BA1765" s="5">
        <f t="shared" si="225"/>
        <v>0</v>
      </c>
      <c r="BB1765" s="11">
        <f t="shared" si="226"/>
        <v>0</v>
      </c>
      <c r="BC1765" s="5">
        <f t="shared" si="227"/>
        <v>0</v>
      </c>
      <c r="BD1765"/>
      <c r="BE1765"/>
    </row>
    <row r="1766" spans="1:57" x14ac:dyDescent="0.3">
      <c r="A1766" s="1" t="s">
        <v>756</v>
      </c>
      <c r="B1766" s="1" t="s">
        <v>752</v>
      </c>
      <c r="C1766" s="1" t="s">
        <v>432</v>
      </c>
      <c r="D1766" s="1" t="s">
        <v>433</v>
      </c>
      <c r="E1766" s="1" t="s">
        <v>70</v>
      </c>
      <c r="F1766" s="1" t="s">
        <v>275</v>
      </c>
      <c r="G1766" s="1" t="s">
        <v>64</v>
      </c>
      <c r="H1766" s="1" t="s">
        <v>744</v>
      </c>
      <c r="I1766" s="2">
        <v>160</v>
      </c>
      <c r="J1766" s="2">
        <v>39.58</v>
      </c>
      <c r="K1766" s="2">
        <f t="shared" si="228"/>
        <v>6.33</v>
      </c>
      <c r="L1766" s="2">
        <f t="shared" si="229"/>
        <v>33.26</v>
      </c>
      <c r="X1766" s="13">
        <v>1.73</v>
      </c>
      <c r="Y1766" s="5">
        <v>175.33766249999999</v>
      </c>
      <c r="Z1766" s="14">
        <v>4.57</v>
      </c>
      <c r="AA1766" s="5">
        <v>416.8696875</v>
      </c>
      <c r="AF1766" s="9">
        <v>0.03</v>
      </c>
      <c r="AG1766" s="5">
        <v>1.0907662499999999</v>
      </c>
      <c r="AT1766" s="5" t="str">
        <f t="shared" si="230"/>
        <v/>
      </c>
      <c r="AV1766" s="5" t="str">
        <f t="shared" si="231"/>
        <v/>
      </c>
      <c r="AX1766" s="5" t="str">
        <f t="shared" si="232"/>
        <v/>
      </c>
      <c r="AZ1766" s="2">
        <v>33.26</v>
      </c>
      <c r="BA1766" s="5">
        <f t="shared" si="225"/>
        <v>593.29811625000002</v>
      </c>
      <c r="BB1766" s="11">
        <f t="shared" si="226"/>
        <v>1.380492109827002E-2</v>
      </c>
      <c r="BC1766" s="5">
        <f t="shared" si="227"/>
        <v>13.80492109827002</v>
      </c>
      <c r="BD1766"/>
      <c r="BE1766"/>
    </row>
    <row r="1767" spans="1:57" x14ac:dyDescent="0.3">
      <c r="A1767" s="1" t="s">
        <v>756</v>
      </c>
      <c r="B1767" s="1" t="s">
        <v>752</v>
      </c>
      <c r="C1767" s="1" t="s">
        <v>432</v>
      </c>
      <c r="D1767" s="1" t="s">
        <v>433</v>
      </c>
      <c r="E1767" s="1" t="s">
        <v>71</v>
      </c>
      <c r="F1767" s="1" t="s">
        <v>275</v>
      </c>
      <c r="G1767" s="1" t="s">
        <v>64</v>
      </c>
      <c r="H1767" s="1" t="s">
        <v>744</v>
      </c>
      <c r="I1767" s="2">
        <v>160</v>
      </c>
      <c r="J1767" s="2">
        <v>0.09</v>
      </c>
      <c r="K1767" s="2">
        <f t="shared" si="228"/>
        <v>0.02</v>
      </c>
      <c r="L1767" s="2">
        <f t="shared" si="229"/>
        <v>7.0000000000000007E-2</v>
      </c>
      <c r="Z1767" s="14">
        <v>0.02</v>
      </c>
      <c r="AA1767" s="5">
        <v>1.8243750000000001</v>
      </c>
      <c r="AT1767" s="5" t="str">
        <f t="shared" si="230"/>
        <v/>
      </c>
      <c r="AV1767" s="5" t="str">
        <f t="shared" si="231"/>
        <v/>
      </c>
      <c r="AX1767" s="5" t="str">
        <f t="shared" si="232"/>
        <v/>
      </c>
      <c r="AZ1767" s="2">
        <v>7.0000000000000007E-2</v>
      </c>
      <c r="BA1767" s="5">
        <f t="shared" si="225"/>
        <v>1.8243750000000001</v>
      </c>
      <c r="BB1767" s="11">
        <f t="shared" si="226"/>
        <v>4.2449743626092913E-5</v>
      </c>
      <c r="BC1767" s="5">
        <f t="shared" si="227"/>
        <v>4.2449743626092912E-2</v>
      </c>
      <c r="BD1767"/>
      <c r="BE1767"/>
    </row>
    <row r="1768" spans="1:57" x14ac:dyDescent="0.3">
      <c r="A1768" s="1" t="s">
        <v>756</v>
      </c>
      <c r="B1768" s="1" t="s">
        <v>752</v>
      </c>
      <c r="C1768" s="1" t="s">
        <v>432</v>
      </c>
      <c r="D1768" s="1" t="s">
        <v>433</v>
      </c>
      <c r="E1768" s="1" t="s">
        <v>74</v>
      </c>
      <c r="F1768" s="1" t="s">
        <v>275</v>
      </c>
      <c r="G1768" s="1" t="s">
        <v>64</v>
      </c>
      <c r="H1768" s="1" t="s">
        <v>744</v>
      </c>
      <c r="I1768" s="2">
        <v>160</v>
      </c>
      <c r="J1768" s="2">
        <v>0.09</v>
      </c>
      <c r="K1768" s="2">
        <f t="shared" si="228"/>
        <v>0.09</v>
      </c>
      <c r="L1768" s="2">
        <f t="shared" si="229"/>
        <v>0</v>
      </c>
      <c r="Z1768" s="14">
        <v>0.09</v>
      </c>
      <c r="AA1768" s="5">
        <v>8.2096874999999994</v>
      </c>
      <c r="AT1768" s="5" t="str">
        <f t="shared" si="230"/>
        <v/>
      </c>
      <c r="AV1768" s="5" t="str">
        <f t="shared" si="231"/>
        <v/>
      </c>
      <c r="AX1768" s="5" t="str">
        <f t="shared" si="232"/>
        <v/>
      </c>
      <c r="BA1768" s="5">
        <f t="shared" si="225"/>
        <v>8.2096874999999994</v>
      </c>
      <c r="BB1768" s="11">
        <f t="shared" si="226"/>
        <v>1.9102384631741807E-4</v>
      </c>
      <c r="BC1768" s="5">
        <f t="shared" si="227"/>
        <v>0.19102384631741806</v>
      </c>
      <c r="BD1768"/>
      <c r="BE1768"/>
    </row>
    <row r="1769" spans="1:57" x14ac:dyDescent="0.3">
      <c r="A1769" s="1" t="s">
        <v>756</v>
      </c>
      <c r="B1769" s="1" t="s">
        <v>752</v>
      </c>
      <c r="C1769" s="1" t="s">
        <v>432</v>
      </c>
      <c r="D1769" s="1" t="s">
        <v>433</v>
      </c>
      <c r="E1769" s="1" t="s">
        <v>75</v>
      </c>
      <c r="F1769" s="1" t="s">
        <v>275</v>
      </c>
      <c r="G1769" s="1" t="s">
        <v>64</v>
      </c>
      <c r="H1769" s="1" t="s">
        <v>744</v>
      </c>
      <c r="I1769" s="2">
        <v>160</v>
      </c>
      <c r="J1769" s="2">
        <v>38.61</v>
      </c>
      <c r="K1769" s="2">
        <f t="shared" si="228"/>
        <v>35.76</v>
      </c>
      <c r="L1769" s="2">
        <f t="shared" si="229"/>
        <v>2.85</v>
      </c>
      <c r="Z1769" s="14">
        <v>35.76</v>
      </c>
      <c r="AA1769" s="5">
        <v>3261.9825000000001</v>
      </c>
      <c r="AT1769" s="5" t="str">
        <f t="shared" si="230"/>
        <v/>
      </c>
      <c r="AV1769" s="5" t="str">
        <f t="shared" si="231"/>
        <v/>
      </c>
      <c r="AX1769" s="5" t="str">
        <f t="shared" si="232"/>
        <v/>
      </c>
      <c r="AZ1769" s="2">
        <v>2.85</v>
      </c>
      <c r="BA1769" s="5">
        <f t="shared" si="225"/>
        <v>3261.9825000000001</v>
      </c>
      <c r="BB1769" s="11">
        <f t="shared" si="226"/>
        <v>7.5900141603454124E-2</v>
      </c>
      <c r="BC1769" s="5">
        <f t="shared" si="227"/>
        <v>75.900141603454131</v>
      </c>
      <c r="BD1769"/>
      <c r="BE1769"/>
    </row>
    <row r="1770" spans="1:57" x14ac:dyDescent="0.3">
      <c r="A1770" s="1" t="s">
        <v>756</v>
      </c>
      <c r="B1770" s="1" t="s">
        <v>752</v>
      </c>
      <c r="C1770" s="1" t="s">
        <v>432</v>
      </c>
      <c r="D1770" s="1" t="s">
        <v>433</v>
      </c>
      <c r="E1770" s="1" t="s">
        <v>76</v>
      </c>
      <c r="F1770" s="1" t="s">
        <v>275</v>
      </c>
      <c r="G1770" s="1" t="s">
        <v>64</v>
      </c>
      <c r="H1770" s="1" t="s">
        <v>744</v>
      </c>
      <c r="I1770" s="2">
        <v>160</v>
      </c>
      <c r="J1770" s="2">
        <v>38.840000000000003</v>
      </c>
      <c r="K1770" s="2">
        <f t="shared" si="228"/>
        <v>26.98</v>
      </c>
      <c r="L1770" s="2">
        <f t="shared" si="229"/>
        <v>11.86</v>
      </c>
      <c r="X1770" s="13">
        <v>14.41</v>
      </c>
      <c r="Y1770" s="5">
        <v>1460.4715125</v>
      </c>
      <c r="Z1770" s="14">
        <v>12.57</v>
      </c>
      <c r="AA1770" s="5">
        <v>1146.6196875000001</v>
      </c>
      <c r="AT1770" s="5" t="str">
        <f t="shared" si="230"/>
        <v/>
      </c>
      <c r="AV1770" s="5" t="str">
        <f t="shared" si="231"/>
        <v/>
      </c>
      <c r="AX1770" s="5" t="str">
        <f t="shared" si="232"/>
        <v/>
      </c>
      <c r="AZ1770" s="2">
        <v>11.86</v>
      </c>
      <c r="BA1770" s="5">
        <f t="shared" si="225"/>
        <v>2607.0911999999998</v>
      </c>
      <c r="BB1770" s="11">
        <f t="shared" si="226"/>
        <v>6.0662064021839206E-2</v>
      </c>
      <c r="BC1770" s="5">
        <f t="shared" si="227"/>
        <v>60.662064021839207</v>
      </c>
      <c r="BD1770"/>
      <c r="BE1770"/>
    </row>
    <row r="1771" spans="1:57" x14ac:dyDescent="0.3">
      <c r="A1771" s="1" t="s">
        <v>757</v>
      </c>
      <c r="B1771" s="1" t="s">
        <v>749</v>
      </c>
      <c r="C1771" s="1" t="s">
        <v>750</v>
      </c>
      <c r="D1771" s="1" t="s">
        <v>61</v>
      </c>
      <c r="E1771" s="1" t="s">
        <v>73</v>
      </c>
      <c r="F1771" s="1" t="s">
        <v>279</v>
      </c>
      <c r="G1771" s="1" t="s">
        <v>64</v>
      </c>
      <c r="H1771" s="1" t="s">
        <v>744</v>
      </c>
      <c r="I1771" s="2">
        <v>5</v>
      </c>
      <c r="J1771" s="2">
        <v>4.4000000000000004</v>
      </c>
      <c r="K1771" s="2">
        <f t="shared" si="228"/>
        <v>3.2800000000000002</v>
      </c>
      <c r="L1771" s="2">
        <f t="shared" si="229"/>
        <v>1.1100000000000001</v>
      </c>
      <c r="X1771" s="13">
        <v>1.69</v>
      </c>
      <c r="Y1771" s="5">
        <v>171.2836125</v>
      </c>
      <c r="Z1771" s="14">
        <v>1.1200000000000001</v>
      </c>
      <c r="AA1771" s="5">
        <v>102.16500000000001</v>
      </c>
      <c r="AF1771" s="9">
        <v>0.47</v>
      </c>
      <c r="AG1771" s="5">
        <v>15.379804125</v>
      </c>
      <c r="AT1771" s="5" t="str">
        <f t="shared" si="230"/>
        <v/>
      </c>
      <c r="AV1771" s="5" t="str">
        <f t="shared" si="231"/>
        <v/>
      </c>
      <c r="AX1771" s="5" t="str">
        <f t="shared" si="232"/>
        <v/>
      </c>
      <c r="AZ1771" s="2">
        <v>1.1100000000000001</v>
      </c>
      <c r="BA1771" s="5">
        <f t="shared" si="225"/>
        <v>288.82841662499999</v>
      </c>
      <c r="BB1771" s="11">
        <f t="shared" si="226"/>
        <v>6.7204890648367805E-3</v>
      </c>
      <c r="BC1771" s="5">
        <f t="shared" si="227"/>
        <v>6.7204890648367801</v>
      </c>
      <c r="BD1771"/>
      <c r="BE1771"/>
    </row>
    <row r="1772" spans="1:57" x14ac:dyDescent="0.3">
      <c r="A1772" s="1" t="s">
        <v>758</v>
      </c>
      <c r="B1772" s="1" t="s">
        <v>749</v>
      </c>
      <c r="C1772" s="1" t="s">
        <v>750</v>
      </c>
      <c r="D1772" s="1" t="s">
        <v>61</v>
      </c>
      <c r="E1772" s="1" t="s">
        <v>62</v>
      </c>
      <c r="F1772" s="1" t="s">
        <v>279</v>
      </c>
      <c r="G1772" s="1" t="s">
        <v>64</v>
      </c>
      <c r="H1772" s="1" t="s">
        <v>744</v>
      </c>
      <c r="I1772" s="2">
        <v>155</v>
      </c>
      <c r="J1772" s="2">
        <v>7.0000000000000007E-2</v>
      </c>
      <c r="K1772" s="2">
        <f t="shared" si="228"/>
        <v>0.01</v>
      </c>
      <c r="L1772" s="2">
        <f t="shared" si="229"/>
        <v>7.0000000000000007E-2</v>
      </c>
      <c r="Z1772" s="14">
        <v>0.01</v>
      </c>
      <c r="AA1772" s="5">
        <v>0.91218750000000004</v>
      </c>
      <c r="AT1772" s="5" t="str">
        <f t="shared" si="230"/>
        <v/>
      </c>
      <c r="AV1772" s="5" t="str">
        <f t="shared" si="231"/>
        <v/>
      </c>
      <c r="AX1772" s="5" t="str">
        <f t="shared" si="232"/>
        <v/>
      </c>
      <c r="AZ1772" s="2">
        <v>7.0000000000000007E-2</v>
      </c>
      <c r="BA1772" s="5">
        <f t="shared" si="225"/>
        <v>0.91218750000000004</v>
      </c>
      <c r="BB1772" s="11">
        <f t="shared" si="226"/>
        <v>2.1224871813046456E-5</v>
      </c>
      <c r="BC1772" s="5">
        <f t="shared" si="227"/>
        <v>2.1224871813046456E-2</v>
      </c>
      <c r="BD1772"/>
      <c r="BE1772"/>
    </row>
    <row r="1773" spans="1:57" x14ac:dyDescent="0.3">
      <c r="A1773" s="1" t="s">
        <v>758</v>
      </c>
      <c r="B1773" s="1" t="s">
        <v>749</v>
      </c>
      <c r="C1773" s="1" t="s">
        <v>750</v>
      </c>
      <c r="D1773" s="1" t="s">
        <v>61</v>
      </c>
      <c r="E1773" s="1" t="s">
        <v>66</v>
      </c>
      <c r="F1773" s="1" t="s">
        <v>279</v>
      </c>
      <c r="G1773" s="1" t="s">
        <v>64</v>
      </c>
      <c r="H1773" s="1" t="s">
        <v>744</v>
      </c>
      <c r="I1773" s="2">
        <v>155</v>
      </c>
      <c r="J1773" s="2">
        <v>0.06</v>
      </c>
      <c r="K1773" s="2">
        <f t="shared" si="228"/>
        <v>6.0000000000000005E-2</v>
      </c>
      <c r="L1773" s="2">
        <f t="shared" si="229"/>
        <v>0</v>
      </c>
      <c r="X1773" s="13">
        <v>0.05</v>
      </c>
      <c r="Y1773" s="5">
        <v>5.0675625000000002</v>
      </c>
      <c r="Z1773" s="14">
        <v>0.01</v>
      </c>
      <c r="AA1773" s="5">
        <v>0.91218750000000004</v>
      </c>
      <c r="AT1773" s="5" t="str">
        <f t="shared" si="230"/>
        <v/>
      </c>
      <c r="AV1773" s="5" t="str">
        <f t="shared" si="231"/>
        <v/>
      </c>
      <c r="AX1773" s="5" t="str">
        <f t="shared" si="232"/>
        <v/>
      </c>
      <c r="BA1773" s="5">
        <f t="shared" si="225"/>
        <v>5.9797500000000001</v>
      </c>
      <c r="BB1773" s="11">
        <f t="shared" si="226"/>
        <v>1.3913743306509302E-4</v>
      </c>
      <c r="BC1773" s="5">
        <f t="shared" si="227"/>
        <v>0.13913743306509302</v>
      </c>
      <c r="BD1773"/>
      <c r="BE1773"/>
    </row>
    <row r="1774" spans="1:57" x14ac:dyDescent="0.3">
      <c r="A1774" s="1" t="s">
        <v>758</v>
      </c>
      <c r="B1774" s="1" t="s">
        <v>749</v>
      </c>
      <c r="C1774" s="1" t="s">
        <v>750</v>
      </c>
      <c r="D1774" s="1" t="s">
        <v>61</v>
      </c>
      <c r="E1774" s="1" t="s">
        <v>71</v>
      </c>
      <c r="F1774" s="1" t="s">
        <v>279</v>
      </c>
      <c r="G1774" s="1" t="s">
        <v>64</v>
      </c>
      <c r="H1774" s="1" t="s">
        <v>744</v>
      </c>
      <c r="I1774" s="2">
        <v>155</v>
      </c>
      <c r="J1774" s="2">
        <v>34.21</v>
      </c>
      <c r="K1774" s="2">
        <f t="shared" si="228"/>
        <v>11.08</v>
      </c>
      <c r="L1774" s="2">
        <f t="shared" si="229"/>
        <v>23.14</v>
      </c>
      <c r="X1774" s="13">
        <v>6.96</v>
      </c>
      <c r="Y1774" s="5">
        <v>705.40469999999993</v>
      </c>
      <c r="Z1774" s="14">
        <v>4.12</v>
      </c>
      <c r="AA1774" s="5">
        <v>375.82125000000002</v>
      </c>
      <c r="AT1774" s="5" t="str">
        <f t="shared" si="230"/>
        <v/>
      </c>
      <c r="AV1774" s="5" t="str">
        <f t="shared" si="231"/>
        <v/>
      </c>
      <c r="AX1774" s="5" t="str">
        <f t="shared" si="232"/>
        <v/>
      </c>
      <c r="AZ1774" s="2">
        <v>23.14</v>
      </c>
      <c r="BA1774" s="5">
        <f t="shared" si="225"/>
        <v>1081.22595</v>
      </c>
      <c r="BB1774" s="11">
        <f t="shared" si="226"/>
        <v>2.5158075713260022E-2</v>
      </c>
      <c r="BC1774" s="5">
        <f t="shared" si="227"/>
        <v>25.158075713260022</v>
      </c>
      <c r="BD1774"/>
      <c r="BE1774"/>
    </row>
    <row r="1775" spans="1:57" x14ac:dyDescent="0.3">
      <c r="A1775" s="1" t="s">
        <v>758</v>
      </c>
      <c r="B1775" s="1" t="s">
        <v>749</v>
      </c>
      <c r="C1775" s="1" t="s">
        <v>750</v>
      </c>
      <c r="D1775" s="1" t="s">
        <v>61</v>
      </c>
      <c r="E1775" s="1" t="s">
        <v>72</v>
      </c>
      <c r="F1775" s="1" t="s">
        <v>279</v>
      </c>
      <c r="G1775" s="1" t="s">
        <v>64</v>
      </c>
      <c r="H1775" s="1" t="s">
        <v>744</v>
      </c>
      <c r="I1775" s="2">
        <v>155</v>
      </c>
      <c r="J1775" s="2">
        <v>44.83</v>
      </c>
      <c r="K1775" s="2">
        <f t="shared" si="228"/>
        <v>0.31</v>
      </c>
      <c r="L1775" s="2">
        <f t="shared" si="229"/>
        <v>44.52</v>
      </c>
      <c r="Z1775" s="14">
        <v>0.31</v>
      </c>
      <c r="AA1775" s="5">
        <v>28.2778125</v>
      </c>
      <c r="AT1775" s="5" t="str">
        <f t="shared" si="230"/>
        <v/>
      </c>
      <c r="AV1775" s="5" t="str">
        <f t="shared" si="231"/>
        <v/>
      </c>
      <c r="AX1775" s="5" t="str">
        <f t="shared" si="232"/>
        <v/>
      </c>
      <c r="AZ1775" s="2">
        <v>44.52</v>
      </c>
      <c r="BA1775" s="5">
        <f t="shared" si="225"/>
        <v>28.2778125</v>
      </c>
      <c r="BB1775" s="11">
        <f t="shared" si="226"/>
        <v>6.5797102620444002E-4</v>
      </c>
      <c r="BC1775" s="5">
        <f t="shared" si="227"/>
        <v>0.65797102620444003</v>
      </c>
      <c r="BD1775"/>
      <c r="BE1775"/>
    </row>
    <row r="1776" spans="1:57" x14ac:dyDescent="0.3">
      <c r="A1776" s="1" t="s">
        <v>758</v>
      </c>
      <c r="B1776" s="1" t="s">
        <v>749</v>
      </c>
      <c r="C1776" s="1" t="s">
        <v>750</v>
      </c>
      <c r="D1776" s="1" t="s">
        <v>61</v>
      </c>
      <c r="E1776" s="1" t="s">
        <v>73</v>
      </c>
      <c r="F1776" s="1" t="s">
        <v>279</v>
      </c>
      <c r="G1776" s="1" t="s">
        <v>64</v>
      </c>
      <c r="H1776" s="1" t="s">
        <v>744</v>
      </c>
      <c r="I1776" s="2">
        <v>155</v>
      </c>
      <c r="J1776" s="2">
        <v>37.67</v>
      </c>
      <c r="K1776" s="2">
        <f t="shared" si="228"/>
        <v>9.94</v>
      </c>
      <c r="L1776" s="2">
        <f t="shared" si="229"/>
        <v>27.73</v>
      </c>
      <c r="X1776" s="13">
        <v>9.91</v>
      </c>
      <c r="Y1776" s="5">
        <v>1004.3908875</v>
      </c>
      <c r="Z1776" s="14">
        <v>0.03</v>
      </c>
      <c r="AA1776" s="5">
        <v>2.7365624999999998</v>
      </c>
      <c r="AT1776" s="5" t="str">
        <f t="shared" si="230"/>
        <v/>
      </c>
      <c r="AV1776" s="5" t="str">
        <f t="shared" si="231"/>
        <v/>
      </c>
      <c r="AX1776" s="5" t="str">
        <f t="shared" si="232"/>
        <v/>
      </c>
      <c r="AZ1776" s="2">
        <v>27.73</v>
      </c>
      <c r="BA1776" s="5">
        <f t="shared" si="225"/>
        <v>1007.12745</v>
      </c>
      <c r="BB1776" s="11">
        <f t="shared" si="226"/>
        <v>2.3433944255594766E-2</v>
      </c>
      <c r="BC1776" s="5">
        <f t="shared" si="227"/>
        <v>23.433944255594767</v>
      </c>
      <c r="BD1776"/>
      <c r="BE1776"/>
    </row>
    <row r="1777" spans="1:57" x14ac:dyDescent="0.3">
      <c r="A1777" s="1" t="s">
        <v>758</v>
      </c>
      <c r="B1777" s="1" t="s">
        <v>749</v>
      </c>
      <c r="C1777" s="1" t="s">
        <v>750</v>
      </c>
      <c r="D1777" s="1" t="s">
        <v>61</v>
      </c>
      <c r="E1777" s="1" t="s">
        <v>74</v>
      </c>
      <c r="F1777" s="1" t="s">
        <v>279</v>
      </c>
      <c r="G1777" s="1" t="s">
        <v>64</v>
      </c>
      <c r="H1777" s="1" t="s">
        <v>744</v>
      </c>
      <c r="I1777" s="2">
        <v>155</v>
      </c>
      <c r="J1777" s="2">
        <v>32.51</v>
      </c>
      <c r="K1777" s="2">
        <f t="shared" si="228"/>
        <v>3.31</v>
      </c>
      <c r="L1777" s="2">
        <f t="shared" si="229"/>
        <v>29.19</v>
      </c>
      <c r="X1777" s="13">
        <v>3.31</v>
      </c>
      <c r="Y1777" s="5">
        <v>335.47263750000002</v>
      </c>
      <c r="AT1777" s="5" t="str">
        <f t="shared" si="230"/>
        <v/>
      </c>
      <c r="AV1777" s="5" t="str">
        <f t="shared" si="231"/>
        <v/>
      </c>
      <c r="AX1777" s="5" t="str">
        <f t="shared" si="232"/>
        <v/>
      </c>
      <c r="AZ1777" s="2">
        <v>29.19</v>
      </c>
      <c r="BA1777" s="5">
        <f t="shared" si="225"/>
        <v>335.47263750000002</v>
      </c>
      <c r="BB1777" s="11">
        <f t="shared" si="226"/>
        <v>7.8058115548854832E-3</v>
      </c>
      <c r="BC1777" s="5">
        <f t="shared" si="227"/>
        <v>7.8058115548854827</v>
      </c>
      <c r="BD1777"/>
      <c r="BE1777"/>
    </row>
    <row r="1778" spans="1:57" x14ac:dyDescent="0.3">
      <c r="A1778" s="1" t="s">
        <v>759</v>
      </c>
      <c r="B1778" s="1" t="s">
        <v>749</v>
      </c>
      <c r="C1778" s="1" t="s">
        <v>750</v>
      </c>
      <c r="D1778" s="1" t="s">
        <v>61</v>
      </c>
      <c r="E1778" s="1" t="s">
        <v>86</v>
      </c>
      <c r="F1778" s="1" t="s">
        <v>279</v>
      </c>
      <c r="G1778" s="1" t="s">
        <v>64</v>
      </c>
      <c r="H1778" s="1" t="s">
        <v>744</v>
      </c>
      <c r="I1778" s="2">
        <v>160</v>
      </c>
      <c r="J1778" s="2">
        <v>33.61</v>
      </c>
      <c r="K1778" s="2">
        <f t="shared" si="228"/>
        <v>33.61</v>
      </c>
      <c r="L1778" s="2">
        <f t="shared" si="229"/>
        <v>0</v>
      </c>
      <c r="X1778" s="13">
        <v>33.61</v>
      </c>
      <c r="Y1778" s="5">
        <v>3406.4155125000002</v>
      </c>
      <c r="AT1778" s="5" t="str">
        <f t="shared" si="230"/>
        <v/>
      </c>
      <c r="AV1778" s="5" t="str">
        <f t="shared" si="231"/>
        <v/>
      </c>
      <c r="AX1778" s="5" t="str">
        <f t="shared" si="232"/>
        <v/>
      </c>
      <c r="BA1778" s="5">
        <f t="shared" si="225"/>
        <v>3406.4155125000002</v>
      </c>
      <c r="BB1778" s="11">
        <f t="shared" si="226"/>
        <v>7.9260823673625705E-2</v>
      </c>
      <c r="BC1778" s="5">
        <f t="shared" si="227"/>
        <v>79.260823673625708</v>
      </c>
      <c r="BD1778"/>
      <c r="BE1778"/>
    </row>
    <row r="1779" spans="1:57" x14ac:dyDescent="0.3">
      <c r="A1779" s="1" t="s">
        <v>759</v>
      </c>
      <c r="B1779" s="1" t="s">
        <v>749</v>
      </c>
      <c r="C1779" s="1" t="s">
        <v>750</v>
      </c>
      <c r="D1779" s="1" t="s">
        <v>61</v>
      </c>
      <c r="E1779" s="1" t="s">
        <v>81</v>
      </c>
      <c r="F1779" s="1" t="s">
        <v>279</v>
      </c>
      <c r="G1779" s="1" t="s">
        <v>64</v>
      </c>
      <c r="H1779" s="1" t="s">
        <v>744</v>
      </c>
      <c r="I1779" s="2">
        <v>160</v>
      </c>
      <c r="J1779" s="2">
        <v>41.18</v>
      </c>
      <c r="K1779" s="2">
        <f t="shared" si="228"/>
        <v>39.11</v>
      </c>
      <c r="L1779" s="2">
        <f t="shared" si="229"/>
        <v>0.89</v>
      </c>
      <c r="X1779" s="13">
        <v>34.07</v>
      </c>
      <c r="Y1779" s="5">
        <v>3453.0370874999999</v>
      </c>
      <c r="Z1779" s="14">
        <v>5.04</v>
      </c>
      <c r="AA1779" s="5">
        <v>459.74250000000001</v>
      </c>
      <c r="AT1779" s="5" t="str">
        <f t="shared" si="230"/>
        <v/>
      </c>
      <c r="AV1779" s="5" t="str">
        <f t="shared" si="231"/>
        <v/>
      </c>
      <c r="AX1779" s="5" t="str">
        <f t="shared" si="232"/>
        <v/>
      </c>
      <c r="AZ1779" s="2">
        <v>0.89</v>
      </c>
      <c r="BA1779" s="5">
        <f t="shared" si="225"/>
        <v>3912.7795874999997</v>
      </c>
      <c r="BB1779" s="11">
        <f t="shared" si="226"/>
        <v>9.1042954630919937E-2</v>
      </c>
      <c r="BC1779" s="5">
        <f t="shared" si="227"/>
        <v>91.042954630919937</v>
      </c>
      <c r="BD1779"/>
      <c r="BE1779"/>
    </row>
    <row r="1780" spans="1:57" x14ac:dyDescent="0.3">
      <c r="A1780" s="1" t="s">
        <v>759</v>
      </c>
      <c r="B1780" s="1" t="s">
        <v>749</v>
      </c>
      <c r="C1780" s="1" t="s">
        <v>750</v>
      </c>
      <c r="D1780" s="1" t="s">
        <v>61</v>
      </c>
      <c r="E1780" s="1" t="s">
        <v>62</v>
      </c>
      <c r="F1780" s="1" t="s">
        <v>279</v>
      </c>
      <c r="G1780" s="1" t="s">
        <v>64</v>
      </c>
      <c r="H1780" s="1" t="s">
        <v>744</v>
      </c>
      <c r="I1780" s="2">
        <v>160</v>
      </c>
      <c r="J1780" s="2">
        <v>43.09</v>
      </c>
      <c r="K1780" s="2">
        <f t="shared" si="228"/>
        <v>17.87</v>
      </c>
      <c r="L1780" s="2">
        <f t="shared" si="229"/>
        <v>25.23</v>
      </c>
      <c r="X1780" s="13">
        <v>5.66</v>
      </c>
      <c r="Y1780" s="5">
        <v>573.64807499999995</v>
      </c>
      <c r="Z1780" s="14">
        <v>12.21</v>
      </c>
      <c r="AA1780" s="5">
        <v>1113.7809374999999</v>
      </c>
      <c r="AT1780" s="5" t="str">
        <f t="shared" si="230"/>
        <v/>
      </c>
      <c r="AV1780" s="5" t="str">
        <f t="shared" si="231"/>
        <v/>
      </c>
      <c r="AX1780" s="5" t="str">
        <f t="shared" si="232"/>
        <v/>
      </c>
      <c r="AZ1780" s="2">
        <v>25.23</v>
      </c>
      <c r="BA1780" s="5">
        <f t="shared" si="225"/>
        <v>1687.4290124999998</v>
      </c>
      <c r="BB1780" s="11">
        <f t="shared" si="226"/>
        <v>3.9263270417461388E-2</v>
      </c>
      <c r="BC1780" s="5">
        <f t="shared" si="227"/>
        <v>39.263270417461385</v>
      </c>
      <c r="BD1780"/>
      <c r="BE1780"/>
    </row>
    <row r="1781" spans="1:57" x14ac:dyDescent="0.3">
      <c r="A1781" s="1" t="s">
        <v>759</v>
      </c>
      <c r="B1781" s="1" t="s">
        <v>749</v>
      </c>
      <c r="C1781" s="1" t="s">
        <v>750</v>
      </c>
      <c r="D1781" s="1" t="s">
        <v>61</v>
      </c>
      <c r="E1781" s="1" t="s">
        <v>66</v>
      </c>
      <c r="F1781" s="1" t="s">
        <v>279</v>
      </c>
      <c r="G1781" s="1" t="s">
        <v>64</v>
      </c>
      <c r="H1781" s="1" t="s">
        <v>744</v>
      </c>
      <c r="I1781" s="2">
        <v>160</v>
      </c>
      <c r="J1781" s="2">
        <v>34.32</v>
      </c>
      <c r="K1781" s="2">
        <f t="shared" si="228"/>
        <v>34.32</v>
      </c>
      <c r="L1781" s="2">
        <f t="shared" si="229"/>
        <v>0</v>
      </c>
      <c r="X1781" s="13">
        <v>33.130000000000003</v>
      </c>
      <c r="Y1781" s="5">
        <v>3357.7669125000002</v>
      </c>
      <c r="Z1781" s="14">
        <v>1.19</v>
      </c>
      <c r="AA1781" s="5">
        <v>108.5503125</v>
      </c>
      <c r="AT1781" s="5" t="str">
        <f t="shared" si="230"/>
        <v/>
      </c>
      <c r="AV1781" s="5" t="str">
        <f t="shared" si="231"/>
        <v/>
      </c>
      <c r="AX1781" s="5" t="str">
        <f t="shared" si="232"/>
        <v/>
      </c>
      <c r="BA1781" s="5">
        <f t="shared" si="225"/>
        <v>3466.3172250000002</v>
      </c>
      <c r="BB1781" s="11">
        <f t="shared" si="226"/>
        <v>8.0654622831358588E-2</v>
      </c>
      <c r="BC1781" s="5">
        <f t="shared" si="227"/>
        <v>80.654622831358594</v>
      </c>
      <c r="BD1781"/>
      <c r="BE1781"/>
    </row>
    <row r="1782" spans="1:57" x14ac:dyDescent="0.3">
      <c r="A1782" s="1" t="s">
        <v>760</v>
      </c>
      <c r="B1782" s="1" t="s">
        <v>749</v>
      </c>
      <c r="C1782" s="1" t="s">
        <v>750</v>
      </c>
      <c r="D1782" s="1" t="s">
        <v>61</v>
      </c>
      <c r="E1782" s="1" t="s">
        <v>94</v>
      </c>
      <c r="F1782" s="1" t="s">
        <v>279</v>
      </c>
      <c r="G1782" s="1" t="s">
        <v>64</v>
      </c>
      <c r="H1782" s="1" t="s">
        <v>744</v>
      </c>
      <c r="I1782" s="2">
        <v>80</v>
      </c>
      <c r="J1782" s="2">
        <v>7.0000000000000007E-2</v>
      </c>
      <c r="K1782" s="2">
        <f t="shared" si="228"/>
        <v>0</v>
      </c>
      <c r="L1782" s="2">
        <f t="shared" si="229"/>
        <v>7.0000000000000007E-2</v>
      </c>
      <c r="AT1782" s="5" t="str">
        <f t="shared" si="230"/>
        <v/>
      </c>
      <c r="AV1782" s="5" t="str">
        <f t="shared" si="231"/>
        <v/>
      </c>
      <c r="AX1782" s="5" t="str">
        <f t="shared" si="232"/>
        <v/>
      </c>
      <c r="AZ1782" s="2">
        <v>7.0000000000000007E-2</v>
      </c>
      <c r="BA1782" s="5">
        <f t="shared" si="225"/>
        <v>0</v>
      </c>
      <c r="BB1782" s="11">
        <f t="shared" si="226"/>
        <v>0</v>
      </c>
      <c r="BC1782" s="5">
        <f t="shared" si="227"/>
        <v>0</v>
      </c>
      <c r="BD1782"/>
      <c r="BE1782"/>
    </row>
    <row r="1783" spans="1:57" x14ac:dyDescent="0.3">
      <c r="A1783" s="1" t="s">
        <v>760</v>
      </c>
      <c r="B1783" s="1" t="s">
        <v>749</v>
      </c>
      <c r="C1783" s="1" t="s">
        <v>750</v>
      </c>
      <c r="D1783" s="1" t="s">
        <v>61</v>
      </c>
      <c r="E1783" s="1" t="s">
        <v>91</v>
      </c>
      <c r="F1783" s="1" t="s">
        <v>279</v>
      </c>
      <c r="G1783" s="1" t="s">
        <v>64</v>
      </c>
      <c r="H1783" s="1" t="s">
        <v>744</v>
      </c>
      <c r="I1783" s="2">
        <v>80</v>
      </c>
      <c r="J1783" s="2">
        <v>7.0000000000000007E-2</v>
      </c>
      <c r="K1783" s="2">
        <f t="shared" si="228"/>
        <v>0.03</v>
      </c>
      <c r="L1783" s="2">
        <f t="shared" si="229"/>
        <v>0.03</v>
      </c>
      <c r="X1783" s="13">
        <v>0.03</v>
      </c>
      <c r="Y1783" s="5">
        <v>3.0405375000000001</v>
      </c>
      <c r="AT1783" s="5" t="str">
        <f t="shared" si="230"/>
        <v/>
      </c>
      <c r="AV1783" s="5" t="str">
        <f t="shared" si="231"/>
        <v/>
      </c>
      <c r="AX1783" s="5" t="str">
        <f t="shared" si="232"/>
        <v/>
      </c>
      <c r="AZ1783" s="2">
        <v>0.03</v>
      </c>
      <c r="BA1783" s="5">
        <f t="shared" si="225"/>
        <v>3.0405375000000001</v>
      </c>
      <c r="BB1783" s="11">
        <f t="shared" si="226"/>
        <v>7.0747536751227942E-5</v>
      </c>
      <c r="BC1783" s="5">
        <f t="shared" si="227"/>
        <v>7.0747536751227941E-2</v>
      </c>
      <c r="BD1783"/>
      <c r="BE1783"/>
    </row>
    <row r="1784" spans="1:57" x14ac:dyDescent="0.3">
      <c r="A1784" s="1" t="s">
        <v>760</v>
      </c>
      <c r="B1784" s="1" t="s">
        <v>749</v>
      </c>
      <c r="C1784" s="1" t="s">
        <v>750</v>
      </c>
      <c r="D1784" s="1" t="s">
        <v>61</v>
      </c>
      <c r="E1784" s="1" t="s">
        <v>66</v>
      </c>
      <c r="F1784" s="1" t="s">
        <v>279</v>
      </c>
      <c r="G1784" s="1" t="s">
        <v>64</v>
      </c>
      <c r="H1784" s="1" t="s">
        <v>744</v>
      </c>
      <c r="I1784" s="2">
        <v>80</v>
      </c>
      <c r="J1784" s="2">
        <v>0.09</v>
      </c>
      <c r="K1784" s="2">
        <f t="shared" si="228"/>
        <v>0.09</v>
      </c>
      <c r="L1784" s="2">
        <f t="shared" si="229"/>
        <v>0</v>
      </c>
      <c r="X1784" s="13">
        <v>0.09</v>
      </c>
      <c r="Y1784" s="5">
        <v>9.1216124999999995</v>
      </c>
      <c r="AT1784" s="5" t="str">
        <f t="shared" si="230"/>
        <v/>
      </c>
      <c r="AV1784" s="5" t="str">
        <f t="shared" si="231"/>
        <v/>
      </c>
      <c r="AX1784" s="5" t="str">
        <f t="shared" si="232"/>
        <v/>
      </c>
      <c r="BA1784" s="5">
        <f t="shared" si="225"/>
        <v>9.1216124999999995</v>
      </c>
      <c r="BB1784" s="11">
        <f t="shared" si="226"/>
        <v>2.1224261025368379E-4</v>
      </c>
      <c r="BC1784" s="5">
        <f t="shared" si="227"/>
        <v>0.21224261025368379</v>
      </c>
      <c r="BD1784"/>
      <c r="BE1784"/>
    </row>
    <row r="1785" spans="1:57" x14ac:dyDescent="0.3">
      <c r="A1785" s="1" t="s">
        <v>760</v>
      </c>
      <c r="B1785" s="1" t="s">
        <v>749</v>
      </c>
      <c r="C1785" s="1" t="s">
        <v>750</v>
      </c>
      <c r="D1785" s="1" t="s">
        <v>61</v>
      </c>
      <c r="E1785" s="1" t="s">
        <v>67</v>
      </c>
      <c r="F1785" s="1" t="s">
        <v>279</v>
      </c>
      <c r="G1785" s="1" t="s">
        <v>64</v>
      </c>
      <c r="H1785" s="1" t="s">
        <v>744</v>
      </c>
      <c r="I1785" s="2">
        <v>80</v>
      </c>
      <c r="J1785" s="2">
        <v>39.36</v>
      </c>
      <c r="K1785" s="2">
        <f t="shared" si="228"/>
        <v>38.49</v>
      </c>
      <c r="L1785" s="2">
        <f t="shared" si="229"/>
        <v>0.87</v>
      </c>
      <c r="X1785" s="13">
        <v>38.49</v>
      </c>
      <c r="Y1785" s="5">
        <v>3901.0096125</v>
      </c>
      <c r="AT1785" s="5" t="str">
        <f t="shared" si="230"/>
        <v/>
      </c>
      <c r="AV1785" s="5" t="str">
        <f t="shared" si="231"/>
        <v/>
      </c>
      <c r="AX1785" s="5" t="str">
        <f t="shared" si="232"/>
        <v/>
      </c>
      <c r="AZ1785" s="2">
        <v>0.87</v>
      </c>
      <c r="BA1785" s="5">
        <f t="shared" si="225"/>
        <v>3901.0096125</v>
      </c>
      <c r="BB1785" s="11">
        <f t="shared" si="226"/>
        <v>9.0769089651825438E-2</v>
      </c>
      <c r="BC1785" s="5">
        <f t="shared" si="227"/>
        <v>90.769089651825439</v>
      </c>
      <c r="BD1785"/>
      <c r="BE1785"/>
    </row>
    <row r="1786" spans="1:57" x14ac:dyDescent="0.3">
      <c r="A1786" s="1" t="s">
        <v>760</v>
      </c>
      <c r="B1786" s="1" t="s">
        <v>749</v>
      </c>
      <c r="C1786" s="1" t="s">
        <v>750</v>
      </c>
      <c r="D1786" s="1" t="s">
        <v>61</v>
      </c>
      <c r="E1786" s="1" t="s">
        <v>68</v>
      </c>
      <c r="F1786" s="1" t="s">
        <v>279</v>
      </c>
      <c r="G1786" s="1" t="s">
        <v>64</v>
      </c>
      <c r="H1786" s="1" t="s">
        <v>744</v>
      </c>
      <c r="I1786" s="2">
        <v>80</v>
      </c>
      <c r="J1786" s="2">
        <v>38.450000000000003</v>
      </c>
      <c r="K1786" s="2">
        <f t="shared" si="228"/>
        <v>1.38</v>
      </c>
      <c r="L1786" s="2">
        <f t="shared" si="229"/>
        <v>37.07</v>
      </c>
      <c r="X1786" s="13">
        <v>1.38</v>
      </c>
      <c r="Y1786" s="5">
        <v>139.86472499999999</v>
      </c>
      <c r="AT1786" s="5" t="str">
        <f t="shared" si="230"/>
        <v/>
      </c>
      <c r="AV1786" s="5" t="str">
        <f t="shared" si="231"/>
        <v/>
      </c>
      <c r="AX1786" s="5" t="str">
        <f t="shared" si="232"/>
        <v/>
      </c>
      <c r="AZ1786" s="2">
        <v>37.07</v>
      </c>
      <c r="BA1786" s="5">
        <f t="shared" si="225"/>
        <v>139.86472499999999</v>
      </c>
      <c r="BB1786" s="11">
        <f t="shared" si="226"/>
        <v>3.2543866905564846E-3</v>
      </c>
      <c r="BC1786" s="5">
        <f t="shared" si="227"/>
        <v>3.2543866905564847</v>
      </c>
      <c r="BD1786"/>
      <c r="BE1786"/>
    </row>
    <row r="1787" spans="1:57" x14ac:dyDescent="0.3">
      <c r="A1787" s="1" t="s">
        <v>761</v>
      </c>
      <c r="B1787" s="1" t="s">
        <v>1108</v>
      </c>
      <c r="C1787" s="1" t="s">
        <v>762</v>
      </c>
      <c r="D1787" s="1" t="s">
        <v>763</v>
      </c>
      <c r="E1787" s="1" t="s">
        <v>94</v>
      </c>
      <c r="F1787" s="1" t="s">
        <v>279</v>
      </c>
      <c r="G1787" s="1" t="s">
        <v>64</v>
      </c>
      <c r="H1787" s="1" t="s">
        <v>744</v>
      </c>
      <c r="I1787" s="2">
        <v>80</v>
      </c>
      <c r="J1787" s="2">
        <v>37.229999999999997</v>
      </c>
      <c r="K1787" s="2">
        <f t="shared" si="228"/>
        <v>0</v>
      </c>
      <c r="L1787" s="2">
        <f t="shared" si="229"/>
        <v>37.229999999999997</v>
      </c>
      <c r="AT1787" s="5" t="str">
        <f t="shared" si="230"/>
        <v/>
      </c>
      <c r="AV1787" s="5" t="str">
        <f t="shared" si="231"/>
        <v/>
      </c>
      <c r="AX1787" s="5" t="str">
        <f t="shared" si="232"/>
        <v/>
      </c>
      <c r="AZ1787" s="2">
        <v>37.229999999999997</v>
      </c>
      <c r="BA1787" s="5">
        <f t="shared" si="225"/>
        <v>0</v>
      </c>
      <c r="BB1787" s="11">
        <f t="shared" si="226"/>
        <v>0</v>
      </c>
      <c r="BC1787" s="5">
        <f t="shared" si="227"/>
        <v>0</v>
      </c>
      <c r="BD1787"/>
      <c r="BE1787"/>
    </row>
    <row r="1788" spans="1:57" x14ac:dyDescent="0.3">
      <c r="A1788" s="1" t="s">
        <v>761</v>
      </c>
      <c r="B1788" s="1" t="s">
        <v>1108</v>
      </c>
      <c r="C1788" s="1" t="s">
        <v>762</v>
      </c>
      <c r="D1788" s="1" t="s">
        <v>763</v>
      </c>
      <c r="E1788" s="1" t="s">
        <v>91</v>
      </c>
      <c r="F1788" s="1" t="s">
        <v>279</v>
      </c>
      <c r="G1788" s="1" t="s">
        <v>64</v>
      </c>
      <c r="H1788" s="1" t="s">
        <v>744</v>
      </c>
      <c r="I1788" s="2">
        <v>80</v>
      </c>
      <c r="J1788" s="2">
        <v>37.950000000000003</v>
      </c>
      <c r="K1788" s="2">
        <f t="shared" si="228"/>
        <v>25.94</v>
      </c>
      <c r="L1788" s="2">
        <f t="shared" si="229"/>
        <v>12.01</v>
      </c>
      <c r="X1788" s="13">
        <v>25.94</v>
      </c>
      <c r="Y1788" s="5">
        <v>2629.0514250000001</v>
      </c>
      <c r="AT1788" s="5" t="str">
        <f t="shared" si="230"/>
        <v/>
      </c>
      <c r="AV1788" s="5" t="str">
        <f t="shared" si="231"/>
        <v/>
      </c>
      <c r="AX1788" s="5" t="str">
        <f t="shared" si="232"/>
        <v/>
      </c>
      <c r="AZ1788" s="2">
        <v>12.01</v>
      </c>
      <c r="BA1788" s="5">
        <f t="shared" si="225"/>
        <v>2629.0514250000001</v>
      </c>
      <c r="BB1788" s="11">
        <f t="shared" si="226"/>
        <v>6.1173036777561758E-2</v>
      </c>
      <c r="BC1788" s="5">
        <f t="shared" si="227"/>
        <v>61.173036777561755</v>
      </c>
      <c r="BD1788"/>
      <c r="BE1788"/>
    </row>
    <row r="1789" spans="1:57" x14ac:dyDescent="0.3">
      <c r="A1789" s="1" t="s">
        <v>761</v>
      </c>
      <c r="B1789" s="1" t="s">
        <v>1108</v>
      </c>
      <c r="C1789" s="1" t="s">
        <v>762</v>
      </c>
      <c r="D1789" s="1" t="s">
        <v>763</v>
      </c>
      <c r="E1789" s="1" t="s">
        <v>86</v>
      </c>
      <c r="F1789" s="1" t="s">
        <v>279</v>
      </c>
      <c r="G1789" s="1" t="s">
        <v>64</v>
      </c>
      <c r="H1789" s="1" t="s">
        <v>744</v>
      </c>
      <c r="I1789" s="2">
        <v>80</v>
      </c>
      <c r="J1789" s="2">
        <v>0.09</v>
      </c>
      <c r="K1789" s="2">
        <f t="shared" si="228"/>
        <v>0.09</v>
      </c>
      <c r="L1789" s="2">
        <f t="shared" si="229"/>
        <v>0</v>
      </c>
      <c r="X1789" s="13">
        <v>0.09</v>
      </c>
      <c r="Y1789" s="5">
        <v>9.1216124999999995</v>
      </c>
      <c r="AT1789" s="5" t="str">
        <f t="shared" si="230"/>
        <v/>
      </c>
      <c r="AV1789" s="5" t="str">
        <f t="shared" si="231"/>
        <v/>
      </c>
      <c r="AX1789" s="5" t="str">
        <f t="shared" si="232"/>
        <v/>
      </c>
      <c r="BA1789" s="5">
        <f t="shared" si="225"/>
        <v>9.1216124999999995</v>
      </c>
      <c r="BB1789" s="11">
        <f t="shared" si="226"/>
        <v>2.1224261025368379E-4</v>
      </c>
      <c r="BC1789" s="5">
        <f t="shared" si="227"/>
        <v>0.21224261025368379</v>
      </c>
      <c r="BD1789"/>
      <c r="BE1789"/>
    </row>
    <row r="1790" spans="1:57" x14ac:dyDescent="0.3">
      <c r="A1790" s="1" t="s">
        <v>764</v>
      </c>
      <c r="B1790" s="1" t="s">
        <v>749</v>
      </c>
      <c r="C1790" s="1" t="s">
        <v>750</v>
      </c>
      <c r="D1790" s="1" t="s">
        <v>61</v>
      </c>
      <c r="E1790" s="1" t="s">
        <v>69</v>
      </c>
      <c r="F1790" s="1" t="s">
        <v>279</v>
      </c>
      <c r="G1790" s="1" t="s">
        <v>64</v>
      </c>
      <c r="H1790" s="1" t="s">
        <v>744</v>
      </c>
      <c r="I1790" s="2">
        <v>80</v>
      </c>
      <c r="J1790" s="2">
        <v>0.06</v>
      </c>
      <c r="K1790" s="2">
        <f t="shared" si="228"/>
        <v>0.02</v>
      </c>
      <c r="L1790" s="2">
        <f t="shared" si="229"/>
        <v>0.04</v>
      </c>
      <c r="X1790" s="13">
        <v>0.02</v>
      </c>
      <c r="Y1790" s="5">
        <v>2.0270250000000001</v>
      </c>
      <c r="AT1790" s="5" t="str">
        <f t="shared" si="230"/>
        <v/>
      </c>
      <c r="AV1790" s="5" t="str">
        <f t="shared" si="231"/>
        <v/>
      </c>
      <c r="AX1790" s="5" t="str">
        <f t="shared" si="232"/>
        <v/>
      </c>
      <c r="AZ1790" s="2">
        <v>0.04</v>
      </c>
      <c r="BA1790" s="5">
        <f t="shared" si="225"/>
        <v>2.0270250000000001</v>
      </c>
      <c r="BB1790" s="11">
        <f t="shared" si="226"/>
        <v>4.7165024500818624E-5</v>
      </c>
      <c r="BC1790" s="5">
        <f t="shared" si="227"/>
        <v>4.7165024500818629E-2</v>
      </c>
      <c r="BD1790"/>
      <c r="BE1790"/>
    </row>
    <row r="1791" spans="1:57" x14ac:dyDescent="0.3">
      <c r="A1791" s="1" t="s">
        <v>764</v>
      </c>
      <c r="B1791" s="1" t="s">
        <v>749</v>
      </c>
      <c r="C1791" s="1" t="s">
        <v>750</v>
      </c>
      <c r="D1791" s="1" t="s">
        <v>61</v>
      </c>
      <c r="E1791" s="1" t="s">
        <v>70</v>
      </c>
      <c r="F1791" s="1" t="s">
        <v>279</v>
      </c>
      <c r="G1791" s="1" t="s">
        <v>64</v>
      </c>
      <c r="H1791" s="1" t="s">
        <v>744</v>
      </c>
      <c r="I1791" s="2">
        <v>80</v>
      </c>
      <c r="J1791" s="2">
        <v>7.0000000000000007E-2</v>
      </c>
      <c r="K1791" s="2">
        <f t="shared" si="228"/>
        <v>0</v>
      </c>
      <c r="L1791" s="2">
        <f t="shared" si="229"/>
        <v>7.0000000000000007E-2</v>
      </c>
      <c r="AT1791" s="5" t="str">
        <f t="shared" si="230"/>
        <v/>
      </c>
      <c r="AV1791" s="5" t="str">
        <f t="shared" si="231"/>
        <v/>
      </c>
      <c r="AX1791" s="5" t="str">
        <f t="shared" si="232"/>
        <v/>
      </c>
      <c r="AZ1791" s="2">
        <v>7.0000000000000007E-2</v>
      </c>
      <c r="BA1791" s="5">
        <f t="shared" si="225"/>
        <v>0</v>
      </c>
      <c r="BB1791" s="11">
        <f t="shared" si="226"/>
        <v>0</v>
      </c>
      <c r="BC1791" s="5">
        <f t="shared" si="227"/>
        <v>0</v>
      </c>
      <c r="BD1791"/>
      <c r="BE1791"/>
    </row>
    <row r="1792" spans="1:57" x14ac:dyDescent="0.3">
      <c r="A1792" s="1" t="s">
        <v>764</v>
      </c>
      <c r="B1792" s="1" t="s">
        <v>749</v>
      </c>
      <c r="C1792" s="1" t="s">
        <v>750</v>
      </c>
      <c r="D1792" s="1" t="s">
        <v>61</v>
      </c>
      <c r="E1792" s="1" t="s">
        <v>74</v>
      </c>
      <c r="F1792" s="1" t="s">
        <v>279</v>
      </c>
      <c r="G1792" s="1" t="s">
        <v>64</v>
      </c>
      <c r="H1792" s="1" t="s">
        <v>744</v>
      </c>
      <c r="I1792" s="2">
        <v>80</v>
      </c>
      <c r="J1792" s="2">
        <v>0.09</v>
      </c>
      <c r="K1792" s="2">
        <f t="shared" si="228"/>
        <v>0</v>
      </c>
      <c r="L1792" s="2">
        <f t="shared" si="229"/>
        <v>0.09</v>
      </c>
      <c r="AT1792" s="5" t="str">
        <f t="shared" si="230"/>
        <v/>
      </c>
      <c r="AV1792" s="5" t="str">
        <f t="shared" si="231"/>
        <v/>
      </c>
      <c r="AX1792" s="5" t="str">
        <f t="shared" si="232"/>
        <v/>
      </c>
      <c r="AZ1792" s="2">
        <v>0.09</v>
      </c>
      <c r="BA1792" s="5">
        <f t="shared" si="225"/>
        <v>0</v>
      </c>
      <c r="BB1792" s="11">
        <f t="shared" si="226"/>
        <v>0</v>
      </c>
      <c r="BC1792" s="5">
        <f t="shared" si="227"/>
        <v>0</v>
      </c>
      <c r="BD1792"/>
      <c r="BE1792"/>
    </row>
    <row r="1793" spans="1:57" x14ac:dyDescent="0.3">
      <c r="A1793" s="1" t="s">
        <v>764</v>
      </c>
      <c r="B1793" s="1" t="s">
        <v>749</v>
      </c>
      <c r="C1793" s="1" t="s">
        <v>750</v>
      </c>
      <c r="D1793" s="1" t="s">
        <v>61</v>
      </c>
      <c r="E1793" s="1" t="s">
        <v>75</v>
      </c>
      <c r="F1793" s="1" t="s">
        <v>279</v>
      </c>
      <c r="G1793" s="1" t="s">
        <v>64</v>
      </c>
      <c r="H1793" s="1" t="s">
        <v>744</v>
      </c>
      <c r="I1793" s="2">
        <v>80</v>
      </c>
      <c r="J1793" s="2">
        <v>38.69</v>
      </c>
      <c r="K1793" s="2">
        <f t="shared" si="228"/>
        <v>0</v>
      </c>
      <c r="L1793" s="2">
        <f t="shared" si="229"/>
        <v>38.69</v>
      </c>
      <c r="AT1793" s="5" t="str">
        <f t="shared" si="230"/>
        <v/>
      </c>
      <c r="AV1793" s="5" t="str">
        <f t="shared" si="231"/>
        <v/>
      </c>
      <c r="AX1793" s="5" t="str">
        <f t="shared" si="232"/>
        <v/>
      </c>
      <c r="AZ1793" s="2">
        <v>38.69</v>
      </c>
      <c r="BA1793" s="5">
        <f t="shared" si="225"/>
        <v>0</v>
      </c>
      <c r="BB1793" s="11">
        <f t="shared" si="226"/>
        <v>0</v>
      </c>
      <c r="BC1793" s="5">
        <f t="shared" si="227"/>
        <v>0</v>
      </c>
      <c r="BD1793"/>
      <c r="BE1793"/>
    </row>
    <row r="1794" spans="1:57" x14ac:dyDescent="0.3">
      <c r="A1794" s="1" t="s">
        <v>764</v>
      </c>
      <c r="B1794" s="1" t="s">
        <v>749</v>
      </c>
      <c r="C1794" s="1" t="s">
        <v>750</v>
      </c>
      <c r="D1794" s="1" t="s">
        <v>61</v>
      </c>
      <c r="E1794" s="1" t="s">
        <v>76</v>
      </c>
      <c r="F1794" s="1" t="s">
        <v>279</v>
      </c>
      <c r="G1794" s="1" t="s">
        <v>64</v>
      </c>
      <c r="H1794" s="1" t="s">
        <v>744</v>
      </c>
      <c r="I1794" s="2">
        <v>80</v>
      </c>
      <c r="J1794" s="2">
        <v>37.51</v>
      </c>
      <c r="K1794" s="2">
        <f t="shared" si="228"/>
        <v>13.3</v>
      </c>
      <c r="L1794" s="2">
        <f t="shared" si="229"/>
        <v>24.21</v>
      </c>
      <c r="X1794" s="13">
        <v>13.3</v>
      </c>
      <c r="Y1794" s="5">
        <v>1347.9716249999999</v>
      </c>
      <c r="AT1794" s="5" t="str">
        <f t="shared" si="230"/>
        <v/>
      </c>
      <c r="AV1794" s="5" t="str">
        <f t="shared" si="231"/>
        <v/>
      </c>
      <c r="AX1794" s="5" t="str">
        <f t="shared" si="232"/>
        <v/>
      </c>
      <c r="AZ1794" s="2">
        <v>24.21</v>
      </c>
      <c r="BA1794" s="5">
        <f t="shared" si="225"/>
        <v>1347.9716249999999</v>
      </c>
      <c r="BB1794" s="11">
        <f t="shared" si="226"/>
        <v>3.1364741293044382E-2</v>
      </c>
      <c r="BC1794" s="5">
        <f t="shared" si="227"/>
        <v>31.364741293044382</v>
      </c>
      <c r="BD1794"/>
      <c r="BE1794"/>
    </row>
    <row r="1795" spans="1:57" x14ac:dyDescent="0.3">
      <c r="A1795" s="1" t="s">
        <v>765</v>
      </c>
      <c r="B1795" s="1" t="s">
        <v>766</v>
      </c>
      <c r="C1795" s="1" t="s">
        <v>750</v>
      </c>
      <c r="D1795" s="1" t="s">
        <v>61</v>
      </c>
      <c r="E1795" s="1" t="s">
        <v>67</v>
      </c>
      <c r="F1795" s="1" t="s">
        <v>279</v>
      </c>
      <c r="G1795" s="1" t="s">
        <v>64</v>
      </c>
      <c r="H1795" s="1" t="s">
        <v>744</v>
      </c>
      <c r="I1795" s="2">
        <v>80</v>
      </c>
      <c r="J1795" s="2">
        <v>7.0000000000000007E-2</v>
      </c>
      <c r="K1795" s="2">
        <f t="shared" si="228"/>
        <v>7.0000000000000007E-2</v>
      </c>
      <c r="L1795" s="2">
        <f t="shared" si="229"/>
        <v>0</v>
      </c>
      <c r="X1795" s="13">
        <v>7.0000000000000007E-2</v>
      </c>
      <c r="Y1795" s="5">
        <v>7.0945875000000003</v>
      </c>
      <c r="AT1795" s="5" t="str">
        <f t="shared" si="230"/>
        <v/>
      </c>
      <c r="AV1795" s="5" t="str">
        <f t="shared" si="231"/>
        <v/>
      </c>
      <c r="AX1795" s="5" t="str">
        <f t="shared" si="232"/>
        <v/>
      </c>
      <c r="BA1795" s="5">
        <f t="shared" si="225"/>
        <v>7.0945875000000003</v>
      </c>
      <c r="BB1795" s="11">
        <f t="shared" si="226"/>
        <v>1.650775857528652E-4</v>
      </c>
      <c r="BC1795" s="5">
        <f t="shared" si="227"/>
        <v>0.16507758575286521</v>
      </c>
      <c r="BD1795"/>
      <c r="BE1795"/>
    </row>
    <row r="1796" spans="1:57" x14ac:dyDescent="0.3">
      <c r="A1796" s="1" t="s">
        <v>765</v>
      </c>
      <c r="B1796" s="1" t="s">
        <v>766</v>
      </c>
      <c r="C1796" s="1" t="s">
        <v>750</v>
      </c>
      <c r="D1796" s="1" t="s">
        <v>61</v>
      </c>
      <c r="E1796" s="1" t="s">
        <v>68</v>
      </c>
      <c r="F1796" s="1" t="s">
        <v>279</v>
      </c>
      <c r="G1796" s="1" t="s">
        <v>64</v>
      </c>
      <c r="H1796" s="1" t="s">
        <v>744</v>
      </c>
      <c r="I1796" s="2">
        <v>80</v>
      </c>
      <c r="J1796" s="2">
        <v>0.06</v>
      </c>
      <c r="K1796" s="2">
        <f t="shared" si="228"/>
        <v>0.01</v>
      </c>
      <c r="L1796" s="2">
        <f t="shared" si="229"/>
        <v>0.06</v>
      </c>
      <c r="X1796" s="13">
        <v>0.01</v>
      </c>
      <c r="Y1796" s="5">
        <v>1.0135125</v>
      </c>
      <c r="AT1796" s="5" t="str">
        <f t="shared" si="230"/>
        <v/>
      </c>
      <c r="AV1796" s="5" t="str">
        <f t="shared" si="231"/>
        <v/>
      </c>
      <c r="AX1796" s="5" t="str">
        <f t="shared" si="232"/>
        <v/>
      </c>
      <c r="AZ1796" s="2">
        <v>0.06</v>
      </c>
      <c r="BA1796" s="5">
        <f t="shared" ref="BA1796:BA1859" si="233">SUM(O1796,Q1796,S1796,U1796,AC1796,AE1796,AG1796,AI1796,AL1796,AP1796,AR1796,W1796,Y1796,AA1796,BE1796,AN1796)</f>
        <v>1.0135125</v>
      </c>
      <c r="BB1796" s="11">
        <f t="shared" ref="BB1796:BB1859" si="234">(BA1796/$BA$2287)*100</f>
        <v>2.3582512250409312E-5</v>
      </c>
      <c r="BC1796" s="5">
        <f t="shared" ref="BC1796:BC1859" si="235">(BB1796/100)*$BC$1</f>
        <v>2.3582512250409315E-2</v>
      </c>
      <c r="BD1796"/>
      <c r="BE1796"/>
    </row>
    <row r="1797" spans="1:57" x14ac:dyDescent="0.3">
      <c r="A1797" s="1" t="s">
        <v>765</v>
      </c>
      <c r="B1797" s="1" t="s">
        <v>766</v>
      </c>
      <c r="C1797" s="1" t="s">
        <v>750</v>
      </c>
      <c r="D1797" s="1" t="s">
        <v>61</v>
      </c>
      <c r="E1797" s="1" t="s">
        <v>69</v>
      </c>
      <c r="F1797" s="1" t="s">
        <v>279</v>
      </c>
      <c r="G1797" s="1" t="s">
        <v>64</v>
      </c>
      <c r="H1797" s="1" t="s">
        <v>744</v>
      </c>
      <c r="I1797" s="2">
        <v>80</v>
      </c>
      <c r="J1797" s="2">
        <v>38.450000000000003</v>
      </c>
      <c r="K1797" s="2">
        <f t="shared" si="228"/>
        <v>5.9</v>
      </c>
      <c r="L1797" s="2">
        <f t="shared" si="229"/>
        <v>32.549999999999997</v>
      </c>
      <c r="X1797" s="13">
        <v>5.9</v>
      </c>
      <c r="Y1797" s="5">
        <v>597.97237499999994</v>
      </c>
      <c r="AT1797" s="5" t="str">
        <f t="shared" si="230"/>
        <v/>
      </c>
      <c r="AV1797" s="5" t="str">
        <f t="shared" si="231"/>
        <v/>
      </c>
      <c r="AX1797" s="5" t="str">
        <f t="shared" si="232"/>
        <v/>
      </c>
      <c r="AZ1797" s="2">
        <v>32.549999999999997</v>
      </c>
      <c r="BA1797" s="5">
        <f t="shared" si="233"/>
        <v>597.97237499999994</v>
      </c>
      <c r="BB1797" s="11">
        <f t="shared" si="234"/>
        <v>1.3913682227741492E-2</v>
      </c>
      <c r="BC1797" s="5">
        <f t="shared" si="235"/>
        <v>13.913682227741493</v>
      </c>
      <c r="BD1797"/>
      <c r="BE1797"/>
    </row>
    <row r="1798" spans="1:57" x14ac:dyDescent="0.3">
      <c r="A1798" s="1" t="s">
        <v>765</v>
      </c>
      <c r="B1798" s="1" t="s">
        <v>766</v>
      </c>
      <c r="C1798" s="1" t="s">
        <v>750</v>
      </c>
      <c r="D1798" s="1" t="s">
        <v>61</v>
      </c>
      <c r="E1798" s="1" t="s">
        <v>70</v>
      </c>
      <c r="F1798" s="1" t="s">
        <v>279</v>
      </c>
      <c r="G1798" s="1" t="s">
        <v>64</v>
      </c>
      <c r="H1798" s="1" t="s">
        <v>744</v>
      </c>
      <c r="I1798" s="2">
        <v>80</v>
      </c>
      <c r="J1798" s="2">
        <v>39.47</v>
      </c>
      <c r="K1798" s="2">
        <f t="shared" si="228"/>
        <v>3.47</v>
      </c>
      <c r="L1798" s="2">
        <f t="shared" si="229"/>
        <v>35.99</v>
      </c>
      <c r="X1798" s="13">
        <v>3.47</v>
      </c>
      <c r="Y1798" s="5">
        <v>351.68883749999998</v>
      </c>
      <c r="AT1798" s="5" t="str">
        <f t="shared" si="230"/>
        <v/>
      </c>
      <c r="AV1798" s="5" t="str">
        <f t="shared" si="231"/>
        <v/>
      </c>
      <c r="AX1798" s="5" t="str">
        <f t="shared" si="232"/>
        <v/>
      </c>
      <c r="AZ1798" s="2">
        <v>35.99</v>
      </c>
      <c r="BA1798" s="5">
        <f t="shared" si="233"/>
        <v>351.68883749999998</v>
      </c>
      <c r="BB1798" s="11">
        <f t="shared" si="234"/>
        <v>8.1831317508920323E-3</v>
      </c>
      <c r="BC1798" s="5">
        <f t="shared" si="235"/>
        <v>8.1831317508920325</v>
      </c>
      <c r="BD1798"/>
      <c r="BE1798"/>
    </row>
    <row r="1799" spans="1:57" x14ac:dyDescent="0.3">
      <c r="A1799" s="1" t="s">
        <v>765</v>
      </c>
      <c r="B1799" s="1" t="s">
        <v>766</v>
      </c>
      <c r="C1799" s="1" t="s">
        <v>750</v>
      </c>
      <c r="D1799" s="1" t="s">
        <v>61</v>
      </c>
      <c r="E1799" s="1" t="s">
        <v>71</v>
      </c>
      <c r="F1799" s="1" t="s">
        <v>279</v>
      </c>
      <c r="G1799" s="1" t="s">
        <v>64</v>
      </c>
      <c r="H1799" s="1" t="s">
        <v>744</v>
      </c>
      <c r="I1799" s="2">
        <v>80</v>
      </c>
      <c r="J1799" s="2">
        <v>0.09</v>
      </c>
      <c r="K1799" s="2">
        <f t="shared" ref="K1799:K1862" si="236">SUM(N1799,P1799,R1799,T1799,AB1799,AD1799,AF1799,AH1799,AK1799,AO1799,AQ1799,V1799,X1799,Z1799,BD1799,AM1799)</f>
        <v>0.01</v>
      </c>
      <c r="L1799" s="2">
        <f t="shared" ref="L1799:L1862" si="237">SUM(M1799,AJ1799,AS1799,AU1799,AW1799,AY1799,AZ1799)</f>
        <v>0.08</v>
      </c>
      <c r="X1799" s="13">
        <v>0.01</v>
      </c>
      <c r="Y1799" s="5">
        <v>1.0135125</v>
      </c>
      <c r="AT1799" s="5" t="str">
        <f t="shared" si="230"/>
        <v/>
      </c>
      <c r="AV1799" s="5" t="str">
        <f t="shared" si="231"/>
        <v/>
      </c>
      <c r="AX1799" s="5" t="str">
        <f t="shared" si="232"/>
        <v/>
      </c>
      <c r="AZ1799" s="2">
        <v>0.08</v>
      </c>
      <c r="BA1799" s="5">
        <f t="shared" si="233"/>
        <v>1.0135125</v>
      </c>
      <c r="BB1799" s="11">
        <f t="shared" si="234"/>
        <v>2.3582512250409312E-5</v>
      </c>
      <c r="BC1799" s="5">
        <f t="shared" si="235"/>
        <v>2.3582512250409315E-2</v>
      </c>
      <c r="BD1799"/>
      <c r="BE1799"/>
    </row>
    <row r="1800" spans="1:57" x14ac:dyDescent="0.3">
      <c r="A1800" s="1" t="s">
        <v>767</v>
      </c>
      <c r="B1800" s="1" t="s">
        <v>749</v>
      </c>
      <c r="C1800" s="1" t="s">
        <v>750</v>
      </c>
      <c r="D1800" s="1" t="s">
        <v>61</v>
      </c>
      <c r="E1800" s="1" t="s">
        <v>62</v>
      </c>
      <c r="F1800" s="1" t="s">
        <v>292</v>
      </c>
      <c r="G1800" s="1" t="s">
        <v>64</v>
      </c>
      <c r="H1800" s="1" t="s">
        <v>744</v>
      </c>
      <c r="I1800" s="2">
        <v>160.6</v>
      </c>
      <c r="J1800" s="2">
        <v>7.0000000000000007E-2</v>
      </c>
      <c r="K1800" s="2">
        <f t="shared" si="236"/>
        <v>0.02</v>
      </c>
      <c r="L1800" s="2">
        <f t="shared" si="237"/>
        <v>0.06</v>
      </c>
      <c r="X1800" s="13">
        <v>0.02</v>
      </c>
      <c r="Y1800" s="5">
        <v>2.0270250000000001</v>
      </c>
      <c r="AT1800" s="5" t="str">
        <f t="shared" si="230"/>
        <v/>
      </c>
      <c r="AV1800" s="5" t="str">
        <f t="shared" si="231"/>
        <v/>
      </c>
      <c r="AX1800" s="5" t="str">
        <f t="shared" si="232"/>
        <v/>
      </c>
      <c r="AZ1800" s="2">
        <v>0.06</v>
      </c>
      <c r="BA1800" s="5">
        <f t="shared" si="233"/>
        <v>2.0270250000000001</v>
      </c>
      <c r="BB1800" s="11">
        <f t="shared" si="234"/>
        <v>4.7165024500818624E-5</v>
      </c>
      <c r="BC1800" s="5">
        <f t="shared" si="235"/>
        <v>4.7165024500818629E-2</v>
      </c>
      <c r="BD1800"/>
      <c r="BE1800"/>
    </row>
    <row r="1801" spans="1:57" x14ac:dyDescent="0.3">
      <c r="A1801" s="1" t="s">
        <v>767</v>
      </c>
      <c r="B1801" s="1" t="s">
        <v>749</v>
      </c>
      <c r="C1801" s="1" t="s">
        <v>750</v>
      </c>
      <c r="D1801" s="1" t="s">
        <v>61</v>
      </c>
      <c r="E1801" s="1" t="s">
        <v>66</v>
      </c>
      <c r="F1801" s="1" t="s">
        <v>292</v>
      </c>
      <c r="G1801" s="1" t="s">
        <v>64</v>
      </c>
      <c r="H1801" s="1" t="s">
        <v>744</v>
      </c>
      <c r="I1801" s="2">
        <v>160.6</v>
      </c>
      <c r="J1801" s="2">
        <v>0.06</v>
      </c>
      <c r="K1801" s="2">
        <f t="shared" si="236"/>
        <v>0</v>
      </c>
      <c r="L1801" s="2">
        <f t="shared" si="237"/>
        <v>0.06</v>
      </c>
      <c r="AT1801" s="5" t="str">
        <f t="shared" si="230"/>
        <v/>
      </c>
      <c r="AV1801" s="5" t="str">
        <f t="shared" si="231"/>
        <v/>
      </c>
      <c r="AX1801" s="5" t="str">
        <f t="shared" si="232"/>
        <v/>
      </c>
      <c r="AZ1801" s="2">
        <v>0.06</v>
      </c>
      <c r="BA1801" s="5">
        <f t="shared" si="233"/>
        <v>0</v>
      </c>
      <c r="BB1801" s="11">
        <f t="shared" si="234"/>
        <v>0</v>
      </c>
      <c r="BC1801" s="5">
        <f t="shared" si="235"/>
        <v>0</v>
      </c>
      <c r="BD1801"/>
      <c r="BE1801"/>
    </row>
    <row r="1802" spans="1:57" x14ac:dyDescent="0.3">
      <c r="A1802" s="1" t="s">
        <v>767</v>
      </c>
      <c r="B1802" s="1" t="s">
        <v>749</v>
      </c>
      <c r="C1802" s="1" t="s">
        <v>750</v>
      </c>
      <c r="D1802" s="1" t="s">
        <v>61</v>
      </c>
      <c r="E1802" s="1" t="s">
        <v>71</v>
      </c>
      <c r="F1802" s="1" t="s">
        <v>292</v>
      </c>
      <c r="G1802" s="1" t="s">
        <v>64</v>
      </c>
      <c r="H1802" s="1" t="s">
        <v>744</v>
      </c>
      <c r="I1802" s="2">
        <v>160.6</v>
      </c>
      <c r="J1802" s="2">
        <v>36.229999999999997</v>
      </c>
      <c r="K1802" s="2">
        <f t="shared" si="236"/>
        <v>1.01</v>
      </c>
      <c r="L1802" s="2">
        <f t="shared" si="237"/>
        <v>35.22</v>
      </c>
      <c r="X1802" s="13">
        <v>1.01</v>
      </c>
      <c r="Y1802" s="5">
        <v>102.3647625</v>
      </c>
      <c r="AT1802" s="5" t="str">
        <f t="shared" si="230"/>
        <v/>
      </c>
      <c r="AV1802" s="5" t="str">
        <f t="shared" si="231"/>
        <v/>
      </c>
      <c r="AX1802" s="5" t="str">
        <f t="shared" si="232"/>
        <v/>
      </c>
      <c r="AZ1802" s="2">
        <v>35.22</v>
      </c>
      <c r="BA1802" s="5">
        <f t="shared" si="233"/>
        <v>102.3647625</v>
      </c>
      <c r="BB1802" s="11">
        <f t="shared" si="234"/>
        <v>2.3818337372913403E-3</v>
      </c>
      <c r="BC1802" s="5">
        <f t="shared" si="235"/>
        <v>2.3818337372913403</v>
      </c>
      <c r="BD1802"/>
      <c r="BE1802"/>
    </row>
    <row r="1803" spans="1:57" x14ac:dyDescent="0.3">
      <c r="A1803" s="1" t="s">
        <v>767</v>
      </c>
      <c r="B1803" s="1" t="s">
        <v>749</v>
      </c>
      <c r="C1803" s="1" t="s">
        <v>750</v>
      </c>
      <c r="D1803" s="1" t="s">
        <v>61</v>
      </c>
      <c r="E1803" s="1" t="s">
        <v>72</v>
      </c>
      <c r="F1803" s="1" t="s">
        <v>292</v>
      </c>
      <c r="G1803" s="1" t="s">
        <v>64</v>
      </c>
      <c r="H1803" s="1" t="s">
        <v>744</v>
      </c>
      <c r="I1803" s="2">
        <v>160.6</v>
      </c>
      <c r="J1803" s="2">
        <v>43.19</v>
      </c>
      <c r="K1803" s="2">
        <f t="shared" si="236"/>
        <v>24.15</v>
      </c>
      <c r="L1803" s="2">
        <f t="shared" si="237"/>
        <v>19.03</v>
      </c>
      <c r="X1803" s="13">
        <v>24.15</v>
      </c>
      <c r="Y1803" s="5">
        <v>2447.6326875</v>
      </c>
      <c r="AT1803" s="5" t="str">
        <f t="shared" si="230"/>
        <v/>
      </c>
      <c r="AV1803" s="5" t="str">
        <f t="shared" si="231"/>
        <v/>
      </c>
      <c r="AX1803" s="5" t="str">
        <f t="shared" si="232"/>
        <v/>
      </c>
      <c r="AZ1803" s="2">
        <v>19.03</v>
      </c>
      <c r="BA1803" s="5">
        <f t="shared" si="233"/>
        <v>2447.6326875</v>
      </c>
      <c r="BB1803" s="11">
        <f t="shared" si="234"/>
        <v>5.6951767084738487E-2</v>
      </c>
      <c r="BC1803" s="5">
        <f t="shared" si="235"/>
        <v>56.951767084738485</v>
      </c>
      <c r="BD1803"/>
      <c r="BE1803"/>
    </row>
    <row r="1804" spans="1:57" x14ac:dyDescent="0.3">
      <c r="A1804" s="1" t="s">
        <v>767</v>
      </c>
      <c r="B1804" s="1" t="s">
        <v>749</v>
      </c>
      <c r="C1804" s="1" t="s">
        <v>750</v>
      </c>
      <c r="D1804" s="1" t="s">
        <v>61</v>
      </c>
      <c r="E1804" s="1" t="s">
        <v>73</v>
      </c>
      <c r="F1804" s="1" t="s">
        <v>292</v>
      </c>
      <c r="G1804" s="1" t="s">
        <v>64</v>
      </c>
      <c r="H1804" s="1" t="s">
        <v>744</v>
      </c>
      <c r="I1804" s="2">
        <v>160.6</v>
      </c>
      <c r="J1804" s="2">
        <v>42.96</v>
      </c>
      <c r="K1804" s="2">
        <f t="shared" si="236"/>
        <v>37.229999999999997</v>
      </c>
      <c r="L1804" s="2">
        <f t="shared" si="237"/>
        <v>5.73</v>
      </c>
      <c r="X1804" s="13">
        <v>37.229999999999997</v>
      </c>
      <c r="Y1804" s="5">
        <v>3773.3070374999988</v>
      </c>
      <c r="AT1804" s="5" t="str">
        <f t="shared" si="230"/>
        <v/>
      </c>
      <c r="AV1804" s="5" t="str">
        <f t="shared" si="231"/>
        <v/>
      </c>
      <c r="AX1804" s="5" t="str">
        <f t="shared" si="232"/>
        <v/>
      </c>
      <c r="AZ1804" s="2">
        <v>5.73</v>
      </c>
      <c r="BA1804" s="5">
        <f t="shared" si="233"/>
        <v>3773.3070374999988</v>
      </c>
      <c r="BB1804" s="11">
        <f t="shared" si="234"/>
        <v>8.7797693108273844E-2</v>
      </c>
      <c r="BC1804" s="5">
        <f t="shared" si="235"/>
        <v>87.797693108273833</v>
      </c>
      <c r="BD1804"/>
      <c r="BE1804"/>
    </row>
    <row r="1805" spans="1:57" x14ac:dyDescent="0.3">
      <c r="A1805" s="1" t="s">
        <v>767</v>
      </c>
      <c r="B1805" s="1" t="s">
        <v>749</v>
      </c>
      <c r="C1805" s="1" t="s">
        <v>750</v>
      </c>
      <c r="D1805" s="1" t="s">
        <v>61</v>
      </c>
      <c r="E1805" s="1" t="s">
        <v>74</v>
      </c>
      <c r="F1805" s="1" t="s">
        <v>292</v>
      </c>
      <c r="G1805" s="1" t="s">
        <v>64</v>
      </c>
      <c r="H1805" s="1" t="s">
        <v>744</v>
      </c>
      <c r="I1805" s="2">
        <v>160.6</v>
      </c>
      <c r="J1805" s="2">
        <v>35.32</v>
      </c>
      <c r="K1805" s="2">
        <f t="shared" si="236"/>
        <v>14.54</v>
      </c>
      <c r="L1805" s="2">
        <f t="shared" si="237"/>
        <v>20.78</v>
      </c>
      <c r="X1805" s="13">
        <v>14.54</v>
      </c>
      <c r="Y1805" s="5">
        <v>1473.6471750000001</v>
      </c>
      <c r="AT1805" s="5" t="str">
        <f t="shared" si="230"/>
        <v/>
      </c>
      <c r="AV1805" s="5" t="str">
        <f t="shared" si="231"/>
        <v/>
      </c>
      <c r="AX1805" s="5" t="str">
        <f t="shared" si="232"/>
        <v/>
      </c>
      <c r="AZ1805" s="2">
        <v>20.78</v>
      </c>
      <c r="BA1805" s="5">
        <f t="shared" si="233"/>
        <v>1473.6471750000001</v>
      </c>
      <c r="BB1805" s="11">
        <f t="shared" si="234"/>
        <v>3.4288972812095142E-2</v>
      </c>
      <c r="BC1805" s="5">
        <f t="shared" si="235"/>
        <v>34.288972812095139</v>
      </c>
      <c r="BD1805"/>
      <c r="BE1805"/>
    </row>
    <row r="1806" spans="1:57" x14ac:dyDescent="0.3">
      <c r="A1806" s="1" t="s">
        <v>768</v>
      </c>
      <c r="B1806" s="1" t="s">
        <v>383</v>
      </c>
      <c r="C1806" s="1" t="s">
        <v>384</v>
      </c>
      <c r="D1806" s="1" t="s">
        <v>385</v>
      </c>
      <c r="E1806" s="1" t="s">
        <v>81</v>
      </c>
      <c r="F1806" s="1" t="s">
        <v>292</v>
      </c>
      <c r="G1806" s="1" t="s">
        <v>64</v>
      </c>
      <c r="H1806" s="1" t="s">
        <v>744</v>
      </c>
      <c r="I1806" s="2">
        <v>155.33000000000001</v>
      </c>
      <c r="J1806" s="2">
        <v>37.229999999999997</v>
      </c>
      <c r="K1806" s="2">
        <f t="shared" si="236"/>
        <v>0.98</v>
      </c>
      <c r="L1806" s="2">
        <f t="shared" si="237"/>
        <v>36.25</v>
      </c>
      <c r="X1806" s="13">
        <v>0.98</v>
      </c>
      <c r="Y1806" s="5">
        <v>99.324224999999998</v>
      </c>
      <c r="AT1806" s="5" t="str">
        <f t="shared" si="230"/>
        <v/>
      </c>
      <c r="AV1806" s="5" t="str">
        <f t="shared" si="231"/>
        <v/>
      </c>
      <c r="AX1806" s="5" t="str">
        <f t="shared" si="232"/>
        <v/>
      </c>
      <c r="AZ1806" s="2">
        <v>36.25</v>
      </c>
      <c r="BA1806" s="5">
        <f t="shared" si="233"/>
        <v>99.324224999999998</v>
      </c>
      <c r="BB1806" s="11">
        <f t="shared" si="234"/>
        <v>2.3110862005401123E-3</v>
      </c>
      <c r="BC1806" s="5">
        <f t="shared" si="235"/>
        <v>2.311086200540112</v>
      </c>
      <c r="BD1806"/>
      <c r="BE1806"/>
    </row>
    <row r="1807" spans="1:57" x14ac:dyDescent="0.3">
      <c r="A1807" s="1" t="s">
        <v>768</v>
      </c>
      <c r="B1807" s="1" t="s">
        <v>383</v>
      </c>
      <c r="C1807" s="1" t="s">
        <v>384</v>
      </c>
      <c r="D1807" s="1" t="s">
        <v>385</v>
      </c>
      <c r="E1807" s="1" t="s">
        <v>86</v>
      </c>
      <c r="F1807" s="1" t="s">
        <v>292</v>
      </c>
      <c r="G1807" s="1" t="s">
        <v>64</v>
      </c>
      <c r="H1807" s="1" t="s">
        <v>744</v>
      </c>
      <c r="I1807" s="2">
        <v>155.33000000000001</v>
      </c>
      <c r="J1807" s="2">
        <v>32.31</v>
      </c>
      <c r="K1807" s="2">
        <f t="shared" si="236"/>
        <v>5.9</v>
      </c>
      <c r="L1807" s="2">
        <f t="shared" si="237"/>
        <v>26.41</v>
      </c>
      <c r="X1807" s="13">
        <v>3.66</v>
      </c>
      <c r="Y1807" s="5">
        <v>370.94557500000002</v>
      </c>
      <c r="AF1807" s="9">
        <v>2.2400000000000002</v>
      </c>
      <c r="AG1807" s="5">
        <v>81.443880000000007</v>
      </c>
      <c r="AT1807" s="5" t="str">
        <f t="shared" si="230"/>
        <v/>
      </c>
      <c r="AV1807" s="5" t="str">
        <f t="shared" si="231"/>
        <v/>
      </c>
      <c r="AX1807" s="5" t="str">
        <f t="shared" si="232"/>
        <v/>
      </c>
      <c r="AZ1807" s="2">
        <v>26.41</v>
      </c>
      <c r="BA1807" s="5">
        <f t="shared" si="233"/>
        <v>452.389455</v>
      </c>
      <c r="BB1807" s="11">
        <f t="shared" si="234"/>
        <v>1.0526243992544239E-2</v>
      </c>
      <c r="BC1807" s="5">
        <f t="shared" si="235"/>
        <v>10.526243992544238</v>
      </c>
      <c r="BD1807"/>
      <c r="BE1807"/>
    </row>
    <row r="1808" spans="1:57" x14ac:dyDescent="0.3">
      <c r="A1808" s="1" t="s">
        <v>768</v>
      </c>
      <c r="B1808" s="1" t="s">
        <v>383</v>
      </c>
      <c r="C1808" s="1" t="s">
        <v>384</v>
      </c>
      <c r="D1808" s="1" t="s">
        <v>385</v>
      </c>
      <c r="E1808" s="1" t="s">
        <v>62</v>
      </c>
      <c r="F1808" s="1" t="s">
        <v>292</v>
      </c>
      <c r="G1808" s="1" t="s">
        <v>64</v>
      </c>
      <c r="H1808" s="1" t="s">
        <v>744</v>
      </c>
      <c r="I1808" s="2">
        <v>155.33000000000001</v>
      </c>
      <c r="J1808" s="2">
        <v>43.74</v>
      </c>
      <c r="K1808" s="2">
        <f t="shared" si="236"/>
        <v>7.85</v>
      </c>
      <c r="L1808" s="2">
        <f t="shared" si="237"/>
        <v>35.89</v>
      </c>
      <c r="X1808" s="13">
        <v>7.85</v>
      </c>
      <c r="Y1808" s="5">
        <v>795.60731249999992</v>
      </c>
      <c r="AT1808" s="5" t="str">
        <f t="shared" si="230"/>
        <v/>
      </c>
      <c r="AV1808" s="5" t="str">
        <f t="shared" si="231"/>
        <v/>
      </c>
      <c r="AX1808" s="5" t="str">
        <f t="shared" si="232"/>
        <v/>
      </c>
      <c r="AZ1808" s="2">
        <v>35.89</v>
      </c>
      <c r="BA1808" s="5">
        <f t="shared" si="233"/>
        <v>795.60731249999992</v>
      </c>
      <c r="BB1808" s="11">
        <f t="shared" si="234"/>
        <v>1.8512272116571308E-2</v>
      </c>
      <c r="BC1808" s="5">
        <f t="shared" si="235"/>
        <v>18.512272116571307</v>
      </c>
      <c r="BD1808"/>
      <c r="BE1808"/>
    </row>
    <row r="1809" spans="1:57" x14ac:dyDescent="0.3">
      <c r="A1809" s="1" t="s">
        <v>768</v>
      </c>
      <c r="B1809" s="1" t="s">
        <v>383</v>
      </c>
      <c r="C1809" s="1" t="s">
        <v>384</v>
      </c>
      <c r="D1809" s="1" t="s">
        <v>385</v>
      </c>
      <c r="E1809" s="1" t="s">
        <v>66</v>
      </c>
      <c r="F1809" s="1" t="s">
        <v>292</v>
      </c>
      <c r="G1809" s="1" t="s">
        <v>64</v>
      </c>
      <c r="H1809" s="1" t="s">
        <v>744</v>
      </c>
      <c r="I1809" s="2">
        <v>155.33000000000001</v>
      </c>
      <c r="J1809" s="2">
        <v>37.65</v>
      </c>
      <c r="K1809" s="2">
        <f t="shared" si="236"/>
        <v>4.6100000000000003</v>
      </c>
      <c r="L1809" s="2">
        <f t="shared" si="237"/>
        <v>33.049999999999997</v>
      </c>
      <c r="X1809" s="13">
        <v>4.6100000000000003</v>
      </c>
      <c r="Y1809" s="5">
        <v>467.2292625</v>
      </c>
      <c r="AT1809" s="5" t="str">
        <f t="shared" si="230"/>
        <v/>
      </c>
      <c r="AV1809" s="5" t="str">
        <f t="shared" si="231"/>
        <v/>
      </c>
      <c r="AX1809" s="5" t="str">
        <f t="shared" si="232"/>
        <v/>
      </c>
      <c r="AZ1809" s="2">
        <v>33.049999999999997</v>
      </c>
      <c r="BA1809" s="5">
        <f t="shared" si="233"/>
        <v>467.2292625</v>
      </c>
      <c r="BB1809" s="11">
        <f t="shared" si="234"/>
        <v>1.0871538147438693E-2</v>
      </c>
      <c r="BC1809" s="5">
        <f t="shared" si="235"/>
        <v>10.871538147438693</v>
      </c>
      <c r="BD1809"/>
      <c r="BE1809"/>
    </row>
    <row r="1810" spans="1:57" x14ac:dyDescent="0.3">
      <c r="A1810" s="1" t="s">
        <v>769</v>
      </c>
      <c r="B1810" s="1" t="s">
        <v>372</v>
      </c>
      <c r="C1810" s="1" t="s">
        <v>373</v>
      </c>
      <c r="D1810" s="1" t="s">
        <v>374</v>
      </c>
      <c r="E1810" s="1" t="s">
        <v>86</v>
      </c>
      <c r="F1810" s="1" t="s">
        <v>292</v>
      </c>
      <c r="G1810" s="1" t="s">
        <v>64</v>
      </c>
      <c r="H1810" s="1" t="s">
        <v>744</v>
      </c>
      <c r="I1810" s="2">
        <v>76.72</v>
      </c>
      <c r="J1810" s="2">
        <v>0.09</v>
      </c>
      <c r="K1810" s="2">
        <f t="shared" si="236"/>
        <v>0.04</v>
      </c>
      <c r="L1810" s="2">
        <f t="shared" si="237"/>
        <v>0.04</v>
      </c>
      <c r="X1810" s="13">
        <v>0.04</v>
      </c>
      <c r="Y1810" s="5">
        <v>4.0540500000000002</v>
      </c>
      <c r="AT1810" s="5" t="str">
        <f t="shared" si="230"/>
        <v/>
      </c>
      <c r="AV1810" s="5" t="str">
        <f t="shared" si="231"/>
        <v/>
      </c>
      <c r="AX1810" s="5" t="str">
        <f t="shared" si="232"/>
        <v/>
      </c>
      <c r="AZ1810" s="2">
        <v>0.04</v>
      </c>
      <c r="BA1810" s="5">
        <f t="shared" si="233"/>
        <v>4.0540500000000002</v>
      </c>
      <c r="BB1810" s="11">
        <f t="shared" si="234"/>
        <v>9.4330049001637247E-5</v>
      </c>
      <c r="BC1810" s="5">
        <f t="shared" si="235"/>
        <v>9.4330049001637259E-2</v>
      </c>
      <c r="BD1810"/>
      <c r="BE1810"/>
    </row>
    <row r="1811" spans="1:57" x14ac:dyDescent="0.3">
      <c r="A1811" s="1" t="s">
        <v>769</v>
      </c>
      <c r="B1811" s="1" t="s">
        <v>372</v>
      </c>
      <c r="C1811" s="1" t="s">
        <v>373</v>
      </c>
      <c r="D1811" s="1" t="s">
        <v>374</v>
      </c>
      <c r="E1811" s="1" t="s">
        <v>91</v>
      </c>
      <c r="F1811" s="1" t="s">
        <v>292</v>
      </c>
      <c r="G1811" s="1" t="s">
        <v>64</v>
      </c>
      <c r="H1811" s="1" t="s">
        <v>744</v>
      </c>
      <c r="I1811" s="2">
        <v>76.72</v>
      </c>
      <c r="J1811" s="2">
        <v>34.49</v>
      </c>
      <c r="K1811" s="2">
        <f t="shared" si="236"/>
        <v>33.590000000000003</v>
      </c>
      <c r="L1811" s="2">
        <f t="shared" si="237"/>
        <v>0.9</v>
      </c>
      <c r="X1811" s="13">
        <v>33.590000000000003</v>
      </c>
      <c r="Y1811" s="5">
        <v>3404.3884874999999</v>
      </c>
      <c r="AT1811" s="5" t="str">
        <f t="shared" si="230"/>
        <v/>
      </c>
      <c r="AV1811" s="5" t="str">
        <f t="shared" si="231"/>
        <v/>
      </c>
      <c r="AX1811" s="5" t="str">
        <f t="shared" si="232"/>
        <v/>
      </c>
      <c r="AZ1811" s="2">
        <v>0.9</v>
      </c>
      <c r="BA1811" s="5">
        <f t="shared" si="233"/>
        <v>3404.3884874999999</v>
      </c>
      <c r="BB1811" s="11">
        <f t="shared" si="234"/>
        <v>7.9213658649124885E-2</v>
      </c>
      <c r="BC1811" s="5">
        <f t="shared" si="235"/>
        <v>79.213658649124881</v>
      </c>
      <c r="BD1811"/>
      <c r="BE1811"/>
    </row>
    <row r="1812" spans="1:57" x14ac:dyDescent="0.3">
      <c r="A1812" s="1" t="s">
        <v>769</v>
      </c>
      <c r="B1812" s="1" t="s">
        <v>372</v>
      </c>
      <c r="C1812" s="1" t="s">
        <v>373</v>
      </c>
      <c r="D1812" s="1" t="s">
        <v>374</v>
      </c>
      <c r="E1812" s="1" t="s">
        <v>66</v>
      </c>
      <c r="F1812" s="1" t="s">
        <v>292</v>
      </c>
      <c r="G1812" s="1" t="s">
        <v>64</v>
      </c>
      <c r="H1812" s="1" t="s">
        <v>744</v>
      </c>
      <c r="I1812" s="2">
        <v>76.72</v>
      </c>
      <c r="J1812" s="2">
        <v>0.1</v>
      </c>
      <c r="K1812" s="2">
        <f t="shared" si="236"/>
        <v>0.04</v>
      </c>
      <c r="L1812" s="2">
        <f t="shared" si="237"/>
        <v>0.06</v>
      </c>
      <c r="X1812" s="13">
        <v>0.04</v>
      </c>
      <c r="Y1812" s="5">
        <v>4.0540500000000002</v>
      </c>
      <c r="AT1812" s="5" t="str">
        <f t="shared" si="230"/>
        <v/>
      </c>
      <c r="AV1812" s="5" t="str">
        <f t="shared" si="231"/>
        <v/>
      </c>
      <c r="AX1812" s="5" t="str">
        <f t="shared" si="232"/>
        <v/>
      </c>
      <c r="AZ1812" s="2">
        <v>0.06</v>
      </c>
      <c r="BA1812" s="5">
        <f t="shared" si="233"/>
        <v>4.0540500000000002</v>
      </c>
      <c r="BB1812" s="11">
        <f t="shared" si="234"/>
        <v>9.4330049001637247E-5</v>
      </c>
      <c r="BC1812" s="5">
        <f t="shared" si="235"/>
        <v>9.4330049001637259E-2</v>
      </c>
      <c r="BD1812"/>
      <c r="BE1812"/>
    </row>
    <row r="1813" spans="1:57" x14ac:dyDescent="0.3">
      <c r="A1813" s="1" t="s">
        <v>769</v>
      </c>
      <c r="B1813" s="1" t="s">
        <v>372</v>
      </c>
      <c r="C1813" s="1" t="s">
        <v>373</v>
      </c>
      <c r="D1813" s="1" t="s">
        <v>374</v>
      </c>
      <c r="E1813" s="1" t="s">
        <v>67</v>
      </c>
      <c r="F1813" s="1" t="s">
        <v>292</v>
      </c>
      <c r="G1813" s="1" t="s">
        <v>64</v>
      </c>
      <c r="H1813" s="1" t="s">
        <v>744</v>
      </c>
      <c r="I1813" s="2">
        <v>76.72</v>
      </c>
      <c r="J1813" s="2">
        <v>40.96</v>
      </c>
      <c r="K1813" s="2">
        <f t="shared" si="236"/>
        <v>39.549999999999997</v>
      </c>
      <c r="L1813" s="2">
        <f t="shared" si="237"/>
        <v>0.45</v>
      </c>
      <c r="X1813" s="13">
        <v>39.549999999999997</v>
      </c>
      <c r="Y1813" s="5">
        <v>4008.4419374999989</v>
      </c>
      <c r="AT1813" s="5" t="str">
        <f t="shared" si="230"/>
        <v/>
      </c>
      <c r="AV1813" s="5" t="str">
        <f t="shared" si="231"/>
        <v/>
      </c>
      <c r="AX1813" s="5" t="str">
        <f t="shared" si="232"/>
        <v/>
      </c>
      <c r="AZ1813" s="2">
        <v>0.45</v>
      </c>
      <c r="BA1813" s="5">
        <f t="shared" si="233"/>
        <v>4008.4419374999989</v>
      </c>
      <c r="BB1813" s="11">
        <f t="shared" si="234"/>
        <v>9.3268835950368806E-2</v>
      </c>
      <c r="BC1813" s="5">
        <f t="shared" si="235"/>
        <v>93.26883595036881</v>
      </c>
      <c r="BD1813"/>
      <c r="BE1813"/>
    </row>
    <row r="1814" spans="1:57" x14ac:dyDescent="0.3">
      <c r="A1814" s="1" t="s">
        <v>770</v>
      </c>
      <c r="B1814" s="1" t="s">
        <v>771</v>
      </c>
      <c r="C1814" s="1" t="s">
        <v>93</v>
      </c>
      <c r="D1814" s="1" t="s">
        <v>61</v>
      </c>
      <c r="E1814" s="1" t="s">
        <v>91</v>
      </c>
      <c r="F1814" s="1" t="s">
        <v>292</v>
      </c>
      <c r="G1814" s="1" t="s">
        <v>64</v>
      </c>
      <c r="H1814" s="1" t="s">
        <v>744</v>
      </c>
      <c r="I1814" s="2">
        <v>76.73</v>
      </c>
      <c r="J1814" s="2">
        <v>7.0000000000000007E-2</v>
      </c>
      <c r="K1814" s="2">
        <f t="shared" si="236"/>
        <v>7.0000000000000007E-2</v>
      </c>
      <c r="L1814" s="2">
        <f t="shared" si="237"/>
        <v>0</v>
      </c>
      <c r="X1814" s="13">
        <v>7.0000000000000007E-2</v>
      </c>
      <c r="Y1814" s="5">
        <v>7.0945875000000003</v>
      </c>
      <c r="AT1814" s="5" t="str">
        <f t="shared" si="230"/>
        <v/>
      </c>
      <c r="AV1814" s="5" t="str">
        <f t="shared" si="231"/>
        <v/>
      </c>
      <c r="AX1814" s="5" t="str">
        <f t="shared" si="232"/>
        <v/>
      </c>
      <c r="BA1814" s="5">
        <f t="shared" si="233"/>
        <v>7.0945875000000003</v>
      </c>
      <c r="BB1814" s="11">
        <f t="shared" si="234"/>
        <v>1.650775857528652E-4</v>
      </c>
      <c r="BC1814" s="5">
        <f t="shared" si="235"/>
        <v>0.16507758575286521</v>
      </c>
      <c r="BD1814"/>
      <c r="BE1814"/>
    </row>
    <row r="1815" spans="1:57" x14ac:dyDescent="0.3">
      <c r="A1815" s="1" t="s">
        <v>770</v>
      </c>
      <c r="B1815" s="1" t="s">
        <v>771</v>
      </c>
      <c r="C1815" s="1" t="s">
        <v>93</v>
      </c>
      <c r="D1815" s="1" t="s">
        <v>61</v>
      </c>
      <c r="E1815" s="1" t="s">
        <v>94</v>
      </c>
      <c r="F1815" s="1" t="s">
        <v>292</v>
      </c>
      <c r="G1815" s="1" t="s">
        <v>64</v>
      </c>
      <c r="H1815" s="1" t="s">
        <v>744</v>
      </c>
      <c r="I1815" s="2">
        <v>76.73</v>
      </c>
      <c r="J1815" s="2">
        <v>33.24</v>
      </c>
      <c r="K1815" s="2">
        <f t="shared" si="236"/>
        <v>27.28</v>
      </c>
      <c r="L1815" s="2">
        <f t="shared" si="237"/>
        <v>5.95</v>
      </c>
      <c r="X1815" s="13">
        <v>27.28</v>
      </c>
      <c r="Y1815" s="5">
        <v>2764.8620999999998</v>
      </c>
      <c r="AT1815" s="5" t="str">
        <f t="shared" si="230"/>
        <v/>
      </c>
      <c r="AV1815" s="5" t="str">
        <f t="shared" si="231"/>
        <v/>
      </c>
      <c r="AX1815" s="5" t="str">
        <f t="shared" si="232"/>
        <v/>
      </c>
      <c r="AZ1815" s="2">
        <v>5.95</v>
      </c>
      <c r="BA1815" s="5">
        <f t="shared" si="233"/>
        <v>2764.8620999999998</v>
      </c>
      <c r="BB1815" s="11">
        <f t="shared" si="234"/>
        <v>6.433309341911661E-2</v>
      </c>
      <c r="BC1815" s="5">
        <f t="shared" si="235"/>
        <v>64.333093419116608</v>
      </c>
      <c r="BD1815"/>
      <c r="BE1815"/>
    </row>
    <row r="1816" spans="1:57" x14ac:dyDescent="0.3">
      <c r="A1816" s="1" t="s">
        <v>770</v>
      </c>
      <c r="B1816" s="1" t="s">
        <v>771</v>
      </c>
      <c r="C1816" s="1" t="s">
        <v>93</v>
      </c>
      <c r="D1816" s="1" t="s">
        <v>61</v>
      </c>
      <c r="E1816" s="1" t="s">
        <v>67</v>
      </c>
      <c r="F1816" s="1" t="s">
        <v>292</v>
      </c>
      <c r="G1816" s="1" t="s">
        <v>64</v>
      </c>
      <c r="H1816" s="1" t="s">
        <v>744</v>
      </c>
      <c r="I1816" s="2">
        <v>76.73</v>
      </c>
      <c r="J1816" s="2">
        <v>0.08</v>
      </c>
      <c r="K1816" s="2">
        <f t="shared" si="236"/>
        <v>0.08</v>
      </c>
      <c r="L1816" s="2">
        <f t="shared" si="237"/>
        <v>0</v>
      </c>
      <c r="X1816" s="13">
        <v>0.08</v>
      </c>
      <c r="Y1816" s="5">
        <v>8.1081000000000003</v>
      </c>
      <c r="AT1816" s="5" t="str">
        <f t="shared" si="230"/>
        <v/>
      </c>
      <c r="AV1816" s="5" t="str">
        <f t="shared" si="231"/>
        <v/>
      </c>
      <c r="AX1816" s="5" t="str">
        <f t="shared" si="232"/>
        <v/>
      </c>
      <c r="BA1816" s="5">
        <f t="shared" si="233"/>
        <v>8.1081000000000003</v>
      </c>
      <c r="BB1816" s="11">
        <f t="shared" si="234"/>
        <v>1.8866009800327449E-4</v>
      </c>
      <c r="BC1816" s="5">
        <f t="shared" si="235"/>
        <v>0.18866009800327452</v>
      </c>
      <c r="BD1816"/>
      <c r="BE1816"/>
    </row>
    <row r="1817" spans="1:57" x14ac:dyDescent="0.3">
      <c r="A1817" s="1" t="s">
        <v>770</v>
      </c>
      <c r="B1817" s="1" t="s">
        <v>771</v>
      </c>
      <c r="C1817" s="1" t="s">
        <v>93</v>
      </c>
      <c r="D1817" s="1" t="s">
        <v>61</v>
      </c>
      <c r="E1817" s="1" t="s">
        <v>68</v>
      </c>
      <c r="F1817" s="1" t="s">
        <v>292</v>
      </c>
      <c r="G1817" s="1" t="s">
        <v>64</v>
      </c>
      <c r="H1817" s="1" t="s">
        <v>744</v>
      </c>
      <c r="I1817" s="2">
        <v>76.73</v>
      </c>
      <c r="J1817" s="2">
        <v>39.880000000000003</v>
      </c>
      <c r="K1817" s="2">
        <f t="shared" si="236"/>
        <v>30.31</v>
      </c>
      <c r="L1817" s="2">
        <f t="shared" si="237"/>
        <v>9.58</v>
      </c>
      <c r="X1817" s="13">
        <v>30.31</v>
      </c>
      <c r="Y1817" s="5">
        <v>3071.956387499999</v>
      </c>
      <c r="AT1817" s="5" t="str">
        <f t="shared" si="230"/>
        <v/>
      </c>
      <c r="AV1817" s="5" t="str">
        <f t="shared" si="231"/>
        <v/>
      </c>
      <c r="AX1817" s="5" t="str">
        <f t="shared" si="232"/>
        <v/>
      </c>
      <c r="AZ1817" s="2">
        <v>9.58</v>
      </c>
      <c r="BA1817" s="5">
        <f t="shared" si="233"/>
        <v>3071.956387499999</v>
      </c>
      <c r="BB1817" s="11">
        <f t="shared" si="234"/>
        <v>7.14785946309906E-2</v>
      </c>
      <c r="BC1817" s="5">
        <f t="shared" si="235"/>
        <v>71.4785946309906</v>
      </c>
      <c r="BD1817"/>
      <c r="BE1817"/>
    </row>
    <row r="1818" spans="1:57" x14ac:dyDescent="0.3">
      <c r="A1818" s="1" t="s">
        <v>772</v>
      </c>
      <c r="B1818" s="1" t="s">
        <v>771</v>
      </c>
      <c r="C1818" s="1" t="s">
        <v>93</v>
      </c>
      <c r="D1818" s="1" t="s">
        <v>61</v>
      </c>
      <c r="E1818" s="1" t="s">
        <v>67</v>
      </c>
      <c r="F1818" s="1" t="s">
        <v>292</v>
      </c>
      <c r="G1818" s="1" t="s">
        <v>64</v>
      </c>
      <c r="H1818" s="1" t="s">
        <v>744</v>
      </c>
      <c r="I1818" s="2">
        <v>158</v>
      </c>
      <c r="J1818" s="2">
        <v>7.0000000000000007E-2</v>
      </c>
      <c r="K1818" s="2">
        <f t="shared" si="236"/>
        <v>0.06</v>
      </c>
      <c r="L1818" s="2">
        <f t="shared" si="237"/>
        <v>0</v>
      </c>
      <c r="X1818" s="13">
        <v>0.06</v>
      </c>
      <c r="Y1818" s="5">
        <v>6.0810749999999993</v>
      </c>
      <c r="AT1818" s="5" t="str">
        <f t="shared" si="230"/>
        <v/>
      </c>
      <c r="AV1818" s="5" t="str">
        <f t="shared" si="231"/>
        <v/>
      </c>
      <c r="AX1818" s="5" t="str">
        <f t="shared" si="232"/>
        <v/>
      </c>
      <c r="BA1818" s="5">
        <f t="shared" si="233"/>
        <v>6.0810749999999993</v>
      </c>
      <c r="BB1818" s="11">
        <f t="shared" si="234"/>
        <v>1.4149507350245586E-4</v>
      </c>
      <c r="BC1818" s="5">
        <f t="shared" si="235"/>
        <v>0.14149507350245585</v>
      </c>
      <c r="BD1818"/>
      <c r="BE1818"/>
    </row>
    <row r="1819" spans="1:57" x14ac:dyDescent="0.3">
      <c r="A1819" s="1" t="s">
        <v>772</v>
      </c>
      <c r="B1819" s="1" t="s">
        <v>771</v>
      </c>
      <c r="C1819" s="1" t="s">
        <v>93</v>
      </c>
      <c r="D1819" s="1" t="s">
        <v>61</v>
      </c>
      <c r="E1819" s="1" t="s">
        <v>68</v>
      </c>
      <c r="F1819" s="1" t="s">
        <v>292</v>
      </c>
      <c r="G1819" s="1" t="s">
        <v>64</v>
      </c>
      <c r="H1819" s="1" t="s">
        <v>744</v>
      </c>
      <c r="I1819" s="2">
        <v>158</v>
      </c>
      <c r="J1819" s="2">
        <v>7.0000000000000007E-2</v>
      </c>
      <c r="K1819" s="2">
        <f t="shared" si="236"/>
        <v>7.0000000000000007E-2</v>
      </c>
      <c r="L1819" s="2">
        <f t="shared" si="237"/>
        <v>0</v>
      </c>
      <c r="X1819" s="13">
        <v>7.0000000000000007E-2</v>
      </c>
      <c r="Y1819" s="5">
        <v>7.0945875000000003</v>
      </c>
      <c r="AT1819" s="5" t="str">
        <f t="shared" ref="AT1819:AT1882" si="238">IF(AS1819&gt;0,AS1819*$AT$1,"")</f>
        <v/>
      </c>
      <c r="AV1819" s="5" t="str">
        <f t="shared" ref="AV1819:AV1882" si="239">IF(AU1819&gt;0,AU1819*$AV$1,"")</f>
        <v/>
      </c>
      <c r="AX1819" s="5" t="str">
        <f t="shared" ref="AX1819:AX1882" si="240">IF(AW1819&gt;0,AW1819*$AX$1,"")</f>
        <v/>
      </c>
      <c r="BA1819" s="5">
        <f t="shared" si="233"/>
        <v>7.0945875000000003</v>
      </c>
      <c r="BB1819" s="11">
        <f t="shared" si="234"/>
        <v>1.650775857528652E-4</v>
      </c>
      <c r="BC1819" s="5">
        <f t="shared" si="235"/>
        <v>0.16507758575286521</v>
      </c>
      <c r="BD1819"/>
      <c r="BE1819"/>
    </row>
    <row r="1820" spans="1:57" x14ac:dyDescent="0.3">
      <c r="A1820" s="1" t="s">
        <v>772</v>
      </c>
      <c r="B1820" s="1" t="s">
        <v>771</v>
      </c>
      <c r="C1820" s="1" t="s">
        <v>93</v>
      </c>
      <c r="D1820" s="1" t="s">
        <v>61</v>
      </c>
      <c r="E1820" s="1" t="s">
        <v>69</v>
      </c>
      <c r="F1820" s="1" t="s">
        <v>292</v>
      </c>
      <c r="G1820" s="1" t="s">
        <v>64</v>
      </c>
      <c r="H1820" s="1" t="s">
        <v>744</v>
      </c>
      <c r="I1820" s="2">
        <v>158</v>
      </c>
      <c r="J1820" s="2">
        <v>38.270000000000003</v>
      </c>
      <c r="K1820" s="2">
        <f t="shared" si="236"/>
        <v>35.840000000000003</v>
      </c>
      <c r="L1820" s="2">
        <f t="shared" si="237"/>
        <v>2.4300000000000002</v>
      </c>
      <c r="X1820" s="13">
        <v>35.840000000000003</v>
      </c>
      <c r="Y1820" s="5">
        <v>3632.4288000000001</v>
      </c>
      <c r="AT1820" s="5" t="str">
        <f t="shared" si="238"/>
        <v/>
      </c>
      <c r="AV1820" s="5" t="str">
        <f t="shared" si="239"/>
        <v/>
      </c>
      <c r="AX1820" s="5" t="str">
        <f t="shared" si="240"/>
        <v/>
      </c>
      <c r="AZ1820" s="2">
        <v>2.4300000000000002</v>
      </c>
      <c r="BA1820" s="5">
        <f t="shared" si="233"/>
        <v>3632.4288000000001</v>
      </c>
      <c r="BB1820" s="11">
        <f t="shared" si="234"/>
        <v>8.4519723905466984E-2</v>
      </c>
      <c r="BC1820" s="5">
        <f t="shared" si="235"/>
        <v>84.519723905466989</v>
      </c>
      <c r="BD1820"/>
      <c r="BE1820"/>
    </row>
    <row r="1821" spans="1:57" x14ac:dyDescent="0.3">
      <c r="A1821" s="1" t="s">
        <v>772</v>
      </c>
      <c r="B1821" s="1" t="s">
        <v>771</v>
      </c>
      <c r="C1821" s="1" t="s">
        <v>93</v>
      </c>
      <c r="D1821" s="1" t="s">
        <v>61</v>
      </c>
      <c r="E1821" s="1" t="s">
        <v>70</v>
      </c>
      <c r="F1821" s="1" t="s">
        <v>292</v>
      </c>
      <c r="G1821" s="1" t="s">
        <v>64</v>
      </c>
      <c r="H1821" s="1" t="s">
        <v>744</v>
      </c>
      <c r="I1821" s="2">
        <v>158</v>
      </c>
      <c r="J1821" s="2">
        <v>39.630000000000003</v>
      </c>
      <c r="K1821" s="2">
        <f t="shared" si="236"/>
        <v>22.03</v>
      </c>
      <c r="L1821" s="2">
        <f t="shared" si="237"/>
        <v>17.59</v>
      </c>
      <c r="X1821" s="13">
        <v>22.03</v>
      </c>
      <c r="Y1821" s="5">
        <v>2232.7680375</v>
      </c>
      <c r="AT1821" s="5" t="str">
        <f t="shared" si="238"/>
        <v/>
      </c>
      <c r="AV1821" s="5" t="str">
        <f t="shared" si="239"/>
        <v/>
      </c>
      <c r="AX1821" s="5" t="str">
        <f t="shared" si="240"/>
        <v/>
      </c>
      <c r="AZ1821" s="2">
        <v>17.59</v>
      </c>
      <c r="BA1821" s="5">
        <f t="shared" si="233"/>
        <v>2232.7680375</v>
      </c>
      <c r="BB1821" s="11">
        <f t="shared" si="234"/>
        <v>5.1952274487651717E-2</v>
      </c>
      <c r="BC1821" s="5">
        <f t="shared" si="235"/>
        <v>51.952274487651714</v>
      </c>
      <c r="BD1821"/>
      <c r="BE1821"/>
    </row>
    <row r="1822" spans="1:57" x14ac:dyDescent="0.3">
      <c r="A1822" s="1" t="s">
        <v>772</v>
      </c>
      <c r="B1822" s="1" t="s">
        <v>771</v>
      </c>
      <c r="C1822" s="1" t="s">
        <v>93</v>
      </c>
      <c r="D1822" s="1" t="s">
        <v>61</v>
      </c>
      <c r="E1822" s="1" t="s">
        <v>71</v>
      </c>
      <c r="F1822" s="1" t="s">
        <v>292</v>
      </c>
      <c r="G1822" s="1" t="s">
        <v>64</v>
      </c>
      <c r="H1822" s="1" t="s">
        <v>744</v>
      </c>
      <c r="I1822" s="2">
        <v>158</v>
      </c>
      <c r="J1822" s="2">
        <v>0.09</v>
      </c>
      <c r="K1822" s="2">
        <f t="shared" si="236"/>
        <v>0.01</v>
      </c>
      <c r="L1822" s="2">
        <f t="shared" si="237"/>
        <v>0.08</v>
      </c>
      <c r="X1822" s="13">
        <v>0.01</v>
      </c>
      <c r="Y1822" s="5">
        <v>1.0135125</v>
      </c>
      <c r="AT1822" s="5" t="str">
        <f t="shared" si="238"/>
        <v/>
      </c>
      <c r="AV1822" s="5" t="str">
        <f t="shared" si="239"/>
        <v/>
      </c>
      <c r="AX1822" s="5" t="str">
        <f t="shared" si="240"/>
        <v/>
      </c>
      <c r="AZ1822" s="2">
        <v>0.08</v>
      </c>
      <c r="BA1822" s="5">
        <f t="shared" si="233"/>
        <v>1.0135125</v>
      </c>
      <c r="BB1822" s="11">
        <f t="shared" si="234"/>
        <v>2.3582512250409312E-5</v>
      </c>
      <c r="BC1822" s="5">
        <f t="shared" si="235"/>
        <v>2.3582512250409315E-2</v>
      </c>
      <c r="BD1822"/>
      <c r="BE1822"/>
    </row>
    <row r="1823" spans="1:57" x14ac:dyDescent="0.3">
      <c r="A1823" s="1" t="s">
        <v>772</v>
      </c>
      <c r="B1823" s="1" t="s">
        <v>771</v>
      </c>
      <c r="C1823" s="1" t="s">
        <v>93</v>
      </c>
      <c r="D1823" s="1" t="s">
        <v>61</v>
      </c>
      <c r="E1823" s="1" t="s">
        <v>74</v>
      </c>
      <c r="F1823" s="1" t="s">
        <v>292</v>
      </c>
      <c r="G1823" s="1" t="s">
        <v>64</v>
      </c>
      <c r="H1823" s="1" t="s">
        <v>744</v>
      </c>
      <c r="I1823" s="2">
        <v>158</v>
      </c>
      <c r="J1823" s="2">
        <v>0.09</v>
      </c>
      <c r="K1823" s="2">
        <f t="shared" si="236"/>
        <v>0</v>
      </c>
      <c r="L1823" s="2">
        <f t="shared" si="237"/>
        <v>0.09</v>
      </c>
      <c r="AT1823" s="5" t="str">
        <f t="shared" si="238"/>
        <v/>
      </c>
      <c r="AV1823" s="5" t="str">
        <f t="shared" si="239"/>
        <v/>
      </c>
      <c r="AX1823" s="5" t="str">
        <f t="shared" si="240"/>
        <v/>
      </c>
      <c r="AZ1823" s="2">
        <v>0.09</v>
      </c>
      <c r="BA1823" s="5">
        <f t="shared" si="233"/>
        <v>0</v>
      </c>
      <c r="BB1823" s="11">
        <f t="shared" si="234"/>
        <v>0</v>
      </c>
      <c r="BC1823" s="5">
        <f t="shared" si="235"/>
        <v>0</v>
      </c>
      <c r="BD1823"/>
      <c r="BE1823"/>
    </row>
    <row r="1824" spans="1:57" x14ac:dyDescent="0.3">
      <c r="A1824" s="1" t="s">
        <v>772</v>
      </c>
      <c r="B1824" s="1" t="s">
        <v>771</v>
      </c>
      <c r="C1824" s="1" t="s">
        <v>93</v>
      </c>
      <c r="D1824" s="1" t="s">
        <v>61</v>
      </c>
      <c r="E1824" s="1" t="s">
        <v>75</v>
      </c>
      <c r="F1824" s="1" t="s">
        <v>292</v>
      </c>
      <c r="G1824" s="1" t="s">
        <v>64</v>
      </c>
      <c r="H1824" s="1" t="s">
        <v>744</v>
      </c>
      <c r="I1824" s="2">
        <v>158</v>
      </c>
      <c r="J1824" s="2">
        <v>38.9</v>
      </c>
      <c r="K1824" s="2">
        <f t="shared" si="236"/>
        <v>10.5</v>
      </c>
      <c r="L1824" s="2">
        <f t="shared" si="237"/>
        <v>28.4</v>
      </c>
      <c r="X1824" s="13">
        <v>10.5</v>
      </c>
      <c r="Y1824" s="5">
        <v>1064.1881249999999</v>
      </c>
      <c r="AT1824" s="5" t="str">
        <f t="shared" si="238"/>
        <v/>
      </c>
      <c r="AV1824" s="5" t="str">
        <f t="shared" si="239"/>
        <v/>
      </c>
      <c r="AX1824" s="5" t="str">
        <f t="shared" si="240"/>
        <v/>
      </c>
      <c r="AZ1824" s="2">
        <v>28.4</v>
      </c>
      <c r="BA1824" s="5">
        <f t="shared" si="233"/>
        <v>1064.1881249999999</v>
      </c>
      <c r="BB1824" s="11">
        <f t="shared" si="234"/>
        <v>2.4761637862929776E-2</v>
      </c>
      <c r="BC1824" s="5">
        <f t="shared" si="235"/>
        <v>24.761637862929778</v>
      </c>
      <c r="BD1824"/>
      <c r="BE1824"/>
    </row>
    <row r="1825" spans="1:57" x14ac:dyDescent="0.3">
      <c r="A1825" s="1" t="s">
        <v>772</v>
      </c>
      <c r="B1825" s="1" t="s">
        <v>771</v>
      </c>
      <c r="C1825" s="1" t="s">
        <v>93</v>
      </c>
      <c r="D1825" s="1" t="s">
        <v>61</v>
      </c>
      <c r="E1825" s="1" t="s">
        <v>76</v>
      </c>
      <c r="F1825" s="1" t="s">
        <v>292</v>
      </c>
      <c r="G1825" s="1" t="s">
        <v>64</v>
      </c>
      <c r="H1825" s="1" t="s">
        <v>744</v>
      </c>
      <c r="I1825" s="2">
        <v>158</v>
      </c>
      <c r="J1825" s="2">
        <v>37.619999999999997</v>
      </c>
      <c r="K1825" s="2">
        <f t="shared" si="236"/>
        <v>24.2</v>
      </c>
      <c r="L1825" s="2">
        <f t="shared" si="237"/>
        <v>13.42</v>
      </c>
      <c r="X1825" s="13">
        <v>24.2</v>
      </c>
      <c r="Y1825" s="5">
        <v>2452.7002499999999</v>
      </c>
      <c r="AT1825" s="5" t="str">
        <f t="shared" si="238"/>
        <v/>
      </c>
      <c r="AV1825" s="5" t="str">
        <f t="shared" si="239"/>
        <v/>
      </c>
      <c r="AX1825" s="5" t="str">
        <f t="shared" si="240"/>
        <v/>
      </c>
      <c r="AZ1825" s="2">
        <v>13.42</v>
      </c>
      <c r="BA1825" s="5">
        <f t="shared" si="233"/>
        <v>2452.7002499999999</v>
      </c>
      <c r="BB1825" s="11">
        <f t="shared" si="234"/>
        <v>5.7069679645990537E-2</v>
      </c>
      <c r="BC1825" s="5">
        <f t="shared" si="235"/>
        <v>57.06967964599054</v>
      </c>
      <c r="BD1825"/>
      <c r="BE1825"/>
    </row>
    <row r="1826" spans="1:57" x14ac:dyDescent="0.3">
      <c r="A1826" s="1" t="s">
        <v>773</v>
      </c>
      <c r="B1826" s="1" t="s">
        <v>749</v>
      </c>
      <c r="C1826" s="1" t="s">
        <v>750</v>
      </c>
      <c r="D1826" s="1" t="s">
        <v>61</v>
      </c>
      <c r="E1826" s="1" t="s">
        <v>62</v>
      </c>
      <c r="F1826" s="1" t="s">
        <v>297</v>
      </c>
      <c r="G1826" s="1" t="s">
        <v>64</v>
      </c>
      <c r="H1826" s="1" t="s">
        <v>744</v>
      </c>
      <c r="I1826" s="2">
        <v>237.58</v>
      </c>
      <c r="J1826" s="2">
        <v>7.0000000000000007E-2</v>
      </c>
      <c r="K1826" s="2">
        <f t="shared" si="236"/>
        <v>0.01</v>
      </c>
      <c r="L1826" s="2">
        <f t="shared" si="237"/>
        <v>0.05</v>
      </c>
      <c r="X1826" s="13">
        <v>0.01</v>
      </c>
      <c r="Y1826" s="5">
        <v>1.0135125</v>
      </c>
      <c r="AT1826" s="5" t="str">
        <f t="shared" si="238"/>
        <v/>
      </c>
      <c r="AV1826" s="5" t="str">
        <f t="shared" si="239"/>
        <v/>
      </c>
      <c r="AX1826" s="5" t="str">
        <f t="shared" si="240"/>
        <v/>
      </c>
      <c r="AZ1826" s="2">
        <v>0.05</v>
      </c>
      <c r="BA1826" s="5">
        <f t="shared" si="233"/>
        <v>1.0135125</v>
      </c>
      <c r="BB1826" s="11">
        <f t="shared" si="234"/>
        <v>2.3582512250409312E-5</v>
      </c>
      <c r="BC1826" s="5">
        <f t="shared" si="235"/>
        <v>2.3582512250409315E-2</v>
      </c>
      <c r="BD1826"/>
      <c r="BE1826"/>
    </row>
    <row r="1827" spans="1:57" x14ac:dyDescent="0.3">
      <c r="A1827" s="1" t="s">
        <v>773</v>
      </c>
      <c r="B1827" s="1" t="s">
        <v>749</v>
      </c>
      <c r="C1827" s="1" t="s">
        <v>750</v>
      </c>
      <c r="D1827" s="1" t="s">
        <v>61</v>
      </c>
      <c r="E1827" s="1" t="s">
        <v>66</v>
      </c>
      <c r="F1827" s="1" t="s">
        <v>297</v>
      </c>
      <c r="G1827" s="1" t="s">
        <v>64</v>
      </c>
      <c r="H1827" s="1" t="s">
        <v>744</v>
      </c>
      <c r="I1827" s="2">
        <v>237.58</v>
      </c>
      <c r="J1827" s="2">
        <v>7.0000000000000007E-2</v>
      </c>
      <c r="K1827" s="2">
        <f t="shared" si="236"/>
        <v>7.0000000000000007E-2</v>
      </c>
      <c r="L1827" s="2">
        <f t="shared" si="237"/>
        <v>0</v>
      </c>
      <c r="X1827" s="13">
        <v>7.0000000000000007E-2</v>
      </c>
      <c r="Y1827" s="5">
        <v>7.0945875000000003</v>
      </c>
      <c r="AT1827" s="5" t="str">
        <f t="shared" si="238"/>
        <v/>
      </c>
      <c r="AV1827" s="5" t="str">
        <f t="shared" si="239"/>
        <v/>
      </c>
      <c r="AX1827" s="5" t="str">
        <f t="shared" si="240"/>
        <v/>
      </c>
      <c r="BA1827" s="5">
        <f t="shared" si="233"/>
        <v>7.0945875000000003</v>
      </c>
      <c r="BB1827" s="11">
        <f t="shared" si="234"/>
        <v>1.650775857528652E-4</v>
      </c>
      <c r="BC1827" s="5">
        <f t="shared" si="235"/>
        <v>0.16507758575286521</v>
      </c>
      <c r="BD1827"/>
      <c r="BE1827"/>
    </row>
    <row r="1828" spans="1:57" x14ac:dyDescent="0.3">
      <c r="A1828" s="1" t="s">
        <v>773</v>
      </c>
      <c r="B1828" s="1" t="s">
        <v>749</v>
      </c>
      <c r="C1828" s="1" t="s">
        <v>750</v>
      </c>
      <c r="D1828" s="1" t="s">
        <v>61</v>
      </c>
      <c r="E1828" s="1" t="s">
        <v>69</v>
      </c>
      <c r="F1828" s="1" t="s">
        <v>297</v>
      </c>
      <c r="G1828" s="1" t="s">
        <v>64</v>
      </c>
      <c r="H1828" s="1" t="s">
        <v>744</v>
      </c>
      <c r="I1828" s="2">
        <v>237.58</v>
      </c>
      <c r="J1828" s="2">
        <v>7.0000000000000007E-2</v>
      </c>
      <c r="K1828" s="2">
        <f t="shared" si="236"/>
        <v>7.0000000000000007E-2</v>
      </c>
      <c r="L1828" s="2">
        <f t="shared" si="237"/>
        <v>0</v>
      </c>
      <c r="X1828" s="13">
        <v>7.0000000000000007E-2</v>
      </c>
      <c r="Y1828" s="5">
        <v>7.0945875000000003</v>
      </c>
      <c r="AT1828" s="5" t="str">
        <f t="shared" si="238"/>
        <v/>
      </c>
      <c r="AV1828" s="5" t="str">
        <f t="shared" si="239"/>
        <v/>
      </c>
      <c r="AX1828" s="5" t="str">
        <f t="shared" si="240"/>
        <v/>
      </c>
      <c r="BA1828" s="5">
        <f t="shared" si="233"/>
        <v>7.0945875000000003</v>
      </c>
      <c r="BB1828" s="11">
        <f t="shared" si="234"/>
        <v>1.650775857528652E-4</v>
      </c>
      <c r="BC1828" s="5">
        <f t="shared" si="235"/>
        <v>0.16507758575286521</v>
      </c>
      <c r="BD1828"/>
      <c r="BE1828"/>
    </row>
    <row r="1829" spans="1:57" x14ac:dyDescent="0.3">
      <c r="A1829" s="1" t="s">
        <v>773</v>
      </c>
      <c r="B1829" s="1" t="s">
        <v>749</v>
      </c>
      <c r="C1829" s="1" t="s">
        <v>750</v>
      </c>
      <c r="D1829" s="1" t="s">
        <v>61</v>
      </c>
      <c r="E1829" s="1" t="s">
        <v>70</v>
      </c>
      <c r="F1829" s="1" t="s">
        <v>297</v>
      </c>
      <c r="G1829" s="1" t="s">
        <v>64</v>
      </c>
      <c r="H1829" s="1" t="s">
        <v>744</v>
      </c>
      <c r="I1829" s="2">
        <v>237.58</v>
      </c>
      <c r="J1829" s="2">
        <v>7.0000000000000007E-2</v>
      </c>
      <c r="K1829" s="2">
        <f t="shared" si="236"/>
        <v>7.0000000000000007E-2</v>
      </c>
      <c r="L1829" s="2">
        <f t="shared" si="237"/>
        <v>0</v>
      </c>
      <c r="X1829" s="13">
        <v>7.0000000000000007E-2</v>
      </c>
      <c r="Y1829" s="5">
        <v>7.0945875000000003</v>
      </c>
      <c r="AT1829" s="5" t="str">
        <f t="shared" si="238"/>
        <v/>
      </c>
      <c r="AV1829" s="5" t="str">
        <f t="shared" si="239"/>
        <v/>
      </c>
      <c r="AX1829" s="5" t="str">
        <f t="shared" si="240"/>
        <v/>
      </c>
      <c r="BA1829" s="5">
        <f t="shared" si="233"/>
        <v>7.0945875000000003</v>
      </c>
      <c r="BB1829" s="11">
        <f t="shared" si="234"/>
        <v>1.650775857528652E-4</v>
      </c>
      <c r="BC1829" s="5">
        <f t="shared" si="235"/>
        <v>0.16507758575286521</v>
      </c>
      <c r="BD1829"/>
      <c r="BE1829"/>
    </row>
    <row r="1830" spans="1:57" x14ac:dyDescent="0.3">
      <c r="A1830" s="1" t="s">
        <v>773</v>
      </c>
      <c r="B1830" s="1" t="s">
        <v>749</v>
      </c>
      <c r="C1830" s="1" t="s">
        <v>750</v>
      </c>
      <c r="D1830" s="1" t="s">
        <v>61</v>
      </c>
      <c r="E1830" s="1" t="s">
        <v>71</v>
      </c>
      <c r="F1830" s="1" t="s">
        <v>297</v>
      </c>
      <c r="G1830" s="1" t="s">
        <v>64</v>
      </c>
      <c r="H1830" s="1" t="s">
        <v>744</v>
      </c>
      <c r="I1830" s="2">
        <v>237.58</v>
      </c>
      <c r="J1830" s="2">
        <v>39.03</v>
      </c>
      <c r="K1830" s="2">
        <f t="shared" si="236"/>
        <v>39.020000000000003</v>
      </c>
      <c r="L1830" s="2">
        <f t="shared" si="237"/>
        <v>0.01</v>
      </c>
      <c r="X1830" s="13">
        <v>39.020000000000003</v>
      </c>
      <c r="Y1830" s="5">
        <v>3954.7257749999999</v>
      </c>
      <c r="AT1830" s="5" t="str">
        <f t="shared" si="238"/>
        <v/>
      </c>
      <c r="AV1830" s="5" t="str">
        <f t="shared" si="239"/>
        <v/>
      </c>
      <c r="AX1830" s="5" t="str">
        <f t="shared" si="240"/>
        <v/>
      </c>
      <c r="AZ1830" s="2">
        <v>0.01</v>
      </c>
      <c r="BA1830" s="5">
        <f t="shared" si="233"/>
        <v>3954.7257749999999</v>
      </c>
      <c r="BB1830" s="11">
        <f t="shared" si="234"/>
        <v>9.2018962801097129E-2</v>
      </c>
      <c r="BC1830" s="5">
        <f t="shared" si="235"/>
        <v>92.018962801097132</v>
      </c>
      <c r="BD1830"/>
      <c r="BE1830"/>
    </row>
    <row r="1831" spans="1:57" x14ac:dyDescent="0.3">
      <c r="A1831" s="1" t="s">
        <v>773</v>
      </c>
      <c r="B1831" s="1" t="s">
        <v>749</v>
      </c>
      <c r="C1831" s="1" t="s">
        <v>750</v>
      </c>
      <c r="D1831" s="1" t="s">
        <v>61</v>
      </c>
      <c r="E1831" s="1" t="s">
        <v>72</v>
      </c>
      <c r="F1831" s="1" t="s">
        <v>297</v>
      </c>
      <c r="G1831" s="1" t="s">
        <v>64</v>
      </c>
      <c r="H1831" s="1" t="s">
        <v>744</v>
      </c>
      <c r="I1831" s="2">
        <v>237.58</v>
      </c>
      <c r="J1831" s="2">
        <v>38.909999999999997</v>
      </c>
      <c r="K1831" s="2">
        <f t="shared" si="236"/>
        <v>25.97</v>
      </c>
      <c r="L1831" s="2">
        <f t="shared" si="237"/>
        <v>12.95</v>
      </c>
      <c r="X1831" s="13">
        <v>25.97</v>
      </c>
      <c r="Y1831" s="5">
        <v>2632.0919625000001</v>
      </c>
      <c r="AT1831" s="5" t="str">
        <f t="shared" si="238"/>
        <v/>
      </c>
      <c r="AV1831" s="5" t="str">
        <f t="shared" si="239"/>
        <v/>
      </c>
      <c r="AX1831" s="5" t="str">
        <f t="shared" si="240"/>
        <v/>
      </c>
      <c r="AZ1831" s="2">
        <v>12.95</v>
      </c>
      <c r="BA1831" s="5">
        <f t="shared" si="233"/>
        <v>2632.0919625000001</v>
      </c>
      <c r="BB1831" s="11">
        <f t="shared" si="234"/>
        <v>6.1243784314312995E-2</v>
      </c>
      <c r="BC1831" s="5">
        <f t="shared" si="235"/>
        <v>61.24378431431299</v>
      </c>
      <c r="BD1831"/>
      <c r="BE1831"/>
    </row>
    <row r="1832" spans="1:57" x14ac:dyDescent="0.3">
      <c r="A1832" s="1" t="s">
        <v>773</v>
      </c>
      <c r="B1832" s="1" t="s">
        <v>749</v>
      </c>
      <c r="C1832" s="1" t="s">
        <v>750</v>
      </c>
      <c r="D1832" s="1" t="s">
        <v>61</v>
      </c>
      <c r="E1832" s="1" t="s">
        <v>73</v>
      </c>
      <c r="F1832" s="1" t="s">
        <v>297</v>
      </c>
      <c r="G1832" s="1" t="s">
        <v>64</v>
      </c>
      <c r="H1832" s="1" t="s">
        <v>744</v>
      </c>
      <c r="I1832" s="2">
        <v>237.58</v>
      </c>
      <c r="J1832" s="2">
        <v>38.04</v>
      </c>
      <c r="K1832" s="2">
        <f t="shared" si="236"/>
        <v>29.53</v>
      </c>
      <c r="L1832" s="2">
        <f t="shared" si="237"/>
        <v>8.51</v>
      </c>
      <c r="X1832" s="13">
        <v>29.53</v>
      </c>
      <c r="Y1832" s="5">
        <v>2992.9024125000001</v>
      </c>
      <c r="AT1832" s="5" t="str">
        <f t="shared" si="238"/>
        <v/>
      </c>
      <c r="AV1832" s="5" t="str">
        <f t="shared" si="239"/>
        <v/>
      </c>
      <c r="AX1832" s="5" t="str">
        <f t="shared" si="240"/>
        <v/>
      </c>
      <c r="AZ1832" s="2">
        <v>8.51</v>
      </c>
      <c r="BA1832" s="5">
        <f t="shared" si="233"/>
        <v>2992.9024125000001</v>
      </c>
      <c r="BB1832" s="11">
        <f t="shared" si="234"/>
        <v>6.9639158675458709E-2</v>
      </c>
      <c r="BC1832" s="5">
        <f t="shared" si="235"/>
        <v>69.639158675458702</v>
      </c>
      <c r="BD1832"/>
      <c r="BE1832"/>
    </row>
    <row r="1833" spans="1:57" x14ac:dyDescent="0.3">
      <c r="A1833" s="1" t="s">
        <v>773</v>
      </c>
      <c r="B1833" s="1" t="s">
        <v>749</v>
      </c>
      <c r="C1833" s="1" t="s">
        <v>750</v>
      </c>
      <c r="D1833" s="1" t="s">
        <v>61</v>
      </c>
      <c r="E1833" s="1" t="s">
        <v>74</v>
      </c>
      <c r="F1833" s="1" t="s">
        <v>297</v>
      </c>
      <c r="G1833" s="1" t="s">
        <v>64</v>
      </c>
      <c r="H1833" s="1" t="s">
        <v>744</v>
      </c>
      <c r="I1833" s="2">
        <v>237.58</v>
      </c>
      <c r="J1833" s="2">
        <v>38.549999999999997</v>
      </c>
      <c r="K1833" s="2">
        <f t="shared" si="236"/>
        <v>38.549999999999997</v>
      </c>
      <c r="L1833" s="2">
        <f t="shared" si="237"/>
        <v>0</v>
      </c>
      <c r="X1833" s="13">
        <v>38.549999999999997</v>
      </c>
      <c r="Y1833" s="5">
        <v>3907.0906875000001</v>
      </c>
      <c r="AT1833" s="5" t="str">
        <f t="shared" si="238"/>
        <v/>
      </c>
      <c r="AV1833" s="5" t="str">
        <f t="shared" si="239"/>
        <v/>
      </c>
      <c r="AX1833" s="5" t="str">
        <f t="shared" si="240"/>
        <v/>
      </c>
      <c r="BA1833" s="5">
        <f t="shared" si="233"/>
        <v>3907.0906875000001</v>
      </c>
      <c r="BB1833" s="11">
        <f t="shared" si="234"/>
        <v>9.0910584725327898E-2</v>
      </c>
      <c r="BC1833" s="5">
        <f t="shared" si="235"/>
        <v>90.910584725327894</v>
      </c>
      <c r="BD1833"/>
      <c r="BE1833"/>
    </row>
    <row r="1834" spans="1:57" x14ac:dyDescent="0.3">
      <c r="A1834" s="1" t="s">
        <v>773</v>
      </c>
      <c r="B1834" s="1" t="s">
        <v>749</v>
      </c>
      <c r="C1834" s="1" t="s">
        <v>750</v>
      </c>
      <c r="D1834" s="1" t="s">
        <v>61</v>
      </c>
      <c r="E1834" s="1" t="s">
        <v>75</v>
      </c>
      <c r="F1834" s="1" t="s">
        <v>297</v>
      </c>
      <c r="G1834" s="1" t="s">
        <v>64</v>
      </c>
      <c r="H1834" s="1" t="s">
        <v>744</v>
      </c>
      <c r="I1834" s="2">
        <v>237.58</v>
      </c>
      <c r="J1834" s="2">
        <v>39.72</v>
      </c>
      <c r="K1834" s="2">
        <f t="shared" si="236"/>
        <v>39.72</v>
      </c>
      <c r="L1834" s="2">
        <f t="shared" si="237"/>
        <v>0</v>
      </c>
      <c r="X1834" s="13">
        <v>39.72</v>
      </c>
      <c r="Y1834" s="5">
        <v>4025.6716500000002</v>
      </c>
      <c r="AT1834" s="5" t="str">
        <f t="shared" si="238"/>
        <v/>
      </c>
      <c r="AV1834" s="5" t="str">
        <f t="shared" si="239"/>
        <v/>
      </c>
      <c r="AX1834" s="5" t="str">
        <f t="shared" si="240"/>
        <v/>
      </c>
      <c r="BA1834" s="5">
        <f t="shared" si="233"/>
        <v>4025.6716500000002</v>
      </c>
      <c r="BB1834" s="11">
        <f t="shared" si="234"/>
        <v>9.3669738658625795E-2</v>
      </c>
      <c r="BC1834" s="5">
        <f t="shared" si="235"/>
        <v>93.669738658625789</v>
      </c>
      <c r="BD1834"/>
      <c r="BE1834"/>
    </row>
    <row r="1835" spans="1:57" x14ac:dyDescent="0.3">
      <c r="A1835" s="1" t="s">
        <v>773</v>
      </c>
      <c r="B1835" s="1" t="s">
        <v>749</v>
      </c>
      <c r="C1835" s="1" t="s">
        <v>750</v>
      </c>
      <c r="D1835" s="1" t="s">
        <v>61</v>
      </c>
      <c r="E1835" s="1" t="s">
        <v>76</v>
      </c>
      <c r="F1835" s="1" t="s">
        <v>297</v>
      </c>
      <c r="G1835" s="1" t="s">
        <v>64</v>
      </c>
      <c r="H1835" s="1" t="s">
        <v>744</v>
      </c>
      <c r="I1835" s="2">
        <v>237.58</v>
      </c>
      <c r="J1835" s="2">
        <v>37.47</v>
      </c>
      <c r="K1835" s="2">
        <f t="shared" si="236"/>
        <v>37.47</v>
      </c>
      <c r="L1835" s="2">
        <f t="shared" si="237"/>
        <v>0</v>
      </c>
      <c r="X1835" s="13">
        <v>37.47</v>
      </c>
      <c r="Y1835" s="5">
        <v>3797.6313375</v>
      </c>
      <c r="AT1835" s="5" t="str">
        <f t="shared" si="238"/>
        <v/>
      </c>
      <c r="AV1835" s="5" t="str">
        <f t="shared" si="239"/>
        <v/>
      </c>
      <c r="AX1835" s="5" t="str">
        <f t="shared" si="240"/>
        <v/>
      </c>
      <c r="BA1835" s="5">
        <f t="shared" si="233"/>
        <v>3797.6313375</v>
      </c>
      <c r="BB1835" s="11">
        <f t="shared" si="234"/>
        <v>8.8363673402283696E-2</v>
      </c>
      <c r="BC1835" s="5">
        <f t="shared" si="235"/>
        <v>88.363673402283695</v>
      </c>
      <c r="BD1835"/>
      <c r="BE1835"/>
    </row>
    <row r="1836" spans="1:57" x14ac:dyDescent="0.3">
      <c r="A1836" s="1" t="s">
        <v>774</v>
      </c>
      <c r="B1836" s="1" t="s">
        <v>775</v>
      </c>
      <c r="C1836" s="1" t="s">
        <v>776</v>
      </c>
      <c r="D1836" s="1" t="s">
        <v>777</v>
      </c>
      <c r="E1836" s="1" t="s">
        <v>81</v>
      </c>
      <c r="F1836" s="1" t="s">
        <v>297</v>
      </c>
      <c r="G1836" s="1" t="s">
        <v>64</v>
      </c>
      <c r="H1836" s="1" t="s">
        <v>744</v>
      </c>
      <c r="I1836" s="2">
        <v>159.11000000000001</v>
      </c>
      <c r="J1836" s="2">
        <v>33.99</v>
      </c>
      <c r="K1836" s="2">
        <f t="shared" si="236"/>
        <v>4.84</v>
      </c>
      <c r="L1836" s="2">
        <f t="shared" si="237"/>
        <v>29.15</v>
      </c>
      <c r="X1836" s="13">
        <v>4.84</v>
      </c>
      <c r="Y1836" s="5">
        <v>490.54005000000001</v>
      </c>
      <c r="AT1836" s="5" t="str">
        <f t="shared" si="238"/>
        <v/>
      </c>
      <c r="AV1836" s="5" t="str">
        <f t="shared" si="239"/>
        <v/>
      </c>
      <c r="AX1836" s="5" t="str">
        <f t="shared" si="240"/>
        <v/>
      </c>
      <c r="AZ1836" s="2">
        <v>29.15</v>
      </c>
      <c r="BA1836" s="5">
        <f t="shared" si="233"/>
        <v>490.54005000000001</v>
      </c>
      <c r="BB1836" s="11">
        <f t="shared" si="234"/>
        <v>1.1413935929198107E-2</v>
      </c>
      <c r="BC1836" s="5">
        <f t="shared" si="235"/>
        <v>11.413935929198107</v>
      </c>
      <c r="BD1836"/>
      <c r="BE1836"/>
    </row>
    <row r="1837" spans="1:57" x14ac:dyDescent="0.3">
      <c r="A1837" s="1" t="s">
        <v>774</v>
      </c>
      <c r="B1837" s="1" t="s">
        <v>775</v>
      </c>
      <c r="C1837" s="1" t="s">
        <v>776</v>
      </c>
      <c r="D1837" s="1" t="s">
        <v>777</v>
      </c>
      <c r="E1837" s="1" t="s">
        <v>86</v>
      </c>
      <c r="F1837" s="1" t="s">
        <v>297</v>
      </c>
      <c r="G1837" s="1" t="s">
        <v>64</v>
      </c>
      <c r="H1837" s="1" t="s">
        <v>744</v>
      </c>
      <c r="I1837" s="2">
        <v>159.11000000000001</v>
      </c>
      <c r="J1837" s="2">
        <v>33.58</v>
      </c>
      <c r="K1837" s="2">
        <f t="shared" si="236"/>
        <v>28.970000000000002</v>
      </c>
      <c r="L1837" s="2">
        <f t="shared" si="237"/>
        <v>4.6100000000000003</v>
      </c>
      <c r="X1837" s="13">
        <v>27.71</v>
      </c>
      <c r="Y1837" s="5">
        <v>2808.4431374999999</v>
      </c>
      <c r="AF1837" s="9">
        <v>1.26</v>
      </c>
      <c r="AG1837" s="5">
        <v>45.812182499999999</v>
      </c>
      <c r="AT1837" s="5" t="str">
        <f t="shared" si="238"/>
        <v/>
      </c>
      <c r="AV1837" s="5" t="str">
        <f t="shared" si="239"/>
        <v/>
      </c>
      <c r="AX1837" s="5" t="str">
        <f t="shared" si="240"/>
        <v/>
      </c>
      <c r="AZ1837" s="2">
        <v>4.6100000000000003</v>
      </c>
      <c r="BA1837" s="5">
        <f t="shared" si="233"/>
        <v>2854.2553199999998</v>
      </c>
      <c r="BB1837" s="11">
        <f t="shared" si="234"/>
        <v>6.6413103982137317E-2</v>
      </c>
      <c r="BC1837" s="5">
        <f t="shared" si="235"/>
        <v>66.413103982137315</v>
      </c>
      <c r="BD1837"/>
      <c r="BE1837"/>
    </row>
    <row r="1838" spans="1:57" x14ac:dyDescent="0.3">
      <c r="A1838" s="1" t="s">
        <v>774</v>
      </c>
      <c r="B1838" s="1" t="s">
        <v>775</v>
      </c>
      <c r="C1838" s="1" t="s">
        <v>776</v>
      </c>
      <c r="D1838" s="1" t="s">
        <v>777</v>
      </c>
      <c r="E1838" s="1" t="s">
        <v>91</v>
      </c>
      <c r="F1838" s="1" t="s">
        <v>297</v>
      </c>
      <c r="G1838" s="1" t="s">
        <v>64</v>
      </c>
      <c r="H1838" s="1" t="s">
        <v>744</v>
      </c>
      <c r="I1838" s="2">
        <v>159.11000000000001</v>
      </c>
      <c r="J1838" s="2">
        <v>4.3600000000000003</v>
      </c>
      <c r="K1838" s="2">
        <f t="shared" si="236"/>
        <v>1.07</v>
      </c>
      <c r="L1838" s="2">
        <f t="shared" si="237"/>
        <v>3.29</v>
      </c>
      <c r="X1838" s="13">
        <v>1.07</v>
      </c>
      <c r="Y1838" s="5">
        <v>108.4458375</v>
      </c>
      <c r="AT1838" s="5" t="str">
        <f t="shared" si="238"/>
        <v/>
      </c>
      <c r="AV1838" s="5" t="str">
        <f t="shared" si="239"/>
        <v/>
      </c>
      <c r="AX1838" s="5" t="str">
        <f t="shared" si="240"/>
        <v/>
      </c>
      <c r="AZ1838" s="2">
        <v>3.29</v>
      </c>
      <c r="BA1838" s="5">
        <f t="shared" si="233"/>
        <v>108.4458375</v>
      </c>
      <c r="BB1838" s="11">
        <f t="shared" si="234"/>
        <v>2.5233288107937963E-3</v>
      </c>
      <c r="BC1838" s="5">
        <f t="shared" si="235"/>
        <v>2.5233288107937963</v>
      </c>
      <c r="BD1838"/>
      <c r="BE1838"/>
    </row>
    <row r="1839" spans="1:57" x14ac:dyDescent="0.3">
      <c r="A1839" s="1" t="s">
        <v>774</v>
      </c>
      <c r="B1839" s="1" t="s">
        <v>775</v>
      </c>
      <c r="C1839" s="1" t="s">
        <v>776</v>
      </c>
      <c r="D1839" s="1" t="s">
        <v>777</v>
      </c>
      <c r="E1839" s="1" t="s">
        <v>62</v>
      </c>
      <c r="F1839" s="1" t="s">
        <v>297</v>
      </c>
      <c r="G1839" s="1" t="s">
        <v>64</v>
      </c>
      <c r="H1839" s="1" t="s">
        <v>744</v>
      </c>
      <c r="I1839" s="2">
        <v>159.11000000000001</v>
      </c>
      <c r="J1839" s="2">
        <v>40.76</v>
      </c>
      <c r="K1839" s="2">
        <f t="shared" si="236"/>
        <v>5.61</v>
      </c>
      <c r="L1839" s="2">
        <f t="shared" si="237"/>
        <v>34.39</v>
      </c>
      <c r="X1839" s="13">
        <v>5.61</v>
      </c>
      <c r="Y1839" s="5">
        <v>568.58051249999994</v>
      </c>
      <c r="AT1839" s="5" t="str">
        <f t="shared" si="238"/>
        <v/>
      </c>
      <c r="AV1839" s="5" t="str">
        <f t="shared" si="239"/>
        <v/>
      </c>
      <c r="AX1839" s="5" t="str">
        <f t="shared" si="240"/>
        <v/>
      </c>
      <c r="AZ1839" s="2">
        <v>34.39</v>
      </c>
      <c r="BA1839" s="5">
        <f t="shared" si="233"/>
        <v>568.58051249999994</v>
      </c>
      <c r="BB1839" s="11">
        <f t="shared" si="234"/>
        <v>1.3229789372479624E-2</v>
      </c>
      <c r="BC1839" s="5">
        <f t="shared" si="235"/>
        <v>13.229789372479623</v>
      </c>
      <c r="BD1839"/>
      <c r="BE1839"/>
    </row>
    <row r="1840" spans="1:57" x14ac:dyDescent="0.3">
      <c r="A1840" s="1" t="s">
        <v>774</v>
      </c>
      <c r="B1840" s="1" t="s">
        <v>775</v>
      </c>
      <c r="C1840" s="1" t="s">
        <v>776</v>
      </c>
      <c r="D1840" s="1" t="s">
        <v>777</v>
      </c>
      <c r="E1840" s="1" t="s">
        <v>66</v>
      </c>
      <c r="F1840" s="1" t="s">
        <v>297</v>
      </c>
      <c r="G1840" s="1" t="s">
        <v>64</v>
      </c>
      <c r="H1840" s="1" t="s">
        <v>744</v>
      </c>
      <c r="I1840" s="2">
        <v>159.11000000000001</v>
      </c>
      <c r="J1840" s="2">
        <v>40.340000000000003</v>
      </c>
      <c r="K1840" s="2">
        <f t="shared" si="236"/>
        <v>15.05</v>
      </c>
      <c r="L1840" s="2">
        <f t="shared" si="237"/>
        <v>24.95</v>
      </c>
      <c r="X1840" s="13">
        <v>15.05</v>
      </c>
      <c r="Y1840" s="5">
        <v>1525.3363125000001</v>
      </c>
      <c r="AT1840" s="5" t="str">
        <f t="shared" si="238"/>
        <v/>
      </c>
      <c r="AV1840" s="5" t="str">
        <f t="shared" si="239"/>
        <v/>
      </c>
      <c r="AX1840" s="5" t="str">
        <f t="shared" si="240"/>
        <v/>
      </c>
      <c r="AZ1840" s="2">
        <v>24.95</v>
      </c>
      <c r="BA1840" s="5">
        <f t="shared" si="233"/>
        <v>1525.3363125000001</v>
      </c>
      <c r="BB1840" s="11">
        <f t="shared" si="234"/>
        <v>3.549168093686602E-2</v>
      </c>
      <c r="BC1840" s="5">
        <f t="shared" si="235"/>
        <v>35.491680936866018</v>
      </c>
      <c r="BD1840"/>
      <c r="BE1840"/>
    </row>
    <row r="1841" spans="1:57" x14ac:dyDescent="0.3">
      <c r="A1841" s="1" t="s">
        <v>778</v>
      </c>
      <c r="B1841" s="1" t="s">
        <v>1099</v>
      </c>
      <c r="C1841" s="1" t="s">
        <v>233</v>
      </c>
      <c r="D1841" s="1" t="s">
        <v>61</v>
      </c>
      <c r="E1841" s="1" t="s">
        <v>86</v>
      </c>
      <c r="F1841" s="1" t="s">
        <v>297</v>
      </c>
      <c r="G1841" s="1" t="s">
        <v>64</v>
      </c>
      <c r="H1841" s="1" t="s">
        <v>744</v>
      </c>
      <c r="I1841" s="2">
        <v>230.89</v>
      </c>
      <c r="J1841" s="2">
        <v>0.05</v>
      </c>
      <c r="K1841" s="2">
        <f t="shared" si="236"/>
        <v>0.04</v>
      </c>
      <c r="L1841" s="2">
        <f t="shared" si="237"/>
        <v>0.01</v>
      </c>
      <c r="X1841" s="13">
        <v>0.04</v>
      </c>
      <c r="Y1841" s="5">
        <v>4.0540500000000002</v>
      </c>
      <c r="AT1841" s="5" t="str">
        <f t="shared" si="238"/>
        <v/>
      </c>
      <c r="AV1841" s="5" t="str">
        <f t="shared" si="239"/>
        <v/>
      </c>
      <c r="AX1841" s="5" t="str">
        <f t="shared" si="240"/>
        <v/>
      </c>
      <c r="AZ1841" s="2">
        <v>0.01</v>
      </c>
      <c r="BA1841" s="5">
        <f t="shared" si="233"/>
        <v>4.0540500000000002</v>
      </c>
      <c r="BB1841" s="11">
        <f t="shared" si="234"/>
        <v>9.4330049001637247E-5</v>
      </c>
      <c r="BC1841" s="5">
        <f t="shared" si="235"/>
        <v>9.4330049001637259E-2</v>
      </c>
      <c r="BD1841"/>
      <c r="BE1841"/>
    </row>
    <row r="1842" spans="1:57" x14ac:dyDescent="0.3">
      <c r="A1842" s="1" t="s">
        <v>778</v>
      </c>
      <c r="B1842" s="1" t="s">
        <v>1099</v>
      </c>
      <c r="C1842" s="1" t="s">
        <v>233</v>
      </c>
      <c r="D1842" s="1" t="s">
        <v>61</v>
      </c>
      <c r="E1842" s="1" t="s">
        <v>91</v>
      </c>
      <c r="F1842" s="1" t="s">
        <v>297</v>
      </c>
      <c r="G1842" s="1" t="s">
        <v>64</v>
      </c>
      <c r="H1842" s="1" t="s">
        <v>744</v>
      </c>
      <c r="I1842" s="2">
        <v>230.89</v>
      </c>
      <c r="J1842" s="2">
        <v>30.96</v>
      </c>
      <c r="K1842" s="2">
        <f t="shared" si="236"/>
        <v>29.1</v>
      </c>
      <c r="L1842" s="2">
        <f t="shared" si="237"/>
        <v>1.86</v>
      </c>
      <c r="X1842" s="13">
        <v>29.1</v>
      </c>
      <c r="Y1842" s="5">
        <v>2949.321375</v>
      </c>
      <c r="AT1842" s="5" t="str">
        <f t="shared" si="238"/>
        <v/>
      </c>
      <c r="AV1842" s="5" t="str">
        <f t="shared" si="239"/>
        <v/>
      </c>
      <c r="AX1842" s="5" t="str">
        <f t="shared" si="240"/>
        <v/>
      </c>
      <c r="AZ1842" s="2">
        <v>1.86</v>
      </c>
      <c r="BA1842" s="5">
        <f t="shared" si="233"/>
        <v>2949.321375</v>
      </c>
      <c r="BB1842" s="11">
        <f t="shared" si="234"/>
        <v>6.8625110648691104E-2</v>
      </c>
      <c r="BC1842" s="5">
        <f t="shared" si="235"/>
        <v>68.625110648691106</v>
      </c>
      <c r="BD1842"/>
      <c r="BE1842"/>
    </row>
    <row r="1843" spans="1:57" x14ac:dyDescent="0.3">
      <c r="A1843" s="1" t="s">
        <v>778</v>
      </c>
      <c r="B1843" s="1" t="s">
        <v>1099</v>
      </c>
      <c r="C1843" s="1" t="s">
        <v>233</v>
      </c>
      <c r="D1843" s="1" t="s">
        <v>61</v>
      </c>
      <c r="E1843" s="1" t="s">
        <v>94</v>
      </c>
      <c r="F1843" s="1" t="s">
        <v>297</v>
      </c>
      <c r="G1843" s="1" t="s">
        <v>64</v>
      </c>
      <c r="H1843" s="1" t="s">
        <v>744</v>
      </c>
      <c r="I1843" s="2">
        <v>230.89</v>
      </c>
      <c r="J1843" s="2">
        <v>33.340000000000003</v>
      </c>
      <c r="K1843" s="2">
        <f t="shared" si="236"/>
        <v>32.549999999999997</v>
      </c>
      <c r="L1843" s="2">
        <f t="shared" si="237"/>
        <v>0.79</v>
      </c>
      <c r="X1843" s="13">
        <v>32.549999999999997</v>
      </c>
      <c r="Y1843" s="5">
        <v>3298.9831875</v>
      </c>
      <c r="AT1843" s="5" t="str">
        <f t="shared" si="238"/>
        <v/>
      </c>
      <c r="AV1843" s="5" t="str">
        <f t="shared" si="239"/>
        <v/>
      </c>
      <c r="AX1843" s="5" t="str">
        <f t="shared" si="240"/>
        <v/>
      </c>
      <c r="AZ1843" s="2">
        <v>0.79</v>
      </c>
      <c r="BA1843" s="5">
        <f t="shared" si="233"/>
        <v>3298.9831875</v>
      </c>
      <c r="BB1843" s="11">
        <f t="shared" si="234"/>
        <v>7.6761077375082309E-2</v>
      </c>
      <c r="BC1843" s="5">
        <f t="shared" si="235"/>
        <v>76.761077375082309</v>
      </c>
      <c r="BD1843"/>
      <c r="BE1843"/>
    </row>
    <row r="1844" spans="1:57" x14ac:dyDescent="0.3">
      <c r="A1844" s="1" t="s">
        <v>778</v>
      </c>
      <c r="B1844" s="1" t="s">
        <v>1099</v>
      </c>
      <c r="C1844" s="1" t="s">
        <v>233</v>
      </c>
      <c r="D1844" s="1" t="s">
        <v>61</v>
      </c>
      <c r="E1844" s="1" t="s">
        <v>66</v>
      </c>
      <c r="F1844" s="1" t="s">
        <v>297</v>
      </c>
      <c r="G1844" s="1" t="s">
        <v>64</v>
      </c>
      <c r="H1844" s="1" t="s">
        <v>744</v>
      </c>
      <c r="I1844" s="2">
        <v>230.89</v>
      </c>
      <c r="J1844" s="2">
        <v>0.09</v>
      </c>
      <c r="K1844" s="2">
        <f t="shared" si="236"/>
        <v>7.0000000000000007E-2</v>
      </c>
      <c r="L1844" s="2">
        <f t="shared" si="237"/>
        <v>0.02</v>
      </c>
      <c r="X1844" s="13">
        <v>7.0000000000000007E-2</v>
      </c>
      <c r="Y1844" s="5">
        <v>7.0945875000000003</v>
      </c>
      <c r="AT1844" s="5" t="str">
        <f t="shared" si="238"/>
        <v/>
      </c>
      <c r="AV1844" s="5" t="str">
        <f t="shared" si="239"/>
        <v/>
      </c>
      <c r="AX1844" s="5" t="str">
        <f t="shared" si="240"/>
        <v/>
      </c>
      <c r="AZ1844" s="2">
        <v>0.02</v>
      </c>
      <c r="BA1844" s="5">
        <f t="shared" si="233"/>
        <v>7.0945875000000003</v>
      </c>
      <c r="BB1844" s="11">
        <f t="shared" si="234"/>
        <v>1.650775857528652E-4</v>
      </c>
      <c r="BC1844" s="5">
        <f t="shared" si="235"/>
        <v>0.16507758575286521</v>
      </c>
      <c r="BD1844"/>
      <c r="BE1844"/>
    </row>
    <row r="1845" spans="1:57" x14ac:dyDescent="0.3">
      <c r="A1845" s="1" t="s">
        <v>778</v>
      </c>
      <c r="B1845" s="1" t="s">
        <v>1099</v>
      </c>
      <c r="C1845" s="1" t="s">
        <v>233</v>
      </c>
      <c r="D1845" s="1" t="s">
        <v>61</v>
      </c>
      <c r="E1845" s="1" t="s">
        <v>67</v>
      </c>
      <c r="F1845" s="1" t="s">
        <v>297</v>
      </c>
      <c r="G1845" s="1" t="s">
        <v>64</v>
      </c>
      <c r="H1845" s="1" t="s">
        <v>744</v>
      </c>
      <c r="I1845" s="2">
        <v>230.89</v>
      </c>
      <c r="J1845" s="2">
        <v>42.06</v>
      </c>
      <c r="K1845" s="2">
        <f t="shared" si="236"/>
        <v>41.06</v>
      </c>
      <c r="L1845" s="2">
        <f t="shared" si="237"/>
        <v>1</v>
      </c>
      <c r="X1845" s="13">
        <v>41.06</v>
      </c>
      <c r="Y1845" s="5">
        <v>4161.4823249999999</v>
      </c>
      <c r="AT1845" s="5" t="str">
        <f t="shared" si="238"/>
        <v/>
      </c>
      <c r="AV1845" s="5" t="str">
        <f t="shared" si="239"/>
        <v/>
      </c>
      <c r="AX1845" s="5" t="str">
        <f t="shared" si="240"/>
        <v/>
      </c>
      <c r="AZ1845" s="2">
        <v>1</v>
      </c>
      <c r="BA1845" s="5">
        <f t="shared" si="233"/>
        <v>4161.4823249999999</v>
      </c>
      <c r="BB1845" s="11">
        <f t="shared" si="234"/>
        <v>9.6829795300180641E-2</v>
      </c>
      <c r="BC1845" s="5">
        <f t="shared" si="235"/>
        <v>96.829795300180635</v>
      </c>
      <c r="BD1845"/>
      <c r="BE1845"/>
    </row>
    <row r="1846" spans="1:57" x14ac:dyDescent="0.3">
      <c r="A1846" s="1" t="s">
        <v>778</v>
      </c>
      <c r="B1846" s="1" t="s">
        <v>1099</v>
      </c>
      <c r="C1846" s="1" t="s">
        <v>233</v>
      </c>
      <c r="D1846" s="1" t="s">
        <v>61</v>
      </c>
      <c r="E1846" s="1" t="s">
        <v>68</v>
      </c>
      <c r="F1846" s="1" t="s">
        <v>297</v>
      </c>
      <c r="G1846" s="1" t="s">
        <v>64</v>
      </c>
      <c r="H1846" s="1" t="s">
        <v>744</v>
      </c>
      <c r="I1846" s="2">
        <v>230.89</v>
      </c>
      <c r="J1846" s="2">
        <v>39.47</v>
      </c>
      <c r="K1846" s="2">
        <f t="shared" si="236"/>
        <v>38.229999999999997</v>
      </c>
      <c r="L1846" s="2">
        <f t="shared" si="237"/>
        <v>1.25</v>
      </c>
      <c r="X1846" s="13">
        <v>38.229999999999997</v>
      </c>
      <c r="Y1846" s="5">
        <v>3874.658287499999</v>
      </c>
      <c r="AT1846" s="5" t="str">
        <f t="shared" si="238"/>
        <v/>
      </c>
      <c r="AV1846" s="5" t="str">
        <f t="shared" si="239"/>
        <v/>
      </c>
      <c r="AX1846" s="5" t="str">
        <f t="shared" si="240"/>
        <v/>
      </c>
      <c r="AZ1846" s="2">
        <v>1.25</v>
      </c>
      <c r="BA1846" s="5">
        <f t="shared" si="233"/>
        <v>3874.658287499999</v>
      </c>
      <c r="BB1846" s="11">
        <f t="shared" si="234"/>
        <v>9.015594433331478E-2</v>
      </c>
      <c r="BC1846" s="5">
        <f t="shared" si="235"/>
        <v>90.155944333314778</v>
      </c>
      <c r="BD1846"/>
      <c r="BE1846"/>
    </row>
    <row r="1847" spans="1:57" x14ac:dyDescent="0.3">
      <c r="A1847" s="1" t="s">
        <v>778</v>
      </c>
      <c r="B1847" s="1" t="s">
        <v>1099</v>
      </c>
      <c r="C1847" s="1" t="s">
        <v>233</v>
      </c>
      <c r="D1847" s="1" t="s">
        <v>61</v>
      </c>
      <c r="E1847" s="1" t="s">
        <v>69</v>
      </c>
      <c r="F1847" s="1" t="s">
        <v>297</v>
      </c>
      <c r="G1847" s="1" t="s">
        <v>64</v>
      </c>
      <c r="H1847" s="1" t="s">
        <v>744</v>
      </c>
      <c r="I1847" s="2">
        <v>230.89</v>
      </c>
      <c r="J1847" s="2">
        <v>38.21</v>
      </c>
      <c r="K1847" s="2">
        <f t="shared" si="236"/>
        <v>35.020000000000003</v>
      </c>
      <c r="L1847" s="2">
        <f t="shared" si="237"/>
        <v>3.19</v>
      </c>
      <c r="X1847" s="13">
        <v>35.020000000000003</v>
      </c>
      <c r="Y1847" s="5">
        <v>3549.3207750000001</v>
      </c>
      <c r="AT1847" s="5" t="str">
        <f t="shared" si="238"/>
        <v/>
      </c>
      <c r="AV1847" s="5" t="str">
        <f t="shared" si="239"/>
        <v/>
      </c>
      <c r="AX1847" s="5" t="str">
        <f t="shared" si="240"/>
        <v/>
      </c>
      <c r="AZ1847" s="2">
        <v>3.19</v>
      </c>
      <c r="BA1847" s="5">
        <f t="shared" si="233"/>
        <v>3549.3207750000001</v>
      </c>
      <c r="BB1847" s="11">
        <f t="shared" si="234"/>
        <v>8.2585957900933413E-2</v>
      </c>
      <c r="BC1847" s="5">
        <f t="shared" si="235"/>
        <v>82.585957900933408</v>
      </c>
      <c r="BD1847"/>
      <c r="BE1847"/>
    </row>
    <row r="1848" spans="1:57" x14ac:dyDescent="0.3">
      <c r="A1848" s="1" t="s">
        <v>778</v>
      </c>
      <c r="B1848" s="1" t="s">
        <v>1099</v>
      </c>
      <c r="C1848" s="1" t="s">
        <v>233</v>
      </c>
      <c r="D1848" s="1" t="s">
        <v>61</v>
      </c>
      <c r="E1848" s="1" t="s">
        <v>70</v>
      </c>
      <c r="F1848" s="1" t="s">
        <v>297</v>
      </c>
      <c r="G1848" s="1" t="s">
        <v>64</v>
      </c>
      <c r="H1848" s="1" t="s">
        <v>744</v>
      </c>
      <c r="I1848" s="2">
        <v>230.89</v>
      </c>
      <c r="J1848" s="2">
        <v>40.49</v>
      </c>
      <c r="K1848" s="2">
        <f t="shared" si="236"/>
        <v>34.29</v>
      </c>
      <c r="L1848" s="2">
        <f t="shared" si="237"/>
        <v>5.71</v>
      </c>
      <c r="X1848" s="13">
        <v>34.29</v>
      </c>
      <c r="Y1848" s="5">
        <v>3475.3343625000002</v>
      </c>
      <c r="AT1848" s="5" t="str">
        <f t="shared" si="238"/>
        <v/>
      </c>
      <c r="AV1848" s="5" t="str">
        <f t="shared" si="239"/>
        <v/>
      </c>
      <c r="AX1848" s="5" t="str">
        <f t="shared" si="240"/>
        <v/>
      </c>
      <c r="AZ1848" s="2">
        <v>5.71</v>
      </c>
      <c r="BA1848" s="5">
        <f t="shared" si="233"/>
        <v>3475.3343625000002</v>
      </c>
      <c r="BB1848" s="11">
        <f t="shared" si="234"/>
        <v>8.0864434506653537E-2</v>
      </c>
      <c r="BC1848" s="5">
        <f t="shared" si="235"/>
        <v>80.864434506653538</v>
      </c>
      <c r="BD1848"/>
      <c r="BE1848"/>
    </row>
    <row r="1849" spans="1:57" x14ac:dyDescent="0.3">
      <c r="A1849" s="1" t="s">
        <v>778</v>
      </c>
      <c r="B1849" s="1" t="s">
        <v>1099</v>
      </c>
      <c r="C1849" s="1" t="s">
        <v>233</v>
      </c>
      <c r="D1849" s="1" t="s">
        <v>61</v>
      </c>
      <c r="E1849" s="1" t="s">
        <v>71</v>
      </c>
      <c r="F1849" s="1" t="s">
        <v>297</v>
      </c>
      <c r="G1849" s="1" t="s">
        <v>64</v>
      </c>
      <c r="H1849" s="1" t="s">
        <v>744</v>
      </c>
      <c r="I1849" s="2">
        <v>230.89</v>
      </c>
      <c r="J1849" s="2">
        <v>0.09</v>
      </c>
      <c r="K1849" s="2">
        <f t="shared" si="236"/>
        <v>0.09</v>
      </c>
      <c r="L1849" s="2">
        <f t="shared" si="237"/>
        <v>0</v>
      </c>
      <c r="X1849" s="13">
        <v>0.09</v>
      </c>
      <c r="Y1849" s="5">
        <v>9.1216124999999995</v>
      </c>
      <c r="AT1849" s="5" t="str">
        <f t="shared" si="238"/>
        <v/>
      </c>
      <c r="AV1849" s="5" t="str">
        <f t="shared" si="239"/>
        <v/>
      </c>
      <c r="AX1849" s="5" t="str">
        <f t="shared" si="240"/>
        <v/>
      </c>
      <c r="BA1849" s="5">
        <f t="shared" si="233"/>
        <v>9.1216124999999995</v>
      </c>
      <c r="BB1849" s="11">
        <f t="shared" si="234"/>
        <v>2.1224261025368379E-4</v>
      </c>
      <c r="BC1849" s="5">
        <f t="shared" si="235"/>
        <v>0.21224261025368379</v>
      </c>
      <c r="BD1849"/>
      <c r="BE1849"/>
    </row>
    <row r="1850" spans="1:57" x14ac:dyDescent="0.3">
      <c r="A1850" s="1" t="s">
        <v>779</v>
      </c>
      <c r="B1850" s="1" t="s">
        <v>749</v>
      </c>
      <c r="C1850" s="1" t="s">
        <v>750</v>
      </c>
      <c r="D1850" s="1" t="s">
        <v>61</v>
      </c>
      <c r="E1850" s="1" t="s">
        <v>62</v>
      </c>
      <c r="F1850" s="1" t="s">
        <v>306</v>
      </c>
      <c r="G1850" s="1" t="s">
        <v>64</v>
      </c>
      <c r="H1850" s="1" t="s">
        <v>744</v>
      </c>
      <c r="I1850" s="2">
        <v>158</v>
      </c>
      <c r="J1850" s="2">
        <v>0.06</v>
      </c>
      <c r="K1850" s="2">
        <f t="shared" si="236"/>
        <v>0</v>
      </c>
      <c r="L1850" s="2">
        <f t="shared" si="237"/>
        <v>0.06</v>
      </c>
      <c r="AT1850" s="5" t="str">
        <f t="shared" si="238"/>
        <v/>
      </c>
      <c r="AV1850" s="5" t="str">
        <f t="shared" si="239"/>
        <v/>
      </c>
      <c r="AX1850" s="5" t="str">
        <f t="shared" si="240"/>
        <v/>
      </c>
      <c r="AZ1850" s="2">
        <v>0.06</v>
      </c>
      <c r="BA1850" s="5">
        <f t="shared" si="233"/>
        <v>0</v>
      </c>
      <c r="BB1850" s="11">
        <f t="shared" si="234"/>
        <v>0</v>
      </c>
      <c r="BC1850" s="5">
        <f t="shared" si="235"/>
        <v>0</v>
      </c>
      <c r="BD1850"/>
      <c r="BE1850"/>
    </row>
    <row r="1851" spans="1:57" x14ac:dyDescent="0.3">
      <c r="A1851" s="1" t="s">
        <v>779</v>
      </c>
      <c r="B1851" s="1" t="s">
        <v>749</v>
      </c>
      <c r="C1851" s="1" t="s">
        <v>750</v>
      </c>
      <c r="D1851" s="1" t="s">
        <v>61</v>
      </c>
      <c r="E1851" s="1" t="s">
        <v>66</v>
      </c>
      <c r="F1851" s="1" t="s">
        <v>306</v>
      </c>
      <c r="G1851" s="1" t="s">
        <v>64</v>
      </c>
      <c r="H1851" s="1" t="s">
        <v>744</v>
      </c>
      <c r="I1851" s="2">
        <v>158</v>
      </c>
      <c r="J1851" s="2">
        <v>7.0000000000000007E-2</v>
      </c>
      <c r="K1851" s="2">
        <f t="shared" si="236"/>
        <v>0.03</v>
      </c>
      <c r="L1851" s="2">
        <f t="shared" si="237"/>
        <v>0.04</v>
      </c>
      <c r="X1851" s="13">
        <v>0.03</v>
      </c>
      <c r="Y1851" s="5">
        <v>3.0405375000000001</v>
      </c>
      <c r="AT1851" s="5" t="str">
        <f t="shared" si="238"/>
        <v/>
      </c>
      <c r="AV1851" s="5" t="str">
        <f t="shared" si="239"/>
        <v/>
      </c>
      <c r="AX1851" s="5" t="str">
        <f t="shared" si="240"/>
        <v/>
      </c>
      <c r="AZ1851" s="2">
        <v>0.04</v>
      </c>
      <c r="BA1851" s="5">
        <f t="shared" si="233"/>
        <v>3.0405375000000001</v>
      </c>
      <c r="BB1851" s="11">
        <f t="shared" si="234"/>
        <v>7.0747536751227942E-5</v>
      </c>
      <c r="BC1851" s="5">
        <f t="shared" si="235"/>
        <v>7.0747536751227941E-2</v>
      </c>
      <c r="BD1851"/>
      <c r="BE1851"/>
    </row>
    <row r="1852" spans="1:57" x14ac:dyDescent="0.3">
      <c r="A1852" s="1" t="s">
        <v>779</v>
      </c>
      <c r="B1852" s="1" t="s">
        <v>749</v>
      </c>
      <c r="C1852" s="1" t="s">
        <v>750</v>
      </c>
      <c r="D1852" s="1" t="s">
        <v>61</v>
      </c>
      <c r="E1852" s="1" t="s">
        <v>71</v>
      </c>
      <c r="F1852" s="1" t="s">
        <v>306</v>
      </c>
      <c r="G1852" s="1" t="s">
        <v>64</v>
      </c>
      <c r="H1852" s="1" t="s">
        <v>744</v>
      </c>
      <c r="I1852" s="2">
        <v>158</v>
      </c>
      <c r="J1852" s="2">
        <v>39.799999999999997</v>
      </c>
      <c r="K1852" s="2">
        <f t="shared" si="236"/>
        <v>34.81</v>
      </c>
      <c r="L1852" s="2">
        <f t="shared" si="237"/>
        <v>4.99</v>
      </c>
      <c r="X1852" s="13">
        <v>34.81</v>
      </c>
      <c r="Y1852" s="5">
        <v>3528.0370124999999</v>
      </c>
      <c r="AT1852" s="5" t="str">
        <f t="shared" si="238"/>
        <v/>
      </c>
      <c r="AV1852" s="5" t="str">
        <f t="shared" si="239"/>
        <v/>
      </c>
      <c r="AX1852" s="5" t="str">
        <f t="shared" si="240"/>
        <v/>
      </c>
      <c r="AZ1852" s="2">
        <v>4.99</v>
      </c>
      <c r="BA1852" s="5">
        <f t="shared" si="233"/>
        <v>3528.0370124999999</v>
      </c>
      <c r="BB1852" s="11">
        <f t="shared" si="234"/>
        <v>8.2090725143674825E-2</v>
      </c>
      <c r="BC1852" s="5">
        <f t="shared" si="235"/>
        <v>82.090725143674817</v>
      </c>
      <c r="BD1852"/>
      <c r="BE1852"/>
    </row>
    <row r="1853" spans="1:57" x14ac:dyDescent="0.3">
      <c r="A1853" s="1" t="s">
        <v>779</v>
      </c>
      <c r="B1853" s="1" t="s">
        <v>749</v>
      </c>
      <c r="C1853" s="1" t="s">
        <v>750</v>
      </c>
      <c r="D1853" s="1" t="s">
        <v>61</v>
      </c>
      <c r="E1853" s="1" t="s">
        <v>72</v>
      </c>
      <c r="F1853" s="1" t="s">
        <v>306</v>
      </c>
      <c r="G1853" s="1" t="s">
        <v>64</v>
      </c>
      <c r="H1853" s="1" t="s">
        <v>744</v>
      </c>
      <c r="I1853" s="2">
        <v>158</v>
      </c>
      <c r="J1853" s="2">
        <v>39.17</v>
      </c>
      <c r="K1853" s="2">
        <f t="shared" si="236"/>
        <v>14.82</v>
      </c>
      <c r="L1853" s="2">
        <f t="shared" si="237"/>
        <v>24.35</v>
      </c>
      <c r="X1853" s="13">
        <v>14.35</v>
      </c>
      <c r="Y1853" s="5">
        <v>1454.3904375</v>
      </c>
      <c r="AF1853" s="9">
        <v>0.47</v>
      </c>
      <c r="AG1853" s="5">
        <v>17.088671250000001</v>
      </c>
      <c r="AT1853" s="5" t="str">
        <f t="shared" si="238"/>
        <v/>
      </c>
      <c r="AV1853" s="5" t="str">
        <f t="shared" si="239"/>
        <v/>
      </c>
      <c r="AX1853" s="5" t="str">
        <f t="shared" si="240"/>
        <v/>
      </c>
      <c r="AZ1853" s="2">
        <v>24.35</v>
      </c>
      <c r="BA1853" s="5">
        <f t="shared" si="233"/>
        <v>1471.47910875</v>
      </c>
      <c r="BB1853" s="11">
        <f t="shared" si="234"/>
        <v>3.4238526025400035E-2</v>
      </c>
      <c r="BC1853" s="5">
        <f t="shared" si="235"/>
        <v>34.238526025400034</v>
      </c>
      <c r="BD1853"/>
      <c r="BE1853"/>
    </row>
    <row r="1854" spans="1:57" x14ac:dyDescent="0.3">
      <c r="A1854" s="1" t="s">
        <v>779</v>
      </c>
      <c r="B1854" s="1" t="s">
        <v>749</v>
      </c>
      <c r="C1854" s="1" t="s">
        <v>750</v>
      </c>
      <c r="D1854" s="1" t="s">
        <v>61</v>
      </c>
      <c r="E1854" s="1" t="s">
        <v>73</v>
      </c>
      <c r="F1854" s="1" t="s">
        <v>306</v>
      </c>
      <c r="G1854" s="1" t="s">
        <v>64</v>
      </c>
      <c r="H1854" s="1" t="s">
        <v>744</v>
      </c>
      <c r="I1854" s="2">
        <v>158</v>
      </c>
      <c r="J1854" s="2">
        <v>38.979999999999997</v>
      </c>
      <c r="K1854" s="2">
        <f t="shared" si="236"/>
        <v>38.58</v>
      </c>
      <c r="L1854" s="2">
        <f t="shared" si="237"/>
        <v>0.4</v>
      </c>
      <c r="X1854" s="13">
        <v>23.49</v>
      </c>
      <c r="Y1854" s="5">
        <v>2380.7408624999998</v>
      </c>
      <c r="Z1854" s="14">
        <v>15.09</v>
      </c>
      <c r="AA1854" s="5">
        <v>1376.4909375</v>
      </c>
      <c r="AT1854" s="5" t="str">
        <f t="shared" si="238"/>
        <v/>
      </c>
      <c r="AV1854" s="5" t="str">
        <f t="shared" si="239"/>
        <v/>
      </c>
      <c r="AX1854" s="5" t="str">
        <f t="shared" si="240"/>
        <v/>
      </c>
      <c r="AZ1854" s="2">
        <v>0.4</v>
      </c>
      <c r="BA1854" s="5">
        <f t="shared" si="233"/>
        <v>3757.2317999999996</v>
      </c>
      <c r="BB1854" s="11">
        <f t="shared" si="234"/>
        <v>8.7423652842098576E-2</v>
      </c>
      <c r="BC1854" s="5">
        <f t="shared" si="235"/>
        <v>87.423652842098576</v>
      </c>
      <c r="BD1854"/>
      <c r="BE1854"/>
    </row>
    <row r="1855" spans="1:57" x14ac:dyDescent="0.3">
      <c r="A1855" s="1" t="s">
        <v>779</v>
      </c>
      <c r="B1855" s="1" t="s">
        <v>749</v>
      </c>
      <c r="C1855" s="1" t="s">
        <v>750</v>
      </c>
      <c r="D1855" s="1" t="s">
        <v>61</v>
      </c>
      <c r="E1855" s="1" t="s">
        <v>74</v>
      </c>
      <c r="F1855" s="1" t="s">
        <v>306</v>
      </c>
      <c r="G1855" s="1" t="s">
        <v>64</v>
      </c>
      <c r="H1855" s="1" t="s">
        <v>744</v>
      </c>
      <c r="I1855" s="2">
        <v>158</v>
      </c>
      <c r="J1855" s="2">
        <v>39.92</v>
      </c>
      <c r="K1855" s="2">
        <f t="shared" si="236"/>
        <v>39.42</v>
      </c>
      <c r="L1855" s="2">
        <f t="shared" si="237"/>
        <v>0.5</v>
      </c>
      <c r="X1855" s="13">
        <v>33.11</v>
      </c>
      <c r="Y1855" s="5">
        <v>3355.7398874999999</v>
      </c>
      <c r="Z1855" s="14">
        <v>6.31</v>
      </c>
      <c r="AA1855" s="5">
        <v>575.59031249999998</v>
      </c>
      <c r="AT1855" s="5" t="str">
        <f t="shared" si="238"/>
        <v/>
      </c>
      <c r="AV1855" s="5" t="str">
        <f t="shared" si="239"/>
        <v/>
      </c>
      <c r="AX1855" s="5" t="str">
        <f t="shared" si="240"/>
        <v/>
      </c>
      <c r="AZ1855" s="2">
        <v>0.5</v>
      </c>
      <c r="BA1855" s="5">
        <f t="shared" si="233"/>
        <v>3931.3301999999999</v>
      </c>
      <c r="BB1855" s="11">
        <f t="shared" si="234"/>
        <v>9.1474592175137537E-2</v>
      </c>
      <c r="BC1855" s="5">
        <f t="shared" si="235"/>
        <v>91.474592175137531</v>
      </c>
      <c r="BD1855"/>
      <c r="BE1855"/>
    </row>
    <row r="1856" spans="1:57" x14ac:dyDescent="0.3">
      <c r="A1856" s="1" t="s">
        <v>780</v>
      </c>
      <c r="B1856" s="1" t="s">
        <v>749</v>
      </c>
      <c r="C1856" s="1" t="s">
        <v>750</v>
      </c>
      <c r="D1856" s="1" t="s">
        <v>61</v>
      </c>
      <c r="E1856" s="1" t="s">
        <v>81</v>
      </c>
      <c r="F1856" s="1" t="s">
        <v>306</v>
      </c>
      <c r="G1856" s="1" t="s">
        <v>64</v>
      </c>
      <c r="H1856" s="1" t="s">
        <v>744</v>
      </c>
      <c r="I1856" s="2">
        <v>80</v>
      </c>
      <c r="J1856" s="2">
        <v>37.86</v>
      </c>
      <c r="K1856" s="2">
        <f t="shared" si="236"/>
        <v>36.880000000000003</v>
      </c>
      <c r="L1856" s="2">
        <f t="shared" si="237"/>
        <v>0.97</v>
      </c>
      <c r="X1856" s="13">
        <v>36.880000000000003</v>
      </c>
      <c r="Y1856" s="5">
        <v>3737.8341</v>
      </c>
      <c r="AT1856" s="5" t="str">
        <f t="shared" si="238"/>
        <v/>
      </c>
      <c r="AV1856" s="5" t="str">
        <f t="shared" si="239"/>
        <v/>
      </c>
      <c r="AX1856" s="5" t="str">
        <f t="shared" si="240"/>
        <v/>
      </c>
      <c r="AZ1856" s="2">
        <v>0.97</v>
      </c>
      <c r="BA1856" s="5">
        <f t="shared" si="233"/>
        <v>3737.8341</v>
      </c>
      <c r="BB1856" s="11">
        <f t="shared" si="234"/>
        <v>8.6972305179509546E-2</v>
      </c>
      <c r="BC1856" s="5">
        <f t="shared" si="235"/>
        <v>86.972305179509547</v>
      </c>
      <c r="BD1856"/>
      <c r="BE1856"/>
    </row>
    <row r="1857" spans="1:57" x14ac:dyDescent="0.3">
      <c r="A1857" s="1" t="s">
        <v>780</v>
      </c>
      <c r="B1857" s="1" t="s">
        <v>749</v>
      </c>
      <c r="C1857" s="1" t="s">
        <v>750</v>
      </c>
      <c r="D1857" s="1" t="s">
        <v>61</v>
      </c>
      <c r="E1857" s="1" t="s">
        <v>62</v>
      </c>
      <c r="F1857" s="1" t="s">
        <v>306</v>
      </c>
      <c r="G1857" s="1" t="s">
        <v>64</v>
      </c>
      <c r="H1857" s="1" t="s">
        <v>744</v>
      </c>
      <c r="I1857" s="2">
        <v>80</v>
      </c>
      <c r="J1857" s="2">
        <v>39.1</v>
      </c>
      <c r="K1857" s="2">
        <f t="shared" si="236"/>
        <v>38.479999999999997</v>
      </c>
      <c r="L1857" s="2">
        <f t="shared" si="237"/>
        <v>0.62</v>
      </c>
      <c r="X1857" s="13">
        <v>38.479999999999997</v>
      </c>
      <c r="Y1857" s="5">
        <v>3899.9960999999989</v>
      </c>
      <c r="AT1857" s="5" t="str">
        <f t="shared" si="238"/>
        <v/>
      </c>
      <c r="AV1857" s="5" t="str">
        <f t="shared" si="239"/>
        <v/>
      </c>
      <c r="AX1857" s="5" t="str">
        <f t="shared" si="240"/>
        <v/>
      </c>
      <c r="AZ1857" s="2">
        <v>0.62</v>
      </c>
      <c r="BA1857" s="5">
        <f t="shared" si="233"/>
        <v>3899.9960999999989</v>
      </c>
      <c r="BB1857" s="11">
        <f t="shared" si="234"/>
        <v>9.0745507139575021E-2</v>
      </c>
      <c r="BC1857" s="5">
        <f t="shared" si="235"/>
        <v>90.745507139575025</v>
      </c>
      <c r="BD1857"/>
      <c r="BE1857"/>
    </row>
    <row r="1858" spans="1:57" x14ac:dyDescent="0.3">
      <c r="A1858" s="1" t="s">
        <v>781</v>
      </c>
      <c r="B1858" s="1" t="s">
        <v>749</v>
      </c>
      <c r="C1858" s="1" t="s">
        <v>750</v>
      </c>
      <c r="D1858" s="1" t="s">
        <v>61</v>
      </c>
      <c r="E1858" s="1" t="s">
        <v>86</v>
      </c>
      <c r="F1858" s="1" t="s">
        <v>306</v>
      </c>
      <c r="G1858" s="1" t="s">
        <v>64</v>
      </c>
      <c r="H1858" s="1" t="s">
        <v>744</v>
      </c>
      <c r="I1858" s="2">
        <v>80</v>
      </c>
      <c r="J1858" s="2">
        <v>38.479999999999997</v>
      </c>
      <c r="K1858" s="2">
        <f t="shared" si="236"/>
        <v>37.44</v>
      </c>
      <c r="L1858" s="2">
        <f t="shared" si="237"/>
        <v>1.05</v>
      </c>
      <c r="X1858" s="13">
        <v>37.44</v>
      </c>
      <c r="Y1858" s="5">
        <v>3794.590799999999</v>
      </c>
      <c r="AT1858" s="5" t="str">
        <f t="shared" si="238"/>
        <v/>
      </c>
      <c r="AV1858" s="5" t="str">
        <f t="shared" si="239"/>
        <v/>
      </c>
      <c r="AX1858" s="5" t="str">
        <f t="shared" si="240"/>
        <v/>
      </c>
      <c r="AZ1858" s="2">
        <v>1.05</v>
      </c>
      <c r="BA1858" s="5">
        <f t="shared" si="233"/>
        <v>3794.590799999999</v>
      </c>
      <c r="BB1858" s="11">
        <f t="shared" si="234"/>
        <v>8.8292925865532446E-2</v>
      </c>
      <c r="BC1858" s="5">
        <f t="shared" si="235"/>
        <v>88.292925865532439</v>
      </c>
      <c r="BD1858"/>
      <c r="BE1858"/>
    </row>
    <row r="1859" spans="1:57" x14ac:dyDescent="0.3">
      <c r="A1859" s="1" t="s">
        <v>781</v>
      </c>
      <c r="B1859" s="1" t="s">
        <v>749</v>
      </c>
      <c r="C1859" s="1" t="s">
        <v>750</v>
      </c>
      <c r="D1859" s="1" t="s">
        <v>61</v>
      </c>
      <c r="E1859" s="1" t="s">
        <v>81</v>
      </c>
      <c r="F1859" s="1" t="s">
        <v>306</v>
      </c>
      <c r="G1859" s="1" t="s">
        <v>64</v>
      </c>
      <c r="H1859" s="1" t="s">
        <v>744</v>
      </c>
      <c r="I1859" s="2">
        <v>80</v>
      </c>
      <c r="J1859" s="2">
        <v>0.09</v>
      </c>
      <c r="K1859" s="2">
        <f t="shared" si="236"/>
        <v>7.0000000000000007E-2</v>
      </c>
      <c r="L1859" s="2">
        <f t="shared" si="237"/>
        <v>0.02</v>
      </c>
      <c r="X1859" s="13">
        <v>7.0000000000000007E-2</v>
      </c>
      <c r="Y1859" s="5">
        <v>7.0945875000000003</v>
      </c>
      <c r="AT1859" s="5" t="str">
        <f t="shared" si="238"/>
        <v/>
      </c>
      <c r="AV1859" s="5" t="str">
        <f t="shared" si="239"/>
        <v/>
      </c>
      <c r="AX1859" s="5" t="str">
        <f t="shared" si="240"/>
        <v/>
      </c>
      <c r="AZ1859" s="2">
        <v>0.02</v>
      </c>
      <c r="BA1859" s="5">
        <f t="shared" si="233"/>
        <v>7.0945875000000003</v>
      </c>
      <c r="BB1859" s="11">
        <f t="shared" si="234"/>
        <v>1.650775857528652E-4</v>
      </c>
      <c r="BC1859" s="5">
        <f t="shared" si="235"/>
        <v>0.16507758575286521</v>
      </c>
      <c r="BD1859"/>
      <c r="BE1859"/>
    </row>
    <row r="1860" spans="1:57" x14ac:dyDescent="0.3">
      <c r="A1860" s="1" t="s">
        <v>781</v>
      </c>
      <c r="B1860" s="1" t="s">
        <v>749</v>
      </c>
      <c r="C1860" s="1" t="s">
        <v>750</v>
      </c>
      <c r="D1860" s="1" t="s">
        <v>61</v>
      </c>
      <c r="E1860" s="1" t="s">
        <v>62</v>
      </c>
      <c r="F1860" s="1" t="s">
        <v>306</v>
      </c>
      <c r="G1860" s="1" t="s">
        <v>64</v>
      </c>
      <c r="H1860" s="1" t="s">
        <v>744</v>
      </c>
      <c r="I1860" s="2">
        <v>80</v>
      </c>
      <c r="J1860" s="2">
        <v>0.09</v>
      </c>
      <c r="K1860" s="2">
        <f t="shared" si="236"/>
        <v>0.06</v>
      </c>
      <c r="L1860" s="2">
        <f t="shared" si="237"/>
        <v>0.03</v>
      </c>
      <c r="X1860" s="13">
        <v>0.06</v>
      </c>
      <c r="Y1860" s="5">
        <v>6.0810749999999993</v>
      </c>
      <c r="AT1860" s="5" t="str">
        <f t="shared" si="238"/>
        <v/>
      </c>
      <c r="AV1860" s="5" t="str">
        <f t="shared" si="239"/>
        <v/>
      </c>
      <c r="AX1860" s="5" t="str">
        <f t="shared" si="240"/>
        <v/>
      </c>
      <c r="AZ1860" s="2">
        <v>0.03</v>
      </c>
      <c r="BA1860" s="5">
        <f t="shared" ref="BA1860:BA1923" si="241">SUM(O1860,Q1860,S1860,U1860,AC1860,AE1860,AG1860,AI1860,AL1860,AP1860,AR1860,W1860,Y1860,AA1860,BE1860,AN1860)</f>
        <v>6.0810749999999993</v>
      </c>
      <c r="BB1860" s="11">
        <f t="shared" ref="BB1860:BB1923" si="242">(BA1860/$BA$2287)*100</f>
        <v>1.4149507350245586E-4</v>
      </c>
      <c r="BC1860" s="5">
        <f t="shared" ref="BC1860:BC1923" si="243">(BB1860/100)*$BC$1</f>
        <v>0.14149507350245585</v>
      </c>
      <c r="BD1860"/>
      <c r="BE1860"/>
    </row>
    <row r="1861" spans="1:57" x14ac:dyDescent="0.3">
      <c r="A1861" s="1" t="s">
        <v>781</v>
      </c>
      <c r="B1861" s="1" t="s">
        <v>749</v>
      </c>
      <c r="C1861" s="1" t="s">
        <v>750</v>
      </c>
      <c r="D1861" s="1" t="s">
        <v>61</v>
      </c>
      <c r="E1861" s="1" t="s">
        <v>66</v>
      </c>
      <c r="F1861" s="1" t="s">
        <v>306</v>
      </c>
      <c r="G1861" s="1" t="s">
        <v>64</v>
      </c>
      <c r="H1861" s="1" t="s">
        <v>744</v>
      </c>
      <c r="I1861" s="2">
        <v>80</v>
      </c>
      <c r="J1861" s="2">
        <v>39.65</v>
      </c>
      <c r="K1861" s="2">
        <f t="shared" si="236"/>
        <v>19.59</v>
      </c>
      <c r="L1861" s="2">
        <f t="shared" si="237"/>
        <v>20.07</v>
      </c>
      <c r="X1861" s="13">
        <v>19.59</v>
      </c>
      <c r="Y1861" s="5">
        <v>1985.4709875000001</v>
      </c>
      <c r="AT1861" s="5" t="str">
        <f t="shared" si="238"/>
        <v/>
      </c>
      <c r="AV1861" s="5" t="str">
        <f t="shared" si="239"/>
        <v/>
      </c>
      <c r="AX1861" s="5" t="str">
        <f t="shared" si="240"/>
        <v/>
      </c>
      <c r="AZ1861" s="2">
        <v>20.07</v>
      </c>
      <c r="BA1861" s="5">
        <f t="shared" si="241"/>
        <v>1985.4709875000001</v>
      </c>
      <c r="BB1861" s="11">
        <f t="shared" si="242"/>
        <v>4.6198141498551851E-2</v>
      </c>
      <c r="BC1861" s="5">
        <f t="shared" si="243"/>
        <v>46.198141498551855</v>
      </c>
      <c r="BD1861"/>
      <c r="BE1861"/>
    </row>
    <row r="1862" spans="1:57" x14ac:dyDescent="0.3">
      <c r="A1862" s="1" t="s">
        <v>782</v>
      </c>
      <c r="B1862" s="1" t="s">
        <v>749</v>
      </c>
      <c r="C1862" s="1" t="s">
        <v>750</v>
      </c>
      <c r="D1862" s="1" t="s">
        <v>61</v>
      </c>
      <c r="E1862" s="1" t="s">
        <v>94</v>
      </c>
      <c r="F1862" s="1" t="s">
        <v>306</v>
      </c>
      <c r="G1862" s="1" t="s">
        <v>64</v>
      </c>
      <c r="H1862" s="1" t="s">
        <v>744</v>
      </c>
      <c r="I1862" s="2">
        <v>320</v>
      </c>
      <c r="J1862" s="2">
        <v>37.32</v>
      </c>
      <c r="K1862" s="2">
        <f t="shared" si="236"/>
        <v>37.32</v>
      </c>
      <c r="L1862" s="2">
        <f t="shared" si="237"/>
        <v>0</v>
      </c>
      <c r="X1862" s="13">
        <v>37.32</v>
      </c>
      <c r="Y1862" s="5">
        <v>3782.4286499999998</v>
      </c>
      <c r="AT1862" s="5" t="str">
        <f t="shared" si="238"/>
        <v/>
      </c>
      <c r="AV1862" s="5" t="str">
        <f t="shared" si="239"/>
        <v/>
      </c>
      <c r="AX1862" s="5" t="str">
        <f t="shared" si="240"/>
        <v/>
      </c>
      <c r="BA1862" s="5">
        <f t="shared" si="241"/>
        <v>3782.4286499999998</v>
      </c>
      <c r="BB1862" s="11">
        <f t="shared" si="242"/>
        <v>8.8009935718527554E-2</v>
      </c>
      <c r="BC1862" s="5">
        <f t="shared" si="243"/>
        <v>88.009935718527558</v>
      </c>
      <c r="BD1862"/>
      <c r="BE1862"/>
    </row>
    <row r="1863" spans="1:57" x14ac:dyDescent="0.3">
      <c r="A1863" s="1" t="s">
        <v>782</v>
      </c>
      <c r="B1863" s="1" t="s">
        <v>749</v>
      </c>
      <c r="C1863" s="1" t="s">
        <v>750</v>
      </c>
      <c r="D1863" s="1" t="s">
        <v>61</v>
      </c>
      <c r="E1863" s="1" t="s">
        <v>91</v>
      </c>
      <c r="F1863" s="1" t="s">
        <v>306</v>
      </c>
      <c r="G1863" s="1" t="s">
        <v>64</v>
      </c>
      <c r="H1863" s="1" t="s">
        <v>744</v>
      </c>
      <c r="I1863" s="2">
        <v>320</v>
      </c>
      <c r="J1863" s="2">
        <v>39.6</v>
      </c>
      <c r="K1863" s="2">
        <f t="shared" ref="K1863:K1926" si="244">SUM(N1863,P1863,R1863,T1863,AB1863,AD1863,AF1863,AH1863,AK1863,AO1863,AQ1863,V1863,X1863,Z1863,BD1863,AM1863)</f>
        <v>39.409999999999997</v>
      </c>
      <c r="L1863" s="2">
        <f t="shared" ref="L1863:L1926" si="245">SUM(M1863,AJ1863,AS1863,AU1863,AW1863,AY1863,AZ1863)</f>
        <v>0.19</v>
      </c>
      <c r="X1863" s="13">
        <v>39.409999999999997</v>
      </c>
      <c r="Y1863" s="5">
        <v>3994.2527624999989</v>
      </c>
      <c r="AT1863" s="5" t="str">
        <f t="shared" si="238"/>
        <v/>
      </c>
      <c r="AV1863" s="5" t="str">
        <f t="shared" si="239"/>
        <v/>
      </c>
      <c r="AX1863" s="5" t="str">
        <f t="shared" si="240"/>
        <v/>
      </c>
      <c r="AZ1863" s="2">
        <v>0.19</v>
      </c>
      <c r="BA1863" s="5">
        <f t="shared" si="241"/>
        <v>3994.2527624999989</v>
      </c>
      <c r="BB1863" s="11">
        <f t="shared" si="242"/>
        <v>9.2938680778863067E-2</v>
      </c>
      <c r="BC1863" s="5">
        <f t="shared" si="243"/>
        <v>92.938680778863059</v>
      </c>
      <c r="BD1863"/>
      <c r="BE1863"/>
    </row>
    <row r="1864" spans="1:57" x14ac:dyDescent="0.3">
      <c r="A1864" s="1" t="s">
        <v>782</v>
      </c>
      <c r="B1864" s="1" t="s">
        <v>749</v>
      </c>
      <c r="C1864" s="1" t="s">
        <v>750</v>
      </c>
      <c r="D1864" s="1" t="s">
        <v>61</v>
      </c>
      <c r="E1864" s="1" t="s">
        <v>86</v>
      </c>
      <c r="F1864" s="1" t="s">
        <v>306</v>
      </c>
      <c r="G1864" s="1" t="s">
        <v>64</v>
      </c>
      <c r="H1864" s="1" t="s">
        <v>744</v>
      </c>
      <c r="I1864" s="2">
        <v>320</v>
      </c>
      <c r="J1864" s="2">
        <v>0.09</v>
      </c>
      <c r="K1864" s="2">
        <f t="shared" si="244"/>
        <v>0.05</v>
      </c>
      <c r="L1864" s="2">
        <f t="shared" si="245"/>
        <v>0.03</v>
      </c>
      <c r="X1864" s="13">
        <v>0.05</v>
      </c>
      <c r="Y1864" s="5">
        <v>5.0675625000000002</v>
      </c>
      <c r="AT1864" s="5" t="str">
        <f t="shared" si="238"/>
        <v/>
      </c>
      <c r="AV1864" s="5" t="str">
        <f t="shared" si="239"/>
        <v/>
      </c>
      <c r="AX1864" s="5" t="str">
        <f t="shared" si="240"/>
        <v/>
      </c>
      <c r="AZ1864" s="2">
        <v>0.03</v>
      </c>
      <c r="BA1864" s="5">
        <f t="shared" si="241"/>
        <v>5.0675625000000002</v>
      </c>
      <c r="BB1864" s="11">
        <f t="shared" si="242"/>
        <v>1.1791256125204658E-4</v>
      </c>
      <c r="BC1864" s="5">
        <f t="shared" si="243"/>
        <v>0.11791256125204658</v>
      </c>
      <c r="BD1864"/>
      <c r="BE1864"/>
    </row>
    <row r="1865" spans="1:57" x14ac:dyDescent="0.3">
      <c r="A1865" s="1" t="s">
        <v>782</v>
      </c>
      <c r="B1865" s="1" t="s">
        <v>749</v>
      </c>
      <c r="C1865" s="1" t="s">
        <v>750</v>
      </c>
      <c r="D1865" s="1" t="s">
        <v>61</v>
      </c>
      <c r="E1865" s="1" t="s">
        <v>66</v>
      </c>
      <c r="F1865" s="1" t="s">
        <v>306</v>
      </c>
      <c r="G1865" s="1" t="s">
        <v>64</v>
      </c>
      <c r="H1865" s="1" t="s">
        <v>744</v>
      </c>
      <c r="I1865" s="2">
        <v>320</v>
      </c>
      <c r="J1865" s="2">
        <v>0.09</v>
      </c>
      <c r="K1865" s="2">
        <f t="shared" si="244"/>
        <v>0.01</v>
      </c>
      <c r="L1865" s="2">
        <f t="shared" si="245"/>
        <v>0.08</v>
      </c>
      <c r="X1865" s="13">
        <v>0.01</v>
      </c>
      <c r="Y1865" s="5">
        <v>1.0135125</v>
      </c>
      <c r="AT1865" s="5" t="str">
        <f t="shared" si="238"/>
        <v/>
      </c>
      <c r="AV1865" s="5" t="str">
        <f t="shared" si="239"/>
        <v/>
      </c>
      <c r="AX1865" s="5" t="str">
        <f t="shared" si="240"/>
        <v/>
      </c>
      <c r="AZ1865" s="2">
        <v>0.08</v>
      </c>
      <c r="BA1865" s="5">
        <f t="shared" si="241"/>
        <v>1.0135125</v>
      </c>
      <c r="BB1865" s="11">
        <f t="shared" si="242"/>
        <v>2.3582512250409312E-5</v>
      </c>
      <c r="BC1865" s="5">
        <f t="shared" si="243"/>
        <v>2.3582512250409315E-2</v>
      </c>
      <c r="BD1865"/>
      <c r="BE1865"/>
    </row>
    <row r="1866" spans="1:57" x14ac:dyDescent="0.3">
      <c r="A1866" s="1" t="s">
        <v>782</v>
      </c>
      <c r="B1866" s="1" t="s">
        <v>749</v>
      </c>
      <c r="C1866" s="1" t="s">
        <v>750</v>
      </c>
      <c r="D1866" s="1" t="s">
        <v>61</v>
      </c>
      <c r="E1866" s="1" t="s">
        <v>67</v>
      </c>
      <c r="F1866" s="1" t="s">
        <v>306</v>
      </c>
      <c r="G1866" s="1" t="s">
        <v>64</v>
      </c>
      <c r="H1866" s="1" t="s">
        <v>744</v>
      </c>
      <c r="I1866" s="2">
        <v>320</v>
      </c>
      <c r="J1866" s="2">
        <v>40.86</v>
      </c>
      <c r="K1866" s="2">
        <f t="shared" si="244"/>
        <v>38.770000000000003</v>
      </c>
      <c r="L1866" s="2">
        <f t="shared" si="245"/>
        <v>1.23</v>
      </c>
      <c r="X1866" s="13">
        <v>38.770000000000003</v>
      </c>
      <c r="Y1866" s="5">
        <v>3929.3879625</v>
      </c>
      <c r="AT1866" s="5" t="str">
        <f t="shared" si="238"/>
        <v/>
      </c>
      <c r="AV1866" s="5" t="str">
        <f t="shared" si="239"/>
        <v/>
      </c>
      <c r="AX1866" s="5" t="str">
        <f t="shared" si="240"/>
        <v/>
      </c>
      <c r="AZ1866" s="2">
        <v>1.23</v>
      </c>
      <c r="BA1866" s="5">
        <f t="shared" si="241"/>
        <v>3929.3879625</v>
      </c>
      <c r="BB1866" s="11">
        <f t="shared" si="242"/>
        <v>9.1429399994836902E-2</v>
      </c>
      <c r="BC1866" s="5">
        <f t="shared" si="243"/>
        <v>91.429399994836899</v>
      </c>
      <c r="BD1866"/>
      <c r="BE1866"/>
    </row>
    <row r="1867" spans="1:57" x14ac:dyDescent="0.3">
      <c r="A1867" s="1" t="s">
        <v>782</v>
      </c>
      <c r="B1867" s="1" t="s">
        <v>749</v>
      </c>
      <c r="C1867" s="1" t="s">
        <v>750</v>
      </c>
      <c r="D1867" s="1" t="s">
        <v>61</v>
      </c>
      <c r="E1867" s="1" t="s">
        <v>68</v>
      </c>
      <c r="F1867" s="1" t="s">
        <v>306</v>
      </c>
      <c r="G1867" s="1" t="s">
        <v>64</v>
      </c>
      <c r="H1867" s="1" t="s">
        <v>744</v>
      </c>
      <c r="I1867" s="2">
        <v>320</v>
      </c>
      <c r="J1867" s="2">
        <v>38.409999999999997</v>
      </c>
      <c r="K1867" s="2">
        <f t="shared" si="244"/>
        <v>37.78</v>
      </c>
      <c r="L1867" s="2">
        <f t="shared" si="245"/>
        <v>0.64</v>
      </c>
      <c r="X1867" s="13">
        <v>37.78</v>
      </c>
      <c r="Y1867" s="5">
        <v>3829.050225</v>
      </c>
      <c r="AT1867" s="5" t="str">
        <f t="shared" si="238"/>
        <v/>
      </c>
      <c r="AV1867" s="5" t="str">
        <f t="shared" si="239"/>
        <v/>
      </c>
      <c r="AX1867" s="5" t="str">
        <f t="shared" si="240"/>
        <v/>
      </c>
      <c r="AZ1867" s="2">
        <v>0.64</v>
      </c>
      <c r="BA1867" s="5">
        <f t="shared" si="241"/>
        <v>3829.050225</v>
      </c>
      <c r="BB1867" s="11">
        <f t="shared" si="242"/>
        <v>8.9094731282046383E-2</v>
      </c>
      <c r="BC1867" s="5">
        <f t="shared" si="243"/>
        <v>89.094731282046382</v>
      </c>
      <c r="BD1867"/>
      <c r="BE1867"/>
    </row>
    <row r="1868" spans="1:57" x14ac:dyDescent="0.3">
      <c r="A1868" s="1" t="s">
        <v>782</v>
      </c>
      <c r="B1868" s="1" t="s">
        <v>749</v>
      </c>
      <c r="C1868" s="1" t="s">
        <v>750</v>
      </c>
      <c r="D1868" s="1" t="s">
        <v>61</v>
      </c>
      <c r="E1868" s="1" t="s">
        <v>69</v>
      </c>
      <c r="F1868" s="1" t="s">
        <v>306</v>
      </c>
      <c r="G1868" s="1" t="s">
        <v>64</v>
      </c>
      <c r="H1868" s="1" t="s">
        <v>744</v>
      </c>
      <c r="I1868" s="2">
        <v>320</v>
      </c>
      <c r="J1868" s="2">
        <v>38.549999999999997</v>
      </c>
      <c r="K1868" s="2">
        <f t="shared" si="244"/>
        <v>31.69</v>
      </c>
      <c r="L1868" s="2">
        <f t="shared" si="245"/>
        <v>6.86</v>
      </c>
      <c r="X1868" s="13">
        <v>31.69</v>
      </c>
      <c r="Y1868" s="5">
        <v>3211.8211124999998</v>
      </c>
      <c r="AT1868" s="5" t="str">
        <f t="shared" si="238"/>
        <v/>
      </c>
      <c r="AV1868" s="5" t="str">
        <f t="shared" si="239"/>
        <v/>
      </c>
      <c r="AX1868" s="5" t="str">
        <f t="shared" si="240"/>
        <v/>
      </c>
      <c r="AZ1868" s="2">
        <v>6.86</v>
      </c>
      <c r="BA1868" s="5">
        <f t="shared" si="241"/>
        <v>3211.8211124999998</v>
      </c>
      <c r="BB1868" s="11">
        <f t="shared" si="242"/>
        <v>7.4732981321547112E-2</v>
      </c>
      <c r="BC1868" s="5">
        <f t="shared" si="243"/>
        <v>74.732981321547115</v>
      </c>
      <c r="BD1868"/>
      <c r="BE1868"/>
    </row>
    <row r="1869" spans="1:57" x14ac:dyDescent="0.3">
      <c r="A1869" s="1" t="s">
        <v>782</v>
      </c>
      <c r="B1869" s="1" t="s">
        <v>749</v>
      </c>
      <c r="C1869" s="1" t="s">
        <v>750</v>
      </c>
      <c r="D1869" s="1" t="s">
        <v>61</v>
      </c>
      <c r="E1869" s="1" t="s">
        <v>70</v>
      </c>
      <c r="F1869" s="1" t="s">
        <v>306</v>
      </c>
      <c r="G1869" s="1" t="s">
        <v>64</v>
      </c>
      <c r="H1869" s="1" t="s">
        <v>744</v>
      </c>
      <c r="I1869" s="2">
        <v>320</v>
      </c>
      <c r="J1869" s="2">
        <v>40.97</v>
      </c>
      <c r="K1869" s="2">
        <f t="shared" si="244"/>
        <v>30.86</v>
      </c>
      <c r="L1869" s="2">
        <f t="shared" si="245"/>
        <v>9.14</v>
      </c>
      <c r="X1869" s="13">
        <v>30.86</v>
      </c>
      <c r="Y1869" s="5">
        <v>3127.6995750000001</v>
      </c>
      <c r="AT1869" s="5" t="str">
        <f t="shared" si="238"/>
        <v/>
      </c>
      <c r="AV1869" s="5" t="str">
        <f t="shared" si="239"/>
        <v/>
      </c>
      <c r="AX1869" s="5" t="str">
        <f t="shared" si="240"/>
        <v/>
      </c>
      <c r="AZ1869" s="2">
        <v>9.14</v>
      </c>
      <c r="BA1869" s="5">
        <f t="shared" si="241"/>
        <v>3127.6995750000001</v>
      </c>
      <c r="BB1869" s="11">
        <f t="shared" si="242"/>
        <v>7.2775632804763152E-2</v>
      </c>
      <c r="BC1869" s="5">
        <f t="shared" si="243"/>
        <v>72.775632804763163</v>
      </c>
      <c r="BD1869"/>
      <c r="BE1869"/>
    </row>
    <row r="1870" spans="1:57" x14ac:dyDescent="0.3">
      <c r="A1870" s="1" t="s">
        <v>782</v>
      </c>
      <c r="B1870" s="1" t="s">
        <v>749</v>
      </c>
      <c r="C1870" s="1" t="s">
        <v>750</v>
      </c>
      <c r="D1870" s="1" t="s">
        <v>61</v>
      </c>
      <c r="E1870" s="1" t="s">
        <v>71</v>
      </c>
      <c r="F1870" s="1" t="s">
        <v>306</v>
      </c>
      <c r="G1870" s="1" t="s">
        <v>64</v>
      </c>
      <c r="H1870" s="1" t="s">
        <v>744</v>
      </c>
      <c r="I1870" s="2">
        <v>320</v>
      </c>
      <c r="J1870" s="2">
        <v>0.09</v>
      </c>
      <c r="K1870" s="2">
        <f t="shared" si="244"/>
        <v>7.0000000000000007E-2</v>
      </c>
      <c r="L1870" s="2">
        <f t="shared" si="245"/>
        <v>0.02</v>
      </c>
      <c r="X1870" s="13">
        <v>7.0000000000000007E-2</v>
      </c>
      <c r="Y1870" s="5">
        <v>7.0945875000000003</v>
      </c>
      <c r="AT1870" s="5" t="str">
        <f t="shared" si="238"/>
        <v/>
      </c>
      <c r="AV1870" s="5" t="str">
        <f t="shared" si="239"/>
        <v/>
      </c>
      <c r="AX1870" s="5" t="str">
        <f t="shared" si="240"/>
        <v/>
      </c>
      <c r="AZ1870" s="2">
        <v>0.02</v>
      </c>
      <c r="BA1870" s="5">
        <f t="shared" si="241"/>
        <v>7.0945875000000003</v>
      </c>
      <c r="BB1870" s="11">
        <f t="shared" si="242"/>
        <v>1.650775857528652E-4</v>
      </c>
      <c r="BC1870" s="5">
        <f t="shared" si="243"/>
        <v>0.16507758575286521</v>
      </c>
      <c r="BD1870"/>
      <c r="BE1870"/>
    </row>
    <row r="1871" spans="1:57" x14ac:dyDescent="0.3">
      <c r="A1871" s="1" t="s">
        <v>782</v>
      </c>
      <c r="B1871" s="1" t="s">
        <v>749</v>
      </c>
      <c r="C1871" s="1" t="s">
        <v>750</v>
      </c>
      <c r="D1871" s="1" t="s">
        <v>61</v>
      </c>
      <c r="E1871" s="1" t="s">
        <v>74</v>
      </c>
      <c r="F1871" s="1" t="s">
        <v>306</v>
      </c>
      <c r="G1871" s="1" t="s">
        <v>64</v>
      </c>
      <c r="H1871" s="1" t="s">
        <v>744</v>
      </c>
      <c r="I1871" s="2">
        <v>320</v>
      </c>
      <c r="J1871" s="2">
        <v>0.09</v>
      </c>
      <c r="K1871" s="2">
        <f t="shared" si="244"/>
        <v>0.09</v>
      </c>
      <c r="L1871" s="2">
        <f t="shared" si="245"/>
        <v>0</v>
      </c>
      <c r="X1871" s="13">
        <v>0.09</v>
      </c>
      <c r="Y1871" s="5">
        <v>9.1216124999999995</v>
      </c>
      <c r="AT1871" s="5" t="str">
        <f t="shared" si="238"/>
        <v/>
      </c>
      <c r="AV1871" s="5" t="str">
        <f t="shared" si="239"/>
        <v/>
      </c>
      <c r="AX1871" s="5" t="str">
        <f t="shared" si="240"/>
        <v/>
      </c>
      <c r="BA1871" s="5">
        <f t="shared" si="241"/>
        <v>9.1216124999999995</v>
      </c>
      <c r="BB1871" s="11">
        <f t="shared" si="242"/>
        <v>2.1224261025368379E-4</v>
      </c>
      <c r="BC1871" s="5">
        <f t="shared" si="243"/>
        <v>0.21224261025368379</v>
      </c>
      <c r="BD1871"/>
      <c r="BE1871"/>
    </row>
    <row r="1872" spans="1:57" x14ac:dyDescent="0.3">
      <c r="A1872" s="1" t="s">
        <v>782</v>
      </c>
      <c r="B1872" s="1" t="s">
        <v>749</v>
      </c>
      <c r="C1872" s="1" t="s">
        <v>750</v>
      </c>
      <c r="D1872" s="1" t="s">
        <v>61</v>
      </c>
      <c r="E1872" s="1" t="s">
        <v>75</v>
      </c>
      <c r="F1872" s="1" t="s">
        <v>306</v>
      </c>
      <c r="G1872" s="1" t="s">
        <v>64</v>
      </c>
      <c r="H1872" s="1" t="s">
        <v>744</v>
      </c>
      <c r="I1872" s="2">
        <v>320</v>
      </c>
      <c r="J1872" s="2">
        <v>40.86</v>
      </c>
      <c r="K1872" s="2">
        <f t="shared" si="244"/>
        <v>39.6</v>
      </c>
      <c r="L1872" s="2">
        <f t="shared" si="245"/>
        <v>0.4</v>
      </c>
      <c r="X1872" s="13">
        <v>39.6</v>
      </c>
      <c r="Y1872" s="5">
        <v>4013.5095000000001</v>
      </c>
      <c r="AT1872" s="5" t="str">
        <f t="shared" si="238"/>
        <v/>
      </c>
      <c r="AV1872" s="5" t="str">
        <f t="shared" si="239"/>
        <v/>
      </c>
      <c r="AX1872" s="5" t="str">
        <f t="shared" si="240"/>
        <v/>
      </c>
      <c r="AZ1872" s="2">
        <v>0.4</v>
      </c>
      <c r="BA1872" s="5">
        <f t="shared" si="241"/>
        <v>4013.5095000000001</v>
      </c>
      <c r="BB1872" s="11">
        <f t="shared" si="242"/>
        <v>9.3386748511620876E-2</v>
      </c>
      <c r="BC1872" s="5">
        <f t="shared" si="243"/>
        <v>93.386748511620866</v>
      </c>
      <c r="BD1872"/>
      <c r="BE1872"/>
    </row>
    <row r="1873" spans="1:57" x14ac:dyDescent="0.3">
      <c r="A1873" s="1" t="s">
        <v>782</v>
      </c>
      <c r="B1873" s="1" t="s">
        <v>749</v>
      </c>
      <c r="C1873" s="1" t="s">
        <v>750</v>
      </c>
      <c r="D1873" s="1" t="s">
        <v>61</v>
      </c>
      <c r="E1873" s="1" t="s">
        <v>76</v>
      </c>
      <c r="F1873" s="1" t="s">
        <v>306</v>
      </c>
      <c r="G1873" s="1" t="s">
        <v>64</v>
      </c>
      <c r="H1873" s="1" t="s">
        <v>744</v>
      </c>
      <c r="I1873" s="2">
        <v>320</v>
      </c>
      <c r="J1873" s="2">
        <v>38.36</v>
      </c>
      <c r="K1873" s="2">
        <f t="shared" si="244"/>
        <v>36.86</v>
      </c>
      <c r="L1873" s="2">
        <f t="shared" si="245"/>
        <v>1.5</v>
      </c>
      <c r="X1873" s="13">
        <v>36.86</v>
      </c>
      <c r="Y1873" s="5">
        <v>3735.8070750000002</v>
      </c>
      <c r="AT1873" s="5" t="str">
        <f t="shared" si="238"/>
        <v/>
      </c>
      <c r="AV1873" s="5" t="str">
        <f t="shared" si="239"/>
        <v/>
      </c>
      <c r="AX1873" s="5" t="str">
        <f t="shared" si="240"/>
        <v/>
      </c>
      <c r="AZ1873" s="2">
        <v>1.5</v>
      </c>
      <c r="BA1873" s="5">
        <f t="shared" si="241"/>
        <v>3735.8070750000002</v>
      </c>
      <c r="BB1873" s="11">
        <f t="shared" si="242"/>
        <v>8.6925140155008726E-2</v>
      </c>
      <c r="BC1873" s="5">
        <f t="shared" si="243"/>
        <v>86.925140155008719</v>
      </c>
      <c r="BD1873"/>
      <c r="BE1873"/>
    </row>
    <row r="1874" spans="1:57" x14ac:dyDescent="0.3">
      <c r="A1874" s="1" t="s">
        <v>783</v>
      </c>
      <c r="B1874" s="1" t="s">
        <v>784</v>
      </c>
      <c r="C1874" s="1" t="s">
        <v>785</v>
      </c>
      <c r="D1874" s="1" t="s">
        <v>786</v>
      </c>
      <c r="E1874" s="1" t="s">
        <v>62</v>
      </c>
      <c r="F1874" s="1" t="s">
        <v>319</v>
      </c>
      <c r="G1874" s="1" t="s">
        <v>64</v>
      </c>
      <c r="H1874" s="1" t="s">
        <v>744</v>
      </c>
      <c r="I1874" s="2">
        <v>160</v>
      </c>
      <c r="J1874" s="2">
        <v>0.06</v>
      </c>
      <c r="K1874" s="2">
        <f t="shared" si="244"/>
        <v>0</v>
      </c>
      <c r="L1874" s="2">
        <f t="shared" si="245"/>
        <v>0.06</v>
      </c>
      <c r="AT1874" s="5" t="str">
        <f t="shared" si="238"/>
        <v/>
      </c>
      <c r="AV1874" s="5" t="str">
        <f t="shared" si="239"/>
        <v/>
      </c>
      <c r="AX1874" s="5" t="str">
        <f t="shared" si="240"/>
        <v/>
      </c>
      <c r="AZ1874" s="2">
        <v>0.06</v>
      </c>
      <c r="BA1874" s="5">
        <f t="shared" si="241"/>
        <v>0</v>
      </c>
      <c r="BB1874" s="11">
        <f t="shared" si="242"/>
        <v>0</v>
      </c>
      <c r="BC1874" s="5">
        <f t="shared" si="243"/>
        <v>0</v>
      </c>
      <c r="BD1874"/>
      <c r="BE1874"/>
    </row>
    <row r="1875" spans="1:57" x14ac:dyDescent="0.3">
      <c r="A1875" s="1" t="s">
        <v>783</v>
      </c>
      <c r="B1875" s="1" t="s">
        <v>784</v>
      </c>
      <c r="C1875" s="1" t="s">
        <v>785</v>
      </c>
      <c r="D1875" s="1" t="s">
        <v>786</v>
      </c>
      <c r="E1875" s="1" t="s">
        <v>66</v>
      </c>
      <c r="F1875" s="1" t="s">
        <v>319</v>
      </c>
      <c r="G1875" s="1" t="s">
        <v>64</v>
      </c>
      <c r="H1875" s="1" t="s">
        <v>744</v>
      </c>
      <c r="I1875" s="2">
        <v>160</v>
      </c>
      <c r="J1875" s="2">
        <v>7.0000000000000007E-2</v>
      </c>
      <c r="K1875" s="2">
        <f t="shared" si="244"/>
        <v>0</v>
      </c>
      <c r="L1875" s="2">
        <f t="shared" si="245"/>
        <v>7.0000000000000007E-2</v>
      </c>
      <c r="AT1875" s="5" t="str">
        <f t="shared" si="238"/>
        <v/>
      </c>
      <c r="AV1875" s="5" t="str">
        <f t="shared" si="239"/>
        <v/>
      </c>
      <c r="AX1875" s="5" t="str">
        <f t="shared" si="240"/>
        <v/>
      </c>
      <c r="AZ1875" s="2">
        <v>7.0000000000000007E-2</v>
      </c>
      <c r="BA1875" s="5">
        <f t="shared" si="241"/>
        <v>0</v>
      </c>
      <c r="BB1875" s="11">
        <f t="shared" si="242"/>
        <v>0</v>
      </c>
      <c r="BC1875" s="5">
        <f t="shared" si="243"/>
        <v>0</v>
      </c>
      <c r="BD1875"/>
      <c r="BE1875"/>
    </row>
    <row r="1876" spans="1:57" x14ac:dyDescent="0.3">
      <c r="A1876" s="1" t="s">
        <v>783</v>
      </c>
      <c r="B1876" s="1" t="s">
        <v>784</v>
      </c>
      <c r="C1876" s="1" t="s">
        <v>785</v>
      </c>
      <c r="D1876" s="1" t="s">
        <v>786</v>
      </c>
      <c r="E1876" s="1" t="s">
        <v>71</v>
      </c>
      <c r="F1876" s="1" t="s">
        <v>319</v>
      </c>
      <c r="G1876" s="1" t="s">
        <v>64</v>
      </c>
      <c r="H1876" s="1" t="s">
        <v>744</v>
      </c>
      <c r="I1876" s="2">
        <v>160</v>
      </c>
      <c r="J1876" s="2">
        <v>42.05</v>
      </c>
      <c r="K1876" s="2">
        <f t="shared" si="244"/>
        <v>12.46</v>
      </c>
      <c r="L1876" s="2">
        <f t="shared" si="245"/>
        <v>29.6</v>
      </c>
      <c r="X1876" s="13">
        <v>4.41</v>
      </c>
      <c r="Y1876" s="5">
        <v>446.95901249999997</v>
      </c>
      <c r="Z1876" s="14">
        <v>8.0500000000000007</v>
      </c>
      <c r="AA1876" s="5">
        <v>734.31093750000002</v>
      </c>
      <c r="AT1876" s="5" t="str">
        <f t="shared" si="238"/>
        <v/>
      </c>
      <c r="AV1876" s="5" t="str">
        <f t="shared" si="239"/>
        <v/>
      </c>
      <c r="AX1876" s="5" t="str">
        <f t="shared" si="240"/>
        <v/>
      </c>
      <c r="AZ1876" s="2">
        <v>29.6</v>
      </c>
      <c r="BA1876" s="5">
        <f t="shared" si="241"/>
        <v>1181.2699499999999</v>
      </c>
      <c r="BB1876" s="11">
        <f t="shared" si="242"/>
        <v>2.7485909711932897E-2</v>
      </c>
      <c r="BC1876" s="5">
        <f t="shared" si="243"/>
        <v>27.485909711932898</v>
      </c>
      <c r="BD1876"/>
      <c r="BE1876"/>
    </row>
    <row r="1877" spans="1:57" x14ac:dyDescent="0.3">
      <c r="A1877" s="1" t="s">
        <v>783</v>
      </c>
      <c r="B1877" s="1" t="s">
        <v>784</v>
      </c>
      <c r="C1877" s="1" t="s">
        <v>785</v>
      </c>
      <c r="D1877" s="1" t="s">
        <v>786</v>
      </c>
      <c r="E1877" s="1" t="s">
        <v>72</v>
      </c>
      <c r="F1877" s="1" t="s">
        <v>319</v>
      </c>
      <c r="G1877" s="1" t="s">
        <v>64</v>
      </c>
      <c r="H1877" s="1" t="s">
        <v>744</v>
      </c>
      <c r="I1877" s="2">
        <v>160</v>
      </c>
      <c r="J1877" s="2">
        <v>36.4</v>
      </c>
      <c r="K1877" s="2">
        <f t="shared" si="244"/>
        <v>14.34</v>
      </c>
      <c r="L1877" s="2">
        <f t="shared" si="245"/>
        <v>22.06</v>
      </c>
      <c r="X1877" s="13">
        <v>14.34</v>
      </c>
      <c r="Y1877" s="5">
        <v>1453.376925</v>
      </c>
      <c r="AT1877" s="5" t="str">
        <f t="shared" si="238"/>
        <v/>
      </c>
      <c r="AV1877" s="5" t="str">
        <f t="shared" si="239"/>
        <v/>
      </c>
      <c r="AX1877" s="5" t="str">
        <f t="shared" si="240"/>
        <v/>
      </c>
      <c r="AZ1877" s="2">
        <v>22.06</v>
      </c>
      <c r="BA1877" s="5">
        <f t="shared" si="241"/>
        <v>1453.376925</v>
      </c>
      <c r="BB1877" s="11">
        <f t="shared" si="242"/>
        <v>3.3817322567086958E-2</v>
      </c>
      <c r="BC1877" s="5">
        <f t="shared" si="243"/>
        <v>33.817322567086954</v>
      </c>
      <c r="BD1877"/>
      <c r="BE1877"/>
    </row>
    <row r="1878" spans="1:57" x14ac:dyDescent="0.3">
      <c r="A1878" s="1" t="s">
        <v>783</v>
      </c>
      <c r="B1878" s="1" t="s">
        <v>784</v>
      </c>
      <c r="C1878" s="1" t="s">
        <v>785</v>
      </c>
      <c r="D1878" s="1" t="s">
        <v>786</v>
      </c>
      <c r="E1878" s="1" t="s">
        <v>73</v>
      </c>
      <c r="F1878" s="1" t="s">
        <v>319</v>
      </c>
      <c r="G1878" s="1" t="s">
        <v>64</v>
      </c>
      <c r="H1878" s="1" t="s">
        <v>744</v>
      </c>
      <c r="I1878" s="2">
        <v>160</v>
      </c>
      <c r="J1878" s="2">
        <v>35.04</v>
      </c>
      <c r="K1878" s="2">
        <f t="shared" si="244"/>
        <v>22.060000000000002</v>
      </c>
      <c r="L1878" s="2">
        <f t="shared" si="245"/>
        <v>12.99</v>
      </c>
      <c r="X1878" s="13">
        <v>9.66</v>
      </c>
      <c r="Y1878" s="5">
        <v>979.05307499999992</v>
      </c>
      <c r="Z1878" s="14">
        <v>11.68</v>
      </c>
      <c r="AA1878" s="5">
        <v>1065.4349999999999</v>
      </c>
      <c r="AF1878" s="9">
        <v>0.72</v>
      </c>
      <c r="AG1878" s="5">
        <v>23.887780875000001</v>
      </c>
      <c r="AT1878" s="5" t="str">
        <f t="shared" si="238"/>
        <v/>
      </c>
      <c r="AV1878" s="5" t="str">
        <f t="shared" si="239"/>
        <v/>
      </c>
      <c r="AX1878" s="5" t="str">
        <f t="shared" si="240"/>
        <v/>
      </c>
      <c r="AZ1878" s="2">
        <v>12.99</v>
      </c>
      <c r="BA1878" s="5">
        <f t="shared" si="241"/>
        <v>2068.3758558749996</v>
      </c>
      <c r="BB1878" s="11">
        <f t="shared" si="242"/>
        <v>4.8127180434008487E-2</v>
      </c>
      <c r="BC1878" s="5">
        <f t="shared" si="243"/>
        <v>48.127180434008487</v>
      </c>
      <c r="BD1878"/>
      <c r="BE1878"/>
    </row>
    <row r="1879" spans="1:57" x14ac:dyDescent="0.3">
      <c r="A1879" s="1" t="s">
        <v>783</v>
      </c>
      <c r="B1879" s="1" t="s">
        <v>784</v>
      </c>
      <c r="C1879" s="1" t="s">
        <v>785</v>
      </c>
      <c r="D1879" s="1" t="s">
        <v>786</v>
      </c>
      <c r="E1879" s="1" t="s">
        <v>74</v>
      </c>
      <c r="F1879" s="1" t="s">
        <v>319</v>
      </c>
      <c r="G1879" s="1" t="s">
        <v>64</v>
      </c>
      <c r="H1879" s="1" t="s">
        <v>744</v>
      </c>
      <c r="I1879" s="2">
        <v>160</v>
      </c>
      <c r="J1879" s="2">
        <v>41.61</v>
      </c>
      <c r="K1879" s="2">
        <f t="shared" si="244"/>
        <v>31.54</v>
      </c>
      <c r="L1879" s="2">
        <f t="shared" si="245"/>
        <v>8.4600000000000009</v>
      </c>
      <c r="X1879" s="13">
        <v>0.01</v>
      </c>
      <c r="Y1879" s="5">
        <v>1.0135125</v>
      </c>
      <c r="Z1879" s="14">
        <v>27.01</v>
      </c>
      <c r="AA1879" s="5">
        <v>2463.8184375000001</v>
      </c>
      <c r="AF1879" s="9">
        <v>4.5199999999999996</v>
      </c>
      <c r="AG1879" s="5">
        <v>152.34368624999999</v>
      </c>
      <c r="AT1879" s="5" t="str">
        <f t="shared" si="238"/>
        <v/>
      </c>
      <c r="AV1879" s="5" t="str">
        <f t="shared" si="239"/>
        <v/>
      </c>
      <c r="AX1879" s="5" t="str">
        <f t="shared" si="240"/>
        <v/>
      </c>
      <c r="AZ1879" s="2">
        <v>8.4600000000000009</v>
      </c>
      <c r="BA1879" s="5">
        <f t="shared" si="241"/>
        <v>2617.17563625</v>
      </c>
      <c r="BB1879" s="11">
        <f t="shared" si="242"/>
        <v>6.0896709713336945E-2</v>
      </c>
      <c r="BC1879" s="5">
        <f t="shared" si="243"/>
        <v>60.896709713336946</v>
      </c>
      <c r="BD1879"/>
      <c r="BE1879"/>
    </row>
    <row r="1880" spans="1:57" x14ac:dyDescent="0.3">
      <c r="A1880" s="1" t="s">
        <v>787</v>
      </c>
      <c r="B1880" s="1" t="s">
        <v>788</v>
      </c>
      <c r="C1880" s="1" t="s">
        <v>789</v>
      </c>
      <c r="D1880" s="1" t="s">
        <v>790</v>
      </c>
      <c r="E1880" s="1" t="s">
        <v>86</v>
      </c>
      <c r="F1880" s="1" t="s">
        <v>319</v>
      </c>
      <c r="G1880" s="1" t="s">
        <v>64</v>
      </c>
      <c r="H1880" s="1" t="s">
        <v>744</v>
      </c>
      <c r="I1880" s="2">
        <v>80</v>
      </c>
      <c r="J1880" s="2">
        <v>7.0000000000000007E-2</v>
      </c>
      <c r="K1880" s="2">
        <f t="shared" si="244"/>
        <v>0</v>
      </c>
      <c r="L1880" s="2">
        <f t="shared" si="245"/>
        <v>7.0000000000000007E-2</v>
      </c>
      <c r="AT1880" s="5" t="str">
        <f t="shared" si="238"/>
        <v/>
      </c>
      <c r="AV1880" s="5" t="str">
        <f t="shared" si="239"/>
        <v/>
      </c>
      <c r="AX1880" s="5" t="str">
        <f t="shared" si="240"/>
        <v/>
      </c>
      <c r="AZ1880" s="2">
        <v>7.0000000000000007E-2</v>
      </c>
      <c r="BA1880" s="5">
        <f t="shared" si="241"/>
        <v>0</v>
      </c>
      <c r="BB1880" s="11">
        <f t="shared" si="242"/>
        <v>0</v>
      </c>
      <c r="BC1880" s="5">
        <f t="shared" si="243"/>
        <v>0</v>
      </c>
      <c r="BD1880"/>
      <c r="BE1880"/>
    </row>
    <row r="1881" spans="1:57" x14ac:dyDescent="0.3">
      <c r="A1881" s="1" t="s">
        <v>787</v>
      </c>
      <c r="B1881" s="1" t="s">
        <v>788</v>
      </c>
      <c r="C1881" s="1" t="s">
        <v>789</v>
      </c>
      <c r="D1881" s="1" t="s">
        <v>790</v>
      </c>
      <c r="E1881" s="1" t="s">
        <v>81</v>
      </c>
      <c r="F1881" s="1" t="s">
        <v>319</v>
      </c>
      <c r="G1881" s="1" t="s">
        <v>64</v>
      </c>
      <c r="H1881" s="1" t="s">
        <v>744</v>
      </c>
      <c r="I1881" s="2">
        <v>80</v>
      </c>
      <c r="J1881" s="2">
        <v>7.0000000000000007E-2</v>
      </c>
      <c r="K1881" s="2">
        <f t="shared" si="244"/>
        <v>0</v>
      </c>
      <c r="L1881" s="2">
        <f t="shared" si="245"/>
        <v>7.0000000000000007E-2</v>
      </c>
      <c r="AT1881" s="5" t="str">
        <f t="shared" si="238"/>
        <v/>
      </c>
      <c r="AV1881" s="5" t="str">
        <f t="shared" si="239"/>
        <v/>
      </c>
      <c r="AX1881" s="5" t="str">
        <f t="shared" si="240"/>
        <v/>
      </c>
      <c r="AZ1881" s="2">
        <v>7.0000000000000007E-2</v>
      </c>
      <c r="BA1881" s="5">
        <f t="shared" si="241"/>
        <v>0</v>
      </c>
      <c r="BB1881" s="11">
        <f t="shared" si="242"/>
        <v>0</v>
      </c>
      <c r="BC1881" s="5">
        <f t="shared" si="243"/>
        <v>0</v>
      </c>
      <c r="BD1881"/>
      <c r="BE1881"/>
    </row>
    <row r="1882" spans="1:57" x14ac:dyDescent="0.3">
      <c r="A1882" s="1" t="s">
        <v>787</v>
      </c>
      <c r="B1882" s="1" t="s">
        <v>788</v>
      </c>
      <c r="C1882" s="1" t="s">
        <v>789</v>
      </c>
      <c r="D1882" s="1" t="s">
        <v>790</v>
      </c>
      <c r="E1882" s="1" t="s">
        <v>62</v>
      </c>
      <c r="F1882" s="1" t="s">
        <v>319</v>
      </c>
      <c r="G1882" s="1" t="s">
        <v>64</v>
      </c>
      <c r="H1882" s="1" t="s">
        <v>744</v>
      </c>
      <c r="I1882" s="2">
        <v>80</v>
      </c>
      <c r="J1882" s="2">
        <v>37.51</v>
      </c>
      <c r="K1882" s="2">
        <f t="shared" si="244"/>
        <v>0</v>
      </c>
      <c r="L1882" s="2">
        <f t="shared" si="245"/>
        <v>37.51</v>
      </c>
      <c r="AT1882" s="5" t="str">
        <f t="shared" si="238"/>
        <v/>
      </c>
      <c r="AV1882" s="5" t="str">
        <f t="shared" si="239"/>
        <v/>
      </c>
      <c r="AX1882" s="5" t="str">
        <f t="shared" si="240"/>
        <v/>
      </c>
      <c r="AZ1882" s="2">
        <v>37.51</v>
      </c>
      <c r="BA1882" s="5">
        <f t="shared" si="241"/>
        <v>0</v>
      </c>
      <c r="BB1882" s="11">
        <f t="shared" si="242"/>
        <v>0</v>
      </c>
      <c r="BC1882" s="5">
        <f t="shared" si="243"/>
        <v>0</v>
      </c>
      <c r="BD1882"/>
      <c r="BE1882"/>
    </row>
    <row r="1883" spans="1:57" x14ac:dyDescent="0.3">
      <c r="A1883" s="1" t="s">
        <v>787</v>
      </c>
      <c r="B1883" s="1" t="s">
        <v>788</v>
      </c>
      <c r="C1883" s="1" t="s">
        <v>789</v>
      </c>
      <c r="D1883" s="1" t="s">
        <v>790</v>
      </c>
      <c r="E1883" s="1" t="s">
        <v>66</v>
      </c>
      <c r="F1883" s="1" t="s">
        <v>319</v>
      </c>
      <c r="G1883" s="1" t="s">
        <v>64</v>
      </c>
      <c r="H1883" s="1" t="s">
        <v>744</v>
      </c>
      <c r="I1883" s="2">
        <v>80</v>
      </c>
      <c r="J1883" s="2">
        <v>41.3</v>
      </c>
      <c r="K1883" s="2">
        <f t="shared" si="244"/>
        <v>0</v>
      </c>
      <c r="L1883" s="2">
        <f t="shared" si="245"/>
        <v>40</v>
      </c>
      <c r="AT1883" s="5" t="str">
        <f t="shared" ref="AT1883:AT1946" si="246">IF(AS1883&gt;0,AS1883*$AT$1,"")</f>
        <v/>
      </c>
      <c r="AV1883" s="5" t="str">
        <f t="shared" ref="AV1883:AV1946" si="247">IF(AU1883&gt;0,AU1883*$AV$1,"")</f>
        <v/>
      </c>
      <c r="AX1883" s="5" t="str">
        <f t="shared" ref="AX1883:AX1946" si="248">IF(AW1883&gt;0,AW1883*$AX$1,"")</f>
        <v/>
      </c>
      <c r="AZ1883" s="2">
        <v>40</v>
      </c>
      <c r="BA1883" s="5">
        <f t="shared" si="241"/>
        <v>0</v>
      </c>
      <c r="BB1883" s="11">
        <f t="shared" si="242"/>
        <v>0</v>
      </c>
      <c r="BC1883" s="5">
        <f t="shared" si="243"/>
        <v>0</v>
      </c>
      <c r="BD1883"/>
      <c r="BE1883"/>
    </row>
    <row r="1884" spans="1:57" x14ac:dyDescent="0.3">
      <c r="A1884" s="1" t="s">
        <v>791</v>
      </c>
      <c r="B1884" s="1" t="s">
        <v>788</v>
      </c>
      <c r="C1884" s="1" t="s">
        <v>789</v>
      </c>
      <c r="D1884" s="1" t="s">
        <v>790</v>
      </c>
      <c r="E1884" s="1" t="s">
        <v>73</v>
      </c>
      <c r="F1884" s="1" t="s">
        <v>306</v>
      </c>
      <c r="G1884" s="1" t="s">
        <v>64</v>
      </c>
      <c r="H1884" s="1" t="s">
        <v>744</v>
      </c>
      <c r="I1884" s="2">
        <v>80</v>
      </c>
      <c r="J1884" s="2">
        <v>7.0000000000000007E-2</v>
      </c>
      <c r="K1884" s="2">
        <f t="shared" si="244"/>
        <v>0</v>
      </c>
      <c r="L1884" s="2">
        <f t="shared" si="245"/>
        <v>7.0000000000000007E-2</v>
      </c>
      <c r="AT1884" s="5" t="str">
        <f t="shared" si="246"/>
        <v/>
      </c>
      <c r="AV1884" s="5" t="str">
        <f t="shared" si="247"/>
        <v/>
      </c>
      <c r="AX1884" s="5" t="str">
        <f t="shared" si="248"/>
        <v/>
      </c>
      <c r="AZ1884" s="2">
        <v>7.0000000000000007E-2</v>
      </c>
      <c r="BA1884" s="5">
        <f t="shared" si="241"/>
        <v>0</v>
      </c>
      <c r="BB1884" s="11">
        <f t="shared" si="242"/>
        <v>0</v>
      </c>
      <c r="BC1884" s="5">
        <f t="shared" si="243"/>
        <v>0</v>
      </c>
      <c r="BD1884"/>
      <c r="BE1884"/>
    </row>
    <row r="1885" spans="1:57" x14ac:dyDescent="0.3">
      <c r="A1885" s="1" t="s">
        <v>791</v>
      </c>
      <c r="B1885" s="1" t="s">
        <v>788</v>
      </c>
      <c r="C1885" s="1" t="s">
        <v>789</v>
      </c>
      <c r="D1885" s="1" t="s">
        <v>790</v>
      </c>
      <c r="E1885" s="1" t="s">
        <v>74</v>
      </c>
      <c r="F1885" s="1" t="s">
        <v>306</v>
      </c>
      <c r="G1885" s="1" t="s">
        <v>64</v>
      </c>
      <c r="H1885" s="1" t="s">
        <v>744</v>
      </c>
      <c r="I1885" s="2">
        <v>80</v>
      </c>
      <c r="J1885" s="2">
        <v>7.0000000000000007E-2</v>
      </c>
      <c r="K1885" s="2">
        <f t="shared" si="244"/>
        <v>0</v>
      </c>
      <c r="L1885" s="2">
        <f t="shared" si="245"/>
        <v>7.0000000000000007E-2</v>
      </c>
      <c r="AT1885" s="5" t="str">
        <f t="shared" si="246"/>
        <v/>
      </c>
      <c r="AV1885" s="5" t="str">
        <f t="shared" si="247"/>
        <v/>
      </c>
      <c r="AX1885" s="5" t="str">
        <f t="shared" si="248"/>
        <v/>
      </c>
      <c r="AZ1885" s="2">
        <v>7.0000000000000007E-2</v>
      </c>
      <c r="BA1885" s="5">
        <f t="shared" si="241"/>
        <v>0</v>
      </c>
      <c r="BB1885" s="11">
        <f t="shared" si="242"/>
        <v>0</v>
      </c>
      <c r="BC1885" s="5">
        <f t="shared" si="243"/>
        <v>0</v>
      </c>
      <c r="BD1885"/>
      <c r="BE1885"/>
    </row>
    <row r="1886" spans="1:57" x14ac:dyDescent="0.3">
      <c r="A1886" s="1" t="s">
        <v>791</v>
      </c>
      <c r="B1886" s="1" t="s">
        <v>788</v>
      </c>
      <c r="C1886" s="1" t="s">
        <v>789</v>
      </c>
      <c r="D1886" s="1" t="s">
        <v>790</v>
      </c>
      <c r="E1886" s="1" t="s">
        <v>86</v>
      </c>
      <c r="F1886" s="1" t="s">
        <v>319</v>
      </c>
      <c r="G1886" s="1" t="s">
        <v>64</v>
      </c>
      <c r="H1886" s="1" t="s">
        <v>744</v>
      </c>
      <c r="I1886" s="2">
        <v>80</v>
      </c>
      <c r="J1886" s="2">
        <v>40.53</v>
      </c>
      <c r="K1886" s="2">
        <f t="shared" si="244"/>
        <v>0.39</v>
      </c>
      <c r="L1886" s="2">
        <f t="shared" si="245"/>
        <v>39.61</v>
      </c>
      <c r="X1886" s="13">
        <v>0.39</v>
      </c>
      <c r="Y1886" s="5">
        <v>39.526987499999997</v>
      </c>
      <c r="AT1886" s="5" t="str">
        <f t="shared" si="246"/>
        <v/>
      </c>
      <c r="AV1886" s="5" t="str">
        <f t="shared" si="247"/>
        <v/>
      </c>
      <c r="AX1886" s="5" t="str">
        <f t="shared" si="248"/>
        <v/>
      </c>
      <c r="AZ1886" s="2">
        <v>39.61</v>
      </c>
      <c r="BA1886" s="5">
        <f t="shared" si="241"/>
        <v>39.526987499999997</v>
      </c>
      <c r="BB1886" s="11">
        <f t="shared" si="242"/>
        <v>9.1971797776596305E-4</v>
      </c>
      <c r="BC1886" s="5">
        <f t="shared" si="243"/>
        <v>0.91971797776596309</v>
      </c>
      <c r="BD1886"/>
      <c r="BE1886"/>
    </row>
    <row r="1887" spans="1:57" x14ac:dyDescent="0.3">
      <c r="A1887" s="1" t="s">
        <v>791</v>
      </c>
      <c r="B1887" s="1" t="s">
        <v>788</v>
      </c>
      <c r="C1887" s="1" t="s">
        <v>789</v>
      </c>
      <c r="D1887" s="1" t="s">
        <v>790</v>
      </c>
      <c r="E1887" s="1" t="s">
        <v>81</v>
      </c>
      <c r="F1887" s="1" t="s">
        <v>319</v>
      </c>
      <c r="G1887" s="1" t="s">
        <v>64</v>
      </c>
      <c r="H1887" s="1" t="s">
        <v>744</v>
      </c>
      <c r="I1887" s="2">
        <v>80</v>
      </c>
      <c r="J1887" s="2">
        <v>38.479999999999997</v>
      </c>
      <c r="K1887" s="2">
        <f t="shared" si="244"/>
        <v>1.21</v>
      </c>
      <c r="L1887" s="2">
        <f t="shared" si="245"/>
        <v>37.270000000000003</v>
      </c>
      <c r="X1887" s="13">
        <v>0.04</v>
      </c>
      <c r="Y1887" s="5">
        <v>4.0540500000000002</v>
      </c>
      <c r="Z1887" s="14">
        <v>1.17</v>
      </c>
      <c r="AA1887" s="5">
        <v>106.7259375</v>
      </c>
      <c r="AT1887" s="5" t="str">
        <f t="shared" si="246"/>
        <v/>
      </c>
      <c r="AV1887" s="5" t="str">
        <f t="shared" si="247"/>
        <v/>
      </c>
      <c r="AX1887" s="5" t="str">
        <f t="shared" si="248"/>
        <v/>
      </c>
      <c r="AZ1887" s="2">
        <v>37.270000000000003</v>
      </c>
      <c r="BA1887" s="5">
        <f t="shared" si="241"/>
        <v>110.7799875</v>
      </c>
      <c r="BB1887" s="11">
        <f t="shared" si="242"/>
        <v>2.5776400511280727E-3</v>
      </c>
      <c r="BC1887" s="5">
        <f t="shared" si="243"/>
        <v>2.5776400511280726</v>
      </c>
      <c r="BD1887"/>
      <c r="BE1887"/>
    </row>
    <row r="1888" spans="1:57" x14ac:dyDescent="0.3">
      <c r="A1888" s="1" t="s">
        <v>792</v>
      </c>
      <c r="B1888" s="1" t="s">
        <v>793</v>
      </c>
      <c r="C1888" s="1" t="s">
        <v>794</v>
      </c>
      <c r="D1888" s="1" t="s">
        <v>113</v>
      </c>
      <c r="E1888" s="1" t="s">
        <v>75</v>
      </c>
      <c r="F1888" s="1" t="s">
        <v>306</v>
      </c>
      <c r="G1888" s="1" t="s">
        <v>64</v>
      </c>
      <c r="H1888" s="1" t="s">
        <v>744</v>
      </c>
      <c r="I1888" s="2">
        <v>160</v>
      </c>
      <c r="J1888" s="2">
        <v>7.0000000000000007E-2</v>
      </c>
      <c r="K1888" s="2">
        <f t="shared" si="244"/>
        <v>0</v>
      </c>
      <c r="L1888" s="2">
        <f t="shared" si="245"/>
        <v>7.0000000000000007E-2</v>
      </c>
      <c r="AT1888" s="5" t="str">
        <f t="shared" si="246"/>
        <v/>
      </c>
      <c r="AV1888" s="5" t="str">
        <f t="shared" si="247"/>
        <v/>
      </c>
      <c r="AX1888" s="5" t="str">
        <f t="shared" si="248"/>
        <v/>
      </c>
      <c r="AZ1888" s="2">
        <v>7.0000000000000007E-2</v>
      </c>
      <c r="BA1888" s="5">
        <f t="shared" si="241"/>
        <v>0</v>
      </c>
      <c r="BB1888" s="11">
        <f t="shared" si="242"/>
        <v>0</v>
      </c>
      <c r="BC1888" s="5">
        <f t="shared" si="243"/>
        <v>0</v>
      </c>
      <c r="BD1888"/>
      <c r="BE1888"/>
    </row>
    <row r="1889" spans="1:57" x14ac:dyDescent="0.3">
      <c r="A1889" s="1" t="s">
        <v>792</v>
      </c>
      <c r="B1889" s="1" t="s">
        <v>793</v>
      </c>
      <c r="C1889" s="1" t="s">
        <v>794</v>
      </c>
      <c r="D1889" s="1" t="s">
        <v>113</v>
      </c>
      <c r="E1889" s="1" t="s">
        <v>76</v>
      </c>
      <c r="F1889" s="1" t="s">
        <v>306</v>
      </c>
      <c r="G1889" s="1" t="s">
        <v>64</v>
      </c>
      <c r="H1889" s="1" t="s">
        <v>744</v>
      </c>
      <c r="I1889" s="2">
        <v>160</v>
      </c>
      <c r="J1889" s="2">
        <v>7.0000000000000007E-2</v>
      </c>
      <c r="K1889" s="2">
        <f t="shared" si="244"/>
        <v>0</v>
      </c>
      <c r="L1889" s="2">
        <f t="shared" si="245"/>
        <v>7.0000000000000007E-2</v>
      </c>
      <c r="AT1889" s="5" t="str">
        <f t="shared" si="246"/>
        <v/>
      </c>
      <c r="AV1889" s="5" t="str">
        <f t="shared" si="247"/>
        <v/>
      </c>
      <c r="AX1889" s="5" t="str">
        <f t="shared" si="248"/>
        <v/>
      </c>
      <c r="AZ1889" s="2">
        <v>7.0000000000000007E-2</v>
      </c>
      <c r="BA1889" s="5">
        <f t="shared" si="241"/>
        <v>0</v>
      </c>
      <c r="BB1889" s="11">
        <f t="shared" si="242"/>
        <v>0</v>
      </c>
      <c r="BC1889" s="5">
        <f t="shared" si="243"/>
        <v>0</v>
      </c>
      <c r="BD1889"/>
      <c r="BE1889"/>
    </row>
    <row r="1890" spans="1:57" x14ac:dyDescent="0.3">
      <c r="A1890" s="1" t="s">
        <v>792</v>
      </c>
      <c r="B1890" s="1" t="s">
        <v>793</v>
      </c>
      <c r="C1890" s="1" t="s">
        <v>794</v>
      </c>
      <c r="D1890" s="1" t="s">
        <v>113</v>
      </c>
      <c r="E1890" s="1" t="s">
        <v>94</v>
      </c>
      <c r="F1890" s="1" t="s">
        <v>319</v>
      </c>
      <c r="G1890" s="1" t="s">
        <v>64</v>
      </c>
      <c r="H1890" s="1" t="s">
        <v>744</v>
      </c>
      <c r="I1890" s="2">
        <v>160</v>
      </c>
      <c r="J1890" s="2">
        <v>38.909999999999997</v>
      </c>
      <c r="K1890" s="2">
        <f t="shared" si="244"/>
        <v>0</v>
      </c>
      <c r="L1890" s="2">
        <f t="shared" si="245"/>
        <v>38.909999999999997</v>
      </c>
      <c r="AT1890" s="5" t="str">
        <f t="shared" si="246"/>
        <v/>
      </c>
      <c r="AV1890" s="5" t="str">
        <f t="shared" si="247"/>
        <v/>
      </c>
      <c r="AX1890" s="5" t="str">
        <f t="shared" si="248"/>
        <v/>
      </c>
      <c r="AZ1890" s="2">
        <v>38.909999999999997</v>
      </c>
      <c r="BA1890" s="5">
        <f t="shared" si="241"/>
        <v>0</v>
      </c>
      <c r="BB1890" s="11">
        <f t="shared" si="242"/>
        <v>0</v>
      </c>
      <c r="BC1890" s="5">
        <f t="shared" si="243"/>
        <v>0</v>
      </c>
      <c r="BD1890"/>
      <c r="BE1890"/>
    </row>
    <row r="1891" spans="1:57" x14ac:dyDescent="0.3">
      <c r="A1891" s="1" t="s">
        <v>792</v>
      </c>
      <c r="B1891" s="1" t="s">
        <v>793</v>
      </c>
      <c r="C1891" s="1" t="s">
        <v>794</v>
      </c>
      <c r="D1891" s="1" t="s">
        <v>113</v>
      </c>
      <c r="E1891" s="1" t="s">
        <v>91</v>
      </c>
      <c r="F1891" s="1" t="s">
        <v>319</v>
      </c>
      <c r="G1891" s="1" t="s">
        <v>64</v>
      </c>
      <c r="H1891" s="1" t="s">
        <v>744</v>
      </c>
      <c r="I1891" s="2">
        <v>160</v>
      </c>
      <c r="J1891" s="2">
        <v>40.85</v>
      </c>
      <c r="K1891" s="2">
        <f t="shared" si="244"/>
        <v>0.89999999999999991</v>
      </c>
      <c r="L1891" s="2">
        <f t="shared" si="245"/>
        <v>39.1</v>
      </c>
      <c r="X1891" s="13">
        <v>0.48</v>
      </c>
      <c r="Y1891" s="5">
        <v>48.648599999999988</v>
      </c>
      <c r="Z1891" s="14">
        <v>0.42</v>
      </c>
      <c r="AA1891" s="5">
        <v>38.311875000000001</v>
      </c>
      <c r="AT1891" s="5" t="str">
        <f t="shared" si="246"/>
        <v/>
      </c>
      <c r="AV1891" s="5" t="str">
        <f t="shared" si="247"/>
        <v/>
      </c>
      <c r="AX1891" s="5" t="str">
        <f t="shared" si="248"/>
        <v/>
      </c>
      <c r="AZ1891" s="2">
        <v>39.1</v>
      </c>
      <c r="BA1891" s="5">
        <f t="shared" si="241"/>
        <v>86.960474999999988</v>
      </c>
      <c r="BB1891" s="11">
        <f t="shared" si="242"/>
        <v>2.0234052041675976E-3</v>
      </c>
      <c r="BC1891" s="5">
        <f t="shared" si="243"/>
        <v>2.0234052041675974</v>
      </c>
      <c r="BD1891"/>
      <c r="BE1891"/>
    </row>
    <row r="1892" spans="1:57" x14ac:dyDescent="0.3">
      <c r="A1892" s="1" t="s">
        <v>792</v>
      </c>
      <c r="B1892" s="1" t="s">
        <v>793</v>
      </c>
      <c r="C1892" s="1" t="s">
        <v>794</v>
      </c>
      <c r="D1892" s="1" t="s">
        <v>113</v>
      </c>
      <c r="E1892" s="1" t="s">
        <v>86</v>
      </c>
      <c r="F1892" s="1" t="s">
        <v>319</v>
      </c>
      <c r="G1892" s="1" t="s">
        <v>64</v>
      </c>
      <c r="H1892" s="1" t="s">
        <v>744</v>
      </c>
      <c r="I1892" s="2">
        <v>160</v>
      </c>
      <c r="J1892" s="2">
        <v>0.09</v>
      </c>
      <c r="K1892" s="2">
        <f t="shared" si="244"/>
        <v>0</v>
      </c>
      <c r="L1892" s="2">
        <f t="shared" si="245"/>
        <v>0.09</v>
      </c>
      <c r="AT1892" s="5" t="str">
        <f t="shared" si="246"/>
        <v/>
      </c>
      <c r="AV1892" s="5" t="str">
        <f t="shared" si="247"/>
        <v/>
      </c>
      <c r="AX1892" s="5" t="str">
        <f t="shared" si="248"/>
        <v/>
      </c>
      <c r="AZ1892" s="2">
        <v>0.09</v>
      </c>
      <c r="BA1892" s="5">
        <f t="shared" si="241"/>
        <v>0</v>
      </c>
      <c r="BB1892" s="11">
        <f t="shared" si="242"/>
        <v>0</v>
      </c>
      <c r="BC1892" s="5">
        <f t="shared" si="243"/>
        <v>0</v>
      </c>
      <c r="BD1892"/>
      <c r="BE1892"/>
    </row>
    <row r="1893" spans="1:57" x14ac:dyDescent="0.3">
      <c r="A1893" s="1" t="s">
        <v>792</v>
      </c>
      <c r="B1893" s="1" t="s">
        <v>793</v>
      </c>
      <c r="C1893" s="1" t="s">
        <v>794</v>
      </c>
      <c r="D1893" s="1" t="s">
        <v>113</v>
      </c>
      <c r="E1893" s="1" t="s">
        <v>66</v>
      </c>
      <c r="F1893" s="1" t="s">
        <v>319</v>
      </c>
      <c r="G1893" s="1" t="s">
        <v>64</v>
      </c>
      <c r="H1893" s="1" t="s">
        <v>744</v>
      </c>
      <c r="I1893" s="2">
        <v>160</v>
      </c>
      <c r="J1893" s="2">
        <v>0.09</v>
      </c>
      <c r="K1893" s="2">
        <f t="shared" si="244"/>
        <v>0</v>
      </c>
      <c r="L1893" s="2">
        <f t="shared" si="245"/>
        <v>0.09</v>
      </c>
      <c r="AT1893" s="5" t="str">
        <f t="shared" si="246"/>
        <v/>
      </c>
      <c r="AV1893" s="5" t="str">
        <f t="shared" si="247"/>
        <v/>
      </c>
      <c r="AX1893" s="5" t="str">
        <f t="shared" si="248"/>
        <v/>
      </c>
      <c r="AZ1893" s="2">
        <v>0.09</v>
      </c>
      <c r="BA1893" s="5">
        <f t="shared" si="241"/>
        <v>0</v>
      </c>
      <c r="BB1893" s="11">
        <f t="shared" si="242"/>
        <v>0</v>
      </c>
      <c r="BC1893" s="5">
        <f t="shared" si="243"/>
        <v>0</v>
      </c>
      <c r="BD1893"/>
      <c r="BE1893"/>
    </row>
    <row r="1894" spans="1:57" x14ac:dyDescent="0.3">
      <c r="A1894" s="1" t="s">
        <v>792</v>
      </c>
      <c r="B1894" s="1" t="s">
        <v>793</v>
      </c>
      <c r="C1894" s="1" t="s">
        <v>794</v>
      </c>
      <c r="D1894" s="1" t="s">
        <v>113</v>
      </c>
      <c r="E1894" s="1" t="s">
        <v>67</v>
      </c>
      <c r="F1894" s="1" t="s">
        <v>319</v>
      </c>
      <c r="G1894" s="1" t="s">
        <v>64</v>
      </c>
      <c r="H1894" s="1" t="s">
        <v>744</v>
      </c>
      <c r="I1894" s="2">
        <v>160</v>
      </c>
      <c r="J1894" s="2">
        <v>40.18</v>
      </c>
      <c r="K1894" s="2">
        <f t="shared" si="244"/>
        <v>0.59</v>
      </c>
      <c r="L1894" s="2">
        <f t="shared" si="245"/>
        <v>39.409999999999997</v>
      </c>
      <c r="Z1894" s="14">
        <v>0.59</v>
      </c>
      <c r="AA1894" s="5">
        <v>53.819062499999987</v>
      </c>
      <c r="AT1894" s="5" t="str">
        <f t="shared" si="246"/>
        <v/>
      </c>
      <c r="AV1894" s="5" t="str">
        <f t="shared" si="247"/>
        <v/>
      </c>
      <c r="AX1894" s="5" t="str">
        <f t="shared" si="248"/>
        <v/>
      </c>
      <c r="AZ1894" s="2">
        <v>39.409999999999997</v>
      </c>
      <c r="BA1894" s="5">
        <f t="shared" si="241"/>
        <v>53.819062499999987</v>
      </c>
      <c r="BB1894" s="11">
        <f t="shared" si="242"/>
        <v>1.2522674369697404E-3</v>
      </c>
      <c r="BC1894" s="5">
        <f t="shared" si="243"/>
        <v>1.2522674369697404</v>
      </c>
      <c r="BD1894"/>
      <c r="BE1894"/>
    </row>
    <row r="1895" spans="1:57" x14ac:dyDescent="0.3">
      <c r="A1895" s="1" t="s">
        <v>792</v>
      </c>
      <c r="B1895" s="1" t="s">
        <v>793</v>
      </c>
      <c r="C1895" s="1" t="s">
        <v>794</v>
      </c>
      <c r="D1895" s="1" t="s">
        <v>113</v>
      </c>
      <c r="E1895" s="1" t="s">
        <v>68</v>
      </c>
      <c r="F1895" s="1" t="s">
        <v>319</v>
      </c>
      <c r="G1895" s="1" t="s">
        <v>64</v>
      </c>
      <c r="H1895" s="1" t="s">
        <v>744</v>
      </c>
      <c r="I1895" s="2">
        <v>160</v>
      </c>
      <c r="J1895" s="2">
        <v>38.76</v>
      </c>
      <c r="K1895" s="2">
        <f t="shared" si="244"/>
        <v>0</v>
      </c>
      <c r="L1895" s="2">
        <f t="shared" si="245"/>
        <v>38.76</v>
      </c>
      <c r="AT1895" s="5" t="str">
        <f t="shared" si="246"/>
        <v/>
      </c>
      <c r="AV1895" s="5" t="str">
        <f t="shared" si="247"/>
        <v/>
      </c>
      <c r="AX1895" s="5" t="str">
        <f t="shared" si="248"/>
        <v/>
      </c>
      <c r="AZ1895" s="2">
        <v>38.76</v>
      </c>
      <c r="BA1895" s="5">
        <f t="shared" si="241"/>
        <v>0</v>
      </c>
      <c r="BB1895" s="11">
        <f t="shared" si="242"/>
        <v>0</v>
      </c>
      <c r="BC1895" s="5">
        <f t="shared" si="243"/>
        <v>0</v>
      </c>
      <c r="BD1895"/>
      <c r="BE1895"/>
    </row>
    <row r="1896" spans="1:57" x14ac:dyDescent="0.3">
      <c r="A1896" s="1" t="s">
        <v>795</v>
      </c>
      <c r="B1896" s="1" t="s">
        <v>784</v>
      </c>
      <c r="C1896" s="1" t="s">
        <v>785</v>
      </c>
      <c r="D1896" s="1" t="s">
        <v>786</v>
      </c>
      <c r="E1896" s="1" t="s">
        <v>70</v>
      </c>
      <c r="F1896" s="1" t="s">
        <v>319</v>
      </c>
      <c r="G1896" s="1" t="s">
        <v>64</v>
      </c>
      <c r="H1896" s="1" t="s">
        <v>744</v>
      </c>
      <c r="I1896" s="2">
        <v>40</v>
      </c>
      <c r="J1896" s="2">
        <v>7.0000000000000007E-2</v>
      </c>
      <c r="K1896" s="2">
        <f t="shared" si="244"/>
        <v>0</v>
      </c>
      <c r="L1896" s="2">
        <f t="shared" si="245"/>
        <v>7.0000000000000007E-2</v>
      </c>
      <c r="AT1896" s="5" t="str">
        <f t="shared" si="246"/>
        <v/>
      </c>
      <c r="AV1896" s="5" t="str">
        <f t="shared" si="247"/>
        <v/>
      </c>
      <c r="AX1896" s="5" t="str">
        <f t="shared" si="248"/>
        <v/>
      </c>
      <c r="AZ1896" s="2">
        <v>7.0000000000000007E-2</v>
      </c>
      <c r="BA1896" s="5">
        <f t="shared" si="241"/>
        <v>0</v>
      </c>
      <c r="BB1896" s="11">
        <f t="shared" si="242"/>
        <v>0</v>
      </c>
      <c r="BC1896" s="5">
        <f t="shared" si="243"/>
        <v>0</v>
      </c>
      <c r="BD1896"/>
      <c r="BE1896"/>
    </row>
    <row r="1897" spans="1:57" x14ac:dyDescent="0.3">
      <c r="A1897" s="1" t="s">
        <v>795</v>
      </c>
      <c r="B1897" s="1" t="s">
        <v>784</v>
      </c>
      <c r="C1897" s="1" t="s">
        <v>785</v>
      </c>
      <c r="D1897" s="1" t="s">
        <v>786</v>
      </c>
      <c r="E1897" s="1" t="s">
        <v>74</v>
      </c>
      <c r="F1897" s="1" t="s">
        <v>319</v>
      </c>
      <c r="G1897" s="1" t="s">
        <v>64</v>
      </c>
      <c r="H1897" s="1" t="s">
        <v>744</v>
      </c>
      <c r="I1897" s="2">
        <v>40</v>
      </c>
      <c r="J1897" s="2">
        <v>0.09</v>
      </c>
      <c r="K1897" s="2">
        <f t="shared" si="244"/>
        <v>7.0000000000000007E-2</v>
      </c>
      <c r="L1897" s="2">
        <f t="shared" si="245"/>
        <v>0.01</v>
      </c>
      <c r="Z1897" s="14">
        <v>7.0000000000000007E-2</v>
      </c>
      <c r="AA1897" s="5">
        <v>6.3853125000000004</v>
      </c>
      <c r="AT1897" s="5" t="str">
        <f t="shared" si="246"/>
        <v/>
      </c>
      <c r="AV1897" s="5" t="str">
        <f t="shared" si="247"/>
        <v/>
      </c>
      <c r="AX1897" s="5" t="str">
        <f t="shared" si="248"/>
        <v/>
      </c>
      <c r="AZ1897" s="2">
        <v>0.01</v>
      </c>
      <c r="BA1897" s="5">
        <f t="shared" si="241"/>
        <v>6.3853125000000004</v>
      </c>
      <c r="BB1897" s="11">
        <f t="shared" si="242"/>
        <v>1.4857410269132517E-4</v>
      </c>
      <c r="BC1897" s="5">
        <f t="shared" si="243"/>
        <v>0.14857410269132518</v>
      </c>
      <c r="BD1897"/>
      <c r="BE1897"/>
    </row>
    <row r="1898" spans="1:57" x14ac:dyDescent="0.3">
      <c r="A1898" s="1" t="s">
        <v>795</v>
      </c>
      <c r="B1898" s="1" t="s">
        <v>784</v>
      </c>
      <c r="C1898" s="1" t="s">
        <v>785</v>
      </c>
      <c r="D1898" s="1" t="s">
        <v>786</v>
      </c>
      <c r="E1898" s="1" t="s">
        <v>75</v>
      </c>
      <c r="F1898" s="1" t="s">
        <v>319</v>
      </c>
      <c r="G1898" s="1" t="s">
        <v>64</v>
      </c>
      <c r="H1898" s="1" t="s">
        <v>744</v>
      </c>
      <c r="I1898" s="2">
        <v>40</v>
      </c>
      <c r="J1898" s="2">
        <v>37.93</v>
      </c>
      <c r="K1898" s="2">
        <f t="shared" si="244"/>
        <v>30.63</v>
      </c>
      <c r="L1898" s="2">
        <f t="shared" si="245"/>
        <v>7.3</v>
      </c>
      <c r="Z1898" s="14">
        <v>30.63</v>
      </c>
      <c r="AA1898" s="5">
        <v>2794.0303125</v>
      </c>
      <c r="AT1898" s="5" t="str">
        <f t="shared" si="246"/>
        <v/>
      </c>
      <c r="AV1898" s="5" t="str">
        <f t="shared" si="247"/>
        <v/>
      </c>
      <c r="AX1898" s="5" t="str">
        <f t="shared" si="248"/>
        <v/>
      </c>
      <c r="AZ1898" s="2">
        <v>7.3</v>
      </c>
      <c r="BA1898" s="5">
        <f t="shared" si="241"/>
        <v>2794.0303125</v>
      </c>
      <c r="BB1898" s="11">
        <f t="shared" si="242"/>
        <v>6.501178236336129E-2</v>
      </c>
      <c r="BC1898" s="5">
        <f t="shared" si="243"/>
        <v>65.011782363361291</v>
      </c>
      <c r="BD1898"/>
      <c r="BE1898"/>
    </row>
    <row r="1899" spans="1:57" x14ac:dyDescent="0.3">
      <c r="A1899" s="1" t="s">
        <v>796</v>
      </c>
      <c r="B1899" s="1" t="s">
        <v>788</v>
      </c>
      <c r="C1899" s="1" t="s">
        <v>789</v>
      </c>
      <c r="D1899" s="1" t="s">
        <v>790</v>
      </c>
      <c r="E1899" s="1" t="s">
        <v>67</v>
      </c>
      <c r="F1899" s="1" t="s">
        <v>319</v>
      </c>
      <c r="G1899" s="1" t="s">
        <v>64</v>
      </c>
      <c r="H1899" s="1" t="s">
        <v>744</v>
      </c>
      <c r="I1899" s="2">
        <v>80</v>
      </c>
      <c r="J1899" s="2">
        <v>7.0000000000000007E-2</v>
      </c>
      <c r="K1899" s="2">
        <f t="shared" si="244"/>
        <v>0</v>
      </c>
      <c r="L1899" s="2">
        <f t="shared" si="245"/>
        <v>7.0000000000000007E-2</v>
      </c>
      <c r="AT1899" s="5" t="str">
        <f t="shared" si="246"/>
        <v/>
      </c>
      <c r="AV1899" s="5" t="str">
        <f t="shared" si="247"/>
        <v/>
      </c>
      <c r="AX1899" s="5" t="str">
        <f t="shared" si="248"/>
        <v/>
      </c>
      <c r="AZ1899" s="2">
        <v>7.0000000000000007E-2</v>
      </c>
      <c r="BA1899" s="5">
        <f t="shared" si="241"/>
        <v>0</v>
      </c>
      <c r="BB1899" s="11">
        <f t="shared" si="242"/>
        <v>0</v>
      </c>
      <c r="BC1899" s="5">
        <f t="shared" si="243"/>
        <v>0</v>
      </c>
      <c r="BD1899"/>
      <c r="BE1899"/>
    </row>
    <row r="1900" spans="1:57" x14ac:dyDescent="0.3">
      <c r="A1900" s="1" t="s">
        <v>796</v>
      </c>
      <c r="B1900" s="1" t="s">
        <v>788</v>
      </c>
      <c r="C1900" s="1" t="s">
        <v>789</v>
      </c>
      <c r="D1900" s="1" t="s">
        <v>790</v>
      </c>
      <c r="E1900" s="1" t="s">
        <v>68</v>
      </c>
      <c r="F1900" s="1" t="s">
        <v>319</v>
      </c>
      <c r="G1900" s="1" t="s">
        <v>64</v>
      </c>
      <c r="H1900" s="1" t="s">
        <v>744</v>
      </c>
      <c r="I1900" s="2">
        <v>80</v>
      </c>
      <c r="J1900" s="2">
        <v>7.0000000000000007E-2</v>
      </c>
      <c r="K1900" s="2">
        <f t="shared" si="244"/>
        <v>0</v>
      </c>
      <c r="L1900" s="2">
        <f t="shared" si="245"/>
        <v>7.0000000000000007E-2</v>
      </c>
      <c r="AT1900" s="5" t="str">
        <f t="shared" si="246"/>
        <v/>
      </c>
      <c r="AV1900" s="5" t="str">
        <f t="shared" si="247"/>
        <v/>
      </c>
      <c r="AX1900" s="5" t="str">
        <f t="shared" si="248"/>
        <v/>
      </c>
      <c r="AZ1900" s="2">
        <v>7.0000000000000007E-2</v>
      </c>
      <c r="BA1900" s="5">
        <f t="shared" si="241"/>
        <v>0</v>
      </c>
      <c r="BB1900" s="11">
        <f t="shared" si="242"/>
        <v>0</v>
      </c>
      <c r="BC1900" s="5">
        <f t="shared" si="243"/>
        <v>0</v>
      </c>
      <c r="BD1900"/>
      <c r="BE1900"/>
    </row>
    <row r="1901" spans="1:57" x14ac:dyDescent="0.3">
      <c r="A1901" s="1" t="s">
        <v>796</v>
      </c>
      <c r="B1901" s="1" t="s">
        <v>788</v>
      </c>
      <c r="C1901" s="1" t="s">
        <v>789</v>
      </c>
      <c r="D1901" s="1" t="s">
        <v>790</v>
      </c>
      <c r="E1901" s="1" t="s">
        <v>69</v>
      </c>
      <c r="F1901" s="1" t="s">
        <v>319</v>
      </c>
      <c r="G1901" s="1" t="s">
        <v>64</v>
      </c>
      <c r="H1901" s="1" t="s">
        <v>744</v>
      </c>
      <c r="I1901" s="2">
        <v>80</v>
      </c>
      <c r="J1901" s="2">
        <v>39.28</v>
      </c>
      <c r="K1901" s="2">
        <f t="shared" si="244"/>
        <v>13.26</v>
      </c>
      <c r="L1901" s="2">
        <f t="shared" si="245"/>
        <v>26.02</v>
      </c>
      <c r="Z1901" s="14">
        <v>13.26</v>
      </c>
      <c r="AA1901" s="5">
        <v>1209.5606250000001</v>
      </c>
      <c r="AT1901" s="5" t="str">
        <f t="shared" si="246"/>
        <v/>
      </c>
      <c r="AV1901" s="5" t="str">
        <f t="shared" si="247"/>
        <v/>
      </c>
      <c r="AX1901" s="5" t="str">
        <f t="shared" si="248"/>
        <v/>
      </c>
      <c r="AZ1901" s="2">
        <v>26.02</v>
      </c>
      <c r="BA1901" s="5">
        <f t="shared" si="241"/>
        <v>1209.5606250000001</v>
      </c>
      <c r="BB1901" s="11">
        <f t="shared" si="242"/>
        <v>2.8144180024099602E-2</v>
      </c>
      <c r="BC1901" s="5">
        <f t="shared" si="243"/>
        <v>28.144180024099605</v>
      </c>
      <c r="BD1901"/>
      <c r="BE1901"/>
    </row>
    <row r="1902" spans="1:57" x14ac:dyDescent="0.3">
      <c r="A1902" s="1" t="s">
        <v>796</v>
      </c>
      <c r="B1902" s="1" t="s">
        <v>788</v>
      </c>
      <c r="C1902" s="1" t="s">
        <v>789</v>
      </c>
      <c r="D1902" s="1" t="s">
        <v>790</v>
      </c>
      <c r="E1902" s="1" t="s">
        <v>70</v>
      </c>
      <c r="F1902" s="1" t="s">
        <v>319</v>
      </c>
      <c r="G1902" s="1" t="s">
        <v>64</v>
      </c>
      <c r="H1902" s="1" t="s">
        <v>744</v>
      </c>
      <c r="I1902" s="2">
        <v>80</v>
      </c>
      <c r="J1902" s="2">
        <v>39.78</v>
      </c>
      <c r="K1902" s="2">
        <f t="shared" si="244"/>
        <v>0.84</v>
      </c>
      <c r="L1902" s="2">
        <f t="shared" si="245"/>
        <v>38.94</v>
      </c>
      <c r="Z1902" s="14">
        <v>0.84</v>
      </c>
      <c r="AA1902" s="5">
        <v>76.623750000000001</v>
      </c>
      <c r="AT1902" s="5" t="str">
        <f t="shared" si="246"/>
        <v/>
      </c>
      <c r="AV1902" s="5" t="str">
        <f t="shared" si="247"/>
        <v/>
      </c>
      <c r="AX1902" s="5" t="str">
        <f t="shared" si="248"/>
        <v/>
      </c>
      <c r="AZ1902" s="2">
        <v>38.94</v>
      </c>
      <c r="BA1902" s="5">
        <f t="shared" si="241"/>
        <v>76.623750000000001</v>
      </c>
      <c r="BB1902" s="11">
        <f t="shared" si="242"/>
        <v>1.7828892322959023E-3</v>
      </c>
      <c r="BC1902" s="5">
        <f t="shared" si="243"/>
        <v>1.7828892322959022</v>
      </c>
      <c r="BD1902"/>
      <c r="BE1902"/>
    </row>
    <row r="1903" spans="1:57" x14ac:dyDescent="0.3">
      <c r="A1903" s="1" t="s">
        <v>796</v>
      </c>
      <c r="B1903" s="1" t="s">
        <v>788</v>
      </c>
      <c r="C1903" s="1" t="s">
        <v>789</v>
      </c>
      <c r="D1903" s="1" t="s">
        <v>790</v>
      </c>
      <c r="E1903" s="1" t="s">
        <v>71</v>
      </c>
      <c r="F1903" s="1" t="s">
        <v>319</v>
      </c>
      <c r="G1903" s="1" t="s">
        <v>64</v>
      </c>
      <c r="H1903" s="1" t="s">
        <v>744</v>
      </c>
      <c r="I1903" s="2">
        <v>80</v>
      </c>
      <c r="J1903" s="2">
        <v>0.09</v>
      </c>
      <c r="K1903" s="2">
        <f t="shared" si="244"/>
        <v>0.01</v>
      </c>
      <c r="L1903" s="2">
        <f t="shared" si="245"/>
        <v>0.08</v>
      </c>
      <c r="Z1903" s="14">
        <v>0.01</v>
      </c>
      <c r="AA1903" s="5">
        <v>0.91218750000000004</v>
      </c>
      <c r="AT1903" s="5" t="str">
        <f t="shared" si="246"/>
        <v/>
      </c>
      <c r="AV1903" s="5" t="str">
        <f t="shared" si="247"/>
        <v/>
      </c>
      <c r="AX1903" s="5" t="str">
        <f t="shared" si="248"/>
        <v/>
      </c>
      <c r="AZ1903" s="2">
        <v>0.08</v>
      </c>
      <c r="BA1903" s="5">
        <f t="shared" si="241"/>
        <v>0.91218750000000004</v>
      </c>
      <c r="BB1903" s="11">
        <f t="shared" si="242"/>
        <v>2.1224871813046456E-5</v>
      </c>
      <c r="BC1903" s="5">
        <f t="shared" si="243"/>
        <v>2.1224871813046456E-2</v>
      </c>
      <c r="BD1903"/>
      <c r="BE1903"/>
    </row>
    <row r="1904" spans="1:57" x14ac:dyDescent="0.3">
      <c r="A1904" s="1" t="s">
        <v>797</v>
      </c>
      <c r="B1904" s="1" t="s">
        <v>798</v>
      </c>
      <c r="C1904" s="1" t="s">
        <v>799</v>
      </c>
      <c r="D1904" s="1" t="s">
        <v>556</v>
      </c>
      <c r="E1904" s="1" t="s">
        <v>69</v>
      </c>
      <c r="F1904" s="1" t="s">
        <v>319</v>
      </c>
      <c r="G1904" s="1" t="s">
        <v>64</v>
      </c>
      <c r="H1904" s="1" t="s">
        <v>744</v>
      </c>
      <c r="I1904" s="2">
        <v>40</v>
      </c>
      <c r="J1904" s="2">
        <v>7.0000000000000007E-2</v>
      </c>
      <c r="K1904" s="2">
        <f t="shared" si="244"/>
        <v>0.06</v>
      </c>
      <c r="L1904" s="2">
        <f t="shared" si="245"/>
        <v>0.01</v>
      </c>
      <c r="Z1904" s="14">
        <v>0.06</v>
      </c>
      <c r="AA1904" s="5">
        <v>5.4731249999999996</v>
      </c>
      <c r="AT1904" s="5" t="str">
        <f t="shared" si="246"/>
        <v/>
      </c>
      <c r="AV1904" s="5" t="str">
        <f t="shared" si="247"/>
        <v/>
      </c>
      <c r="AX1904" s="5" t="str">
        <f t="shared" si="248"/>
        <v/>
      </c>
      <c r="AZ1904" s="2">
        <v>0.01</v>
      </c>
      <c r="BA1904" s="5">
        <f t="shared" si="241"/>
        <v>5.4731249999999996</v>
      </c>
      <c r="BB1904" s="11">
        <f t="shared" si="242"/>
        <v>1.2734923087827872E-4</v>
      </c>
      <c r="BC1904" s="5">
        <f t="shared" si="243"/>
        <v>0.12734923087827871</v>
      </c>
      <c r="BD1904"/>
      <c r="BE1904"/>
    </row>
    <row r="1905" spans="1:57" x14ac:dyDescent="0.3">
      <c r="A1905" s="1" t="s">
        <v>797</v>
      </c>
      <c r="B1905" s="1" t="s">
        <v>798</v>
      </c>
      <c r="C1905" s="1" t="s">
        <v>799</v>
      </c>
      <c r="D1905" s="1" t="s">
        <v>556</v>
      </c>
      <c r="E1905" s="1" t="s">
        <v>75</v>
      </c>
      <c r="F1905" s="1" t="s">
        <v>319</v>
      </c>
      <c r="G1905" s="1" t="s">
        <v>64</v>
      </c>
      <c r="H1905" s="1" t="s">
        <v>744</v>
      </c>
      <c r="I1905" s="2">
        <v>40</v>
      </c>
      <c r="J1905" s="2">
        <v>0.09</v>
      </c>
      <c r="K1905" s="2">
        <f t="shared" si="244"/>
        <v>7.0000000000000007E-2</v>
      </c>
      <c r="L1905" s="2">
        <f t="shared" si="245"/>
        <v>0.02</v>
      </c>
      <c r="Z1905" s="14">
        <v>7.0000000000000007E-2</v>
      </c>
      <c r="AA1905" s="5">
        <v>6.3853125000000004</v>
      </c>
      <c r="AT1905" s="5" t="str">
        <f t="shared" si="246"/>
        <v/>
      </c>
      <c r="AV1905" s="5" t="str">
        <f t="shared" si="247"/>
        <v/>
      </c>
      <c r="AX1905" s="5" t="str">
        <f t="shared" si="248"/>
        <v/>
      </c>
      <c r="AZ1905" s="2">
        <v>0.02</v>
      </c>
      <c r="BA1905" s="5">
        <f t="shared" si="241"/>
        <v>6.3853125000000004</v>
      </c>
      <c r="BB1905" s="11">
        <f t="shared" si="242"/>
        <v>1.4857410269132517E-4</v>
      </c>
      <c r="BC1905" s="5">
        <f t="shared" si="243"/>
        <v>0.14857410269132518</v>
      </c>
      <c r="BD1905"/>
      <c r="BE1905"/>
    </row>
    <row r="1906" spans="1:57" x14ac:dyDescent="0.3">
      <c r="A1906" s="1" t="s">
        <v>797</v>
      </c>
      <c r="B1906" s="1" t="s">
        <v>798</v>
      </c>
      <c r="C1906" s="1" t="s">
        <v>799</v>
      </c>
      <c r="D1906" s="1" t="s">
        <v>556</v>
      </c>
      <c r="E1906" s="1" t="s">
        <v>76</v>
      </c>
      <c r="F1906" s="1" t="s">
        <v>319</v>
      </c>
      <c r="G1906" s="1" t="s">
        <v>64</v>
      </c>
      <c r="H1906" s="1" t="s">
        <v>744</v>
      </c>
      <c r="I1906" s="2">
        <v>40</v>
      </c>
      <c r="J1906" s="2">
        <v>37.65</v>
      </c>
      <c r="K1906" s="2">
        <f t="shared" si="244"/>
        <v>15.04</v>
      </c>
      <c r="L1906" s="2">
        <f t="shared" si="245"/>
        <v>22.61</v>
      </c>
      <c r="Z1906" s="14">
        <v>15.04</v>
      </c>
      <c r="AA1906" s="5">
        <v>1371.93</v>
      </c>
      <c r="AT1906" s="5" t="str">
        <f t="shared" si="246"/>
        <v/>
      </c>
      <c r="AV1906" s="5" t="str">
        <f t="shared" si="247"/>
        <v/>
      </c>
      <c r="AX1906" s="5" t="str">
        <f t="shared" si="248"/>
        <v/>
      </c>
      <c r="AZ1906" s="2">
        <v>22.61</v>
      </c>
      <c r="BA1906" s="5">
        <f t="shared" si="241"/>
        <v>1371.93</v>
      </c>
      <c r="BB1906" s="11">
        <f t="shared" si="242"/>
        <v>3.1922207206821873E-2</v>
      </c>
      <c r="BC1906" s="5">
        <f t="shared" si="243"/>
        <v>31.92220720682187</v>
      </c>
      <c r="BD1906"/>
      <c r="BE1906"/>
    </row>
    <row r="1907" spans="1:57" x14ac:dyDescent="0.3">
      <c r="A1907" s="1" t="s">
        <v>800</v>
      </c>
      <c r="B1907" s="1" t="s">
        <v>735</v>
      </c>
      <c r="C1907" s="1" t="s">
        <v>736</v>
      </c>
      <c r="D1907" s="1" t="s">
        <v>737</v>
      </c>
      <c r="E1907" s="1" t="s">
        <v>94</v>
      </c>
      <c r="F1907" s="1" t="s">
        <v>530</v>
      </c>
      <c r="G1907" s="1" t="s">
        <v>64</v>
      </c>
      <c r="H1907" s="1" t="s">
        <v>744</v>
      </c>
      <c r="I1907" s="2">
        <v>480</v>
      </c>
      <c r="J1907" s="2">
        <v>39.36</v>
      </c>
      <c r="K1907" s="2">
        <f t="shared" si="244"/>
        <v>0</v>
      </c>
      <c r="L1907" s="2">
        <f t="shared" si="245"/>
        <v>39.36</v>
      </c>
      <c r="AT1907" s="5" t="str">
        <f t="shared" si="246"/>
        <v/>
      </c>
      <c r="AV1907" s="5" t="str">
        <f t="shared" si="247"/>
        <v/>
      </c>
      <c r="AX1907" s="5" t="str">
        <f t="shared" si="248"/>
        <v/>
      </c>
      <c r="AZ1907" s="2">
        <v>39.36</v>
      </c>
      <c r="BA1907" s="5">
        <f t="shared" si="241"/>
        <v>0</v>
      </c>
      <c r="BB1907" s="11">
        <f t="shared" si="242"/>
        <v>0</v>
      </c>
      <c r="BC1907" s="5">
        <f t="shared" si="243"/>
        <v>0</v>
      </c>
      <c r="BD1907"/>
      <c r="BE1907"/>
    </row>
    <row r="1908" spans="1:57" x14ac:dyDescent="0.3">
      <c r="A1908" s="1" t="s">
        <v>800</v>
      </c>
      <c r="B1908" s="1" t="s">
        <v>735</v>
      </c>
      <c r="C1908" s="1" t="s">
        <v>736</v>
      </c>
      <c r="D1908" s="1" t="s">
        <v>737</v>
      </c>
      <c r="E1908" s="1" t="s">
        <v>91</v>
      </c>
      <c r="F1908" s="1" t="s">
        <v>530</v>
      </c>
      <c r="G1908" s="1" t="s">
        <v>64</v>
      </c>
      <c r="H1908" s="1" t="s">
        <v>744</v>
      </c>
      <c r="I1908" s="2">
        <v>480</v>
      </c>
      <c r="J1908" s="2">
        <v>40.26</v>
      </c>
      <c r="K1908" s="2">
        <f t="shared" si="244"/>
        <v>0</v>
      </c>
      <c r="L1908" s="2">
        <f t="shared" si="245"/>
        <v>40</v>
      </c>
      <c r="AT1908" s="5" t="str">
        <f t="shared" si="246"/>
        <v/>
      </c>
      <c r="AV1908" s="5" t="str">
        <f t="shared" si="247"/>
        <v/>
      </c>
      <c r="AX1908" s="5" t="str">
        <f t="shared" si="248"/>
        <v/>
      </c>
      <c r="AZ1908" s="2">
        <v>40</v>
      </c>
      <c r="BA1908" s="5">
        <f t="shared" si="241"/>
        <v>0</v>
      </c>
      <c r="BB1908" s="11">
        <f t="shared" si="242"/>
        <v>0</v>
      </c>
      <c r="BC1908" s="5">
        <f t="shared" si="243"/>
        <v>0</v>
      </c>
      <c r="BD1908"/>
      <c r="BE1908"/>
    </row>
    <row r="1909" spans="1:57" x14ac:dyDescent="0.3">
      <c r="A1909" s="1" t="s">
        <v>800</v>
      </c>
      <c r="B1909" s="1" t="s">
        <v>735</v>
      </c>
      <c r="C1909" s="1" t="s">
        <v>736</v>
      </c>
      <c r="D1909" s="1" t="s">
        <v>737</v>
      </c>
      <c r="E1909" s="1" t="s">
        <v>86</v>
      </c>
      <c r="F1909" s="1" t="s">
        <v>530</v>
      </c>
      <c r="G1909" s="1" t="s">
        <v>64</v>
      </c>
      <c r="H1909" s="1" t="s">
        <v>744</v>
      </c>
      <c r="I1909" s="2">
        <v>480</v>
      </c>
      <c r="J1909" s="2">
        <v>0.09</v>
      </c>
      <c r="K1909" s="2">
        <f t="shared" si="244"/>
        <v>0</v>
      </c>
      <c r="L1909" s="2">
        <f t="shared" si="245"/>
        <v>0.09</v>
      </c>
      <c r="AT1909" s="5" t="str">
        <f t="shared" si="246"/>
        <v/>
      </c>
      <c r="AV1909" s="5" t="str">
        <f t="shared" si="247"/>
        <v/>
      </c>
      <c r="AX1909" s="5" t="str">
        <f t="shared" si="248"/>
        <v/>
      </c>
      <c r="AZ1909" s="2">
        <v>0.09</v>
      </c>
      <c r="BA1909" s="5">
        <f t="shared" si="241"/>
        <v>0</v>
      </c>
      <c r="BB1909" s="11">
        <f t="shared" si="242"/>
        <v>0</v>
      </c>
      <c r="BC1909" s="5">
        <f t="shared" si="243"/>
        <v>0</v>
      </c>
      <c r="BD1909"/>
      <c r="BE1909"/>
    </row>
    <row r="1910" spans="1:57" x14ac:dyDescent="0.3">
      <c r="A1910" s="1" t="s">
        <v>800</v>
      </c>
      <c r="B1910" s="1" t="s">
        <v>735</v>
      </c>
      <c r="C1910" s="1" t="s">
        <v>736</v>
      </c>
      <c r="D1910" s="1" t="s">
        <v>737</v>
      </c>
      <c r="E1910" s="1" t="s">
        <v>62</v>
      </c>
      <c r="F1910" s="1" t="s">
        <v>530</v>
      </c>
      <c r="G1910" s="1" t="s">
        <v>64</v>
      </c>
      <c r="H1910" s="1" t="s">
        <v>744</v>
      </c>
      <c r="I1910" s="2">
        <v>480</v>
      </c>
      <c r="J1910" s="2">
        <v>7.0000000000000007E-2</v>
      </c>
      <c r="K1910" s="2">
        <f t="shared" si="244"/>
        <v>0</v>
      </c>
      <c r="L1910" s="2">
        <f t="shared" si="245"/>
        <v>7.0000000000000007E-2</v>
      </c>
      <c r="AT1910" s="5" t="str">
        <f t="shared" si="246"/>
        <v/>
      </c>
      <c r="AV1910" s="5" t="str">
        <f t="shared" si="247"/>
        <v/>
      </c>
      <c r="AX1910" s="5" t="str">
        <f t="shared" si="248"/>
        <v/>
      </c>
      <c r="AZ1910" s="2">
        <v>7.0000000000000007E-2</v>
      </c>
      <c r="BA1910" s="5">
        <f t="shared" si="241"/>
        <v>0</v>
      </c>
      <c r="BB1910" s="11">
        <f t="shared" si="242"/>
        <v>0</v>
      </c>
      <c r="BC1910" s="5">
        <f t="shared" si="243"/>
        <v>0</v>
      </c>
      <c r="BD1910"/>
      <c r="BE1910"/>
    </row>
    <row r="1911" spans="1:57" x14ac:dyDescent="0.3">
      <c r="A1911" s="1" t="s">
        <v>800</v>
      </c>
      <c r="B1911" s="1" t="s">
        <v>735</v>
      </c>
      <c r="C1911" s="1" t="s">
        <v>736</v>
      </c>
      <c r="D1911" s="1" t="s">
        <v>737</v>
      </c>
      <c r="E1911" s="1" t="s">
        <v>66</v>
      </c>
      <c r="F1911" s="1" t="s">
        <v>530</v>
      </c>
      <c r="G1911" s="1" t="s">
        <v>64</v>
      </c>
      <c r="H1911" s="1" t="s">
        <v>744</v>
      </c>
      <c r="I1911" s="2">
        <v>480</v>
      </c>
      <c r="J1911" s="2">
        <v>0.16</v>
      </c>
      <c r="K1911" s="2">
        <f t="shared" si="244"/>
        <v>0</v>
      </c>
      <c r="L1911" s="2">
        <f t="shared" si="245"/>
        <v>0.16</v>
      </c>
      <c r="AT1911" s="5" t="str">
        <f t="shared" si="246"/>
        <v/>
      </c>
      <c r="AV1911" s="5" t="str">
        <f t="shared" si="247"/>
        <v/>
      </c>
      <c r="AX1911" s="5" t="str">
        <f t="shared" si="248"/>
        <v/>
      </c>
      <c r="AZ1911" s="2">
        <v>0.16</v>
      </c>
      <c r="BA1911" s="5">
        <f t="shared" si="241"/>
        <v>0</v>
      </c>
      <c r="BB1911" s="11">
        <f t="shared" si="242"/>
        <v>0</v>
      </c>
      <c r="BC1911" s="5">
        <f t="shared" si="243"/>
        <v>0</v>
      </c>
      <c r="BD1911"/>
      <c r="BE1911"/>
    </row>
    <row r="1912" spans="1:57" x14ac:dyDescent="0.3">
      <c r="A1912" s="1" t="s">
        <v>800</v>
      </c>
      <c r="B1912" s="1" t="s">
        <v>735</v>
      </c>
      <c r="C1912" s="1" t="s">
        <v>736</v>
      </c>
      <c r="D1912" s="1" t="s">
        <v>737</v>
      </c>
      <c r="E1912" s="1" t="s">
        <v>67</v>
      </c>
      <c r="F1912" s="1" t="s">
        <v>530</v>
      </c>
      <c r="G1912" s="1" t="s">
        <v>64</v>
      </c>
      <c r="H1912" s="1" t="s">
        <v>744</v>
      </c>
      <c r="I1912" s="2">
        <v>480</v>
      </c>
      <c r="J1912" s="2">
        <v>38.61</v>
      </c>
      <c r="K1912" s="2">
        <f t="shared" si="244"/>
        <v>0</v>
      </c>
      <c r="L1912" s="2">
        <f t="shared" si="245"/>
        <v>38.61</v>
      </c>
      <c r="AT1912" s="5" t="str">
        <f t="shared" si="246"/>
        <v/>
      </c>
      <c r="AV1912" s="5" t="str">
        <f t="shared" si="247"/>
        <v/>
      </c>
      <c r="AX1912" s="5" t="str">
        <f t="shared" si="248"/>
        <v/>
      </c>
      <c r="AZ1912" s="2">
        <v>38.61</v>
      </c>
      <c r="BA1912" s="5">
        <f t="shared" si="241"/>
        <v>0</v>
      </c>
      <c r="BB1912" s="11">
        <f t="shared" si="242"/>
        <v>0</v>
      </c>
      <c r="BC1912" s="5">
        <f t="shared" si="243"/>
        <v>0</v>
      </c>
      <c r="BD1912"/>
      <c r="BE1912"/>
    </row>
    <row r="1913" spans="1:57" x14ac:dyDescent="0.3">
      <c r="A1913" s="1" t="s">
        <v>800</v>
      </c>
      <c r="B1913" s="1" t="s">
        <v>735</v>
      </c>
      <c r="C1913" s="1" t="s">
        <v>736</v>
      </c>
      <c r="D1913" s="1" t="s">
        <v>737</v>
      </c>
      <c r="E1913" s="1" t="s">
        <v>68</v>
      </c>
      <c r="F1913" s="1" t="s">
        <v>530</v>
      </c>
      <c r="G1913" s="1" t="s">
        <v>64</v>
      </c>
      <c r="H1913" s="1" t="s">
        <v>744</v>
      </c>
      <c r="I1913" s="2">
        <v>480</v>
      </c>
      <c r="J1913" s="2">
        <v>38.11</v>
      </c>
      <c r="K1913" s="2">
        <f t="shared" si="244"/>
        <v>0</v>
      </c>
      <c r="L1913" s="2">
        <f t="shared" si="245"/>
        <v>38.11</v>
      </c>
      <c r="AT1913" s="5" t="str">
        <f t="shared" si="246"/>
        <v/>
      </c>
      <c r="AV1913" s="5" t="str">
        <f t="shared" si="247"/>
        <v/>
      </c>
      <c r="AX1913" s="5" t="str">
        <f t="shared" si="248"/>
        <v/>
      </c>
      <c r="AZ1913" s="2">
        <v>38.11</v>
      </c>
      <c r="BA1913" s="5">
        <f t="shared" si="241"/>
        <v>0</v>
      </c>
      <c r="BB1913" s="11">
        <f t="shared" si="242"/>
        <v>0</v>
      </c>
      <c r="BC1913" s="5">
        <f t="shared" si="243"/>
        <v>0</v>
      </c>
      <c r="BD1913"/>
      <c r="BE1913"/>
    </row>
    <row r="1914" spans="1:57" x14ac:dyDescent="0.3">
      <c r="A1914" s="1" t="s">
        <v>800</v>
      </c>
      <c r="B1914" s="1" t="s">
        <v>735</v>
      </c>
      <c r="C1914" s="1" t="s">
        <v>736</v>
      </c>
      <c r="D1914" s="1" t="s">
        <v>737</v>
      </c>
      <c r="E1914" s="1" t="s">
        <v>69</v>
      </c>
      <c r="F1914" s="1" t="s">
        <v>530</v>
      </c>
      <c r="G1914" s="1" t="s">
        <v>64</v>
      </c>
      <c r="H1914" s="1" t="s">
        <v>744</v>
      </c>
      <c r="I1914" s="2">
        <v>480</v>
      </c>
      <c r="J1914" s="2">
        <v>40.130000000000003</v>
      </c>
      <c r="K1914" s="2">
        <f t="shared" si="244"/>
        <v>0</v>
      </c>
      <c r="L1914" s="2">
        <f t="shared" si="245"/>
        <v>33.5</v>
      </c>
      <c r="AT1914" s="5" t="str">
        <f t="shared" si="246"/>
        <v/>
      </c>
      <c r="AV1914" s="5" t="str">
        <f t="shared" si="247"/>
        <v/>
      </c>
      <c r="AX1914" s="5" t="str">
        <f t="shared" si="248"/>
        <v/>
      </c>
      <c r="AZ1914" s="2">
        <v>33.5</v>
      </c>
      <c r="BA1914" s="5">
        <f t="shared" si="241"/>
        <v>0</v>
      </c>
      <c r="BB1914" s="11">
        <f t="shared" si="242"/>
        <v>0</v>
      </c>
      <c r="BC1914" s="5">
        <f t="shared" si="243"/>
        <v>0</v>
      </c>
      <c r="BD1914"/>
      <c r="BE1914"/>
    </row>
    <row r="1915" spans="1:57" x14ac:dyDescent="0.3">
      <c r="A1915" s="1" t="s">
        <v>800</v>
      </c>
      <c r="B1915" s="1" t="s">
        <v>735</v>
      </c>
      <c r="C1915" s="1" t="s">
        <v>736</v>
      </c>
      <c r="D1915" s="1" t="s">
        <v>737</v>
      </c>
      <c r="E1915" s="1" t="s">
        <v>70</v>
      </c>
      <c r="F1915" s="1" t="s">
        <v>530</v>
      </c>
      <c r="G1915" s="1" t="s">
        <v>64</v>
      </c>
      <c r="H1915" s="1" t="s">
        <v>744</v>
      </c>
      <c r="I1915" s="2">
        <v>480</v>
      </c>
      <c r="J1915" s="2">
        <v>39.659999999999997</v>
      </c>
      <c r="K1915" s="2">
        <f t="shared" si="244"/>
        <v>0</v>
      </c>
      <c r="L1915" s="2">
        <f t="shared" si="245"/>
        <v>34</v>
      </c>
      <c r="AT1915" s="5" t="str">
        <f t="shared" si="246"/>
        <v/>
      </c>
      <c r="AV1915" s="5" t="str">
        <f t="shared" si="247"/>
        <v/>
      </c>
      <c r="AX1915" s="5" t="str">
        <f t="shared" si="248"/>
        <v/>
      </c>
      <c r="AZ1915" s="2">
        <v>34</v>
      </c>
      <c r="BA1915" s="5">
        <f t="shared" si="241"/>
        <v>0</v>
      </c>
      <c r="BB1915" s="11">
        <f t="shared" si="242"/>
        <v>0</v>
      </c>
      <c r="BC1915" s="5">
        <f t="shared" si="243"/>
        <v>0</v>
      </c>
      <c r="BD1915"/>
      <c r="BE1915"/>
    </row>
    <row r="1916" spans="1:57" x14ac:dyDescent="0.3">
      <c r="A1916" s="1" t="s">
        <v>800</v>
      </c>
      <c r="B1916" s="1" t="s">
        <v>735</v>
      </c>
      <c r="C1916" s="1" t="s">
        <v>736</v>
      </c>
      <c r="D1916" s="1" t="s">
        <v>737</v>
      </c>
      <c r="E1916" s="1" t="s">
        <v>71</v>
      </c>
      <c r="F1916" s="1" t="s">
        <v>530</v>
      </c>
      <c r="G1916" s="1" t="s">
        <v>64</v>
      </c>
      <c r="H1916" s="1" t="s">
        <v>744</v>
      </c>
      <c r="I1916" s="2">
        <v>480</v>
      </c>
      <c r="J1916" s="2">
        <v>40.369999999999997</v>
      </c>
      <c r="K1916" s="2">
        <f t="shared" si="244"/>
        <v>0</v>
      </c>
      <c r="L1916" s="2">
        <f t="shared" si="245"/>
        <v>34.06</v>
      </c>
      <c r="AT1916" s="5" t="str">
        <f t="shared" si="246"/>
        <v/>
      </c>
      <c r="AV1916" s="5" t="str">
        <f t="shared" si="247"/>
        <v/>
      </c>
      <c r="AX1916" s="5" t="str">
        <f t="shared" si="248"/>
        <v/>
      </c>
      <c r="AZ1916" s="2">
        <v>34.06</v>
      </c>
      <c r="BA1916" s="5">
        <f t="shared" si="241"/>
        <v>0</v>
      </c>
      <c r="BB1916" s="11">
        <f t="shared" si="242"/>
        <v>0</v>
      </c>
      <c r="BC1916" s="5">
        <f t="shared" si="243"/>
        <v>0</v>
      </c>
      <c r="BD1916"/>
      <c r="BE1916"/>
    </row>
    <row r="1917" spans="1:57" x14ac:dyDescent="0.3">
      <c r="A1917" s="1" t="s">
        <v>800</v>
      </c>
      <c r="B1917" s="1" t="s">
        <v>735</v>
      </c>
      <c r="C1917" s="1" t="s">
        <v>736</v>
      </c>
      <c r="D1917" s="1" t="s">
        <v>737</v>
      </c>
      <c r="E1917" s="1" t="s">
        <v>72</v>
      </c>
      <c r="F1917" s="1" t="s">
        <v>530</v>
      </c>
      <c r="G1917" s="1" t="s">
        <v>64</v>
      </c>
      <c r="H1917" s="1" t="s">
        <v>744</v>
      </c>
      <c r="I1917" s="2">
        <v>480</v>
      </c>
      <c r="J1917" s="2">
        <v>38.29</v>
      </c>
      <c r="K1917" s="2">
        <f t="shared" si="244"/>
        <v>0</v>
      </c>
      <c r="L1917" s="2">
        <f t="shared" si="245"/>
        <v>38.299999999999997</v>
      </c>
      <c r="AT1917" s="5" t="str">
        <f t="shared" si="246"/>
        <v/>
      </c>
      <c r="AV1917" s="5" t="str">
        <f t="shared" si="247"/>
        <v/>
      </c>
      <c r="AX1917" s="5" t="str">
        <f t="shared" si="248"/>
        <v/>
      </c>
      <c r="AZ1917" s="2">
        <v>38.299999999999997</v>
      </c>
      <c r="BA1917" s="5">
        <f t="shared" si="241"/>
        <v>0</v>
      </c>
      <c r="BB1917" s="11">
        <f t="shared" si="242"/>
        <v>0</v>
      </c>
      <c r="BC1917" s="5">
        <f t="shared" si="243"/>
        <v>0</v>
      </c>
      <c r="BD1917"/>
      <c r="BE1917"/>
    </row>
    <row r="1918" spans="1:57" x14ac:dyDescent="0.3">
      <c r="A1918" s="1" t="s">
        <v>800</v>
      </c>
      <c r="B1918" s="1" t="s">
        <v>735</v>
      </c>
      <c r="C1918" s="1" t="s">
        <v>736</v>
      </c>
      <c r="D1918" s="1" t="s">
        <v>737</v>
      </c>
      <c r="E1918" s="1" t="s">
        <v>73</v>
      </c>
      <c r="F1918" s="1" t="s">
        <v>530</v>
      </c>
      <c r="G1918" s="1" t="s">
        <v>64</v>
      </c>
      <c r="H1918" s="1" t="s">
        <v>744</v>
      </c>
      <c r="I1918" s="2">
        <v>480</v>
      </c>
      <c r="J1918" s="2">
        <v>35.74</v>
      </c>
      <c r="K1918" s="2">
        <f t="shared" si="244"/>
        <v>0</v>
      </c>
      <c r="L1918" s="2">
        <f t="shared" si="245"/>
        <v>33.39</v>
      </c>
      <c r="AT1918" s="5" t="str">
        <f t="shared" si="246"/>
        <v/>
      </c>
      <c r="AV1918" s="5" t="str">
        <f t="shared" si="247"/>
        <v/>
      </c>
      <c r="AX1918" s="5" t="str">
        <f t="shared" si="248"/>
        <v/>
      </c>
      <c r="AZ1918" s="2">
        <v>33.39</v>
      </c>
      <c r="BA1918" s="5">
        <f t="shared" si="241"/>
        <v>0</v>
      </c>
      <c r="BB1918" s="11">
        <f t="shared" si="242"/>
        <v>0</v>
      </c>
      <c r="BC1918" s="5">
        <f t="shared" si="243"/>
        <v>0</v>
      </c>
      <c r="BD1918"/>
      <c r="BE1918"/>
    </row>
    <row r="1919" spans="1:57" x14ac:dyDescent="0.3">
      <c r="A1919" s="1" t="s">
        <v>800</v>
      </c>
      <c r="B1919" s="1" t="s">
        <v>735</v>
      </c>
      <c r="C1919" s="1" t="s">
        <v>736</v>
      </c>
      <c r="D1919" s="1" t="s">
        <v>737</v>
      </c>
      <c r="E1919" s="1" t="s">
        <v>74</v>
      </c>
      <c r="F1919" s="1" t="s">
        <v>530</v>
      </c>
      <c r="G1919" s="1" t="s">
        <v>64</v>
      </c>
      <c r="H1919" s="1" t="s">
        <v>744</v>
      </c>
      <c r="I1919" s="2">
        <v>480</v>
      </c>
      <c r="J1919" s="2">
        <v>37.840000000000003</v>
      </c>
      <c r="K1919" s="2">
        <f t="shared" si="244"/>
        <v>0</v>
      </c>
      <c r="L1919" s="2">
        <f t="shared" si="245"/>
        <v>0.61</v>
      </c>
      <c r="AT1919" s="5" t="str">
        <f t="shared" si="246"/>
        <v/>
      </c>
      <c r="AV1919" s="5" t="str">
        <f t="shared" si="247"/>
        <v/>
      </c>
      <c r="AX1919" s="5" t="str">
        <f t="shared" si="248"/>
        <v/>
      </c>
      <c r="AZ1919" s="2">
        <v>0.61</v>
      </c>
      <c r="BA1919" s="5">
        <f t="shared" si="241"/>
        <v>0</v>
      </c>
      <c r="BB1919" s="11">
        <f t="shared" si="242"/>
        <v>0</v>
      </c>
      <c r="BC1919" s="5">
        <f t="shared" si="243"/>
        <v>0</v>
      </c>
      <c r="BD1919"/>
      <c r="BE1919"/>
    </row>
    <row r="1920" spans="1:57" x14ac:dyDescent="0.3">
      <c r="A1920" s="1" t="s">
        <v>800</v>
      </c>
      <c r="B1920" s="1" t="s">
        <v>735</v>
      </c>
      <c r="C1920" s="1" t="s">
        <v>736</v>
      </c>
      <c r="D1920" s="1" t="s">
        <v>737</v>
      </c>
      <c r="E1920" s="1" t="s">
        <v>76</v>
      </c>
      <c r="F1920" s="1" t="s">
        <v>530</v>
      </c>
      <c r="G1920" s="1" t="s">
        <v>64</v>
      </c>
      <c r="H1920" s="1" t="s">
        <v>744</v>
      </c>
      <c r="I1920" s="2">
        <v>480</v>
      </c>
      <c r="J1920" s="2">
        <v>37.799999999999997</v>
      </c>
      <c r="K1920" s="2">
        <f t="shared" si="244"/>
        <v>0</v>
      </c>
      <c r="L1920" s="2">
        <f t="shared" si="245"/>
        <v>0.03</v>
      </c>
      <c r="AT1920" s="5" t="str">
        <f t="shared" si="246"/>
        <v/>
      </c>
      <c r="AV1920" s="5" t="str">
        <f t="shared" si="247"/>
        <v/>
      </c>
      <c r="AX1920" s="5" t="str">
        <f t="shared" si="248"/>
        <v/>
      </c>
      <c r="AZ1920" s="2">
        <v>0.03</v>
      </c>
      <c r="BA1920" s="5">
        <f t="shared" si="241"/>
        <v>0</v>
      </c>
      <c r="BB1920" s="11">
        <f t="shared" si="242"/>
        <v>0</v>
      </c>
      <c r="BC1920" s="5">
        <f t="shared" si="243"/>
        <v>0</v>
      </c>
      <c r="BD1920"/>
      <c r="BE1920"/>
    </row>
    <row r="1921" spans="1:57" x14ac:dyDescent="0.3">
      <c r="A1921" s="1" t="s">
        <v>800</v>
      </c>
      <c r="B1921" s="1" t="s">
        <v>735</v>
      </c>
      <c r="C1921" s="1" t="s">
        <v>736</v>
      </c>
      <c r="D1921" s="1" t="s">
        <v>737</v>
      </c>
      <c r="E1921" s="1" t="s">
        <v>75</v>
      </c>
      <c r="F1921" s="1" t="s">
        <v>541</v>
      </c>
      <c r="G1921" s="1" t="s">
        <v>64</v>
      </c>
      <c r="H1921" s="1" t="s">
        <v>744</v>
      </c>
      <c r="I1921" s="2">
        <v>480</v>
      </c>
      <c r="J1921" s="2">
        <v>7.0000000000000007E-2</v>
      </c>
      <c r="K1921" s="2">
        <f t="shared" si="244"/>
        <v>0</v>
      </c>
      <c r="L1921" s="2">
        <f t="shared" si="245"/>
        <v>7.0000000000000007E-2</v>
      </c>
      <c r="AT1921" s="5" t="str">
        <f t="shared" si="246"/>
        <v/>
      </c>
      <c r="AV1921" s="5" t="str">
        <f t="shared" si="247"/>
        <v/>
      </c>
      <c r="AX1921" s="5" t="str">
        <f t="shared" si="248"/>
        <v/>
      </c>
      <c r="AZ1921" s="2">
        <v>7.0000000000000007E-2</v>
      </c>
      <c r="BA1921" s="5">
        <f t="shared" si="241"/>
        <v>0</v>
      </c>
      <c r="BB1921" s="11">
        <f t="shared" si="242"/>
        <v>0</v>
      </c>
      <c r="BC1921" s="5">
        <f t="shared" si="243"/>
        <v>0</v>
      </c>
      <c r="BD1921"/>
      <c r="BE1921"/>
    </row>
    <row r="1922" spans="1:57" x14ac:dyDescent="0.3">
      <c r="A1922" s="1" t="s">
        <v>800</v>
      </c>
      <c r="B1922" s="1" t="s">
        <v>735</v>
      </c>
      <c r="C1922" s="1" t="s">
        <v>736</v>
      </c>
      <c r="D1922" s="1" t="s">
        <v>737</v>
      </c>
      <c r="E1922" s="1" t="s">
        <v>76</v>
      </c>
      <c r="F1922" s="1" t="s">
        <v>541</v>
      </c>
      <c r="G1922" s="1" t="s">
        <v>64</v>
      </c>
      <c r="H1922" s="1" t="s">
        <v>744</v>
      </c>
      <c r="I1922" s="2">
        <v>480</v>
      </c>
      <c r="J1922" s="2">
        <v>7.0000000000000007E-2</v>
      </c>
      <c r="K1922" s="2">
        <f t="shared" si="244"/>
        <v>0</v>
      </c>
      <c r="L1922" s="2">
        <f t="shared" si="245"/>
        <v>7.0000000000000007E-2</v>
      </c>
      <c r="AT1922" s="5" t="str">
        <f t="shared" si="246"/>
        <v/>
      </c>
      <c r="AV1922" s="5" t="str">
        <f t="shared" si="247"/>
        <v/>
      </c>
      <c r="AX1922" s="5" t="str">
        <f t="shared" si="248"/>
        <v/>
      </c>
      <c r="AZ1922" s="2">
        <v>7.0000000000000007E-2</v>
      </c>
      <c r="BA1922" s="5">
        <f t="shared" si="241"/>
        <v>0</v>
      </c>
      <c r="BB1922" s="11">
        <f t="shared" si="242"/>
        <v>0</v>
      </c>
      <c r="BC1922" s="5">
        <f t="shared" si="243"/>
        <v>0</v>
      </c>
      <c r="BD1922"/>
      <c r="BE1922"/>
    </row>
    <row r="1923" spans="1:57" x14ac:dyDescent="0.3">
      <c r="A1923" s="1" t="s">
        <v>800</v>
      </c>
      <c r="B1923" s="1" t="s">
        <v>735</v>
      </c>
      <c r="C1923" s="1" t="s">
        <v>736</v>
      </c>
      <c r="D1923" s="1" t="s">
        <v>737</v>
      </c>
      <c r="E1923" s="1" t="s">
        <v>69</v>
      </c>
      <c r="F1923" s="1" t="s">
        <v>319</v>
      </c>
      <c r="G1923" s="1" t="s">
        <v>64</v>
      </c>
      <c r="H1923" s="1" t="s">
        <v>744</v>
      </c>
      <c r="I1923" s="2">
        <v>480</v>
      </c>
      <c r="J1923" s="2">
        <v>0.09</v>
      </c>
      <c r="K1923" s="2">
        <f t="shared" si="244"/>
        <v>0</v>
      </c>
      <c r="L1923" s="2">
        <f t="shared" si="245"/>
        <v>0.09</v>
      </c>
      <c r="AT1923" s="5" t="str">
        <f t="shared" si="246"/>
        <v/>
      </c>
      <c r="AV1923" s="5" t="str">
        <f t="shared" si="247"/>
        <v/>
      </c>
      <c r="AX1923" s="5" t="str">
        <f t="shared" si="248"/>
        <v/>
      </c>
      <c r="AZ1923" s="2">
        <v>0.09</v>
      </c>
      <c r="BA1923" s="5">
        <f t="shared" si="241"/>
        <v>0</v>
      </c>
      <c r="BB1923" s="11">
        <f t="shared" si="242"/>
        <v>0</v>
      </c>
      <c r="BC1923" s="5">
        <f t="shared" si="243"/>
        <v>0</v>
      </c>
      <c r="BD1923"/>
      <c r="BE1923"/>
    </row>
    <row r="1924" spans="1:57" x14ac:dyDescent="0.3">
      <c r="A1924" s="1" t="s">
        <v>800</v>
      </c>
      <c r="B1924" s="1" t="s">
        <v>735</v>
      </c>
      <c r="C1924" s="1" t="s">
        <v>736</v>
      </c>
      <c r="D1924" s="1" t="s">
        <v>737</v>
      </c>
      <c r="E1924" s="1" t="s">
        <v>76</v>
      </c>
      <c r="F1924" s="1" t="s">
        <v>319</v>
      </c>
      <c r="G1924" s="1" t="s">
        <v>64</v>
      </c>
      <c r="H1924" s="1" t="s">
        <v>744</v>
      </c>
      <c r="I1924" s="2">
        <v>480</v>
      </c>
      <c r="J1924" s="2">
        <v>0.08</v>
      </c>
      <c r="K1924" s="2">
        <f t="shared" si="244"/>
        <v>0</v>
      </c>
      <c r="L1924" s="2">
        <f t="shared" si="245"/>
        <v>0.08</v>
      </c>
      <c r="AT1924" s="5" t="str">
        <f t="shared" si="246"/>
        <v/>
      </c>
      <c r="AV1924" s="5" t="str">
        <f t="shared" si="247"/>
        <v/>
      </c>
      <c r="AX1924" s="5" t="str">
        <f t="shared" si="248"/>
        <v/>
      </c>
      <c r="AZ1924" s="2">
        <v>0.08</v>
      </c>
      <c r="BA1924" s="5">
        <f t="shared" ref="BA1924:BA1987" si="249">SUM(O1924,Q1924,S1924,U1924,AC1924,AE1924,AG1924,AI1924,AL1924,AP1924,AR1924,W1924,Y1924,AA1924,BE1924,AN1924)</f>
        <v>0</v>
      </c>
      <c r="BB1924" s="11">
        <f t="shared" ref="BB1924:BB1987" si="250">(BA1924/$BA$2287)*100</f>
        <v>0</v>
      </c>
      <c r="BC1924" s="5">
        <f t="shared" ref="BC1924:BC1987" si="251">(BB1924/100)*$BC$1</f>
        <v>0</v>
      </c>
      <c r="BD1924"/>
      <c r="BE1924"/>
    </row>
    <row r="1925" spans="1:57" x14ac:dyDescent="0.3">
      <c r="A1925" s="1" t="s">
        <v>801</v>
      </c>
      <c r="B1925" s="1" t="s">
        <v>735</v>
      </c>
      <c r="C1925" s="1" t="s">
        <v>736</v>
      </c>
      <c r="D1925" s="1" t="s">
        <v>737</v>
      </c>
      <c r="E1925" s="1" t="s">
        <v>86</v>
      </c>
      <c r="F1925" s="1" t="s">
        <v>530</v>
      </c>
      <c r="G1925" s="1" t="s">
        <v>64</v>
      </c>
      <c r="H1925" s="1" t="s">
        <v>744</v>
      </c>
      <c r="I1925" s="2">
        <v>160</v>
      </c>
      <c r="J1925" s="2">
        <v>39.47</v>
      </c>
      <c r="K1925" s="2">
        <f t="shared" si="244"/>
        <v>0</v>
      </c>
      <c r="L1925" s="2">
        <f t="shared" si="245"/>
        <v>39.47</v>
      </c>
      <c r="AT1925" s="5" t="str">
        <f t="shared" si="246"/>
        <v/>
      </c>
      <c r="AV1925" s="5" t="str">
        <f t="shared" si="247"/>
        <v/>
      </c>
      <c r="AX1925" s="5" t="str">
        <f t="shared" si="248"/>
        <v/>
      </c>
      <c r="AZ1925" s="2">
        <v>39.47</v>
      </c>
      <c r="BA1925" s="5">
        <f t="shared" si="249"/>
        <v>0</v>
      </c>
      <c r="BB1925" s="11">
        <f t="shared" si="250"/>
        <v>0</v>
      </c>
      <c r="BC1925" s="5">
        <f t="shared" si="251"/>
        <v>0</v>
      </c>
      <c r="BD1925"/>
      <c r="BE1925"/>
    </row>
    <row r="1926" spans="1:57" x14ac:dyDescent="0.3">
      <c r="A1926" s="1" t="s">
        <v>801</v>
      </c>
      <c r="B1926" s="1" t="s">
        <v>735</v>
      </c>
      <c r="C1926" s="1" t="s">
        <v>736</v>
      </c>
      <c r="D1926" s="1" t="s">
        <v>737</v>
      </c>
      <c r="E1926" s="1" t="s">
        <v>81</v>
      </c>
      <c r="F1926" s="1" t="s">
        <v>530</v>
      </c>
      <c r="G1926" s="1" t="s">
        <v>64</v>
      </c>
      <c r="H1926" s="1" t="s">
        <v>744</v>
      </c>
      <c r="I1926" s="2">
        <v>160</v>
      </c>
      <c r="J1926" s="2">
        <v>39.54</v>
      </c>
      <c r="K1926" s="2">
        <f t="shared" si="244"/>
        <v>0</v>
      </c>
      <c r="L1926" s="2">
        <f t="shared" si="245"/>
        <v>39.54</v>
      </c>
      <c r="AT1926" s="5" t="str">
        <f t="shared" si="246"/>
        <v/>
      </c>
      <c r="AV1926" s="5" t="str">
        <f t="shared" si="247"/>
        <v/>
      </c>
      <c r="AX1926" s="5" t="str">
        <f t="shared" si="248"/>
        <v/>
      </c>
      <c r="AZ1926" s="2">
        <v>39.54</v>
      </c>
      <c r="BA1926" s="5">
        <f t="shared" si="249"/>
        <v>0</v>
      </c>
      <c r="BB1926" s="11">
        <f t="shared" si="250"/>
        <v>0</v>
      </c>
      <c r="BC1926" s="5">
        <f t="shared" si="251"/>
        <v>0</v>
      </c>
      <c r="BD1926"/>
      <c r="BE1926"/>
    </row>
    <row r="1927" spans="1:57" x14ac:dyDescent="0.3">
      <c r="A1927" s="1" t="s">
        <v>801</v>
      </c>
      <c r="B1927" s="1" t="s">
        <v>735</v>
      </c>
      <c r="C1927" s="1" t="s">
        <v>736</v>
      </c>
      <c r="D1927" s="1" t="s">
        <v>737</v>
      </c>
      <c r="E1927" s="1" t="s">
        <v>62</v>
      </c>
      <c r="F1927" s="1" t="s">
        <v>530</v>
      </c>
      <c r="G1927" s="1" t="s">
        <v>64</v>
      </c>
      <c r="H1927" s="1" t="s">
        <v>744</v>
      </c>
      <c r="I1927" s="2">
        <v>160</v>
      </c>
      <c r="J1927" s="2">
        <v>38.31</v>
      </c>
      <c r="K1927" s="2">
        <f t="shared" ref="K1927:K1990" si="252">SUM(N1927,P1927,R1927,T1927,AB1927,AD1927,AF1927,AH1927,AK1927,AO1927,AQ1927,V1927,X1927,Z1927,BD1927,AM1927)</f>
        <v>0</v>
      </c>
      <c r="L1927" s="2">
        <f t="shared" ref="L1927:L1990" si="253">SUM(M1927,AJ1927,AS1927,AU1927,AW1927,AY1927,AZ1927)</f>
        <v>38.31</v>
      </c>
      <c r="AT1927" s="5" t="str">
        <f t="shared" si="246"/>
        <v/>
      </c>
      <c r="AV1927" s="5" t="str">
        <f t="shared" si="247"/>
        <v/>
      </c>
      <c r="AX1927" s="5" t="str">
        <f t="shared" si="248"/>
        <v/>
      </c>
      <c r="AZ1927" s="2">
        <v>38.31</v>
      </c>
      <c r="BA1927" s="5">
        <f t="shared" si="249"/>
        <v>0</v>
      </c>
      <c r="BB1927" s="11">
        <f t="shared" si="250"/>
        <v>0</v>
      </c>
      <c r="BC1927" s="5">
        <f t="shared" si="251"/>
        <v>0</v>
      </c>
      <c r="BD1927"/>
      <c r="BE1927"/>
    </row>
    <row r="1928" spans="1:57" x14ac:dyDescent="0.3">
      <c r="A1928" s="1" t="s">
        <v>801</v>
      </c>
      <c r="B1928" s="1" t="s">
        <v>735</v>
      </c>
      <c r="C1928" s="1" t="s">
        <v>736</v>
      </c>
      <c r="D1928" s="1" t="s">
        <v>737</v>
      </c>
      <c r="E1928" s="1" t="s">
        <v>66</v>
      </c>
      <c r="F1928" s="1" t="s">
        <v>530</v>
      </c>
      <c r="G1928" s="1" t="s">
        <v>64</v>
      </c>
      <c r="H1928" s="1" t="s">
        <v>744</v>
      </c>
      <c r="I1928" s="2">
        <v>160</v>
      </c>
      <c r="J1928" s="2">
        <v>39.11</v>
      </c>
      <c r="K1928" s="2">
        <f t="shared" si="252"/>
        <v>0</v>
      </c>
      <c r="L1928" s="2">
        <f t="shared" si="253"/>
        <v>39.11</v>
      </c>
      <c r="AT1928" s="5" t="str">
        <f t="shared" si="246"/>
        <v/>
      </c>
      <c r="AV1928" s="5" t="str">
        <f t="shared" si="247"/>
        <v/>
      </c>
      <c r="AX1928" s="5" t="str">
        <f t="shared" si="248"/>
        <v/>
      </c>
      <c r="AZ1928" s="2">
        <v>39.11</v>
      </c>
      <c r="BA1928" s="5">
        <f t="shared" si="249"/>
        <v>0</v>
      </c>
      <c r="BB1928" s="11">
        <f t="shared" si="250"/>
        <v>0</v>
      </c>
      <c r="BC1928" s="5">
        <f t="shared" si="251"/>
        <v>0</v>
      </c>
      <c r="BD1928"/>
      <c r="BE1928"/>
    </row>
    <row r="1929" spans="1:57" x14ac:dyDescent="0.3">
      <c r="A1929" s="1" t="s">
        <v>801</v>
      </c>
      <c r="B1929" s="1" t="s">
        <v>735</v>
      </c>
      <c r="C1929" s="1" t="s">
        <v>736</v>
      </c>
      <c r="D1929" s="1" t="s">
        <v>737</v>
      </c>
      <c r="E1929" s="1" t="s">
        <v>73</v>
      </c>
      <c r="F1929" s="1" t="s">
        <v>541</v>
      </c>
      <c r="G1929" s="1" t="s">
        <v>64</v>
      </c>
      <c r="H1929" s="1" t="s">
        <v>744</v>
      </c>
      <c r="I1929" s="2">
        <v>160</v>
      </c>
      <c r="J1929" s="2">
        <v>7.0000000000000007E-2</v>
      </c>
      <c r="K1929" s="2">
        <f t="shared" si="252"/>
        <v>0</v>
      </c>
      <c r="L1929" s="2">
        <f t="shared" si="253"/>
        <v>7.0000000000000007E-2</v>
      </c>
      <c r="AT1929" s="5" t="str">
        <f t="shared" si="246"/>
        <v/>
      </c>
      <c r="AV1929" s="5" t="str">
        <f t="shared" si="247"/>
        <v/>
      </c>
      <c r="AX1929" s="5" t="str">
        <f t="shared" si="248"/>
        <v/>
      </c>
      <c r="AZ1929" s="2">
        <v>7.0000000000000007E-2</v>
      </c>
      <c r="BA1929" s="5">
        <f t="shared" si="249"/>
        <v>0</v>
      </c>
      <c r="BB1929" s="11">
        <f t="shared" si="250"/>
        <v>0</v>
      </c>
      <c r="BC1929" s="5">
        <f t="shared" si="251"/>
        <v>0</v>
      </c>
      <c r="BD1929"/>
      <c r="BE1929"/>
    </row>
    <row r="1930" spans="1:57" x14ac:dyDescent="0.3">
      <c r="A1930" s="1" t="s">
        <v>801</v>
      </c>
      <c r="B1930" s="1" t="s">
        <v>735</v>
      </c>
      <c r="C1930" s="1" t="s">
        <v>736</v>
      </c>
      <c r="D1930" s="1" t="s">
        <v>737</v>
      </c>
      <c r="E1930" s="1" t="s">
        <v>74</v>
      </c>
      <c r="F1930" s="1" t="s">
        <v>541</v>
      </c>
      <c r="G1930" s="1" t="s">
        <v>64</v>
      </c>
      <c r="H1930" s="1" t="s">
        <v>744</v>
      </c>
      <c r="I1930" s="2">
        <v>160</v>
      </c>
      <c r="J1930" s="2">
        <v>7.0000000000000007E-2</v>
      </c>
      <c r="K1930" s="2">
        <f t="shared" si="252"/>
        <v>0</v>
      </c>
      <c r="L1930" s="2">
        <f t="shared" si="253"/>
        <v>7.0000000000000007E-2</v>
      </c>
      <c r="AT1930" s="5" t="str">
        <f t="shared" si="246"/>
        <v/>
      </c>
      <c r="AV1930" s="5" t="str">
        <f t="shared" si="247"/>
        <v/>
      </c>
      <c r="AX1930" s="5" t="str">
        <f t="shared" si="248"/>
        <v/>
      </c>
      <c r="AZ1930" s="2">
        <v>7.0000000000000007E-2</v>
      </c>
      <c r="BA1930" s="5">
        <f t="shared" si="249"/>
        <v>0</v>
      </c>
      <c r="BB1930" s="11">
        <f t="shared" si="250"/>
        <v>0</v>
      </c>
      <c r="BC1930" s="5">
        <f t="shared" si="251"/>
        <v>0</v>
      </c>
      <c r="BD1930"/>
      <c r="BE1930"/>
    </row>
    <row r="1931" spans="1:57" x14ac:dyDescent="0.3">
      <c r="A1931" s="1" t="s">
        <v>801</v>
      </c>
      <c r="B1931" s="1" t="s">
        <v>735</v>
      </c>
      <c r="C1931" s="1" t="s">
        <v>736</v>
      </c>
      <c r="D1931" s="1" t="s">
        <v>737</v>
      </c>
      <c r="E1931" s="1" t="s">
        <v>94</v>
      </c>
      <c r="F1931" s="1" t="s">
        <v>319</v>
      </c>
      <c r="G1931" s="1" t="s">
        <v>64</v>
      </c>
      <c r="H1931" s="1" t="s">
        <v>744</v>
      </c>
      <c r="I1931" s="2">
        <v>160</v>
      </c>
      <c r="J1931" s="2">
        <v>0.09</v>
      </c>
      <c r="K1931" s="2">
        <f t="shared" si="252"/>
        <v>0</v>
      </c>
      <c r="L1931" s="2">
        <f t="shared" si="253"/>
        <v>0.09</v>
      </c>
      <c r="AT1931" s="5" t="str">
        <f t="shared" si="246"/>
        <v/>
      </c>
      <c r="AV1931" s="5" t="str">
        <f t="shared" si="247"/>
        <v/>
      </c>
      <c r="AX1931" s="5" t="str">
        <f t="shared" si="248"/>
        <v/>
      </c>
      <c r="AZ1931" s="2">
        <v>0.09</v>
      </c>
      <c r="BA1931" s="5">
        <f t="shared" si="249"/>
        <v>0</v>
      </c>
      <c r="BB1931" s="11">
        <f t="shared" si="250"/>
        <v>0</v>
      </c>
      <c r="BC1931" s="5">
        <f t="shared" si="251"/>
        <v>0</v>
      </c>
      <c r="BD1931"/>
      <c r="BE1931"/>
    </row>
    <row r="1932" spans="1:57" x14ac:dyDescent="0.3">
      <c r="A1932" s="1" t="s">
        <v>801</v>
      </c>
      <c r="B1932" s="1" t="s">
        <v>735</v>
      </c>
      <c r="C1932" s="1" t="s">
        <v>736</v>
      </c>
      <c r="D1932" s="1" t="s">
        <v>737</v>
      </c>
      <c r="E1932" s="1" t="s">
        <v>68</v>
      </c>
      <c r="F1932" s="1" t="s">
        <v>319</v>
      </c>
      <c r="G1932" s="1" t="s">
        <v>64</v>
      </c>
      <c r="H1932" s="1" t="s">
        <v>744</v>
      </c>
      <c r="I1932" s="2">
        <v>160</v>
      </c>
      <c r="J1932" s="2">
        <v>0.09</v>
      </c>
      <c r="K1932" s="2">
        <f t="shared" si="252"/>
        <v>0</v>
      </c>
      <c r="L1932" s="2">
        <f t="shared" si="253"/>
        <v>0.09</v>
      </c>
      <c r="AT1932" s="5" t="str">
        <f t="shared" si="246"/>
        <v/>
      </c>
      <c r="AV1932" s="5" t="str">
        <f t="shared" si="247"/>
        <v/>
      </c>
      <c r="AX1932" s="5" t="str">
        <f t="shared" si="248"/>
        <v/>
      </c>
      <c r="AZ1932" s="2">
        <v>0.09</v>
      </c>
      <c r="BA1932" s="5">
        <f t="shared" si="249"/>
        <v>0</v>
      </c>
      <c r="BB1932" s="11">
        <f t="shared" si="250"/>
        <v>0</v>
      </c>
      <c r="BC1932" s="5">
        <f t="shared" si="251"/>
        <v>0</v>
      </c>
      <c r="BD1932"/>
      <c r="BE1932"/>
    </row>
    <row r="1933" spans="1:57" x14ac:dyDescent="0.3">
      <c r="A1933" s="1" t="s">
        <v>802</v>
      </c>
      <c r="B1933" s="1" t="s">
        <v>803</v>
      </c>
      <c r="C1933" s="1" t="s">
        <v>804</v>
      </c>
      <c r="D1933" s="1" t="s">
        <v>113</v>
      </c>
      <c r="E1933" s="1" t="s">
        <v>86</v>
      </c>
      <c r="F1933" s="1" t="s">
        <v>541</v>
      </c>
      <c r="G1933" s="1" t="s">
        <v>64</v>
      </c>
      <c r="H1933" s="1" t="s">
        <v>744</v>
      </c>
      <c r="I1933" s="2">
        <v>320</v>
      </c>
      <c r="J1933" s="2">
        <v>37.22</v>
      </c>
      <c r="K1933" s="2">
        <f t="shared" si="252"/>
        <v>16.329999999999998</v>
      </c>
      <c r="L1933" s="2">
        <f t="shared" si="253"/>
        <v>20.89</v>
      </c>
      <c r="X1933" s="13">
        <v>16.329999999999998</v>
      </c>
      <c r="Y1933" s="5">
        <v>1655.0659125</v>
      </c>
      <c r="AT1933" s="5" t="str">
        <f t="shared" si="246"/>
        <v/>
      </c>
      <c r="AV1933" s="5" t="str">
        <f t="shared" si="247"/>
        <v/>
      </c>
      <c r="AX1933" s="5" t="str">
        <f t="shared" si="248"/>
        <v/>
      </c>
      <c r="AZ1933" s="2">
        <v>20.89</v>
      </c>
      <c r="BA1933" s="5">
        <f t="shared" si="249"/>
        <v>1655.0659125</v>
      </c>
      <c r="BB1933" s="11">
        <f t="shared" si="250"/>
        <v>3.8510242504918406E-2</v>
      </c>
      <c r="BC1933" s="5">
        <f t="shared" si="251"/>
        <v>38.510242504918409</v>
      </c>
      <c r="BD1933"/>
      <c r="BE1933"/>
    </row>
    <row r="1934" spans="1:57" x14ac:dyDescent="0.3">
      <c r="A1934" s="1" t="s">
        <v>802</v>
      </c>
      <c r="B1934" s="1" t="s">
        <v>803</v>
      </c>
      <c r="C1934" s="1" t="s">
        <v>804</v>
      </c>
      <c r="D1934" s="1" t="s">
        <v>113</v>
      </c>
      <c r="E1934" s="1" t="s">
        <v>81</v>
      </c>
      <c r="F1934" s="1" t="s">
        <v>541</v>
      </c>
      <c r="G1934" s="1" t="s">
        <v>64</v>
      </c>
      <c r="H1934" s="1" t="s">
        <v>744</v>
      </c>
      <c r="I1934" s="2">
        <v>320</v>
      </c>
      <c r="J1934" s="2">
        <v>39.18</v>
      </c>
      <c r="K1934" s="2">
        <f t="shared" si="252"/>
        <v>39.18</v>
      </c>
      <c r="L1934" s="2">
        <f t="shared" si="253"/>
        <v>0</v>
      </c>
      <c r="X1934" s="13">
        <v>39.18</v>
      </c>
      <c r="Y1934" s="5">
        <v>3970.9419750000002</v>
      </c>
      <c r="AT1934" s="5" t="str">
        <f t="shared" si="246"/>
        <v/>
      </c>
      <c r="AV1934" s="5" t="str">
        <f t="shared" si="247"/>
        <v/>
      </c>
      <c r="AX1934" s="5" t="str">
        <f t="shared" si="248"/>
        <v/>
      </c>
      <c r="BA1934" s="5">
        <f t="shared" si="249"/>
        <v>3970.9419750000002</v>
      </c>
      <c r="BB1934" s="11">
        <f t="shared" si="250"/>
        <v>9.2396282997103701E-2</v>
      </c>
      <c r="BC1934" s="5">
        <f t="shared" si="251"/>
        <v>92.396282997103711</v>
      </c>
      <c r="BD1934"/>
      <c r="BE1934"/>
    </row>
    <row r="1935" spans="1:57" x14ac:dyDescent="0.3">
      <c r="A1935" s="1" t="s">
        <v>802</v>
      </c>
      <c r="B1935" s="1" t="s">
        <v>803</v>
      </c>
      <c r="C1935" s="1" t="s">
        <v>804</v>
      </c>
      <c r="D1935" s="1" t="s">
        <v>113</v>
      </c>
      <c r="E1935" s="1" t="s">
        <v>62</v>
      </c>
      <c r="F1935" s="1" t="s">
        <v>541</v>
      </c>
      <c r="G1935" s="1" t="s">
        <v>64</v>
      </c>
      <c r="H1935" s="1" t="s">
        <v>744</v>
      </c>
      <c r="I1935" s="2">
        <v>320</v>
      </c>
      <c r="J1935" s="2">
        <v>39.99</v>
      </c>
      <c r="K1935" s="2">
        <f t="shared" si="252"/>
        <v>21.99</v>
      </c>
      <c r="L1935" s="2">
        <f t="shared" si="253"/>
        <v>18.010000000000002</v>
      </c>
      <c r="X1935" s="13">
        <v>21.99</v>
      </c>
      <c r="Y1935" s="5">
        <v>2228.7139874999998</v>
      </c>
      <c r="AT1935" s="5" t="str">
        <f t="shared" si="246"/>
        <v/>
      </c>
      <c r="AV1935" s="5" t="str">
        <f t="shared" si="247"/>
        <v/>
      </c>
      <c r="AX1935" s="5" t="str">
        <f t="shared" si="248"/>
        <v/>
      </c>
      <c r="AZ1935" s="2">
        <v>18.010000000000002</v>
      </c>
      <c r="BA1935" s="5">
        <f t="shared" si="249"/>
        <v>2228.7139874999998</v>
      </c>
      <c r="BB1935" s="11">
        <f t="shared" si="250"/>
        <v>5.1857944438650071E-2</v>
      </c>
      <c r="BC1935" s="5">
        <f t="shared" si="251"/>
        <v>51.857944438650073</v>
      </c>
      <c r="BD1935"/>
      <c r="BE1935"/>
    </row>
    <row r="1936" spans="1:57" x14ac:dyDescent="0.3">
      <c r="A1936" s="1" t="s">
        <v>802</v>
      </c>
      <c r="B1936" s="1" t="s">
        <v>803</v>
      </c>
      <c r="C1936" s="1" t="s">
        <v>804</v>
      </c>
      <c r="D1936" s="1" t="s">
        <v>113</v>
      </c>
      <c r="E1936" s="1" t="s">
        <v>66</v>
      </c>
      <c r="F1936" s="1" t="s">
        <v>541</v>
      </c>
      <c r="G1936" s="1" t="s">
        <v>64</v>
      </c>
      <c r="H1936" s="1" t="s">
        <v>744</v>
      </c>
      <c r="I1936" s="2">
        <v>320</v>
      </c>
      <c r="J1936" s="2">
        <v>38.32</v>
      </c>
      <c r="K1936" s="2">
        <f t="shared" si="252"/>
        <v>6.41</v>
      </c>
      <c r="L1936" s="2">
        <f t="shared" si="253"/>
        <v>31.91</v>
      </c>
      <c r="X1936" s="13">
        <v>6.41</v>
      </c>
      <c r="Y1936" s="5">
        <v>649.66151249999996</v>
      </c>
      <c r="AT1936" s="5" t="str">
        <f t="shared" si="246"/>
        <v/>
      </c>
      <c r="AV1936" s="5" t="str">
        <f t="shared" si="247"/>
        <v/>
      </c>
      <c r="AX1936" s="5" t="str">
        <f t="shared" si="248"/>
        <v/>
      </c>
      <c r="AZ1936" s="2">
        <v>31.91</v>
      </c>
      <c r="BA1936" s="5">
        <f t="shared" si="249"/>
        <v>649.66151249999996</v>
      </c>
      <c r="BB1936" s="11">
        <f t="shared" si="250"/>
        <v>1.5116390352512367E-2</v>
      </c>
      <c r="BC1936" s="5">
        <f t="shared" si="251"/>
        <v>15.116390352512367</v>
      </c>
      <c r="BD1936"/>
      <c r="BE1936"/>
    </row>
    <row r="1937" spans="1:57" x14ac:dyDescent="0.3">
      <c r="A1937" s="1" t="s">
        <v>802</v>
      </c>
      <c r="B1937" s="1" t="s">
        <v>803</v>
      </c>
      <c r="C1937" s="1" t="s">
        <v>804</v>
      </c>
      <c r="D1937" s="1" t="s">
        <v>113</v>
      </c>
      <c r="E1937" s="1" t="s">
        <v>71</v>
      </c>
      <c r="F1937" s="1" t="s">
        <v>541</v>
      </c>
      <c r="G1937" s="1" t="s">
        <v>64</v>
      </c>
      <c r="H1937" s="1" t="s">
        <v>744</v>
      </c>
      <c r="I1937" s="2">
        <v>320</v>
      </c>
      <c r="J1937" s="2">
        <v>38.74</v>
      </c>
      <c r="K1937" s="2">
        <f t="shared" si="252"/>
        <v>0</v>
      </c>
      <c r="L1937" s="2">
        <f t="shared" si="253"/>
        <v>38.74</v>
      </c>
      <c r="AT1937" s="5" t="str">
        <f t="shared" si="246"/>
        <v/>
      </c>
      <c r="AV1937" s="5" t="str">
        <f t="shared" si="247"/>
        <v/>
      </c>
      <c r="AX1937" s="5" t="str">
        <f t="shared" si="248"/>
        <v/>
      </c>
      <c r="AZ1937" s="2">
        <v>38.74</v>
      </c>
      <c r="BA1937" s="5">
        <f t="shared" si="249"/>
        <v>0</v>
      </c>
      <c r="BB1937" s="11">
        <f t="shared" si="250"/>
        <v>0</v>
      </c>
      <c r="BC1937" s="5">
        <f t="shared" si="251"/>
        <v>0</v>
      </c>
      <c r="BD1937"/>
      <c r="BE1937"/>
    </row>
    <row r="1938" spans="1:57" x14ac:dyDescent="0.3">
      <c r="A1938" s="1" t="s">
        <v>802</v>
      </c>
      <c r="B1938" s="1" t="s">
        <v>803</v>
      </c>
      <c r="C1938" s="1" t="s">
        <v>804</v>
      </c>
      <c r="D1938" s="1" t="s">
        <v>113</v>
      </c>
      <c r="E1938" s="1" t="s">
        <v>72</v>
      </c>
      <c r="F1938" s="1" t="s">
        <v>541</v>
      </c>
      <c r="G1938" s="1" t="s">
        <v>64</v>
      </c>
      <c r="H1938" s="1" t="s">
        <v>744</v>
      </c>
      <c r="I1938" s="2">
        <v>320</v>
      </c>
      <c r="J1938" s="2">
        <v>39.93</v>
      </c>
      <c r="K1938" s="2">
        <f t="shared" si="252"/>
        <v>0.02</v>
      </c>
      <c r="L1938" s="2">
        <f t="shared" si="253"/>
        <v>39.92</v>
      </c>
      <c r="X1938" s="13">
        <v>0.02</v>
      </c>
      <c r="Y1938" s="5">
        <v>2.0270250000000001</v>
      </c>
      <c r="AT1938" s="5" t="str">
        <f t="shared" si="246"/>
        <v/>
      </c>
      <c r="AV1938" s="5" t="str">
        <f t="shared" si="247"/>
        <v/>
      </c>
      <c r="AX1938" s="5" t="str">
        <f t="shared" si="248"/>
        <v/>
      </c>
      <c r="AZ1938" s="2">
        <v>39.92</v>
      </c>
      <c r="BA1938" s="5">
        <f t="shared" si="249"/>
        <v>2.0270250000000001</v>
      </c>
      <c r="BB1938" s="11">
        <f t="shared" si="250"/>
        <v>4.7165024500818624E-5</v>
      </c>
      <c r="BC1938" s="5">
        <f t="shared" si="251"/>
        <v>4.7165024500818629E-2</v>
      </c>
      <c r="BD1938"/>
      <c r="BE1938"/>
    </row>
    <row r="1939" spans="1:57" x14ac:dyDescent="0.3">
      <c r="A1939" s="1" t="s">
        <v>802</v>
      </c>
      <c r="B1939" s="1" t="s">
        <v>803</v>
      </c>
      <c r="C1939" s="1" t="s">
        <v>804</v>
      </c>
      <c r="D1939" s="1" t="s">
        <v>113</v>
      </c>
      <c r="E1939" s="1" t="s">
        <v>73</v>
      </c>
      <c r="F1939" s="1" t="s">
        <v>541</v>
      </c>
      <c r="G1939" s="1" t="s">
        <v>64</v>
      </c>
      <c r="H1939" s="1" t="s">
        <v>744</v>
      </c>
      <c r="I1939" s="2">
        <v>320</v>
      </c>
      <c r="J1939" s="2">
        <v>39.5</v>
      </c>
      <c r="K1939" s="2">
        <f t="shared" si="252"/>
        <v>0</v>
      </c>
      <c r="L1939" s="2">
        <f t="shared" si="253"/>
        <v>39.5</v>
      </c>
      <c r="AT1939" s="5" t="str">
        <f t="shared" si="246"/>
        <v/>
      </c>
      <c r="AV1939" s="5" t="str">
        <f t="shared" si="247"/>
        <v/>
      </c>
      <c r="AX1939" s="5" t="str">
        <f t="shared" si="248"/>
        <v/>
      </c>
      <c r="AZ1939" s="2">
        <v>39.5</v>
      </c>
      <c r="BA1939" s="5">
        <f t="shared" si="249"/>
        <v>0</v>
      </c>
      <c r="BB1939" s="11">
        <f t="shared" si="250"/>
        <v>0</v>
      </c>
      <c r="BC1939" s="5">
        <f t="shared" si="251"/>
        <v>0</v>
      </c>
      <c r="BD1939"/>
      <c r="BE1939"/>
    </row>
    <row r="1940" spans="1:57" x14ac:dyDescent="0.3">
      <c r="A1940" s="1" t="s">
        <v>802</v>
      </c>
      <c r="B1940" s="1" t="s">
        <v>803</v>
      </c>
      <c r="C1940" s="1" t="s">
        <v>804</v>
      </c>
      <c r="D1940" s="1" t="s">
        <v>113</v>
      </c>
      <c r="E1940" s="1" t="s">
        <v>74</v>
      </c>
      <c r="F1940" s="1" t="s">
        <v>541</v>
      </c>
      <c r="G1940" s="1" t="s">
        <v>64</v>
      </c>
      <c r="H1940" s="1" t="s">
        <v>744</v>
      </c>
      <c r="I1940" s="2">
        <v>320</v>
      </c>
      <c r="J1940" s="2">
        <v>38.81</v>
      </c>
      <c r="K1940" s="2">
        <f t="shared" si="252"/>
        <v>0</v>
      </c>
      <c r="L1940" s="2">
        <f t="shared" si="253"/>
        <v>38.81</v>
      </c>
      <c r="AT1940" s="5" t="str">
        <f t="shared" si="246"/>
        <v/>
      </c>
      <c r="AV1940" s="5" t="str">
        <f t="shared" si="247"/>
        <v/>
      </c>
      <c r="AX1940" s="5" t="str">
        <f t="shared" si="248"/>
        <v/>
      </c>
      <c r="AZ1940" s="2">
        <v>38.81</v>
      </c>
      <c r="BA1940" s="5">
        <f t="shared" si="249"/>
        <v>0</v>
      </c>
      <c r="BB1940" s="11">
        <f t="shared" si="250"/>
        <v>0</v>
      </c>
      <c r="BC1940" s="5">
        <f t="shared" si="251"/>
        <v>0</v>
      </c>
      <c r="BD1940"/>
      <c r="BE1940"/>
    </row>
    <row r="1941" spans="1:57" s="44" customFormat="1" x14ac:dyDescent="0.3">
      <c r="A1941" s="1" t="s">
        <v>802</v>
      </c>
      <c r="B1941" s="1" t="s">
        <v>803</v>
      </c>
      <c r="C1941" s="1" t="s">
        <v>804</v>
      </c>
      <c r="D1941" s="1" t="s">
        <v>113</v>
      </c>
      <c r="E1941" s="1" t="s">
        <v>94</v>
      </c>
      <c r="F1941" s="1" t="s">
        <v>306</v>
      </c>
      <c r="G1941" s="1" t="s">
        <v>64</v>
      </c>
      <c r="H1941" s="1" t="s">
        <v>744</v>
      </c>
      <c r="I1941" s="2">
        <v>320</v>
      </c>
      <c r="J1941" s="2">
        <v>0.09</v>
      </c>
      <c r="K1941" s="2">
        <f t="shared" si="252"/>
        <v>0.09</v>
      </c>
      <c r="L1941" s="2">
        <f t="shared" si="253"/>
        <v>0</v>
      </c>
      <c r="M1941" s="3"/>
      <c r="N1941" s="4"/>
      <c r="O1941" s="5"/>
      <c r="P1941" s="6"/>
      <c r="Q1941" s="5"/>
      <c r="R1941" s="7"/>
      <c r="S1941" s="5"/>
      <c r="T1941" s="8"/>
      <c r="U1941" s="5"/>
      <c r="V1941" s="12"/>
      <c r="W1941" s="5"/>
      <c r="X1941" s="13">
        <v>0.09</v>
      </c>
      <c r="Y1941" s="5">
        <v>9.1216124999999995</v>
      </c>
      <c r="Z1941" s="14"/>
      <c r="AA1941" s="5"/>
      <c r="AB1941" s="2"/>
      <c r="AC1941" s="5"/>
      <c r="AD1941" s="2"/>
      <c r="AE1941" s="5"/>
      <c r="AF1941" s="9"/>
      <c r="AG1941" s="5"/>
      <c r="AH1941" s="10"/>
      <c r="AI1941" s="5"/>
      <c r="AJ1941" s="2"/>
      <c r="AK1941" s="2"/>
      <c r="AL1941" s="5"/>
      <c r="AM1941" s="2"/>
      <c r="AN1941" s="5"/>
      <c r="AO1941" s="9"/>
      <c r="AP1941" s="5"/>
      <c r="AQ1941" s="2"/>
      <c r="AR1941" s="5"/>
      <c r="AS1941" s="3"/>
      <c r="AT1941" s="5" t="str">
        <f t="shared" si="246"/>
        <v/>
      </c>
      <c r="AU1941" s="3"/>
      <c r="AV1941" s="5" t="str">
        <f t="shared" si="247"/>
        <v/>
      </c>
      <c r="AW1941" s="2"/>
      <c r="AX1941" s="5" t="str">
        <f t="shared" si="248"/>
        <v/>
      </c>
      <c r="AY1941" s="2"/>
      <c r="AZ1941" s="2"/>
      <c r="BA1941" s="5">
        <f t="shared" si="249"/>
        <v>9.1216124999999995</v>
      </c>
      <c r="BB1941" s="11">
        <f t="shared" si="250"/>
        <v>2.1224261025368379E-4</v>
      </c>
      <c r="BC1941" s="5">
        <f t="shared" si="251"/>
        <v>0.21224261025368379</v>
      </c>
      <c r="BD1941" s="46"/>
      <c r="BE1941" s="45"/>
    </row>
    <row r="1942" spans="1:57" s="44" customFormat="1" x14ac:dyDescent="0.3">
      <c r="A1942" s="1" t="s">
        <v>802</v>
      </c>
      <c r="B1942" s="1" t="s">
        <v>803</v>
      </c>
      <c r="C1942" s="1" t="s">
        <v>804</v>
      </c>
      <c r="D1942" s="1" t="s">
        <v>113</v>
      </c>
      <c r="E1942" s="1" t="s">
        <v>68</v>
      </c>
      <c r="F1942" s="1" t="s">
        <v>306</v>
      </c>
      <c r="G1942" s="1" t="s">
        <v>64</v>
      </c>
      <c r="H1942" s="1" t="s">
        <v>744</v>
      </c>
      <c r="I1942" s="2">
        <v>320</v>
      </c>
      <c r="J1942" s="2">
        <v>0.09</v>
      </c>
      <c r="K1942" s="2">
        <f t="shared" si="252"/>
        <v>0.02</v>
      </c>
      <c r="L1942" s="2">
        <f t="shared" si="253"/>
        <v>7.0000000000000007E-2</v>
      </c>
      <c r="M1942" s="3"/>
      <c r="N1942" s="4"/>
      <c r="O1942" s="5"/>
      <c r="P1942" s="6"/>
      <c r="Q1942" s="5"/>
      <c r="R1942" s="7"/>
      <c r="S1942" s="5"/>
      <c r="T1942" s="8"/>
      <c r="U1942" s="5"/>
      <c r="V1942" s="12"/>
      <c r="W1942" s="5"/>
      <c r="X1942" s="13">
        <v>0.02</v>
      </c>
      <c r="Y1942" s="5">
        <v>2.0270250000000001</v>
      </c>
      <c r="Z1942" s="14"/>
      <c r="AA1942" s="5"/>
      <c r="AB1942" s="2"/>
      <c r="AC1942" s="5"/>
      <c r="AD1942" s="2"/>
      <c r="AE1942" s="5"/>
      <c r="AF1942" s="9"/>
      <c r="AG1942" s="5"/>
      <c r="AH1942" s="10"/>
      <c r="AI1942" s="5"/>
      <c r="AJ1942" s="2"/>
      <c r="AK1942" s="2"/>
      <c r="AL1942" s="5"/>
      <c r="AM1942" s="2"/>
      <c r="AN1942" s="5"/>
      <c r="AO1942" s="9"/>
      <c r="AP1942" s="5"/>
      <c r="AQ1942" s="2"/>
      <c r="AR1942" s="5"/>
      <c r="AS1942" s="3"/>
      <c r="AT1942" s="5" t="str">
        <f t="shared" si="246"/>
        <v/>
      </c>
      <c r="AU1942" s="3"/>
      <c r="AV1942" s="5" t="str">
        <f t="shared" si="247"/>
        <v/>
      </c>
      <c r="AW1942" s="2"/>
      <c r="AX1942" s="5" t="str">
        <f t="shared" si="248"/>
        <v/>
      </c>
      <c r="AY1942" s="2"/>
      <c r="AZ1942" s="2">
        <v>7.0000000000000007E-2</v>
      </c>
      <c r="BA1942" s="5">
        <f t="shared" si="249"/>
        <v>2.0270250000000001</v>
      </c>
      <c r="BB1942" s="11">
        <f t="shared" si="250"/>
        <v>4.7165024500818624E-5</v>
      </c>
      <c r="BC1942" s="5">
        <f t="shared" si="251"/>
        <v>4.7165024500818629E-2</v>
      </c>
      <c r="BD1942" s="46"/>
      <c r="BE1942" s="45"/>
    </row>
    <row r="1943" spans="1:57" s="44" customFormat="1" x14ac:dyDescent="0.3">
      <c r="A1943" s="1" t="s">
        <v>802</v>
      </c>
      <c r="B1943" s="1" t="s">
        <v>803</v>
      </c>
      <c r="C1943" s="1" t="s">
        <v>804</v>
      </c>
      <c r="D1943" s="1" t="s">
        <v>113</v>
      </c>
      <c r="E1943" s="1" t="s">
        <v>69</v>
      </c>
      <c r="F1943" s="1" t="s">
        <v>306</v>
      </c>
      <c r="G1943" s="1" t="s">
        <v>64</v>
      </c>
      <c r="H1943" s="1" t="s">
        <v>744</v>
      </c>
      <c r="I1943" s="2">
        <v>320</v>
      </c>
      <c r="J1943" s="2">
        <v>0.09</v>
      </c>
      <c r="K1943" s="2">
        <f t="shared" si="252"/>
        <v>0.02</v>
      </c>
      <c r="L1943" s="2">
        <f t="shared" si="253"/>
        <v>0.08</v>
      </c>
      <c r="M1943" s="3"/>
      <c r="N1943" s="4"/>
      <c r="O1943" s="5"/>
      <c r="P1943" s="6"/>
      <c r="Q1943" s="5"/>
      <c r="R1943" s="7"/>
      <c r="S1943" s="5"/>
      <c r="T1943" s="8"/>
      <c r="U1943" s="5"/>
      <c r="V1943" s="12"/>
      <c r="W1943" s="5"/>
      <c r="X1943" s="13">
        <v>0.02</v>
      </c>
      <c r="Y1943" s="5">
        <v>2.0270250000000001</v>
      </c>
      <c r="Z1943" s="14"/>
      <c r="AA1943" s="5"/>
      <c r="AB1943" s="2"/>
      <c r="AC1943" s="5"/>
      <c r="AD1943" s="2"/>
      <c r="AE1943" s="5"/>
      <c r="AF1943" s="9"/>
      <c r="AG1943" s="5"/>
      <c r="AH1943" s="10"/>
      <c r="AI1943" s="5"/>
      <c r="AJ1943" s="2"/>
      <c r="AK1943" s="2"/>
      <c r="AL1943" s="5"/>
      <c r="AM1943" s="2"/>
      <c r="AN1943" s="5"/>
      <c r="AO1943" s="9"/>
      <c r="AP1943" s="5"/>
      <c r="AQ1943" s="2"/>
      <c r="AR1943" s="5"/>
      <c r="AS1943" s="3"/>
      <c r="AT1943" s="5" t="str">
        <f t="shared" si="246"/>
        <v/>
      </c>
      <c r="AU1943" s="3"/>
      <c r="AV1943" s="5" t="str">
        <f t="shared" si="247"/>
        <v/>
      </c>
      <c r="AW1943" s="2"/>
      <c r="AX1943" s="5" t="str">
        <f t="shared" si="248"/>
        <v/>
      </c>
      <c r="AY1943" s="2"/>
      <c r="AZ1943" s="2">
        <v>0.08</v>
      </c>
      <c r="BA1943" s="5">
        <f t="shared" si="249"/>
        <v>2.0270250000000001</v>
      </c>
      <c r="BB1943" s="11">
        <f t="shared" si="250"/>
        <v>4.7165024500818624E-5</v>
      </c>
      <c r="BC1943" s="5">
        <f t="shared" si="251"/>
        <v>4.7165024500818629E-2</v>
      </c>
      <c r="BD1943" s="46"/>
      <c r="BE1943" s="45"/>
    </row>
    <row r="1944" spans="1:57" s="44" customFormat="1" x14ac:dyDescent="0.3">
      <c r="A1944" s="1" t="s">
        <v>802</v>
      </c>
      <c r="B1944" s="1" t="s">
        <v>803</v>
      </c>
      <c r="C1944" s="1" t="s">
        <v>804</v>
      </c>
      <c r="D1944" s="1" t="s">
        <v>113</v>
      </c>
      <c r="E1944" s="1" t="s">
        <v>76</v>
      </c>
      <c r="F1944" s="1" t="s">
        <v>306</v>
      </c>
      <c r="G1944" s="1" t="s">
        <v>64</v>
      </c>
      <c r="H1944" s="1" t="s">
        <v>744</v>
      </c>
      <c r="I1944" s="2">
        <v>320</v>
      </c>
      <c r="J1944" s="2">
        <v>0.09</v>
      </c>
      <c r="K1944" s="2">
        <f t="shared" si="252"/>
        <v>0</v>
      </c>
      <c r="L1944" s="2">
        <f t="shared" si="253"/>
        <v>0.09</v>
      </c>
      <c r="M1944" s="3"/>
      <c r="N1944" s="4"/>
      <c r="O1944" s="5"/>
      <c r="P1944" s="6"/>
      <c r="Q1944" s="5"/>
      <c r="R1944" s="7"/>
      <c r="S1944" s="5"/>
      <c r="T1944" s="8"/>
      <c r="U1944" s="5"/>
      <c r="V1944" s="12"/>
      <c r="W1944" s="5"/>
      <c r="X1944" s="13"/>
      <c r="Y1944" s="5"/>
      <c r="Z1944" s="14"/>
      <c r="AA1944" s="5"/>
      <c r="AB1944" s="2"/>
      <c r="AC1944" s="5"/>
      <c r="AD1944" s="2"/>
      <c r="AE1944" s="5"/>
      <c r="AF1944" s="9"/>
      <c r="AG1944" s="5"/>
      <c r="AH1944" s="10"/>
      <c r="AI1944" s="5"/>
      <c r="AJ1944" s="2"/>
      <c r="AK1944" s="2"/>
      <c r="AL1944" s="5"/>
      <c r="AM1944" s="2"/>
      <c r="AN1944" s="5"/>
      <c r="AO1944" s="9"/>
      <c r="AP1944" s="5"/>
      <c r="AQ1944" s="2"/>
      <c r="AR1944" s="5"/>
      <c r="AS1944" s="3"/>
      <c r="AT1944" s="5" t="str">
        <f t="shared" si="246"/>
        <v/>
      </c>
      <c r="AU1944" s="3"/>
      <c r="AV1944" s="5" t="str">
        <f t="shared" si="247"/>
        <v/>
      </c>
      <c r="AW1944" s="2"/>
      <c r="AX1944" s="5" t="str">
        <f t="shared" si="248"/>
        <v/>
      </c>
      <c r="AY1944" s="2"/>
      <c r="AZ1944" s="2">
        <v>0.09</v>
      </c>
      <c r="BA1944" s="5">
        <f t="shared" si="249"/>
        <v>0</v>
      </c>
      <c r="BB1944" s="11">
        <f t="shared" si="250"/>
        <v>0</v>
      </c>
      <c r="BC1944" s="5">
        <f t="shared" si="251"/>
        <v>0</v>
      </c>
      <c r="BD1944" s="46"/>
      <c r="BE1944" s="45"/>
    </row>
    <row r="1945" spans="1:57" s="44" customFormat="1" x14ac:dyDescent="0.3">
      <c r="A1945" s="1" t="s">
        <v>805</v>
      </c>
      <c r="B1945" s="1" t="s">
        <v>806</v>
      </c>
      <c r="C1945" s="1" t="s">
        <v>807</v>
      </c>
      <c r="D1945" s="1" t="s">
        <v>61</v>
      </c>
      <c r="E1945" s="1" t="s">
        <v>94</v>
      </c>
      <c r="F1945" s="1" t="s">
        <v>541</v>
      </c>
      <c r="G1945" s="1" t="s">
        <v>64</v>
      </c>
      <c r="H1945" s="1" t="s">
        <v>744</v>
      </c>
      <c r="I1945" s="2">
        <v>142</v>
      </c>
      <c r="J1945" s="2">
        <v>21.22</v>
      </c>
      <c r="K1945" s="2">
        <f t="shared" si="252"/>
        <v>12.81</v>
      </c>
      <c r="L1945" s="2">
        <f t="shared" si="253"/>
        <v>8.4</v>
      </c>
      <c r="M1945" s="3"/>
      <c r="N1945" s="4"/>
      <c r="O1945" s="5"/>
      <c r="P1945" s="6"/>
      <c r="Q1945" s="5"/>
      <c r="R1945" s="7"/>
      <c r="S1945" s="5"/>
      <c r="T1945" s="8"/>
      <c r="U1945" s="5"/>
      <c r="V1945" s="12"/>
      <c r="W1945" s="5"/>
      <c r="X1945" s="13">
        <v>12.81</v>
      </c>
      <c r="Y1945" s="5">
        <v>1298.3095125</v>
      </c>
      <c r="Z1945" s="14"/>
      <c r="AA1945" s="5"/>
      <c r="AB1945" s="2"/>
      <c r="AC1945" s="5"/>
      <c r="AD1945" s="2"/>
      <c r="AE1945" s="5"/>
      <c r="AF1945" s="9"/>
      <c r="AG1945" s="5"/>
      <c r="AH1945" s="10"/>
      <c r="AI1945" s="5"/>
      <c r="AJ1945" s="2"/>
      <c r="AK1945" s="2"/>
      <c r="AL1945" s="5"/>
      <c r="AM1945" s="2"/>
      <c r="AN1945" s="5"/>
      <c r="AO1945" s="9"/>
      <c r="AP1945" s="5"/>
      <c r="AQ1945" s="2"/>
      <c r="AR1945" s="5"/>
      <c r="AS1945" s="3"/>
      <c r="AT1945" s="5" t="str">
        <f t="shared" si="246"/>
        <v/>
      </c>
      <c r="AU1945" s="3"/>
      <c r="AV1945" s="5" t="str">
        <f t="shared" si="247"/>
        <v/>
      </c>
      <c r="AW1945" s="2"/>
      <c r="AX1945" s="5" t="str">
        <f t="shared" si="248"/>
        <v/>
      </c>
      <c r="AY1945" s="2"/>
      <c r="AZ1945" s="2">
        <v>8.4</v>
      </c>
      <c r="BA1945" s="5">
        <f t="shared" si="249"/>
        <v>1298.3095125</v>
      </c>
      <c r="BB1945" s="11">
        <f t="shared" si="250"/>
        <v>3.0209198192774331E-2</v>
      </c>
      <c r="BC1945" s="5">
        <f t="shared" si="251"/>
        <v>30.20919819277433</v>
      </c>
      <c r="BD1945" s="46"/>
      <c r="BE1945" s="45"/>
    </row>
    <row r="1946" spans="1:57" s="44" customFormat="1" x14ac:dyDescent="0.3">
      <c r="A1946" s="1" t="s">
        <v>805</v>
      </c>
      <c r="B1946" s="1" t="s">
        <v>806</v>
      </c>
      <c r="C1946" s="1" t="s">
        <v>807</v>
      </c>
      <c r="D1946" s="1" t="s">
        <v>61</v>
      </c>
      <c r="E1946" s="1" t="s">
        <v>91</v>
      </c>
      <c r="F1946" s="1" t="s">
        <v>541</v>
      </c>
      <c r="G1946" s="1" t="s">
        <v>64</v>
      </c>
      <c r="H1946" s="1" t="s">
        <v>744</v>
      </c>
      <c r="I1946" s="2">
        <v>142</v>
      </c>
      <c r="J1946" s="2">
        <v>39.6</v>
      </c>
      <c r="K1946" s="2">
        <f t="shared" si="252"/>
        <v>39.6</v>
      </c>
      <c r="L1946" s="2">
        <f t="shared" si="253"/>
        <v>0</v>
      </c>
      <c r="M1946" s="3"/>
      <c r="N1946" s="4"/>
      <c r="O1946" s="5"/>
      <c r="P1946" s="6"/>
      <c r="Q1946" s="5"/>
      <c r="R1946" s="7"/>
      <c r="S1946" s="5"/>
      <c r="T1946" s="8"/>
      <c r="U1946" s="5"/>
      <c r="V1946" s="12"/>
      <c r="W1946" s="5"/>
      <c r="X1946" s="13">
        <v>39.6</v>
      </c>
      <c r="Y1946" s="5">
        <v>4013.5095000000001</v>
      </c>
      <c r="Z1946" s="14"/>
      <c r="AA1946" s="5"/>
      <c r="AB1946" s="2"/>
      <c r="AC1946" s="5"/>
      <c r="AD1946" s="2"/>
      <c r="AE1946" s="5"/>
      <c r="AF1946" s="9"/>
      <c r="AG1946" s="5"/>
      <c r="AH1946" s="10"/>
      <c r="AI1946" s="5"/>
      <c r="AJ1946" s="2"/>
      <c r="AK1946" s="2"/>
      <c r="AL1946" s="5"/>
      <c r="AM1946" s="2"/>
      <c r="AN1946" s="5"/>
      <c r="AO1946" s="9"/>
      <c r="AP1946" s="5"/>
      <c r="AQ1946" s="2"/>
      <c r="AR1946" s="5"/>
      <c r="AS1946" s="3"/>
      <c r="AT1946" s="5" t="str">
        <f t="shared" si="246"/>
        <v/>
      </c>
      <c r="AU1946" s="3"/>
      <c r="AV1946" s="5" t="str">
        <f t="shared" si="247"/>
        <v/>
      </c>
      <c r="AW1946" s="2"/>
      <c r="AX1946" s="5" t="str">
        <f t="shared" si="248"/>
        <v/>
      </c>
      <c r="AY1946" s="2"/>
      <c r="AZ1946" s="2"/>
      <c r="BA1946" s="5">
        <f t="shared" si="249"/>
        <v>4013.5095000000001</v>
      </c>
      <c r="BB1946" s="11">
        <f t="shared" si="250"/>
        <v>9.3386748511620876E-2</v>
      </c>
      <c r="BC1946" s="5">
        <f t="shared" si="251"/>
        <v>93.386748511620866</v>
      </c>
      <c r="BD1946" s="46"/>
      <c r="BE1946" s="45"/>
    </row>
    <row r="1947" spans="1:57" s="44" customFormat="1" x14ac:dyDescent="0.3">
      <c r="A1947" s="1" t="s">
        <v>805</v>
      </c>
      <c r="B1947" s="1" t="s">
        <v>806</v>
      </c>
      <c r="C1947" s="1" t="s">
        <v>807</v>
      </c>
      <c r="D1947" s="1" t="s">
        <v>61</v>
      </c>
      <c r="E1947" s="1" t="s">
        <v>86</v>
      </c>
      <c r="F1947" s="1" t="s">
        <v>541</v>
      </c>
      <c r="G1947" s="1" t="s">
        <v>64</v>
      </c>
      <c r="H1947" s="1" t="s">
        <v>744</v>
      </c>
      <c r="I1947" s="2">
        <v>142</v>
      </c>
      <c r="J1947" s="2">
        <v>0.09</v>
      </c>
      <c r="K1947" s="2">
        <f t="shared" si="252"/>
        <v>0.09</v>
      </c>
      <c r="L1947" s="2">
        <f t="shared" si="253"/>
        <v>0</v>
      </c>
      <c r="M1947" s="3"/>
      <c r="N1947" s="4"/>
      <c r="O1947" s="5"/>
      <c r="P1947" s="6"/>
      <c r="Q1947" s="5"/>
      <c r="R1947" s="7"/>
      <c r="S1947" s="5"/>
      <c r="T1947" s="8"/>
      <c r="U1947" s="5"/>
      <c r="V1947" s="12"/>
      <c r="W1947" s="5"/>
      <c r="X1947" s="13">
        <v>0.09</v>
      </c>
      <c r="Y1947" s="5">
        <v>9.1216124999999995</v>
      </c>
      <c r="Z1947" s="14"/>
      <c r="AA1947" s="5"/>
      <c r="AB1947" s="2"/>
      <c r="AC1947" s="5"/>
      <c r="AD1947" s="2"/>
      <c r="AE1947" s="5"/>
      <c r="AF1947" s="9"/>
      <c r="AG1947" s="5"/>
      <c r="AH1947" s="10"/>
      <c r="AI1947" s="5"/>
      <c r="AJ1947" s="2"/>
      <c r="AK1947" s="2"/>
      <c r="AL1947" s="5"/>
      <c r="AM1947" s="2"/>
      <c r="AN1947" s="5"/>
      <c r="AO1947" s="9"/>
      <c r="AP1947" s="5"/>
      <c r="AQ1947" s="2"/>
      <c r="AR1947" s="5"/>
      <c r="AS1947" s="3"/>
      <c r="AT1947" s="5" t="str">
        <f t="shared" ref="AT1947:AT2010" si="254">IF(AS1947&gt;0,AS1947*$AT$1,"")</f>
        <v/>
      </c>
      <c r="AU1947" s="3"/>
      <c r="AV1947" s="5" t="str">
        <f t="shared" ref="AV1947:AV2010" si="255">IF(AU1947&gt;0,AU1947*$AV$1,"")</f>
        <v/>
      </c>
      <c r="AW1947" s="2"/>
      <c r="AX1947" s="5" t="str">
        <f t="shared" ref="AX1947:AX2010" si="256">IF(AW1947&gt;0,AW1947*$AX$1,"")</f>
        <v/>
      </c>
      <c r="AY1947" s="2"/>
      <c r="AZ1947" s="2"/>
      <c r="BA1947" s="5">
        <f t="shared" si="249"/>
        <v>9.1216124999999995</v>
      </c>
      <c r="BB1947" s="11">
        <f t="shared" si="250"/>
        <v>2.1224261025368379E-4</v>
      </c>
      <c r="BC1947" s="5">
        <f t="shared" si="251"/>
        <v>0.21224261025368379</v>
      </c>
      <c r="BD1947" s="46"/>
      <c r="BE1947" s="45"/>
    </row>
    <row r="1948" spans="1:57" s="44" customFormat="1" x14ac:dyDescent="0.3">
      <c r="A1948" s="1" t="s">
        <v>805</v>
      </c>
      <c r="B1948" s="1" t="s">
        <v>806</v>
      </c>
      <c r="C1948" s="1" t="s">
        <v>807</v>
      </c>
      <c r="D1948" s="1" t="s">
        <v>61</v>
      </c>
      <c r="E1948" s="1" t="s">
        <v>66</v>
      </c>
      <c r="F1948" s="1" t="s">
        <v>541</v>
      </c>
      <c r="G1948" s="1" t="s">
        <v>64</v>
      </c>
      <c r="H1948" s="1" t="s">
        <v>744</v>
      </c>
      <c r="I1948" s="2">
        <v>142</v>
      </c>
      <c r="J1948" s="2">
        <v>0.09</v>
      </c>
      <c r="K1948" s="2">
        <f t="shared" si="252"/>
        <v>0.01</v>
      </c>
      <c r="L1948" s="2">
        <f t="shared" si="253"/>
        <v>0.08</v>
      </c>
      <c r="M1948" s="3"/>
      <c r="N1948" s="4"/>
      <c r="O1948" s="5"/>
      <c r="P1948" s="6"/>
      <c r="Q1948" s="5"/>
      <c r="R1948" s="7"/>
      <c r="S1948" s="5"/>
      <c r="T1948" s="8"/>
      <c r="U1948" s="5"/>
      <c r="V1948" s="12"/>
      <c r="W1948" s="5"/>
      <c r="X1948" s="13">
        <v>0.01</v>
      </c>
      <c r="Y1948" s="5">
        <v>1.0135125</v>
      </c>
      <c r="Z1948" s="14"/>
      <c r="AA1948" s="5"/>
      <c r="AB1948" s="2"/>
      <c r="AC1948" s="5"/>
      <c r="AD1948" s="2"/>
      <c r="AE1948" s="5"/>
      <c r="AF1948" s="9"/>
      <c r="AG1948" s="5"/>
      <c r="AH1948" s="10"/>
      <c r="AI1948" s="5"/>
      <c r="AJ1948" s="2"/>
      <c r="AK1948" s="2"/>
      <c r="AL1948" s="5"/>
      <c r="AM1948" s="2"/>
      <c r="AN1948" s="5"/>
      <c r="AO1948" s="9"/>
      <c r="AP1948" s="5"/>
      <c r="AQ1948" s="2"/>
      <c r="AR1948" s="5"/>
      <c r="AS1948" s="3"/>
      <c r="AT1948" s="5" t="str">
        <f t="shared" si="254"/>
        <v/>
      </c>
      <c r="AU1948" s="3"/>
      <c r="AV1948" s="5" t="str">
        <f t="shared" si="255"/>
        <v/>
      </c>
      <c r="AW1948" s="2"/>
      <c r="AX1948" s="5" t="str">
        <f t="shared" si="256"/>
        <v/>
      </c>
      <c r="AY1948" s="2"/>
      <c r="AZ1948" s="2">
        <v>0.08</v>
      </c>
      <c r="BA1948" s="5">
        <f t="shared" si="249"/>
        <v>1.0135125</v>
      </c>
      <c r="BB1948" s="11">
        <f t="shared" si="250"/>
        <v>2.3582512250409312E-5</v>
      </c>
      <c r="BC1948" s="5">
        <f t="shared" si="251"/>
        <v>2.3582512250409315E-2</v>
      </c>
      <c r="BD1948" s="46"/>
      <c r="BE1948" s="45"/>
    </row>
    <row r="1949" spans="1:57" s="44" customFormat="1" x14ac:dyDescent="0.3">
      <c r="A1949" s="1" t="s">
        <v>805</v>
      </c>
      <c r="B1949" s="1" t="s">
        <v>806</v>
      </c>
      <c r="C1949" s="1" t="s">
        <v>807</v>
      </c>
      <c r="D1949" s="1" t="s">
        <v>61</v>
      </c>
      <c r="E1949" s="1" t="s">
        <v>67</v>
      </c>
      <c r="F1949" s="1" t="s">
        <v>541</v>
      </c>
      <c r="G1949" s="1" t="s">
        <v>64</v>
      </c>
      <c r="H1949" s="1" t="s">
        <v>744</v>
      </c>
      <c r="I1949" s="2">
        <v>142</v>
      </c>
      <c r="J1949" s="2">
        <v>40.14</v>
      </c>
      <c r="K1949" s="2">
        <f t="shared" si="252"/>
        <v>27.48</v>
      </c>
      <c r="L1949" s="2">
        <f t="shared" si="253"/>
        <v>12.52</v>
      </c>
      <c r="M1949" s="3"/>
      <c r="N1949" s="4"/>
      <c r="O1949" s="5"/>
      <c r="P1949" s="6"/>
      <c r="Q1949" s="5"/>
      <c r="R1949" s="7"/>
      <c r="S1949" s="5"/>
      <c r="T1949" s="8"/>
      <c r="U1949" s="5"/>
      <c r="V1949" s="12"/>
      <c r="W1949" s="5"/>
      <c r="X1949" s="13">
        <v>26.57</v>
      </c>
      <c r="Y1949" s="5">
        <v>2692.9027124999998</v>
      </c>
      <c r="Z1949" s="14">
        <v>0.91</v>
      </c>
      <c r="AA1949" s="5">
        <v>83.009062499999999</v>
      </c>
      <c r="AB1949" s="2"/>
      <c r="AC1949" s="5"/>
      <c r="AD1949" s="2"/>
      <c r="AE1949" s="5"/>
      <c r="AF1949" s="9"/>
      <c r="AG1949" s="5"/>
      <c r="AH1949" s="10"/>
      <c r="AI1949" s="5"/>
      <c r="AJ1949" s="2"/>
      <c r="AK1949" s="2"/>
      <c r="AL1949" s="5"/>
      <c r="AM1949" s="2"/>
      <c r="AN1949" s="5"/>
      <c r="AO1949" s="9"/>
      <c r="AP1949" s="5"/>
      <c r="AQ1949" s="2"/>
      <c r="AR1949" s="5"/>
      <c r="AS1949" s="3"/>
      <c r="AT1949" s="5" t="str">
        <f t="shared" si="254"/>
        <v/>
      </c>
      <c r="AU1949" s="3"/>
      <c r="AV1949" s="5" t="str">
        <f t="shared" si="255"/>
        <v/>
      </c>
      <c r="AW1949" s="2"/>
      <c r="AX1949" s="5" t="str">
        <f t="shared" si="256"/>
        <v/>
      </c>
      <c r="AY1949" s="2"/>
      <c r="AZ1949" s="2">
        <v>12.52</v>
      </c>
      <c r="BA1949" s="5">
        <f t="shared" si="249"/>
        <v>2775.9117749999996</v>
      </c>
      <c r="BB1949" s="11">
        <f t="shared" si="250"/>
        <v>6.4590198384324754E-2</v>
      </c>
      <c r="BC1949" s="5">
        <f t="shared" si="251"/>
        <v>64.590198384324765</v>
      </c>
      <c r="BD1949" s="46"/>
      <c r="BE1949" s="45"/>
    </row>
    <row r="1950" spans="1:57" s="44" customFormat="1" x14ac:dyDescent="0.3">
      <c r="A1950" s="1" t="s">
        <v>805</v>
      </c>
      <c r="B1950" s="1" t="s">
        <v>806</v>
      </c>
      <c r="C1950" s="1" t="s">
        <v>807</v>
      </c>
      <c r="D1950" s="1" t="s">
        <v>61</v>
      </c>
      <c r="E1950" s="1" t="s">
        <v>68</v>
      </c>
      <c r="F1950" s="1" t="s">
        <v>541</v>
      </c>
      <c r="G1950" s="1" t="s">
        <v>64</v>
      </c>
      <c r="H1950" s="1" t="s">
        <v>744</v>
      </c>
      <c r="I1950" s="2">
        <v>142</v>
      </c>
      <c r="J1950" s="2">
        <v>36.409999999999997</v>
      </c>
      <c r="K1950" s="2">
        <f t="shared" si="252"/>
        <v>9.4700000000000006</v>
      </c>
      <c r="L1950" s="2">
        <f t="shared" si="253"/>
        <v>26.94</v>
      </c>
      <c r="M1950" s="3"/>
      <c r="N1950" s="4"/>
      <c r="O1950" s="5"/>
      <c r="P1950" s="6"/>
      <c r="Q1950" s="5"/>
      <c r="R1950" s="7"/>
      <c r="S1950" s="5"/>
      <c r="T1950" s="8"/>
      <c r="U1950" s="5"/>
      <c r="V1950" s="12"/>
      <c r="W1950" s="5"/>
      <c r="X1950" s="13">
        <v>9.4700000000000006</v>
      </c>
      <c r="Y1950" s="5">
        <v>959.79633750000005</v>
      </c>
      <c r="Z1950" s="14"/>
      <c r="AA1950" s="5"/>
      <c r="AB1950" s="2"/>
      <c r="AC1950" s="5"/>
      <c r="AD1950" s="2"/>
      <c r="AE1950" s="5"/>
      <c r="AF1950" s="9"/>
      <c r="AG1950" s="5"/>
      <c r="AH1950" s="10"/>
      <c r="AI1950" s="5"/>
      <c r="AJ1950" s="2"/>
      <c r="AK1950" s="2"/>
      <c r="AL1950" s="5"/>
      <c r="AM1950" s="2"/>
      <c r="AN1950" s="5"/>
      <c r="AO1950" s="9"/>
      <c r="AP1950" s="5"/>
      <c r="AQ1950" s="2"/>
      <c r="AR1950" s="5"/>
      <c r="AS1950" s="3"/>
      <c r="AT1950" s="5" t="str">
        <f t="shared" si="254"/>
        <v/>
      </c>
      <c r="AU1950" s="3"/>
      <c r="AV1950" s="5" t="str">
        <f t="shared" si="255"/>
        <v/>
      </c>
      <c r="AW1950" s="2"/>
      <c r="AX1950" s="5" t="str">
        <f t="shared" si="256"/>
        <v/>
      </c>
      <c r="AY1950" s="2"/>
      <c r="AZ1950" s="2">
        <v>26.94</v>
      </c>
      <c r="BA1950" s="5">
        <f t="shared" si="249"/>
        <v>959.79633750000005</v>
      </c>
      <c r="BB1950" s="11">
        <f t="shared" si="250"/>
        <v>2.233263910113762E-2</v>
      </c>
      <c r="BC1950" s="5">
        <f t="shared" si="251"/>
        <v>22.33263910113762</v>
      </c>
      <c r="BD1950" s="46"/>
      <c r="BE1950" s="45"/>
    </row>
    <row r="1951" spans="1:57" s="44" customFormat="1" x14ac:dyDescent="0.3">
      <c r="A1951" s="1" t="s">
        <v>808</v>
      </c>
      <c r="B1951" s="1" t="s">
        <v>806</v>
      </c>
      <c r="C1951" s="1" t="s">
        <v>807</v>
      </c>
      <c r="D1951" s="1" t="s">
        <v>61</v>
      </c>
      <c r="E1951" s="1" t="s">
        <v>94</v>
      </c>
      <c r="F1951" s="1" t="s">
        <v>541</v>
      </c>
      <c r="G1951" s="1" t="s">
        <v>64</v>
      </c>
      <c r="H1951" s="1" t="s">
        <v>744</v>
      </c>
      <c r="I1951" s="2">
        <v>16</v>
      </c>
      <c r="J1951" s="2">
        <v>14.4</v>
      </c>
      <c r="K1951" s="2">
        <f t="shared" si="252"/>
        <v>1.49</v>
      </c>
      <c r="L1951" s="2">
        <f t="shared" si="253"/>
        <v>12.91</v>
      </c>
      <c r="M1951" s="3"/>
      <c r="N1951" s="4"/>
      <c r="O1951" s="5"/>
      <c r="P1951" s="6"/>
      <c r="Q1951" s="5"/>
      <c r="R1951" s="7"/>
      <c r="S1951" s="5"/>
      <c r="T1951" s="8"/>
      <c r="U1951" s="5"/>
      <c r="V1951" s="12"/>
      <c r="W1951" s="5"/>
      <c r="X1951" s="13"/>
      <c r="Y1951" s="5"/>
      <c r="Z1951" s="14"/>
      <c r="AA1951" s="5"/>
      <c r="AB1951" s="2"/>
      <c r="AC1951" s="5"/>
      <c r="AD1951" s="2"/>
      <c r="AE1951" s="5"/>
      <c r="AF1951" s="9">
        <v>1.49</v>
      </c>
      <c r="AG1951" s="5">
        <v>54.174723749999998</v>
      </c>
      <c r="AH1951" s="10"/>
      <c r="AI1951" s="5"/>
      <c r="AJ1951" s="2"/>
      <c r="AK1951" s="2"/>
      <c r="AL1951" s="5"/>
      <c r="AM1951" s="2"/>
      <c r="AN1951" s="5"/>
      <c r="AO1951" s="9"/>
      <c r="AP1951" s="5"/>
      <c r="AQ1951" s="2"/>
      <c r="AR1951" s="5"/>
      <c r="AS1951" s="3"/>
      <c r="AT1951" s="5" t="str">
        <f t="shared" si="254"/>
        <v/>
      </c>
      <c r="AU1951" s="3"/>
      <c r="AV1951" s="5" t="str">
        <f t="shared" si="255"/>
        <v/>
      </c>
      <c r="AW1951" s="2"/>
      <c r="AX1951" s="5" t="str">
        <f t="shared" si="256"/>
        <v/>
      </c>
      <c r="AY1951" s="2"/>
      <c r="AZ1951" s="2">
        <v>12.91</v>
      </c>
      <c r="BA1951" s="5">
        <f t="shared" si="249"/>
        <v>54.174723749999998</v>
      </c>
      <c r="BB1951" s="11">
        <f t="shared" si="250"/>
        <v>1.2605429992199556E-3</v>
      </c>
      <c r="BC1951" s="5">
        <f t="shared" si="251"/>
        <v>1.2605429992199557</v>
      </c>
      <c r="BD1951" s="46"/>
      <c r="BE1951" s="45"/>
    </row>
    <row r="1952" spans="1:57" s="44" customFormat="1" x14ac:dyDescent="0.3">
      <c r="A1952" s="1" t="s">
        <v>809</v>
      </c>
      <c r="B1952" s="1" t="s">
        <v>803</v>
      </c>
      <c r="C1952" s="1" t="s">
        <v>804</v>
      </c>
      <c r="D1952" s="1" t="s">
        <v>113</v>
      </c>
      <c r="E1952" s="1" t="s">
        <v>67</v>
      </c>
      <c r="F1952" s="1" t="s">
        <v>541</v>
      </c>
      <c r="G1952" s="1" t="s">
        <v>64</v>
      </c>
      <c r="H1952" s="1" t="s">
        <v>744</v>
      </c>
      <c r="I1952" s="2">
        <v>158</v>
      </c>
      <c r="J1952" s="2">
        <v>7.0000000000000007E-2</v>
      </c>
      <c r="K1952" s="2">
        <f t="shared" si="252"/>
        <v>0</v>
      </c>
      <c r="L1952" s="2">
        <f t="shared" si="253"/>
        <v>7.0000000000000007E-2</v>
      </c>
      <c r="M1952" s="3"/>
      <c r="N1952" s="4"/>
      <c r="O1952" s="5"/>
      <c r="P1952" s="6"/>
      <c r="Q1952" s="5"/>
      <c r="R1952" s="7"/>
      <c r="S1952" s="5"/>
      <c r="T1952" s="8"/>
      <c r="U1952" s="5"/>
      <c r="V1952" s="12"/>
      <c r="W1952" s="5"/>
      <c r="X1952" s="13"/>
      <c r="Y1952" s="5"/>
      <c r="Z1952" s="14"/>
      <c r="AA1952" s="5"/>
      <c r="AB1952" s="2"/>
      <c r="AC1952" s="5"/>
      <c r="AD1952" s="2"/>
      <c r="AE1952" s="5"/>
      <c r="AF1952" s="9"/>
      <c r="AG1952" s="5"/>
      <c r="AH1952" s="10"/>
      <c r="AI1952" s="5"/>
      <c r="AJ1952" s="2"/>
      <c r="AK1952" s="2"/>
      <c r="AL1952" s="5"/>
      <c r="AM1952" s="2"/>
      <c r="AN1952" s="5"/>
      <c r="AO1952" s="9"/>
      <c r="AP1952" s="5"/>
      <c r="AQ1952" s="2"/>
      <c r="AR1952" s="5"/>
      <c r="AS1952" s="3"/>
      <c r="AT1952" s="5" t="str">
        <f t="shared" si="254"/>
        <v/>
      </c>
      <c r="AU1952" s="3"/>
      <c r="AV1952" s="5" t="str">
        <f t="shared" si="255"/>
        <v/>
      </c>
      <c r="AW1952" s="2"/>
      <c r="AX1952" s="5" t="str">
        <f t="shared" si="256"/>
        <v/>
      </c>
      <c r="AY1952" s="2"/>
      <c r="AZ1952" s="2">
        <v>7.0000000000000007E-2</v>
      </c>
      <c r="BA1952" s="5">
        <f t="shared" si="249"/>
        <v>0</v>
      </c>
      <c r="BB1952" s="11">
        <f t="shared" si="250"/>
        <v>0</v>
      </c>
      <c r="BC1952" s="5">
        <f t="shared" si="251"/>
        <v>0</v>
      </c>
      <c r="BD1952" s="46"/>
      <c r="BE1952" s="45"/>
    </row>
    <row r="1953" spans="1:57" s="44" customFormat="1" x14ac:dyDescent="0.3">
      <c r="A1953" s="1" t="s">
        <v>809</v>
      </c>
      <c r="B1953" s="1" t="s">
        <v>803</v>
      </c>
      <c r="C1953" s="1" t="s">
        <v>804</v>
      </c>
      <c r="D1953" s="1" t="s">
        <v>113</v>
      </c>
      <c r="E1953" s="1" t="s">
        <v>68</v>
      </c>
      <c r="F1953" s="1" t="s">
        <v>541</v>
      </c>
      <c r="G1953" s="1" t="s">
        <v>64</v>
      </c>
      <c r="H1953" s="1" t="s">
        <v>744</v>
      </c>
      <c r="I1953" s="2">
        <v>158</v>
      </c>
      <c r="J1953" s="2">
        <v>0.06</v>
      </c>
      <c r="K1953" s="2">
        <f t="shared" si="252"/>
        <v>0</v>
      </c>
      <c r="L1953" s="2">
        <f t="shared" si="253"/>
        <v>0.06</v>
      </c>
      <c r="M1953" s="3"/>
      <c r="N1953" s="4"/>
      <c r="O1953" s="5"/>
      <c r="P1953" s="6"/>
      <c r="Q1953" s="5"/>
      <c r="R1953" s="7"/>
      <c r="S1953" s="5"/>
      <c r="T1953" s="8"/>
      <c r="U1953" s="5"/>
      <c r="V1953" s="12"/>
      <c r="W1953" s="5"/>
      <c r="X1953" s="13"/>
      <c r="Y1953" s="5"/>
      <c r="Z1953" s="14"/>
      <c r="AA1953" s="5"/>
      <c r="AB1953" s="2"/>
      <c r="AC1953" s="5"/>
      <c r="AD1953" s="2"/>
      <c r="AE1953" s="5"/>
      <c r="AF1953" s="9"/>
      <c r="AG1953" s="5"/>
      <c r="AH1953" s="10"/>
      <c r="AI1953" s="5"/>
      <c r="AJ1953" s="2"/>
      <c r="AK1953" s="2"/>
      <c r="AL1953" s="5"/>
      <c r="AM1953" s="2"/>
      <c r="AN1953" s="5"/>
      <c r="AO1953" s="9"/>
      <c r="AP1953" s="5"/>
      <c r="AQ1953" s="2"/>
      <c r="AR1953" s="5"/>
      <c r="AS1953" s="3"/>
      <c r="AT1953" s="5" t="str">
        <f t="shared" si="254"/>
        <v/>
      </c>
      <c r="AU1953" s="3"/>
      <c r="AV1953" s="5" t="str">
        <f t="shared" si="255"/>
        <v/>
      </c>
      <c r="AW1953" s="2"/>
      <c r="AX1953" s="5" t="str">
        <f t="shared" si="256"/>
        <v/>
      </c>
      <c r="AY1953" s="2"/>
      <c r="AZ1953" s="2">
        <v>0.06</v>
      </c>
      <c r="BA1953" s="5">
        <f t="shared" si="249"/>
        <v>0</v>
      </c>
      <c r="BB1953" s="11">
        <f t="shared" si="250"/>
        <v>0</v>
      </c>
      <c r="BC1953" s="5">
        <f t="shared" si="251"/>
        <v>0</v>
      </c>
      <c r="BD1953" s="46"/>
      <c r="BE1953" s="45"/>
    </row>
    <row r="1954" spans="1:57" s="44" customFormat="1" x14ac:dyDescent="0.3">
      <c r="A1954" s="1" t="s">
        <v>809</v>
      </c>
      <c r="B1954" s="1" t="s">
        <v>803</v>
      </c>
      <c r="C1954" s="1" t="s">
        <v>804</v>
      </c>
      <c r="D1954" s="1" t="s">
        <v>113</v>
      </c>
      <c r="E1954" s="1" t="s">
        <v>69</v>
      </c>
      <c r="F1954" s="1" t="s">
        <v>541</v>
      </c>
      <c r="G1954" s="1" t="s">
        <v>64</v>
      </c>
      <c r="H1954" s="1" t="s">
        <v>744</v>
      </c>
      <c r="I1954" s="2">
        <v>158</v>
      </c>
      <c r="J1954" s="2">
        <v>37.130000000000003</v>
      </c>
      <c r="K1954" s="2">
        <f t="shared" si="252"/>
        <v>0</v>
      </c>
      <c r="L1954" s="2">
        <f t="shared" si="253"/>
        <v>37.130000000000003</v>
      </c>
      <c r="M1954" s="3"/>
      <c r="N1954" s="4"/>
      <c r="O1954" s="5"/>
      <c r="P1954" s="6"/>
      <c r="Q1954" s="5"/>
      <c r="R1954" s="7"/>
      <c r="S1954" s="5"/>
      <c r="T1954" s="8"/>
      <c r="U1954" s="5"/>
      <c r="V1954" s="12"/>
      <c r="W1954" s="5"/>
      <c r="X1954" s="13"/>
      <c r="Y1954" s="5"/>
      <c r="Z1954" s="14"/>
      <c r="AA1954" s="5"/>
      <c r="AB1954" s="2"/>
      <c r="AC1954" s="5"/>
      <c r="AD1954" s="2"/>
      <c r="AE1954" s="5"/>
      <c r="AF1954" s="9"/>
      <c r="AG1954" s="5"/>
      <c r="AH1954" s="10"/>
      <c r="AI1954" s="5"/>
      <c r="AJ1954" s="2"/>
      <c r="AK1954" s="2"/>
      <c r="AL1954" s="5"/>
      <c r="AM1954" s="2"/>
      <c r="AN1954" s="5"/>
      <c r="AO1954" s="9"/>
      <c r="AP1954" s="5"/>
      <c r="AQ1954" s="2"/>
      <c r="AR1954" s="5"/>
      <c r="AS1954" s="3"/>
      <c r="AT1954" s="5" t="str">
        <f t="shared" si="254"/>
        <v/>
      </c>
      <c r="AU1954" s="3"/>
      <c r="AV1954" s="5" t="str">
        <f t="shared" si="255"/>
        <v/>
      </c>
      <c r="AW1954" s="2"/>
      <c r="AX1954" s="5" t="str">
        <f t="shared" si="256"/>
        <v/>
      </c>
      <c r="AY1954" s="2"/>
      <c r="AZ1954" s="2">
        <v>37.130000000000003</v>
      </c>
      <c r="BA1954" s="5">
        <f t="shared" si="249"/>
        <v>0</v>
      </c>
      <c r="BB1954" s="11">
        <f t="shared" si="250"/>
        <v>0</v>
      </c>
      <c r="BC1954" s="5">
        <f t="shared" si="251"/>
        <v>0</v>
      </c>
      <c r="BD1954" s="46"/>
      <c r="BE1954" s="45"/>
    </row>
    <row r="1955" spans="1:57" s="44" customFormat="1" x14ac:dyDescent="0.3">
      <c r="A1955" s="1" t="s">
        <v>809</v>
      </c>
      <c r="B1955" s="1" t="s">
        <v>803</v>
      </c>
      <c r="C1955" s="1" t="s">
        <v>804</v>
      </c>
      <c r="D1955" s="1" t="s">
        <v>113</v>
      </c>
      <c r="E1955" s="1" t="s">
        <v>70</v>
      </c>
      <c r="F1955" s="1" t="s">
        <v>541</v>
      </c>
      <c r="G1955" s="1" t="s">
        <v>64</v>
      </c>
      <c r="H1955" s="1" t="s">
        <v>744</v>
      </c>
      <c r="I1955" s="2">
        <v>158</v>
      </c>
      <c r="J1955" s="2">
        <v>40.369999999999997</v>
      </c>
      <c r="K1955" s="2">
        <f t="shared" si="252"/>
        <v>0</v>
      </c>
      <c r="L1955" s="2">
        <f t="shared" si="253"/>
        <v>40</v>
      </c>
      <c r="M1955" s="3"/>
      <c r="N1955" s="4"/>
      <c r="O1955" s="5"/>
      <c r="P1955" s="6"/>
      <c r="Q1955" s="5"/>
      <c r="R1955" s="7"/>
      <c r="S1955" s="5"/>
      <c r="T1955" s="8"/>
      <c r="U1955" s="5"/>
      <c r="V1955" s="12"/>
      <c r="W1955" s="5"/>
      <c r="X1955" s="13"/>
      <c r="Y1955" s="5"/>
      <c r="Z1955" s="14"/>
      <c r="AA1955" s="5"/>
      <c r="AB1955" s="2"/>
      <c r="AC1955" s="5"/>
      <c r="AD1955" s="2"/>
      <c r="AE1955" s="5"/>
      <c r="AF1955" s="9"/>
      <c r="AG1955" s="5"/>
      <c r="AH1955" s="10"/>
      <c r="AI1955" s="5"/>
      <c r="AJ1955" s="2"/>
      <c r="AK1955" s="2"/>
      <c r="AL1955" s="5"/>
      <c r="AM1955" s="2"/>
      <c r="AN1955" s="5"/>
      <c r="AO1955" s="9"/>
      <c r="AP1955" s="5"/>
      <c r="AQ1955" s="2"/>
      <c r="AR1955" s="5"/>
      <c r="AS1955" s="3"/>
      <c r="AT1955" s="5" t="str">
        <f t="shared" si="254"/>
        <v/>
      </c>
      <c r="AU1955" s="3"/>
      <c r="AV1955" s="5" t="str">
        <f t="shared" si="255"/>
        <v/>
      </c>
      <c r="AW1955" s="2"/>
      <c r="AX1955" s="5" t="str">
        <f t="shared" si="256"/>
        <v/>
      </c>
      <c r="AY1955" s="2"/>
      <c r="AZ1955" s="2">
        <v>40</v>
      </c>
      <c r="BA1955" s="5">
        <f t="shared" si="249"/>
        <v>0</v>
      </c>
      <c r="BB1955" s="11">
        <f t="shared" si="250"/>
        <v>0</v>
      </c>
      <c r="BC1955" s="5">
        <f t="shared" si="251"/>
        <v>0</v>
      </c>
      <c r="BD1955" s="46"/>
      <c r="BE1955" s="45"/>
    </row>
    <row r="1956" spans="1:57" s="44" customFormat="1" x14ac:dyDescent="0.3">
      <c r="A1956" s="1" t="s">
        <v>809</v>
      </c>
      <c r="B1956" s="1" t="s">
        <v>803</v>
      </c>
      <c r="C1956" s="1" t="s">
        <v>804</v>
      </c>
      <c r="D1956" s="1" t="s">
        <v>113</v>
      </c>
      <c r="E1956" s="1" t="s">
        <v>71</v>
      </c>
      <c r="F1956" s="1" t="s">
        <v>541</v>
      </c>
      <c r="G1956" s="1" t="s">
        <v>64</v>
      </c>
      <c r="H1956" s="1" t="s">
        <v>744</v>
      </c>
      <c r="I1956" s="2">
        <v>158</v>
      </c>
      <c r="J1956" s="2">
        <v>0.09</v>
      </c>
      <c r="K1956" s="2">
        <f t="shared" si="252"/>
        <v>0</v>
      </c>
      <c r="L1956" s="2">
        <f t="shared" si="253"/>
        <v>0.09</v>
      </c>
      <c r="M1956" s="3"/>
      <c r="N1956" s="4"/>
      <c r="O1956" s="5"/>
      <c r="P1956" s="6"/>
      <c r="Q1956" s="5"/>
      <c r="R1956" s="7"/>
      <c r="S1956" s="5"/>
      <c r="T1956" s="8"/>
      <c r="U1956" s="5"/>
      <c r="V1956" s="12"/>
      <c r="W1956" s="5"/>
      <c r="X1956" s="13"/>
      <c r="Y1956" s="5"/>
      <c r="Z1956" s="14"/>
      <c r="AA1956" s="5"/>
      <c r="AB1956" s="2"/>
      <c r="AC1956" s="5"/>
      <c r="AD1956" s="2"/>
      <c r="AE1956" s="5"/>
      <c r="AF1956" s="9"/>
      <c r="AG1956" s="5"/>
      <c r="AH1956" s="10"/>
      <c r="AI1956" s="5"/>
      <c r="AJ1956" s="2"/>
      <c r="AK1956" s="2"/>
      <c r="AL1956" s="5"/>
      <c r="AM1956" s="2"/>
      <c r="AN1956" s="5"/>
      <c r="AO1956" s="9"/>
      <c r="AP1956" s="5"/>
      <c r="AQ1956" s="2"/>
      <c r="AR1956" s="5"/>
      <c r="AS1956" s="3"/>
      <c r="AT1956" s="5" t="str">
        <f t="shared" si="254"/>
        <v/>
      </c>
      <c r="AU1956" s="3"/>
      <c r="AV1956" s="5" t="str">
        <f t="shared" si="255"/>
        <v/>
      </c>
      <c r="AW1956" s="2"/>
      <c r="AX1956" s="5" t="str">
        <f t="shared" si="256"/>
        <v/>
      </c>
      <c r="AY1956" s="2"/>
      <c r="AZ1956" s="2">
        <v>0.09</v>
      </c>
      <c r="BA1956" s="5">
        <f t="shared" si="249"/>
        <v>0</v>
      </c>
      <c r="BB1956" s="11">
        <f t="shared" si="250"/>
        <v>0</v>
      </c>
      <c r="BC1956" s="5">
        <f t="shared" si="251"/>
        <v>0</v>
      </c>
      <c r="BD1956" s="46"/>
      <c r="BE1956" s="45"/>
    </row>
    <row r="1957" spans="1:57" s="44" customFormat="1" x14ac:dyDescent="0.3">
      <c r="A1957" s="1" t="s">
        <v>809</v>
      </c>
      <c r="B1957" s="1" t="s">
        <v>803</v>
      </c>
      <c r="C1957" s="1" t="s">
        <v>804</v>
      </c>
      <c r="D1957" s="1" t="s">
        <v>113</v>
      </c>
      <c r="E1957" s="1" t="s">
        <v>74</v>
      </c>
      <c r="F1957" s="1" t="s">
        <v>541</v>
      </c>
      <c r="G1957" s="1" t="s">
        <v>64</v>
      </c>
      <c r="H1957" s="1" t="s">
        <v>744</v>
      </c>
      <c r="I1957" s="2">
        <v>158</v>
      </c>
      <c r="J1957" s="2">
        <v>0.09</v>
      </c>
      <c r="K1957" s="2">
        <f t="shared" si="252"/>
        <v>0</v>
      </c>
      <c r="L1957" s="2">
        <f t="shared" si="253"/>
        <v>0.09</v>
      </c>
      <c r="M1957" s="3"/>
      <c r="N1957" s="4"/>
      <c r="O1957" s="5"/>
      <c r="P1957" s="6"/>
      <c r="Q1957" s="5"/>
      <c r="R1957" s="7"/>
      <c r="S1957" s="5"/>
      <c r="T1957" s="8"/>
      <c r="U1957" s="5"/>
      <c r="V1957" s="12"/>
      <c r="W1957" s="5"/>
      <c r="X1957" s="13"/>
      <c r="Y1957" s="5"/>
      <c r="Z1957" s="14"/>
      <c r="AA1957" s="5"/>
      <c r="AB1957" s="2"/>
      <c r="AC1957" s="5"/>
      <c r="AD1957" s="2"/>
      <c r="AE1957" s="5"/>
      <c r="AF1957" s="9"/>
      <c r="AG1957" s="5"/>
      <c r="AH1957" s="10"/>
      <c r="AI1957" s="5"/>
      <c r="AJ1957" s="2"/>
      <c r="AK1957" s="2"/>
      <c r="AL1957" s="5"/>
      <c r="AM1957" s="2"/>
      <c r="AN1957" s="5"/>
      <c r="AO1957" s="9"/>
      <c r="AP1957" s="5"/>
      <c r="AQ1957" s="2"/>
      <c r="AR1957" s="5"/>
      <c r="AS1957" s="3"/>
      <c r="AT1957" s="5" t="str">
        <f t="shared" si="254"/>
        <v/>
      </c>
      <c r="AU1957" s="3"/>
      <c r="AV1957" s="5" t="str">
        <f t="shared" si="255"/>
        <v/>
      </c>
      <c r="AW1957" s="2"/>
      <c r="AX1957" s="5" t="str">
        <f t="shared" si="256"/>
        <v/>
      </c>
      <c r="AY1957" s="2"/>
      <c r="AZ1957" s="2">
        <v>0.09</v>
      </c>
      <c r="BA1957" s="5">
        <f t="shared" si="249"/>
        <v>0</v>
      </c>
      <c r="BB1957" s="11">
        <f t="shared" si="250"/>
        <v>0</v>
      </c>
      <c r="BC1957" s="5">
        <f t="shared" si="251"/>
        <v>0</v>
      </c>
      <c r="BD1957" s="46"/>
      <c r="BE1957" s="45"/>
    </row>
    <row r="1958" spans="1:57" s="44" customFormat="1" x14ac:dyDescent="0.3">
      <c r="A1958" s="1" t="s">
        <v>809</v>
      </c>
      <c r="B1958" s="1" t="s">
        <v>803</v>
      </c>
      <c r="C1958" s="1" t="s">
        <v>804</v>
      </c>
      <c r="D1958" s="1" t="s">
        <v>113</v>
      </c>
      <c r="E1958" s="1" t="s">
        <v>75</v>
      </c>
      <c r="F1958" s="1" t="s">
        <v>541</v>
      </c>
      <c r="G1958" s="1" t="s">
        <v>64</v>
      </c>
      <c r="H1958" s="1" t="s">
        <v>744</v>
      </c>
      <c r="I1958" s="2">
        <v>158</v>
      </c>
      <c r="J1958" s="2">
        <v>40.07</v>
      </c>
      <c r="K1958" s="2">
        <f t="shared" si="252"/>
        <v>0</v>
      </c>
      <c r="L1958" s="2">
        <f t="shared" si="253"/>
        <v>40</v>
      </c>
      <c r="M1958" s="3"/>
      <c r="N1958" s="4"/>
      <c r="O1958" s="5"/>
      <c r="P1958" s="6"/>
      <c r="Q1958" s="5"/>
      <c r="R1958" s="7"/>
      <c r="S1958" s="5"/>
      <c r="T1958" s="8"/>
      <c r="U1958" s="5"/>
      <c r="V1958" s="12"/>
      <c r="W1958" s="5"/>
      <c r="X1958" s="13"/>
      <c r="Y1958" s="5"/>
      <c r="Z1958" s="14"/>
      <c r="AA1958" s="5"/>
      <c r="AB1958" s="2"/>
      <c r="AC1958" s="5"/>
      <c r="AD1958" s="2"/>
      <c r="AE1958" s="5"/>
      <c r="AF1958" s="9"/>
      <c r="AG1958" s="5"/>
      <c r="AH1958" s="10"/>
      <c r="AI1958" s="5"/>
      <c r="AJ1958" s="2"/>
      <c r="AK1958" s="2"/>
      <c r="AL1958" s="5"/>
      <c r="AM1958" s="2"/>
      <c r="AN1958" s="5"/>
      <c r="AO1958" s="9"/>
      <c r="AP1958" s="5"/>
      <c r="AQ1958" s="2"/>
      <c r="AR1958" s="5"/>
      <c r="AS1958" s="3"/>
      <c r="AT1958" s="5" t="str">
        <f t="shared" si="254"/>
        <v/>
      </c>
      <c r="AU1958" s="3"/>
      <c r="AV1958" s="5" t="str">
        <f t="shared" si="255"/>
        <v/>
      </c>
      <c r="AW1958" s="2"/>
      <c r="AX1958" s="5" t="str">
        <f t="shared" si="256"/>
        <v/>
      </c>
      <c r="AY1958" s="2"/>
      <c r="AZ1958" s="2">
        <v>40</v>
      </c>
      <c r="BA1958" s="5">
        <f t="shared" si="249"/>
        <v>0</v>
      </c>
      <c r="BB1958" s="11">
        <f t="shared" si="250"/>
        <v>0</v>
      </c>
      <c r="BC1958" s="5">
        <f t="shared" si="251"/>
        <v>0</v>
      </c>
      <c r="BD1958" s="46"/>
      <c r="BE1958" s="45"/>
    </row>
    <row r="1959" spans="1:57" s="44" customFormat="1" x14ac:dyDescent="0.3">
      <c r="A1959" s="1" t="s">
        <v>809</v>
      </c>
      <c r="B1959" s="1" t="s">
        <v>803</v>
      </c>
      <c r="C1959" s="1" t="s">
        <v>804</v>
      </c>
      <c r="D1959" s="1" t="s">
        <v>113</v>
      </c>
      <c r="E1959" s="1" t="s">
        <v>76</v>
      </c>
      <c r="F1959" s="1" t="s">
        <v>541</v>
      </c>
      <c r="G1959" s="1" t="s">
        <v>64</v>
      </c>
      <c r="H1959" s="1" t="s">
        <v>744</v>
      </c>
      <c r="I1959" s="2">
        <v>158</v>
      </c>
      <c r="J1959" s="2">
        <v>37.79</v>
      </c>
      <c r="K1959" s="2">
        <f t="shared" si="252"/>
        <v>0</v>
      </c>
      <c r="L1959" s="2">
        <f t="shared" si="253"/>
        <v>37.79</v>
      </c>
      <c r="M1959" s="3"/>
      <c r="N1959" s="4"/>
      <c r="O1959" s="5"/>
      <c r="P1959" s="6"/>
      <c r="Q1959" s="5"/>
      <c r="R1959" s="7"/>
      <c r="S1959" s="5"/>
      <c r="T1959" s="8"/>
      <c r="U1959" s="5"/>
      <c r="V1959" s="12"/>
      <c r="W1959" s="5"/>
      <c r="X1959" s="13"/>
      <c r="Y1959" s="5"/>
      <c r="Z1959" s="14"/>
      <c r="AA1959" s="5"/>
      <c r="AB1959" s="2"/>
      <c r="AC1959" s="5"/>
      <c r="AD1959" s="2"/>
      <c r="AE1959" s="5"/>
      <c r="AF1959" s="9"/>
      <c r="AG1959" s="5"/>
      <c r="AH1959" s="10"/>
      <c r="AI1959" s="5"/>
      <c r="AJ1959" s="2"/>
      <c r="AK1959" s="2"/>
      <c r="AL1959" s="5"/>
      <c r="AM1959" s="2"/>
      <c r="AN1959" s="5"/>
      <c r="AO1959" s="9"/>
      <c r="AP1959" s="5"/>
      <c r="AQ1959" s="2"/>
      <c r="AR1959" s="5"/>
      <c r="AS1959" s="3"/>
      <c r="AT1959" s="5" t="str">
        <f t="shared" si="254"/>
        <v/>
      </c>
      <c r="AU1959" s="3"/>
      <c r="AV1959" s="5" t="str">
        <f t="shared" si="255"/>
        <v/>
      </c>
      <c r="AW1959" s="2"/>
      <c r="AX1959" s="5" t="str">
        <f t="shared" si="256"/>
        <v/>
      </c>
      <c r="AY1959" s="2"/>
      <c r="AZ1959" s="2">
        <v>37.79</v>
      </c>
      <c r="BA1959" s="5">
        <f t="shared" si="249"/>
        <v>0</v>
      </c>
      <c r="BB1959" s="11">
        <f t="shared" si="250"/>
        <v>0</v>
      </c>
      <c r="BC1959" s="5">
        <f t="shared" si="251"/>
        <v>0</v>
      </c>
      <c r="BD1959" s="46"/>
      <c r="BE1959" s="45"/>
    </row>
    <row r="1960" spans="1:57" s="44" customFormat="1" x14ac:dyDescent="0.3">
      <c r="A1960" s="1" t="s">
        <v>810</v>
      </c>
      <c r="B1960" s="1" t="s">
        <v>806</v>
      </c>
      <c r="C1960" s="1" t="s">
        <v>807</v>
      </c>
      <c r="D1960" s="1" t="s">
        <v>61</v>
      </c>
      <c r="E1960" s="1" t="s">
        <v>81</v>
      </c>
      <c r="F1960" s="1" t="s">
        <v>552</v>
      </c>
      <c r="G1960" s="1" t="s">
        <v>64</v>
      </c>
      <c r="H1960" s="1" t="s">
        <v>744</v>
      </c>
      <c r="I1960" s="2">
        <v>316.2</v>
      </c>
      <c r="J1960" s="2">
        <v>36.520000000000003</v>
      </c>
      <c r="K1960" s="2">
        <f t="shared" si="252"/>
        <v>17.93</v>
      </c>
      <c r="L1960" s="2">
        <f t="shared" si="253"/>
        <v>18.59</v>
      </c>
      <c r="M1960" s="3"/>
      <c r="N1960" s="4"/>
      <c r="O1960" s="5"/>
      <c r="P1960" s="6"/>
      <c r="Q1960" s="5"/>
      <c r="R1960" s="7"/>
      <c r="S1960" s="5"/>
      <c r="T1960" s="8"/>
      <c r="U1960" s="5"/>
      <c r="V1960" s="12"/>
      <c r="W1960" s="5"/>
      <c r="X1960" s="13">
        <v>17.93</v>
      </c>
      <c r="Y1960" s="5">
        <v>1817.2279125</v>
      </c>
      <c r="Z1960" s="14"/>
      <c r="AA1960" s="5"/>
      <c r="AB1960" s="2"/>
      <c r="AC1960" s="5"/>
      <c r="AD1960" s="2"/>
      <c r="AE1960" s="5"/>
      <c r="AF1960" s="9"/>
      <c r="AG1960" s="5"/>
      <c r="AH1960" s="10"/>
      <c r="AI1960" s="5"/>
      <c r="AJ1960" s="2"/>
      <c r="AK1960" s="2"/>
      <c r="AL1960" s="5"/>
      <c r="AM1960" s="2"/>
      <c r="AN1960" s="5"/>
      <c r="AO1960" s="9"/>
      <c r="AP1960" s="5"/>
      <c r="AQ1960" s="2"/>
      <c r="AR1960" s="5"/>
      <c r="AS1960" s="3"/>
      <c r="AT1960" s="5" t="str">
        <f t="shared" si="254"/>
        <v/>
      </c>
      <c r="AU1960" s="3"/>
      <c r="AV1960" s="5" t="str">
        <f t="shared" si="255"/>
        <v/>
      </c>
      <c r="AW1960" s="2"/>
      <c r="AX1960" s="5" t="str">
        <f t="shared" si="256"/>
        <v/>
      </c>
      <c r="AY1960" s="2"/>
      <c r="AZ1960" s="2">
        <v>18.59</v>
      </c>
      <c r="BA1960" s="5">
        <f t="shared" si="249"/>
        <v>1817.2279125</v>
      </c>
      <c r="BB1960" s="11">
        <f t="shared" si="250"/>
        <v>4.2283444464983902E-2</v>
      </c>
      <c r="BC1960" s="5">
        <f t="shared" si="251"/>
        <v>42.283444464983901</v>
      </c>
      <c r="BD1960" s="46"/>
      <c r="BE1960" s="45"/>
    </row>
    <row r="1961" spans="1:57" s="44" customFormat="1" x14ac:dyDescent="0.3">
      <c r="A1961" s="1" t="s">
        <v>810</v>
      </c>
      <c r="B1961" s="1" t="s">
        <v>806</v>
      </c>
      <c r="C1961" s="1" t="s">
        <v>807</v>
      </c>
      <c r="D1961" s="1" t="s">
        <v>61</v>
      </c>
      <c r="E1961" s="1" t="s">
        <v>86</v>
      </c>
      <c r="F1961" s="1" t="s">
        <v>552</v>
      </c>
      <c r="G1961" s="1" t="s">
        <v>64</v>
      </c>
      <c r="H1961" s="1" t="s">
        <v>744</v>
      </c>
      <c r="I1961" s="2">
        <v>316.2</v>
      </c>
      <c r="J1961" s="2">
        <v>33.130000000000003</v>
      </c>
      <c r="K1961" s="2">
        <f t="shared" si="252"/>
        <v>1.76</v>
      </c>
      <c r="L1961" s="2">
        <f t="shared" si="253"/>
        <v>31.37</v>
      </c>
      <c r="M1961" s="3"/>
      <c r="N1961" s="4"/>
      <c r="O1961" s="5"/>
      <c r="P1961" s="6"/>
      <c r="Q1961" s="5"/>
      <c r="R1961" s="7"/>
      <c r="S1961" s="5"/>
      <c r="T1961" s="8"/>
      <c r="U1961" s="5"/>
      <c r="V1961" s="12"/>
      <c r="W1961" s="5"/>
      <c r="X1961" s="13">
        <v>1.76</v>
      </c>
      <c r="Y1961" s="5">
        <v>178.37819999999999</v>
      </c>
      <c r="Z1961" s="14"/>
      <c r="AA1961" s="5"/>
      <c r="AB1961" s="2"/>
      <c r="AC1961" s="5"/>
      <c r="AD1961" s="2"/>
      <c r="AE1961" s="5"/>
      <c r="AF1961" s="9"/>
      <c r="AG1961" s="5"/>
      <c r="AH1961" s="10"/>
      <c r="AI1961" s="5"/>
      <c r="AJ1961" s="2"/>
      <c r="AK1961" s="2"/>
      <c r="AL1961" s="5"/>
      <c r="AM1961" s="2"/>
      <c r="AN1961" s="5"/>
      <c r="AO1961" s="9"/>
      <c r="AP1961" s="5"/>
      <c r="AQ1961" s="2"/>
      <c r="AR1961" s="5"/>
      <c r="AS1961" s="3"/>
      <c r="AT1961" s="5" t="str">
        <f t="shared" si="254"/>
        <v/>
      </c>
      <c r="AU1961" s="3"/>
      <c r="AV1961" s="5" t="str">
        <f t="shared" si="255"/>
        <v/>
      </c>
      <c r="AW1961" s="2"/>
      <c r="AX1961" s="5" t="str">
        <f t="shared" si="256"/>
        <v/>
      </c>
      <c r="AY1961" s="2"/>
      <c r="AZ1961" s="2">
        <v>31.37</v>
      </c>
      <c r="BA1961" s="5">
        <f t="shared" si="249"/>
        <v>178.37819999999999</v>
      </c>
      <c r="BB1961" s="11">
        <f t="shared" si="250"/>
        <v>4.1505221560720392E-3</v>
      </c>
      <c r="BC1961" s="5">
        <f t="shared" si="251"/>
        <v>4.1505221560720393</v>
      </c>
      <c r="BD1961" s="46"/>
      <c r="BE1961" s="45"/>
    </row>
    <row r="1962" spans="1:57" s="44" customFormat="1" x14ac:dyDescent="0.3">
      <c r="A1962" s="1" t="s">
        <v>810</v>
      </c>
      <c r="B1962" s="1" t="s">
        <v>806</v>
      </c>
      <c r="C1962" s="1" t="s">
        <v>807</v>
      </c>
      <c r="D1962" s="1" t="s">
        <v>61</v>
      </c>
      <c r="E1962" s="1" t="s">
        <v>62</v>
      </c>
      <c r="F1962" s="1" t="s">
        <v>552</v>
      </c>
      <c r="G1962" s="1" t="s">
        <v>64</v>
      </c>
      <c r="H1962" s="1" t="s">
        <v>744</v>
      </c>
      <c r="I1962" s="2">
        <v>316.2</v>
      </c>
      <c r="J1962" s="2">
        <v>42.37</v>
      </c>
      <c r="K1962" s="2">
        <f t="shared" si="252"/>
        <v>2.87</v>
      </c>
      <c r="L1962" s="2">
        <f t="shared" si="253"/>
        <v>39.51</v>
      </c>
      <c r="M1962" s="3"/>
      <c r="N1962" s="4"/>
      <c r="O1962" s="5"/>
      <c r="P1962" s="6"/>
      <c r="Q1962" s="5"/>
      <c r="R1962" s="7"/>
      <c r="S1962" s="5"/>
      <c r="T1962" s="8"/>
      <c r="U1962" s="5"/>
      <c r="V1962" s="12"/>
      <c r="W1962" s="5"/>
      <c r="X1962" s="13">
        <v>2.87</v>
      </c>
      <c r="Y1962" s="5">
        <v>290.87808749999999</v>
      </c>
      <c r="Z1962" s="14"/>
      <c r="AA1962" s="5"/>
      <c r="AB1962" s="2"/>
      <c r="AC1962" s="5"/>
      <c r="AD1962" s="2"/>
      <c r="AE1962" s="5"/>
      <c r="AF1962" s="9"/>
      <c r="AG1962" s="5"/>
      <c r="AH1962" s="10"/>
      <c r="AI1962" s="5"/>
      <c r="AJ1962" s="2"/>
      <c r="AK1962" s="2"/>
      <c r="AL1962" s="5"/>
      <c r="AM1962" s="2"/>
      <c r="AN1962" s="5"/>
      <c r="AO1962" s="9"/>
      <c r="AP1962" s="5"/>
      <c r="AQ1962" s="2"/>
      <c r="AR1962" s="5"/>
      <c r="AS1962" s="3"/>
      <c r="AT1962" s="5" t="str">
        <f t="shared" si="254"/>
        <v/>
      </c>
      <c r="AU1962" s="3"/>
      <c r="AV1962" s="5" t="str">
        <f t="shared" si="255"/>
        <v/>
      </c>
      <c r="AW1962" s="2"/>
      <c r="AX1962" s="5" t="str">
        <f t="shared" si="256"/>
        <v/>
      </c>
      <c r="AY1962" s="2"/>
      <c r="AZ1962" s="2">
        <v>39.51</v>
      </c>
      <c r="BA1962" s="5">
        <f t="shared" si="249"/>
        <v>290.87808749999999</v>
      </c>
      <c r="BB1962" s="11">
        <f t="shared" si="250"/>
        <v>6.768181015867473E-3</v>
      </c>
      <c r="BC1962" s="5">
        <f t="shared" si="251"/>
        <v>6.7681810158674729</v>
      </c>
      <c r="BD1962" s="46"/>
      <c r="BE1962" s="45"/>
    </row>
    <row r="1963" spans="1:57" s="44" customFormat="1" x14ac:dyDescent="0.3">
      <c r="A1963" s="1" t="s">
        <v>810</v>
      </c>
      <c r="B1963" s="1" t="s">
        <v>806</v>
      </c>
      <c r="C1963" s="1" t="s">
        <v>807</v>
      </c>
      <c r="D1963" s="1" t="s">
        <v>61</v>
      </c>
      <c r="E1963" s="1" t="s">
        <v>66</v>
      </c>
      <c r="F1963" s="1" t="s">
        <v>552</v>
      </c>
      <c r="G1963" s="1" t="s">
        <v>64</v>
      </c>
      <c r="H1963" s="1" t="s">
        <v>744</v>
      </c>
      <c r="I1963" s="2">
        <v>316.2</v>
      </c>
      <c r="J1963" s="2">
        <v>38.36</v>
      </c>
      <c r="K1963" s="2">
        <f t="shared" si="252"/>
        <v>0</v>
      </c>
      <c r="L1963" s="2">
        <f t="shared" si="253"/>
        <v>38.36</v>
      </c>
      <c r="M1963" s="3"/>
      <c r="N1963" s="4"/>
      <c r="O1963" s="5"/>
      <c r="P1963" s="6"/>
      <c r="Q1963" s="5"/>
      <c r="R1963" s="7"/>
      <c r="S1963" s="5"/>
      <c r="T1963" s="8"/>
      <c r="U1963" s="5"/>
      <c r="V1963" s="12"/>
      <c r="W1963" s="5"/>
      <c r="X1963" s="13"/>
      <c r="Y1963" s="5"/>
      <c r="Z1963" s="14"/>
      <c r="AA1963" s="5"/>
      <c r="AB1963" s="2"/>
      <c r="AC1963" s="5"/>
      <c r="AD1963" s="2"/>
      <c r="AE1963" s="5"/>
      <c r="AF1963" s="9"/>
      <c r="AG1963" s="5"/>
      <c r="AH1963" s="10"/>
      <c r="AI1963" s="5"/>
      <c r="AJ1963" s="2"/>
      <c r="AK1963" s="2"/>
      <c r="AL1963" s="5"/>
      <c r="AM1963" s="2"/>
      <c r="AN1963" s="5"/>
      <c r="AO1963" s="9"/>
      <c r="AP1963" s="5"/>
      <c r="AQ1963" s="2"/>
      <c r="AR1963" s="5"/>
      <c r="AS1963" s="3"/>
      <c r="AT1963" s="5" t="str">
        <f t="shared" si="254"/>
        <v/>
      </c>
      <c r="AU1963" s="3"/>
      <c r="AV1963" s="5" t="str">
        <f t="shared" si="255"/>
        <v/>
      </c>
      <c r="AW1963" s="2"/>
      <c r="AX1963" s="5" t="str">
        <f t="shared" si="256"/>
        <v/>
      </c>
      <c r="AY1963" s="2"/>
      <c r="AZ1963" s="2">
        <v>38.36</v>
      </c>
      <c r="BA1963" s="5">
        <f t="shared" si="249"/>
        <v>0</v>
      </c>
      <c r="BB1963" s="11">
        <f t="shared" si="250"/>
        <v>0</v>
      </c>
      <c r="BC1963" s="5">
        <f t="shared" si="251"/>
        <v>0</v>
      </c>
      <c r="BD1963" s="46"/>
      <c r="BE1963" s="45"/>
    </row>
    <row r="1964" spans="1:57" s="44" customFormat="1" x14ac:dyDescent="0.3">
      <c r="A1964" s="1" t="s">
        <v>810</v>
      </c>
      <c r="B1964" s="1" t="s">
        <v>806</v>
      </c>
      <c r="C1964" s="1" t="s">
        <v>807</v>
      </c>
      <c r="D1964" s="1" t="s">
        <v>61</v>
      </c>
      <c r="E1964" s="1" t="s">
        <v>71</v>
      </c>
      <c r="F1964" s="1" t="s">
        <v>552</v>
      </c>
      <c r="G1964" s="1" t="s">
        <v>64</v>
      </c>
      <c r="H1964" s="1" t="s">
        <v>744</v>
      </c>
      <c r="I1964" s="2">
        <v>316.2</v>
      </c>
      <c r="J1964" s="2">
        <v>37.630000000000003</v>
      </c>
      <c r="K1964" s="2">
        <f t="shared" si="252"/>
        <v>8.7899999999999991</v>
      </c>
      <c r="L1964" s="2">
        <f t="shared" si="253"/>
        <v>28.84</v>
      </c>
      <c r="M1964" s="3"/>
      <c r="N1964" s="4"/>
      <c r="O1964" s="5"/>
      <c r="P1964" s="6"/>
      <c r="Q1964" s="5"/>
      <c r="R1964" s="7"/>
      <c r="S1964" s="5"/>
      <c r="T1964" s="8"/>
      <c r="U1964" s="5"/>
      <c r="V1964" s="12"/>
      <c r="W1964" s="5"/>
      <c r="X1964" s="13">
        <v>8.7899999999999991</v>
      </c>
      <c r="Y1964" s="5">
        <v>890.8774874999998</v>
      </c>
      <c r="Z1964" s="14"/>
      <c r="AA1964" s="5"/>
      <c r="AB1964" s="2"/>
      <c r="AC1964" s="5"/>
      <c r="AD1964" s="2"/>
      <c r="AE1964" s="5"/>
      <c r="AF1964" s="9"/>
      <c r="AG1964" s="5"/>
      <c r="AH1964" s="10"/>
      <c r="AI1964" s="5"/>
      <c r="AJ1964" s="2"/>
      <c r="AK1964" s="2"/>
      <c r="AL1964" s="5"/>
      <c r="AM1964" s="2"/>
      <c r="AN1964" s="5"/>
      <c r="AO1964" s="9"/>
      <c r="AP1964" s="5"/>
      <c r="AQ1964" s="2"/>
      <c r="AR1964" s="5"/>
      <c r="AS1964" s="3"/>
      <c r="AT1964" s="5" t="str">
        <f t="shared" si="254"/>
        <v/>
      </c>
      <c r="AU1964" s="3"/>
      <c r="AV1964" s="5" t="str">
        <f t="shared" si="255"/>
        <v/>
      </c>
      <c r="AW1964" s="2"/>
      <c r="AX1964" s="5" t="str">
        <f t="shared" si="256"/>
        <v/>
      </c>
      <c r="AY1964" s="2"/>
      <c r="AZ1964" s="2">
        <v>28.84</v>
      </c>
      <c r="BA1964" s="5">
        <f t="shared" si="249"/>
        <v>890.8774874999998</v>
      </c>
      <c r="BB1964" s="11">
        <f t="shared" si="250"/>
        <v>2.0729028268109781E-2</v>
      </c>
      <c r="BC1964" s="5">
        <f t="shared" si="251"/>
        <v>20.729028268109779</v>
      </c>
      <c r="BD1964" s="46"/>
      <c r="BE1964" s="45"/>
    </row>
    <row r="1965" spans="1:57" s="44" customFormat="1" x14ac:dyDescent="0.3">
      <c r="A1965" s="1" t="s">
        <v>810</v>
      </c>
      <c r="B1965" s="1" t="s">
        <v>806</v>
      </c>
      <c r="C1965" s="1" t="s">
        <v>807</v>
      </c>
      <c r="D1965" s="1" t="s">
        <v>61</v>
      </c>
      <c r="E1965" s="1" t="s">
        <v>72</v>
      </c>
      <c r="F1965" s="1" t="s">
        <v>552</v>
      </c>
      <c r="G1965" s="1" t="s">
        <v>64</v>
      </c>
      <c r="H1965" s="1" t="s">
        <v>744</v>
      </c>
      <c r="I1965" s="2">
        <v>316.2</v>
      </c>
      <c r="J1965" s="2">
        <v>40.86</v>
      </c>
      <c r="K1965" s="2">
        <f t="shared" si="252"/>
        <v>36.54</v>
      </c>
      <c r="L1965" s="2">
        <f t="shared" si="253"/>
        <v>3.46</v>
      </c>
      <c r="M1965" s="3"/>
      <c r="N1965" s="4"/>
      <c r="O1965" s="5"/>
      <c r="P1965" s="6"/>
      <c r="Q1965" s="5"/>
      <c r="R1965" s="7"/>
      <c r="S1965" s="5"/>
      <c r="T1965" s="8"/>
      <c r="U1965" s="5"/>
      <c r="V1965" s="12"/>
      <c r="W1965" s="5"/>
      <c r="X1965" s="13">
        <v>36.54</v>
      </c>
      <c r="Y1965" s="5">
        <v>3703.374675</v>
      </c>
      <c r="Z1965" s="14"/>
      <c r="AA1965" s="5"/>
      <c r="AB1965" s="2"/>
      <c r="AC1965" s="5"/>
      <c r="AD1965" s="2"/>
      <c r="AE1965" s="5"/>
      <c r="AF1965" s="9"/>
      <c r="AG1965" s="5"/>
      <c r="AH1965" s="10"/>
      <c r="AI1965" s="5"/>
      <c r="AJ1965" s="2"/>
      <c r="AK1965" s="2"/>
      <c r="AL1965" s="5"/>
      <c r="AM1965" s="2"/>
      <c r="AN1965" s="5"/>
      <c r="AO1965" s="9"/>
      <c r="AP1965" s="5"/>
      <c r="AQ1965" s="2"/>
      <c r="AR1965" s="5"/>
      <c r="AS1965" s="3"/>
      <c r="AT1965" s="5" t="str">
        <f t="shared" si="254"/>
        <v/>
      </c>
      <c r="AU1965" s="3"/>
      <c r="AV1965" s="5" t="str">
        <f t="shared" si="255"/>
        <v/>
      </c>
      <c r="AW1965" s="2"/>
      <c r="AX1965" s="5" t="str">
        <f t="shared" si="256"/>
        <v/>
      </c>
      <c r="AY1965" s="2"/>
      <c r="AZ1965" s="2">
        <v>3.46</v>
      </c>
      <c r="BA1965" s="5">
        <f t="shared" si="249"/>
        <v>3703.374675</v>
      </c>
      <c r="BB1965" s="11">
        <f t="shared" si="250"/>
        <v>8.6170499762995637E-2</v>
      </c>
      <c r="BC1965" s="5">
        <f t="shared" si="251"/>
        <v>86.170499762995632</v>
      </c>
      <c r="BD1965" s="46"/>
      <c r="BE1965" s="45"/>
    </row>
    <row r="1966" spans="1:57" s="44" customFormat="1" x14ac:dyDescent="0.3">
      <c r="A1966" s="1" t="s">
        <v>810</v>
      </c>
      <c r="B1966" s="1" t="s">
        <v>806</v>
      </c>
      <c r="C1966" s="1" t="s">
        <v>807</v>
      </c>
      <c r="D1966" s="1" t="s">
        <v>61</v>
      </c>
      <c r="E1966" s="1" t="s">
        <v>73</v>
      </c>
      <c r="F1966" s="1" t="s">
        <v>552</v>
      </c>
      <c r="G1966" s="1" t="s">
        <v>64</v>
      </c>
      <c r="H1966" s="1" t="s">
        <v>744</v>
      </c>
      <c r="I1966" s="2">
        <v>316.2</v>
      </c>
      <c r="J1966" s="2">
        <v>39.67</v>
      </c>
      <c r="K1966" s="2">
        <f t="shared" si="252"/>
        <v>39.67</v>
      </c>
      <c r="L1966" s="2">
        <f t="shared" si="253"/>
        <v>0</v>
      </c>
      <c r="M1966" s="3"/>
      <c r="N1966" s="4"/>
      <c r="O1966" s="5"/>
      <c r="P1966" s="6"/>
      <c r="Q1966" s="5"/>
      <c r="R1966" s="7"/>
      <c r="S1966" s="5"/>
      <c r="T1966" s="8"/>
      <c r="U1966" s="5"/>
      <c r="V1966" s="12"/>
      <c r="W1966" s="5"/>
      <c r="X1966" s="13">
        <v>39.67</v>
      </c>
      <c r="Y1966" s="5">
        <v>4020.6040874999999</v>
      </c>
      <c r="Z1966" s="14"/>
      <c r="AA1966" s="5"/>
      <c r="AB1966" s="2"/>
      <c r="AC1966" s="5"/>
      <c r="AD1966" s="2"/>
      <c r="AE1966" s="5"/>
      <c r="AF1966" s="9"/>
      <c r="AG1966" s="5"/>
      <c r="AH1966" s="10"/>
      <c r="AI1966" s="5"/>
      <c r="AJ1966" s="2"/>
      <c r="AK1966" s="2"/>
      <c r="AL1966" s="5"/>
      <c r="AM1966" s="2"/>
      <c r="AN1966" s="5"/>
      <c r="AO1966" s="9"/>
      <c r="AP1966" s="5"/>
      <c r="AQ1966" s="2"/>
      <c r="AR1966" s="5"/>
      <c r="AS1966" s="3"/>
      <c r="AT1966" s="5" t="str">
        <f t="shared" si="254"/>
        <v/>
      </c>
      <c r="AU1966" s="3"/>
      <c r="AV1966" s="5" t="str">
        <f t="shared" si="255"/>
        <v/>
      </c>
      <c r="AW1966" s="2"/>
      <c r="AX1966" s="5" t="str">
        <f t="shared" si="256"/>
        <v/>
      </c>
      <c r="AY1966" s="2"/>
      <c r="AZ1966" s="2"/>
      <c r="BA1966" s="5">
        <f t="shared" si="249"/>
        <v>4020.6040874999999</v>
      </c>
      <c r="BB1966" s="11">
        <f t="shared" si="250"/>
        <v>9.3551826097373739E-2</v>
      </c>
      <c r="BC1966" s="5">
        <f t="shared" si="251"/>
        <v>93.551826097373734</v>
      </c>
      <c r="BD1966" s="46"/>
      <c r="BE1966" s="45"/>
    </row>
    <row r="1967" spans="1:57" s="44" customFormat="1" x14ac:dyDescent="0.3">
      <c r="A1967" s="1" t="s">
        <v>810</v>
      </c>
      <c r="B1967" s="1" t="s">
        <v>806</v>
      </c>
      <c r="C1967" s="1" t="s">
        <v>807</v>
      </c>
      <c r="D1967" s="1" t="s">
        <v>61</v>
      </c>
      <c r="E1967" s="1" t="s">
        <v>74</v>
      </c>
      <c r="F1967" s="1" t="s">
        <v>552</v>
      </c>
      <c r="G1967" s="1" t="s">
        <v>64</v>
      </c>
      <c r="H1967" s="1" t="s">
        <v>744</v>
      </c>
      <c r="I1967" s="2">
        <v>316.2</v>
      </c>
      <c r="J1967" s="2">
        <v>37.18</v>
      </c>
      <c r="K1967" s="2">
        <f t="shared" si="252"/>
        <v>34.380000000000003</v>
      </c>
      <c r="L1967" s="2">
        <f t="shared" si="253"/>
        <v>2.81</v>
      </c>
      <c r="M1967" s="3"/>
      <c r="N1967" s="4"/>
      <c r="O1967" s="5"/>
      <c r="P1967" s="6"/>
      <c r="Q1967" s="5"/>
      <c r="R1967" s="7"/>
      <c r="S1967" s="5"/>
      <c r="T1967" s="8"/>
      <c r="U1967" s="5"/>
      <c r="V1967" s="12"/>
      <c r="W1967" s="5"/>
      <c r="X1967" s="13">
        <v>34.380000000000003</v>
      </c>
      <c r="Y1967" s="5">
        <v>3484.4559749999999</v>
      </c>
      <c r="Z1967" s="14"/>
      <c r="AA1967" s="5"/>
      <c r="AB1967" s="2"/>
      <c r="AC1967" s="5"/>
      <c r="AD1967" s="2"/>
      <c r="AE1967" s="5"/>
      <c r="AF1967" s="9"/>
      <c r="AG1967" s="5"/>
      <c r="AH1967" s="10"/>
      <c r="AI1967" s="5"/>
      <c r="AJ1967" s="2"/>
      <c r="AK1967" s="2"/>
      <c r="AL1967" s="5"/>
      <c r="AM1967" s="2"/>
      <c r="AN1967" s="5"/>
      <c r="AO1967" s="9"/>
      <c r="AP1967" s="5"/>
      <c r="AQ1967" s="2"/>
      <c r="AR1967" s="5"/>
      <c r="AS1967" s="3"/>
      <c r="AT1967" s="5" t="str">
        <f t="shared" si="254"/>
        <v/>
      </c>
      <c r="AU1967" s="3"/>
      <c r="AV1967" s="5" t="str">
        <f t="shared" si="255"/>
        <v/>
      </c>
      <c r="AW1967" s="2"/>
      <c r="AX1967" s="5" t="str">
        <f t="shared" si="256"/>
        <v/>
      </c>
      <c r="AY1967" s="2"/>
      <c r="AZ1967" s="2">
        <v>2.81</v>
      </c>
      <c r="BA1967" s="5">
        <f t="shared" si="249"/>
        <v>3484.4559749999999</v>
      </c>
      <c r="BB1967" s="11">
        <f t="shared" si="250"/>
        <v>8.107667711690722E-2</v>
      </c>
      <c r="BC1967" s="5">
        <f t="shared" si="251"/>
        <v>81.07667711690722</v>
      </c>
      <c r="BD1967" s="46"/>
      <c r="BE1967" s="45"/>
    </row>
    <row r="1968" spans="1:57" s="44" customFormat="1" x14ac:dyDescent="0.3">
      <c r="A1968" s="1" t="s">
        <v>810</v>
      </c>
      <c r="B1968" s="1" t="s">
        <v>806</v>
      </c>
      <c r="C1968" s="1" t="s">
        <v>807</v>
      </c>
      <c r="D1968" s="1" t="s">
        <v>61</v>
      </c>
      <c r="E1968" s="1" t="s">
        <v>94</v>
      </c>
      <c r="F1968" s="1" t="s">
        <v>297</v>
      </c>
      <c r="G1968" s="1" t="s">
        <v>64</v>
      </c>
      <c r="H1968" s="1" t="s">
        <v>744</v>
      </c>
      <c r="I1968" s="2">
        <v>316.2</v>
      </c>
      <c r="J1968" s="2">
        <v>0.08</v>
      </c>
      <c r="K1968" s="2">
        <f t="shared" si="252"/>
        <v>0</v>
      </c>
      <c r="L1968" s="2">
        <f t="shared" si="253"/>
        <v>0.08</v>
      </c>
      <c r="M1968" s="3"/>
      <c r="N1968" s="4"/>
      <c r="O1968" s="5"/>
      <c r="P1968" s="6"/>
      <c r="Q1968" s="5"/>
      <c r="R1968" s="7"/>
      <c r="S1968" s="5"/>
      <c r="T1968" s="8"/>
      <c r="U1968" s="5"/>
      <c r="V1968" s="12"/>
      <c r="W1968" s="5"/>
      <c r="X1968" s="13"/>
      <c r="Y1968" s="5"/>
      <c r="Z1968" s="14"/>
      <c r="AA1968" s="5"/>
      <c r="AB1968" s="2"/>
      <c r="AC1968" s="5"/>
      <c r="AD1968" s="2"/>
      <c r="AE1968" s="5"/>
      <c r="AF1968" s="9"/>
      <c r="AG1968" s="5"/>
      <c r="AH1968" s="10"/>
      <c r="AI1968" s="5"/>
      <c r="AJ1968" s="2"/>
      <c r="AK1968" s="2"/>
      <c r="AL1968" s="5"/>
      <c r="AM1968" s="2"/>
      <c r="AN1968" s="5"/>
      <c r="AO1968" s="9"/>
      <c r="AP1968" s="5"/>
      <c r="AQ1968" s="2"/>
      <c r="AR1968" s="5"/>
      <c r="AS1968" s="3"/>
      <c r="AT1968" s="5" t="str">
        <f t="shared" si="254"/>
        <v/>
      </c>
      <c r="AU1968" s="3"/>
      <c r="AV1968" s="5" t="str">
        <f t="shared" si="255"/>
        <v/>
      </c>
      <c r="AW1968" s="2"/>
      <c r="AX1968" s="5" t="str">
        <f t="shared" si="256"/>
        <v/>
      </c>
      <c r="AY1968" s="2"/>
      <c r="AZ1968" s="2">
        <v>0.08</v>
      </c>
      <c r="BA1968" s="5">
        <f t="shared" si="249"/>
        <v>0</v>
      </c>
      <c r="BB1968" s="11">
        <f t="shared" si="250"/>
        <v>0</v>
      </c>
      <c r="BC1968" s="5">
        <f t="shared" si="251"/>
        <v>0</v>
      </c>
      <c r="BD1968" s="46"/>
      <c r="BE1968" s="45"/>
    </row>
    <row r="1969" spans="1:57" s="44" customFormat="1" x14ac:dyDescent="0.3">
      <c r="A1969" s="1" t="s">
        <v>810</v>
      </c>
      <c r="B1969" s="1" t="s">
        <v>806</v>
      </c>
      <c r="C1969" s="1" t="s">
        <v>807</v>
      </c>
      <c r="D1969" s="1" t="s">
        <v>61</v>
      </c>
      <c r="E1969" s="1" t="s">
        <v>68</v>
      </c>
      <c r="F1969" s="1" t="s">
        <v>297</v>
      </c>
      <c r="G1969" s="1" t="s">
        <v>64</v>
      </c>
      <c r="H1969" s="1" t="s">
        <v>744</v>
      </c>
      <c r="I1969" s="2">
        <v>316.2</v>
      </c>
      <c r="J1969" s="2">
        <v>0.09</v>
      </c>
      <c r="K1969" s="2">
        <f t="shared" si="252"/>
        <v>0</v>
      </c>
      <c r="L1969" s="2">
        <f t="shared" si="253"/>
        <v>0.09</v>
      </c>
      <c r="M1969" s="3"/>
      <c r="N1969" s="4"/>
      <c r="O1969" s="5"/>
      <c r="P1969" s="6"/>
      <c r="Q1969" s="5"/>
      <c r="R1969" s="7"/>
      <c r="S1969" s="5"/>
      <c r="T1969" s="8"/>
      <c r="U1969" s="5"/>
      <c r="V1969" s="12"/>
      <c r="W1969" s="5"/>
      <c r="X1969" s="13"/>
      <c r="Y1969" s="5"/>
      <c r="Z1969" s="14"/>
      <c r="AA1969" s="5"/>
      <c r="AB1969" s="2"/>
      <c r="AC1969" s="5"/>
      <c r="AD1969" s="2"/>
      <c r="AE1969" s="5"/>
      <c r="AF1969" s="9"/>
      <c r="AG1969" s="5"/>
      <c r="AH1969" s="10"/>
      <c r="AI1969" s="5"/>
      <c r="AJ1969" s="2"/>
      <c r="AK1969" s="2"/>
      <c r="AL1969" s="5"/>
      <c r="AM1969" s="2"/>
      <c r="AN1969" s="5"/>
      <c r="AO1969" s="9"/>
      <c r="AP1969" s="5"/>
      <c r="AQ1969" s="2"/>
      <c r="AR1969" s="5"/>
      <c r="AS1969" s="3"/>
      <c r="AT1969" s="5" t="str">
        <f t="shared" si="254"/>
        <v/>
      </c>
      <c r="AU1969" s="3"/>
      <c r="AV1969" s="5" t="str">
        <f t="shared" si="255"/>
        <v/>
      </c>
      <c r="AW1969" s="2"/>
      <c r="AX1969" s="5" t="str">
        <f t="shared" si="256"/>
        <v/>
      </c>
      <c r="AY1969" s="2"/>
      <c r="AZ1969" s="2">
        <v>0.09</v>
      </c>
      <c r="BA1969" s="5">
        <f t="shared" si="249"/>
        <v>0</v>
      </c>
      <c r="BB1969" s="11">
        <f t="shared" si="250"/>
        <v>0</v>
      </c>
      <c r="BC1969" s="5">
        <f t="shared" si="251"/>
        <v>0</v>
      </c>
      <c r="BD1969" s="46"/>
      <c r="BE1969" s="45"/>
    </row>
    <row r="1970" spans="1:57" s="44" customFormat="1" x14ac:dyDescent="0.3">
      <c r="A1970" s="1" t="s">
        <v>810</v>
      </c>
      <c r="B1970" s="1" t="s">
        <v>806</v>
      </c>
      <c r="C1970" s="1" t="s">
        <v>807</v>
      </c>
      <c r="D1970" s="1" t="s">
        <v>61</v>
      </c>
      <c r="E1970" s="1" t="s">
        <v>69</v>
      </c>
      <c r="F1970" s="1" t="s">
        <v>297</v>
      </c>
      <c r="G1970" s="1" t="s">
        <v>64</v>
      </c>
      <c r="H1970" s="1" t="s">
        <v>744</v>
      </c>
      <c r="I1970" s="2">
        <v>316.2</v>
      </c>
      <c r="J1970" s="2">
        <v>0.09</v>
      </c>
      <c r="K1970" s="2">
        <f t="shared" si="252"/>
        <v>0.02</v>
      </c>
      <c r="L1970" s="2">
        <f t="shared" si="253"/>
        <v>7.0000000000000007E-2</v>
      </c>
      <c r="M1970" s="3"/>
      <c r="N1970" s="4"/>
      <c r="O1970" s="5"/>
      <c r="P1970" s="6"/>
      <c r="Q1970" s="5"/>
      <c r="R1970" s="7"/>
      <c r="S1970" s="5"/>
      <c r="T1970" s="8"/>
      <c r="U1970" s="5"/>
      <c r="V1970" s="12"/>
      <c r="W1970" s="5"/>
      <c r="X1970" s="13">
        <v>0.02</v>
      </c>
      <c r="Y1970" s="5">
        <v>2.0270250000000001</v>
      </c>
      <c r="Z1970" s="14"/>
      <c r="AA1970" s="5"/>
      <c r="AB1970" s="2"/>
      <c r="AC1970" s="5"/>
      <c r="AD1970" s="2"/>
      <c r="AE1970" s="5"/>
      <c r="AF1970" s="9"/>
      <c r="AG1970" s="5"/>
      <c r="AH1970" s="10"/>
      <c r="AI1970" s="5"/>
      <c r="AJ1970" s="2"/>
      <c r="AK1970" s="2"/>
      <c r="AL1970" s="5"/>
      <c r="AM1970" s="2"/>
      <c r="AN1970" s="5"/>
      <c r="AO1970" s="9"/>
      <c r="AP1970" s="5"/>
      <c r="AQ1970" s="2"/>
      <c r="AR1970" s="5"/>
      <c r="AS1970" s="3"/>
      <c r="AT1970" s="5" t="str">
        <f t="shared" si="254"/>
        <v/>
      </c>
      <c r="AU1970" s="3"/>
      <c r="AV1970" s="5" t="str">
        <f t="shared" si="255"/>
        <v/>
      </c>
      <c r="AW1970" s="2"/>
      <c r="AX1970" s="5" t="str">
        <f t="shared" si="256"/>
        <v/>
      </c>
      <c r="AY1970" s="2"/>
      <c r="AZ1970" s="2">
        <v>7.0000000000000007E-2</v>
      </c>
      <c r="BA1970" s="5">
        <f t="shared" si="249"/>
        <v>2.0270250000000001</v>
      </c>
      <c r="BB1970" s="11">
        <f t="shared" si="250"/>
        <v>4.7165024500818624E-5</v>
      </c>
      <c r="BC1970" s="5">
        <f t="shared" si="251"/>
        <v>4.7165024500818629E-2</v>
      </c>
      <c r="BD1970" s="46"/>
      <c r="BE1970" s="45"/>
    </row>
    <row r="1971" spans="1:57" s="44" customFormat="1" x14ac:dyDescent="0.3">
      <c r="A1971" s="1" t="s">
        <v>810</v>
      </c>
      <c r="B1971" s="1" t="s">
        <v>806</v>
      </c>
      <c r="C1971" s="1" t="s">
        <v>807</v>
      </c>
      <c r="D1971" s="1" t="s">
        <v>61</v>
      </c>
      <c r="E1971" s="1" t="s">
        <v>76</v>
      </c>
      <c r="F1971" s="1" t="s">
        <v>297</v>
      </c>
      <c r="G1971" s="1" t="s">
        <v>64</v>
      </c>
      <c r="H1971" s="1" t="s">
        <v>744</v>
      </c>
      <c r="I1971" s="2">
        <v>316.2</v>
      </c>
      <c r="J1971" s="2">
        <v>0.09</v>
      </c>
      <c r="K1971" s="2">
        <f t="shared" si="252"/>
        <v>0.09</v>
      </c>
      <c r="L1971" s="2">
        <f t="shared" si="253"/>
        <v>0</v>
      </c>
      <c r="M1971" s="3"/>
      <c r="N1971" s="4"/>
      <c r="O1971" s="5"/>
      <c r="P1971" s="6"/>
      <c r="Q1971" s="5"/>
      <c r="R1971" s="7"/>
      <c r="S1971" s="5"/>
      <c r="T1971" s="8"/>
      <c r="U1971" s="5"/>
      <c r="V1971" s="12"/>
      <c r="W1971" s="5"/>
      <c r="X1971" s="13">
        <v>0.09</v>
      </c>
      <c r="Y1971" s="5">
        <v>9.1216124999999995</v>
      </c>
      <c r="Z1971" s="14"/>
      <c r="AA1971" s="5"/>
      <c r="AB1971" s="2"/>
      <c r="AC1971" s="5"/>
      <c r="AD1971" s="2"/>
      <c r="AE1971" s="5"/>
      <c r="AF1971" s="9"/>
      <c r="AG1971" s="5"/>
      <c r="AH1971" s="10"/>
      <c r="AI1971" s="5"/>
      <c r="AJ1971" s="2"/>
      <c r="AK1971" s="2"/>
      <c r="AL1971" s="5"/>
      <c r="AM1971" s="2"/>
      <c r="AN1971" s="5"/>
      <c r="AO1971" s="9"/>
      <c r="AP1971" s="5"/>
      <c r="AQ1971" s="2"/>
      <c r="AR1971" s="5"/>
      <c r="AS1971" s="3"/>
      <c r="AT1971" s="5" t="str">
        <f t="shared" si="254"/>
        <v/>
      </c>
      <c r="AU1971" s="3"/>
      <c r="AV1971" s="5" t="str">
        <f t="shared" si="255"/>
        <v/>
      </c>
      <c r="AW1971" s="2"/>
      <c r="AX1971" s="5" t="str">
        <f t="shared" si="256"/>
        <v/>
      </c>
      <c r="AY1971" s="2"/>
      <c r="AZ1971" s="2"/>
      <c r="BA1971" s="5">
        <f t="shared" si="249"/>
        <v>9.1216124999999995</v>
      </c>
      <c r="BB1971" s="11">
        <f t="shared" si="250"/>
        <v>2.1224261025368379E-4</v>
      </c>
      <c r="BC1971" s="5">
        <f t="shared" si="251"/>
        <v>0.21224261025368379</v>
      </c>
      <c r="BD1971" s="46"/>
      <c r="BE1971" s="45"/>
    </row>
    <row r="1972" spans="1:57" s="44" customFormat="1" x14ac:dyDescent="0.3">
      <c r="A1972" s="1" t="s">
        <v>811</v>
      </c>
      <c r="B1972" s="1" t="s">
        <v>1122</v>
      </c>
      <c r="C1972" s="1" t="s">
        <v>812</v>
      </c>
      <c r="D1972" s="1" t="s">
        <v>61</v>
      </c>
      <c r="E1972" s="1" t="s">
        <v>86</v>
      </c>
      <c r="F1972" s="1" t="s">
        <v>552</v>
      </c>
      <c r="G1972" s="1" t="s">
        <v>64</v>
      </c>
      <c r="H1972" s="1" t="s">
        <v>744</v>
      </c>
      <c r="I1972" s="2">
        <v>154.6</v>
      </c>
      <c r="J1972" s="2">
        <v>0.09</v>
      </c>
      <c r="K1972" s="2">
        <f t="shared" si="252"/>
        <v>0</v>
      </c>
      <c r="L1972" s="2">
        <f t="shared" si="253"/>
        <v>0.09</v>
      </c>
      <c r="M1972" s="3"/>
      <c r="N1972" s="4"/>
      <c r="O1972" s="5"/>
      <c r="P1972" s="6"/>
      <c r="Q1972" s="5"/>
      <c r="R1972" s="7"/>
      <c r="S1972" s="5"/>
      <c r="T1972" s="8"/>
      <c r="U1972" s="5"/>
      <c r="V1972" s="12"/>
      <c r="W1972" s="5"/>
      <c r="X1972" s="13"/>
      <c r="Y1972" s="5"/>
      <c r="Z1972" s="14"/>
      <c r="AA1972" s="5"/>
      <c r="AB1972" s="2"/>
      <c r="AC1972" s="5"/>
      <c r="AD1972" s="2"/>
      <c r="AE1972" s="5"/>
      <c r="AF1972" s="9"/>
      <c r="AG1972" s="5"/>
      <c r="AH1972" s="10"/>
      <c r="AI1972" s="5"/>
      <c r="AJ1972" s="2"/>
      <c r="AK1972" s="2"/>
      <c r="AL1972" s="5"/>
      <c r="AM1972" s="2"/>
      <c r="AN1972" s="5"/>
      <c r="AO1972" s="9"/>
      <c r="AP1972" s="5"/>
      <c r="AQ1972" s="2"/>
      <c r="AR1972" s="5"/>
      <c r="AS1972" s="3"/>
      <c r="AT1972" s="5" t="str">
        <f t="shared" si="254"/>
        <v/>
      </c>
      <c r="AU1972" s="3"/>
      <c r="AV1972" s="5" t="str">
        <f t="shared" si="255"/>
        <v/>
      </c>
      <c r="AW1972" s="2"/>
      <c r="AX1972" s="5" t="str">
        <f t="shared" si="256"/>
        <v/>
      </c>
      <c r="AY1972" s="2"/>
      <c r="AZ1972" s="2">
        <v>0.09</v>
      </c>
      <c r="BA1972" s="5">
        <f t="shared" si="249"/>
        <v>0</v>
      </c>
      <c r="BB1972" s="11">
        <f t="shared" si="250"/>
        <v>0</v>
      </c>
      <c r="BC1972" s="5">
        <f t="shared" si="251"/>
        <v>0</v>
      </c>
      <c r="BD1972" s="46"/>
      <c r="BE1972" s="45"/>
    </row>
    <row r="1973" spans="1:57" s="44" customFormat="1" x14ac:dyDescent="0.3">
      <c r="A1973" s="1" t="s">
        <v>811</v>
      </c>
      <c r="B1973" s="1" t="s">
        <v>1122</v>
      </c>
      <c r="C1973" s="1" t="s">
        <v>812</v>
      </c>
      <c r="D1973" s="1" t="s">
        <v>61</v>
      </c>
      <c r="E1973" s="1" t="s">
        <v>91</v>
      </c>
      <c r="F1973" s="1" t="s">
        <v>552</v>
      </c>
      <c r="G1973" s="1" t="s">
        <v>64</v>
      </c>
      <c r="H1973" s="1" t="s">
        <v>744</v>
      </c>
      <c r="I1973" s="2">
        <v>154.6</v>
      </c>
      <c r="J1973" s="2">
        <v>37.909999999999997</v>
      </c>
      <c r="K1973" s="2">
        <f t="shared" si="252"/>
        <v>37.369999999999997</v>
      </c>
      <c r="L1973" s="2">
        <f t="shared" si="253"/>
        <v>0.54</v>
      </c>
      <c r="M1973" s="3"/>
      <c r="N1973" s="4"/>
      <c r="O1973" s="5"/>
      <c r="P1973" s="6"/>
      <c r="Q1973" s="5"/>
      <c r="R1973" s="7"/>
      <c r="S1973" s="5"/>
      <c r="T1973" s="8"/>
      <c r="U1973" s="5"/>
      <c r="V1973" s="12"/>
      <c r="W1973" s="5"/>
      <c r="X1973" s="13">
        <v>37.369999999999997</v>
      </c>
      <c r="Y1973" s="5">
        <v>3787.4962124999988</v>
      </c>
      <c r="Z1973" s="14"/>
      <c r="AA1973" s="5"/>
      <c r="AB1973" s="2"/>
      <c r="AC1973" s="5"/>
      <c r="AD1973" s="2"/>
      <c r="AE1973" s="5"/>
      <c r="AF1973" s="9"/>
      <c r="AG1973" s="5"/>
      <c r="AH1973" s="10"/>
      <c r="AI1973" s="5"/>
      <c r="AJ1973" s="2"/>
      <c r="AK1973" s="2"/>
      <c r="AL1973" s="5"/>
      <c r="AM1973" s="2"/>
      <c r="AN1973" s="5"/>
      <c r="AO1973" s="9"/>
      <c r="AP1973" s="5"/>
      <c r="AQ1973" s="2"/>
      <c r="AR1973" s="5"/>
      <c r="AS1973" s="3"/>
      <c r="AT1973" s="5" t="str">
        <f t="shared" si="254"/>
        <v/>
      </c>
      <c r="AU1973" s="3"/>
      <c r="AV1973" s="5" t="str">
        <f t="shared" si="255"/>
        <v/>
      </c>
      <c r="AW1973" s="2"/>
      <c r="AX1973" s="5" t="str">
        <f t="shared" si="256"/>
        <v/>
      </c>
      <c r="AY1973" s="2"/>
      <c r="AZ1973" s="2">
        <v>0.54</v>
      </c>
      <c r="BA1973" s="5">
        <f t="shared" si="249"/>
        <v>3787.4962124999988</v>
      </c>
      <c r="BB1973" s="11">
        <f t="shared" si="250"/>
        <v>8.8127848279779569E-2</v>
      </c>
      <c r="BC1973" s="5">
        <f t="shared" si="251"/>
        <v>88.12784827977957</v>
      </c>
      <c r="BD1973" s="46"/>
      <c r="BE1973" s="45"/>
    </row>
    <row r="1974" spans="1:57" s="44" customFormat="1" x14ac:dyDescent="0.3">
      <c r="A1974" s="1" t="s">
        <v>811</v>
      </c>
      <c r="B1974" s="1" t="s">
        <v>1122</v>
      </c>
      <c r="C1974" s="1" t="s">
        <v>812</v>
      </c>
      <c r="D1974" s="1" t="s">
        <v>61</v>
      </c>
      <c r="E1974" s="1" t="s">
        <v>94</v>
      </c>
      <c r="F1974" s="1" t="s">
        <v>552</v>
      </c>
      <c r="G1974" s="1" t="s">
        <v>64</v>
      </c>
      <c r="H1974" s="1" t="s">
        <v>744</v>
      </c>
      <c r="I1974" s="2">
        <v>154.6</v>
      </c>
      <c r="J1974" s="2">
        <v>32.33</v>
      </c>
      <c r="K1974" s="2">
        <f t="shared" si="252"/>
        <v>30.26</v>
      </c>
      <c r="L1974" s="2">
        <f t="shared" si="253"/>
        <v>2.0699999999999998</v>
      </c>
      <c r="M1974" s="3"/>
      <c r="N1974" s="4"/>
      <c r="O1974" s="5"/>
      <c r="P1974" s="6"/>
      <c r="Q1974" s="5"/>
      <c r="R1974" s="7"/>
      <c r="S1974" s="5"/>
      <c r="T1974" s="8"/>
      <c r="U1974" s="5"/>
      <c r="V1974" s="12"/>
      <c r="W1974" s="5"/>
      <c r="X1974" s="13">
        <v>30.26</v>
      </c>
      <c r="Y1974" s="5">
        <v>3066.888825</v>
      </c>
      <c r="Z1974" s="14"/>
      <c r="AA1974" s="5"/>
      <c r="AB1974" s="2"/>
      <c r="AC1974" s="5"/>
      <c r="AD1974" s="2"/>
      <c r="AE1974" s="5"/>
      <c r="AF1974" s="9"/>
      <c r="AG1974" s="5"/>
      <c r="AH1974" s="10"/>
      <c r="AI1974" s="5"/>
      <c r="AJ1974" s="2"/>
      <c r="AK1974" s="2"/>
      <c r="AL1974" s="5"/>
      <c r="AM1974" s="2"/>
      <c r="AN1974" s="5"/>
      <c r="AO1974" s="9"/>
      <c r="AP1974" s="5"/>
      <c r="AQ1974" s="2"/>
      <c r="AR1974" s="5"/>
      <c r="AS1974" s="3"/>
      <c r="AT1974" s="5" t="str">
        <f t="shared" si="254"/>
        <v/>
      </c>
      <c r="AU1974" s="3"/>
      <c r="AV1974" s="5" t="str">
        <f t="shared" si="255"/>
        <v/>
      </c>
      <c r="AW1974" s="2"/>
      <c r="AX1974" s="5" t="str">
        <f t="shared" si="256"/>
        <v/>
      </c>
      <c r="AY1974" s="2"/>
      <c r="AZ1974" s="2">
        <v>2.0699999999999998</v>
      </c>
      <c r="BA1974" s="5">
        <f t="shared" si="249"/>
        <v>3066.888825</v>
      </c>
      <c r="BB1974" s="11">
        <f t="shared" si="250"/>
        <v>7.1360682069738585E-2</v>
      </c>
      <c r="BC1974" s="5">
        <f t="shared" si="251"/>
        <v>71.360682069738573</v>
      </c>
      <c r="BD1974" s="46"/>
      <c r="BE1974" s="45"/>
    </row>
    <row r="1975" spans="1:57" s="44" customFormat="1" x14ac:dyDescent="0.3">
      <c r="A1975" s="1" t="s">
        <v>811</v>
      </c>
      <c r="B1975" s="1" t="s">
        <v>1122</v>
      </c>
      <c r="C1975" s="1" t="s">
        <v>812</v>
      </c>
      <c r="D1975" s="1" t="s">
        <v>61</v>
      </c>
      <c r="E1975" s="1" t="s">
        <v>66</v>
      </c>
      <c r="F1975" s="1" t="s">
        <v>552</v>
      </c>
      <c r="G1975" s="1" t="s">
        <v>64</v>
      </c>
      <c r="H1975" s="1" t="s">
        <v>744</v>
      </c>
      <c r="I1975" s="2">
        <v>154.6</v>
      </c>
      <c r="J1975" s="2">
        <v>0.1</v>
      </c>
      <c r="K1975" s="2">
        <f t="shared" si="252"/>
        <v>0</v>
      </c>
      <c r="L1975" s="2">
        <f t="shared" si="253"/>
        <v>0.1</v>
      </c>
      <c r="M1975" s="3"/>
      <c r="N1975" s="4"/>
      <c r="O1975" s="5"/>
      <c r="P1975" s="6"/>
      <c r="Q1975" s="5"/>
      <c r="R1975" s="7"/>
      <c r="S1975" s="5"/>
      <c r="T1975" s="8"/>
      <c r="U1975" s="5"/>
      <c r="V1975" s="12"/>
      <c r="W1975" s="5"/>
      <c r="X1975" s="13"/>
      <c r="Y1975" s="5"/>
      <c r="Z1975" s="14"/>
      <c r="AA1975" s="5"/>
      <c r="AB1975" s="2"/>
      <c r="AC1975" s="5"/>
      <c r="AD1975" s="2"/>
      <c r="AE1975" s="5"/>
      <c r="AF1975" s="9"/>
      <c r="AG1975" s="5"/>
      <c r="AH1975" s="10"/>
      <c r="AI1975" s="5"/>
      <c r="AJ1975" s="2"/>
      <c r="AK1975" s="2"/>
      <c r="AL1975" s="5"/>
      <c r="AM1975" s="2"/>
      <c r="AN1975" s="5"/>
      <c r="AO1975" s="9"/>
      <c r="AP1975" s="5"/>
      <c r="AQ1975" s="2"/>
      <c r="AR1975" s="5"/>
      <c r="AS1975" s="3"/>
      <c r="AT1975" s="5" t="str">
        <f t="shared" si="254"/>
        <v/>
      </c>
      <c r="AU1975" s="3"/>
      <c r="AV1975" s="5" t="str">
        <f t="shared" si="255"/>
        <v/>
      </c>
      <c r="AW1975" s="2"/>
      <c r="AX1975" s="5" t="str">
        <f t="shared" si="256"/>
        <v/>
      </c>
      <c r="AY1975" s="2"/>
      <c r="AZ1975" s="2">
        <v>0.1</v>
      </c>
      <c r="BA1975" s="5">
        <f t="shared" si="249"/>
        <v>0</v>
      </c>
      <c r="BB1975" s="11">
        <f t="shared" si="250"/>
        <v>0</v>
      </c>
      <c r="BC1975" s="5">
        <f t="shared" si="251"/>
        <v>0</v>
      </c>
      <c r="BD1975" s="46"/>
      <c r="BE1975" s="45"/>
    </row>
    <row r="1976" spans="1:57" s="44" customFormat="1" x14ac:dyDescent="0.3">
      <c r="A1976" s="1" t="s">
        <v>811</v>
      </c>
      <c r="B1976" s="1" t="s">
        <v>1122</v>
      </c>
      <c r="C1976" s="1" t="s">
        <v>812</v>
      </c>
      <c r="D1976" s="1" t="s">
        <v>61</v>
      </c>
      <c r="E1976" s="1" t="s">
        <v>67</v>
      </c>
      <c r="F1976" s="1" t="s">
        <v>552</v>
      </c>
      <c r="G1976" s="1" t="s">
        <v>64</v>
      </c>
      <c r="H1976" s="1" t="s">
        <v>744</v>
      </c>
      <c r="I1976" s="2">
        <v>154.6</v>
      </c>
      <c r="J1976" s="2">
        <v>42.45</v>
      </c>
      <c r="K1976" s="2">
        <f t="shared" si="252"/>
        <v>13.7</v>
      </c>
      <c r="L1976" s="2">
        <f t="shared" si="253"/>
        <v>28.75</v>
      </c>
      <c r="M1976" s="3"/>
      <c r="N1976" s="4"/>
      <c r="O1976" s="5"/>
      <c r="P1976" s="6"/>
      <c r="Q1976" s="5"/>
      <c r="R1976" s="7"/>
      <c r="S1976" s="5"/>
      <c r="T1976" s="8"/>
      <c r="U1976" s="5"/>
      <c r="V1976" s="12"/>
      <c r="W1976" s="5"/>
      <c r="X1976" s="13">
        <v>13.7</v>
      </c>
      <c r="Y1976" s="5">
        <v>1388.512125</v>
      </c>
      <c r="Z1976" s="14"/>
      <c r="AA1976" s="5"/>
      <c r="AB1976" s="2"/>
      <c r="AC1976" s="5"/>
      <c r="AD1976" s="2"/>
      <c r="AE1976" s="5"/>
      <c r="AF1976" s="9"/>
      <c r="AG1976" s="5"/>
      <c r="AH1976" s="10"/>
      <c r="AI1976" s="5"/>
      <c r="AJ1976" s="2"/>
      <c r="AK1976" s="2"/>
      <c r="AL1976" s="5"/>
      <c r="AM1976" s="2"/>
      <c r="AN1976" s="5"/>
      <c r="AO1976" s="9"/>
      <c r="AP1976" s="5"/>
      <c r="AQ1976" s="2"/>
      <c r="AR1976" s="5"/>
      <c r="AS1976" s="3"/>
      <c r="AT1976" s="5" t="str">
        <f t="shared" si="254"/>
        <v/>
      </c>
      <c r="AU1976" s="3"/>
      <c r="AV1976" s="5" t="str">
        <f t="shared" si="255"/>
        <v/>
      </c>
      <c r="AW1976" s="2"/>
      <c r="AX1976" s="5" t="str">
        <f t="shared" si="256"/>
        <v/>
      </c>
      <c r="AY1976" s="2"/>
      <c r="AZ1976" s="2">
        <v>28.75</v>
      </c>
      <c r="BA1976" s="5">
        <f t="shared" si="249"/>
        <v>1388.512125</v>
      </c>
      <c r="BB1976" s="11">
        <f t="shared" si="250"/>
        <v>3.2308041783060758E-2</v>
      </c>
      <c r="BC1976" s="5">
        <f t="shared" si="251"/>
        <v>32.308041783060759</v>
      </c>
      <c r="BD1976" s="46"/>
      <c r="BE1976" s="45"/>
    </row>
    <row r="1977" spans="1:57" s="44" customFormat="1" x14ac:dyDescent="0.3">
      <c r="A1977" s="1" t="s">
        <v>811</v>
      </c>
      <c r="B1977" s="1" t="s">
        <v>1122</v>
      </c>
      <c r="C1977" s="1" t="s">
        <v>812</v>
      </c>
      <c r="D1977" s="1" t="s">
        <v>61</v>
      </c>
      <c r="E1977" s="1" t="s">
        <v>68</v>
      </c>
      <c r="F1977" s="1" t="s">
        <v>552</v>
      </c>
      <c r="G1977" s="1" t="s">
        <v>64</v>
      </c>
      <c r="H1977" s="1" t="s">
        <v>744</v>
      </c>
      <c r="I1977" s="2">
        <v>154.6</v>
      </c>
      <c r="J1977" s="2">
        <v>36.200000000000003</v>
      </c>
      <c r="K1977" s="2">
        <f t="shared" si="252"/>
        <v>34.020000000000003</v>
      </c>
      <c r="L1977" s="2">
        <f t="shared" si="253"/>
        <v>2.1800000000000002</v>
      </c>
      <c r="M1977" s="3"/>
      <c r="N1977" s="4"/>
      <c r="O1977" s="5"/>
      <c r="P1977" s="6"/>
      <c r="Q1977" s="5"/>
      <c r="R1977" s="7"/>
      <c r="S1977" s="5"/>
      <c r="T1977" s="8"/>
      <c r="U1977" s="5"/>
      <c r="V1977" s="12"/>
      <c r="W1977" s="5"/>
      <c r="X1977" s="13">
        <v>34.020000000000003</v>
      </c>
      <c r="Y1977" s="5">
        <v>3447.969525</v>
      </c>
      <c r="Z1977" s="14"/>
      <c r="AA1977" s="5"/>
      <c r="AB1977" s="2"/>
      <c r="AC1977" s="5"/>
      <c r="AD1977" s="2"/>
      <c r="AE1977" s="5"/>
      <c r="AF1977" s="9"/>
      <c r="AG1977" s="5"/>
      <c r="AH1977" s="10"/>
      <c r="AI1977" s="5"/>
      <c r="AJ1977" s="2"/>
      <c r="AK1977" s="2"/>
      <c r="AL1977" s="5"/>
      <c r="AM1977" s="2"/>
      <c r="AN1977" s="5"/>
      <c r="AO1977" s="9"/>
      <c r="AP1977" s="5"/>
      <c r="AQ1977" s="2"/>
      <c r="AR1977" s="5"/>
      <c r="AS1977" s="3"/>
      <c r="AT1977" s="5" t="str">
        <f t="shared" si="254"/>
        <v/>
      </c>
      <c r="AU1977" s="3"/>
      <c r="AV1977" s="5" t="str">
        <f t="shared" si="255"/>
        <v/>
      </c>
      <c r="AW1977" s="2"/>
      <c r="AX1977" s="5" t="str">
        <f t="shared" si="256"/>
        <v/>
      </c>
      <c r="AY1977" s="2"/>
      <c r="AZ1977" s="2">
        <v>2.1800000000000002</v>
      </c>
      <c r="BA1977" s="5">
        <f t="shared" si="249"/>
        <v>3447.969525</v>
      </c>
      <c r="BB1977" s="11">
        <f t="shared" si="250"/>
        <v>8.0227706675892477E-2</v>
      </c>
      <c r="BC1977" s="5">
        <f t="shared" si="251"/>
        <v>80.227706675892478</v>
      </c>
      <c r="BD1977" s="46"/>
      <c r="BE1977" s="45"/>
    </row>
    <row r="1978" spans="1:57" s="44" customFormat="1" x14ac:dyDescent="0.3">
      <c r="A1978" s="1" t="s">
        <v>813</v>
      </c>
      <c r="B1978" s="1" t="s">
        <v>803</v>
      </c>
      <c r="C1978" s="1" t="s">
        <v>804</v>
      </c>
      <c r="D1978" s="1" t="s">
        <v>113</v>
      </c>
      <c r="E1978" s="1" t="s">
        <v>67</v>
      </c>
      <c r="F1978" s="1" t="s">
        <v>552</v>
      </c>
      <c r="G1978" s="1" t="s">
        <v>64</v>
      </c>
      <c r="H1978" s="1" t="s">
        <v>744</v>
      </c>
      <c r="I1978" s="2">
        <v>158</v>
      </c>
      <c r="J1978" s="2">
        <v>7.0000000000000007E-2</v>
      </c>
      <c r="K1978" s="2">
        <f t="shared" si="252"/>
        <v>0</v>
      </c>
      <c r="L1978" s="2">
        <f t="shared" si="253"/>
        <v>7.0000000000000007E-2</v>
      </c>
      <c r="M1978" s="3"/>
      <c r="N1978" s="4"/>
      <c r="O1978" s="5"/>
      <c r="P1978" s="6"/>
      <c r="Q1978" s="5"/>
      <c r="R1978" s="7"/>
      <c r="S1978" s="5"/>
      <c r="T1978" s="8"/>
      <c r="U1978" s="5"/>
      <c r="V1978" s="12"/>
      <c r="W1978" s="5"/>
      <c r="X1978" s="13"/>
      <c r="Y1978" s="5"/>
      <c r="Z1978" s="14"/>
      <c r="AA1978" s="5"/>
      <c r="AB1978" s="2"/>
      <c r="AC1978" s="5"/>
      <c r="AD1978" s="2"/>
      <c r="AE1978" s="5"/>
      <c r="AF1978" s="9"/>
      <c r="AG1978" s="5"/>
      <c r="AH1978" s="10"/>
      <c r="AI1978" s="5"/>
      <c r="AJ1978" s="2"/>
      <c r="AK1978" s="2"/>
      <c r="AL1978" s="5"/>
      <c r="AM1978" s="2"/>
      <c r="AN1978" s="5"/>
      <c r="AO1978" s="9"/>
      <c r="AP1978" s="5"/>
      <c r="AQ1978" s="2"/>
      <c r="AR1978" s="5"/>
      <c r="AS1978" s="3"/>
      <c r="AT1978" s="5" t="str">
        <f t="shared" si="254"/>
        <v/>
      </c>
      <c r="AU1978" s="3"/>
      <c r="AV1978" s="5" t="str">
        <f t="shared" si="255"/>
        <v/>
      </c>
      <c r="AW1978" s="2"/>
      <c r="AX1978" s="5" t="str">
        <f t="shared" si="256"/>
        <v/>
      </c>
      <c r="AY1978" s="2"/>
      <c r="AZ1978" s="2">
        <v>7.0000000000000007E-2</v>
      </c>
      <c r="BA1978" s="5">
        <f t="shared" si="249"/>
        <v>0</v>
      </c>
      <c r="BB1978" s="11">
        <f t="shared" si="250"/>
        <v>0</v>
      </c>
      <c r="BC1978" s="5">
        <f t="shared" si="251"/>
        <v>0</v>
      </c>
      <c r="BD1978" s="46"/>
      <c r="BE1978" s="45"/>
    </row>
    <row r="1979" spans="1:57" s="44" customFormat="1" x14ac:dyDescent="0.3">
      <c r="A1979" s="1" t="s">
        <v>813</v>
      </c>
      <c r="B1979" s="1" t="s">
        <v>803</v>
      </c>
      <c r="C1979" s="1" t="s">
        <v>804</v>
      </c>
      <c r="D1979" s="1" t="s">
        <v>113</v>
      </c>
      <c r="E1979" s="1" t="s">
        <v>68</v>
      </c>
      <c r="F1979" s="1" t="s">
        <v>552</v>
      </c>
      <c r="G1979" s="1" t="s">
        <v>64</v>
      </c>
      <c r="H1979" s="1" t="s">
        <v>744</v>
      </c>
      <c r="I1979" s="2">
        <v>158</v>
      </c>
      <c r="J1979" s="2">
        <v>0.06</v>
      </c>
      <c r="K1979" s="2">
        <f t="shared" si="252"/>
        <v>0.03</v>
      </c>
      <c r="L1979" s="2">
        <f t="shared" si="253"/>
        <v>0.03</v>
      </c>
      <c r="M1979" s="3"/>
      <c r="N1979" s="4"/>
      <c r="O1979" s="5"/>
      <c r="P1979" s="6"/>
      <c r="Q1979" s="5"/>
      <c r="R1979" s="7"/>
      <c r="S1979" s="5"/>
      <c r="T1979" s="8"/>
      <c r="U1979" s="5"/>
      <c r="V1979" s="12"/>
      <c r="W1979" s="5"/>
      <c r="X1979" s="13">
        <v>0.03</v>
      </c>
      <c r="Y1979" s="5">
        <v>3.0405375000000001</v>
      </c>
      <c r="Z1979" s="14"/>
      <c r="AA1979" s="5"/>
      <c r="AB1979" s="2"/>
      <c r="AC1979" s="5"/>
      <c r="AD1979" s="2"/>
      <c r="AE1979" s="5"/>
      <c r="AF1979" s="9"/>
      <c r="AG1979" s="5"/>
      <c r="AH1979" s="10"/>
      <c r="AI1979" s="5"/>
      <c r="AJ1979" s="2"/>
      <c r="AK1979" s="2"/>
      <c r="AL1979" s="5"/>
      <c r="AM1979" s="2"/>
      <c r="AN1979" s="5"/>
      <c r="AO1979" s="9"/>
      <c r="AP1979" s="5"/>
      <c r="AQ1979" s="2"/>
      <c r="AR1979" s="5"/>
      <c r="AS1979" s="3"/>
      <c r="AT1979" s="5" t="str">
        <f t="shared" si="254"/>
        <v/>
      </c>
      <c r="AU1979" s="3"/>
      <c r="AV1979" s="5" t="str">
        <f t="shared" si="255"/>
        <v/>
      </c>
      <c r="AW1979" s="2"/>
      <c r="AX1979" s="5" t="str">
        <f t="shared" si="256"/>
        <v/>
      </c>
      <c r="AY1979" s="2"/>
      <c r="AZ1979" s="2">
        <v>0.03</v>
      </c>
      <c r="BA1979" s="5">
        <f t="shared" si="249"/>
        <v>3.0405375000000001</v>
      </c>
      <c r="BB1979" s="11">
        <f t="shared" si="250"/>
        <v>7.0747536751227942E-5</v>
      </c>
      <c r="BC1979" s="5">
        <f t="shared" si="251"/>
        <v>7.0747536751227941E-2</v>
      </c>
      <c r="BD1979" s="46"/>
      <c r="BE1979" s="45"/>
    </row>
    <row r="1980" spans="1:57" s="44" customFormat="1" x14ac:dyDescent="0.3">
      <c r="A1980" s="1" t="s">
        <v>813</v>
      </c>
      <c r="B1980" s="1" t="s">
        <v>803</v>
      </c>
      <c r="C1980" s="1" t="s">
        <v>804</v>
      </c>
      <c r="D1980" s="1" t="s">
        <v>113</v>
      </c>
      <c r="E1980" s="1" t="s">
        <v>69</v>
      </c>
      <c r="F1980" s="1" t="s">
        <v>552</v>
      </c>
      <c r="G1980" s="1" t="s">
        <v>64</v>
      </c>
      <c r="H1980" s="1" t="s">
        <v>744</v>
      </c>
      <c r="I1980" s="2">
        <v>158</v>
      </c>
      <c r="J1980" s="2">
        <v>35.82</v>
      </c>
      <c r="K1980" s="2">
        <f t="shared" si="252"/>
        <v>12.58</v>
      </c>
      <c r="L1980" s="2">
        <f t="shared" si="253"/>
        <v>23.24</v>
      </c>
      <c r="M1980" s="3"/>
      <c r="N1980" s="4"/>
      <c r="O1980" s="5"/>
      <c r="P1980" s="6"/>
      <c r="Q1980" s="5"/>
      <c r="R1980" s="7"/>
      <c r="S1980" s="5"/>
      <c r="T1980" s="8"/>
      <c r="U1980" s="5"/>
      <c r="V1980" s="12"/>
      <c r="W1980" s="5"/>
      <c r="X1980" s="13">
        <v>12.58</v>
      </c>
      <c r="Y1980" s="5">
        <v>1274.9987249999999</v>
      </c>
      <c r="Z1980" s="14"/>
      <c r="AA1980" s="5"/>
      <c r="AB1980" s="2"/>
      <c r="AC1980" s="5"/>
      <c r="AD1980" s="2"/>
      <c r="AE1980" s="5"/>
      <c r="AF1980" s="9"/>
      <c r="AG1980" s="5"/>
      <c r="AH1980" s="10"/>
      <c r="AI1980" s="5"/>
      <c r="AJ1980" s="2"/>
      <c r="AK1980" s="2"/>
      <c r="AL1980" s="5"/>
      <c r="AM1980" s="2"/>
      <c r="AN1980" s="5"/>
      <c r="AO1980" s="9"/>
      <c r="AP1980" s="5"/>
      <c r="AQ1980" s="2"/>
      <c r="AR1980" s="5"/>
      <c r="AS1980" s="3"/>
      <c r="AT1980" s="5" t="str">
        <f t="shared" si="254"/>
        <v/>
      </c>
      <c r="AU1980" s="3"/>
      <c r="AV1980" s="5" t="str">
        <f t="shared" si="255"/>
        <v/>
      </c>
      <c r="AW1980" s="2"/>
      <c r="AX1980" s="5" t="str">
        <f t="shared" si="256"/>
        <v/>
      </c>
      <c r="AY1980" s="2"/>
      <c r="AZ1980" s="2">
        <v>23.24</v>
      </c>
      <c r="BA1980" s="5">
        <f t="shared" si="249"/>
        <v>1274.9987249999999</v>
      </c>
      <c r="BB1980" s="11">
        <f t="shared" si="250"/>
        <v>2.966680041101491E-2</v>
      </c>
      <c r="BC1980" s="5">
        <f t="shared" si="251"/>
        <v>29.666800411014911</v>
      </c>
      <c r="BD1980" s="46"/>
      <c r="BE1980" s="45"/>
    </row>
    <row r="1981" spans="1:57" s="44" customFormat="1" x14ac:dyDescent="0.3">
      <c r="A1981" s="1" t="s">
        <v>813</v>
      </c>
      <c r="B1981" s="1" t="s">
        <v>803</v>
      </c>
      <c r="C1981" s="1" t="s">
        <v>804</v>
      </c>
      <c r="D1981" s="1" t="s">
        <v>113</v>
      </c>
      <c r="E1981" s="1" t="s">
        <v>70</v>
      </c>
      <c r="F1981" s="1" t="s">
        <v>552</v>
      </c>
      <c r="G1981" s="1" t="s">
        <v>64</v>
      </c>
      <c r="H1981" s="1" t="s">
        <v>744</v>
      </c>
      <c r="I1981" s="2">
        <v>158</v>
      </c>
      <c r="J1981" s="2">
        <v>41.17</v>
      </c>
      <c r="K1981" s="2">
        <f t="shared" si="252"/>
        <v>25.08</v>
      </c>
      <c r="L1981" s="2">
        <f t="shared" si="253"/>
        <v>14.92</v>
      </c>
      <c r="M1981" s="3"/>
      <c r="N1981" s="4"/>
      <c r="O1981" s="5"/>
      <c r="P1981" s="6"/>
      <c r="Q1981" s="5"/>
      <c r="R1981" s="7"/>
      <c r="S1981" s="5"/>
      <c r="T1981" s="8"/>
      <c r="U1981" s="5"/>
      <c r="V1981" s="12"/>
      <c r="W1981" s="5"/>
      <c r="X1981" s="13">
        <v>25.08</v>
      </c>
      <c r="Y1981" s="5">
        <v>2541.889349999999</v>
      </c>
      <c r="Z1981" s="14"/>
      <c r="AA1981" s="5"/>
      <c r="AB1981" s="2"/>
      <c r="AC1981" s="5"/>
      <c r="AD1981" s="2"/>
      <c r="AE1981" s="5"/>
      <c r="AF1981" s="9"/>
      <c r="AG1981" s="5"/>
      <c r="AH1981" s="10"/>
      <c r="AI1981" s="5"/>
      <c r="AJ1981" s="2"/>
      <c r="AK1981" s="2"/>
      <c r="AL1981" s="5"/>
      <c r="AM1981" s="2"/>
      <c r="AN1981" s="5"/>
      <c r="AO1981" s="9"/>
      <c r="AP1981" s="5"/>
      <c r="AQ1981" s="2"/>
      <c r="AR1981" s="5"/>
      <c r="AS1981" s="3"/>
      <c r="AT1981" s="5" t="str">
        <f t="shared" si="254"/>
        <v/>
      </c>
      <c r="AU1981" s="3"/>
      <c r="AV1981" s="5" t="str">
        <f t="shared" si="255"/>
        <v/>
      </c>
      <c r="AW1981" s="2"/>
      <c r="AX1981" s="5" t="str">
        <f t="shared" si="256"/>
        <v/>
      </c>
      <c r="AY1981" s="2"/>
      <c r="AZ1981" s="2">
        <v>14.92</v>
      </c>
      <c r="BA1981" s="5">
        <f t="shared" si="249"/>
        <v>2541.889349999999</v>
      </c>
      <c r="BB1981" s="11">
        <f t="shared" si="250"/>
        <v>5.9144940724026533E-2</v>
      </c>
      <c r="BC1981" s="5">
        <f t="shared" si="251"/>
        <v>59.144940724026533</v>
      </c>
      <c r="BD1981" s="46"/>
      <c r="BE1981" s="45"/>
    </row>
    <row r="1982" spans="1:57" s="44" customFormat="1" x14ac:dyDescent="0.3">
      <c r="A1982" s="1" t="s">
        <v>813</v>
      </c>
      <c r="B1982" s="1" t="s">
        <v>803</v>
      </c>
      <c r="C1982" s="1" t="s">
        <v>804</v>
      </c>
      <c r="D1982" s="1" t="s">
        <v>113</v>
      </c>
      <c r="E1982" s="1" t="s">
        <v>71</v>
      </c>
      <c r="F1982" s="1" t="s">
        <v>552</v>
      </c>
      <c r="G1982" s="1" t="s">
        <v>64</v>
      </c>
      <c r="H1982" s="1" t="s">
        <v>744</v>
      </c>
      <c r="I1982" s="2">
        <v>158</v>
      </c>
      <c r="J1982" s="2">
        <v>0.09</v>
      </c>
      <c r="K1982" s="2">
        <f t="shared" si="252"/>
        <v>0.05</v>
      </c>
      <c r="L1982" s="2">
        <f t="shared" si="253"/>
        <v>0.04</v>
      </c>
      <c r="M1982" s="3"/>
      <c r="N1982" s="4"/>
      <c r="O1982" s="5"/>
      <c r="P1982" s="6"/>
      <c r="Q1982" s="5"/>
      <c r="R1982" s="7"/>
      <c r="S1982" s="5"/>
      <c r="T1982" s="8"/>
      <c r="U1982" s="5"/>
      <c r="V1982" s="12"/>
      <c r="W1982" s="5"/>
      <c r="X1982" s="13">
        <v>0.05</v>
      </c>
      <c r="Y1982" s="5">
        <v>5.0675625000000002</v>
      </c>
      <c r="Z1982" s="14"/>
      <c r="AA1982" s="5"/>
      <c r="AB1982" s="2"/>
      <c r="AC1982" s="5"/>
      <c r="AD1982" s="2"/>
      <c r="AE1982" s="5"/>
      <c r="AF1982" s="9"/>
      <c r="AG1982" s="5"/>
      <c r="AH1982" s="10"/>
      <c r="AI1982" s="5"/>
      <c r="AJ1982" s="2"/>
      <c r="AK1982" s="2"/>
      <c r="AL1982" s="5"/>
      <c r="AM1982" s="2"/>
      <c r="AN1982" s="5"/>
      <c r="AO1982" s="9"/>
      <c r="AP1982" s="5"/>
      <c r="AQ1982" s="2"/>
      <c r="AR1982" s="5"/>
      <c r="AS1982" s="3"/>
      <c r="AT1982" s="5" t="str">
        <f t="shared" si="254"/>
        <v/>
      </c>
      <c r="AU1982" s="3"/>
      <c r="AV1982" s="5" t="str">
        <f t="shared" si="255"/>
        <v/>
      </c>
      <c r="AW1982" s="2"/>
      <c r="AX1982" s="5" t="str">
        <f t="shared" si="256"/>
        <v/>
      </c>
      <c r="AY1982" s="2"/>
      <c r="AZ1982" s="2">
        <v>0.04</v>
      </c>
      <c r="BA1982" s="5">
        <f t="shared" si="249"/>
        <v>5.0675625000000002</v>
      </c>
      <c r="BB1982" s="11">
        <f t="shared" si="250"/>
        <v>1.1791256125204658E-4</v>
      </c>
      <c r="BC1982" s="5">
        <f t="shared" si="251"/>
        <v>0.11791256125204658</v>
      </c>
      <c r="BD1982" s="46"/>
      <c r="BE1982" s="45"/>
    </row>
    <row r="1983" spans="1:57" s="44" customFormat="1" x14ac:dyDescent="0.3">
      <c r="A1983" s="1" t="s">
        <v>813</v>
      </c>
      <c r="B1983" s="1" t="s">
        <v>803</v>
      </c>
      <c r="C1983" s="1" t="s">
        <v>804</v>
      </c>
      <c r="D1983" s="1" t="s">
        <v>113</v>
      </c>
      <c r="E1983" s="1" t="s">
        <v>74</v>
      </c>
      <c r="F1983" s="1" t="s">
        <v>552</v>
      </c>
      <c r="G1983" s="1" t="s">
        <v>64</v>
      </c>
      <c r="H1983" s="1" t="s">
        <v>744</v>
      </c>
      <c r="I1983" s="2">
        <v>158</v>
      </c>
      <c r="J1983" s="2">
        <v>0.09</v>
      </c>
      <c r="K1983" s="2">
        <f t="shared" si="252"/>
        <v>0.09</v>
      </c>
      <c r="L1983" s="2">
        <f t="shared" si="253"/>
        <v>0</v>
      </c>
      <c r="M1983" s="3"/>
      <c r="N1983" s="4"/>
      <c r="O1983" s="5"/>
      <c r="P1983" s="6"/>
      <c r="Q1983" s="5"/>
      <c r="R1983" s="7"/>
      <c r="S1983" s="5"/>
      <c r="T1983" s="8"/>
      <c r="U1983" s="5"/>
      <c r="V1983" s="12"/>
      <c r="W1983" s="5"/>
      <c r="X1983" s="13">
        <v>0.09</v>
      </c>
      <c r="Y1983" s="5">
        <v>9.1216124999999995</v>
      </c>
      <c r="Z1983" s="14"/>
      <c r="AA1983" s="5"/>
      <c r="AB1983" s="2"/>
      <c r="AC1983" s="5"/>
      <c r="AD1983" s="2"/>
      <c r="AE1983" s="5"/>
      <c r="AF1983" s="9"/>
      <c r="AG1983" s="5"/>
      <c r="AH1983" s="10"/>
      <c r="AI1983" s="5"/>
      <c r="AJ1983" s="2"/>
      <c r="AK1983" s="2"/>
      <c r="AL1983" s="5"/>
      <c r="AM1983" s="2"/>
      <c r="AN1983" s="5"/>
      <c r="AO1983" s="9"/>
      <c r="AP1983" s="5"/>
      <c r="AQ1983" s="2"/>
      <c r="AR1983" s="5"/>
      <c r="AS1983" s="3"/>
      <c r="AT1983" s="5" t="str">
        <f t="shared" si="254"/>
        <v/>
      </c>
      <c r="AU1983" s="3"/>
      <c r="AV1983" s="5" t="str">
        <f t="shared" si="255"/>
        <v/>
      </c>
      <c r="AW1983" s="2"/>
      <c r="AX1983" s="5" t="str">
        <f t="shared" si="256"/>
        <v/>
      </c>
      <c r="AY1983" s="2"/>
      <c r="AZ1983" s="2"/>
      <c r="BA1983" s="5">
        <f t="shared" si="249"/>
        <v>9.1216124999999995</v>
      </c>
      <c r="BB1983" s="11">
        <f t="shared" si="250"/>
        <v>2.1224261025368379E-4</v>
      </c>
      <c r="BC1983" s="5">
        <f t="shared" si="251"/>
        <v>0.21224261025368379</v>
      </c>
      <c r="BD1983" s="46"/>
      <c r="BE1983" s="45"/>
    </row>
    <row r="1984" spans="1:57" s="44" customFormat="1" x14ac:dyDescent="0.3">
      <c r="A1984" s="1" t="s">
        <v>813</v>
      </c>
      <c r="B1984" s="1" t="s">
        <v>803</v>
      </c>
      <c r="C1984" s="1" t="s">
        <v>804</v>
      </c>
      <c r="D1984" s="1" t="s">
        <v>113</v>
      </c>
      <c r="E1984" s="1" t="s">
        <v>75</v>
      </c>
      <c r="F1984" s="1" t="s">
        <v>552</v>
      </c>
      <c r="G1984" s="1" t="s">
        <v>64</v>
      </c>
      <c r="H1984" s="1" t="s">
        <v>744</v>
      </c>
      <c r="I1984" s="2">
        <v>158</v>
      </c>
      <c r="J1984" s="2">
        <v>40.119999999999997</v>
      </c>
      <c r="K1984" s="2">
        <f t="shared" si="252"/>
        <v>40</v>
      </c>
      <c r="L1984" s="2">
        <f t="shared" si="253"/>
        <v>0</v>
      </c>
      <c r="M1984" s="3"/>
      <c r="N1984" s="4"/>
      <c r="O1984" s="5"/>
      <c r="P1984" s="6"/>
      <c r="Q1984" s="5"/>
      <c r="R1984" s="7"/>
      <c r="S1984" s="5"/>
      <c r="T1984" s="8"/>
      <c r="U1984" s="5"/>
      <c r="V1984" s="12"/>
      <c r="W1984" s="5"/>
      <c r="X1984" s="13">
        <v>40</v>
      </c>
      <c r="Y1984" s="5">
        <v>4054.05</v>
      </c>
      <c r="Z1984" s="14"/>
      <c r="AA1984" s="5"/>
      <c r="AB1984" s="2"/>
      <c r="AC1984" s="5"/>
      <c r="AD1984" s="2"/>
      <c r="AE1984" s="5"/>
      <c r="AF1984" s="9"/>
      <c r="AG1984" s="5"/>
      <c r="AH1984" s="10"/>
      <c r="AI1984" s="5"/>
      <c r="AJ1984" s="2"/>
      <c r="AK1984" s="2"/>
      <c r="AL1984" s="5"/>
      <c r="AM1984" s="2"/>
      <c r="AN1984" s="5"/>
      <c r="AO1984" s="9"/>
      <c r="AP1984" s="5"/>
      <c r="AQ1984" s="2"/>
      <c r="AR1984" s="5"/>
      <c r="AS1984" s="3"/>
      <c r="AT1984" s="5" t="str">
        <f t="shared" si="254"/>
        <v/>
      </c>
      <c r="AU1984" s="3"/>
      <c r="AV1984" s="5" t="str">
        <f t="shared" si="255"/>
        <v/>
      </c>
      <c r="AW1984" s="2"/>
      <c r="AX1984" s="5" t="str">
        <f t="shared" si="256"/>
        <v/>
      </c>
      <c r="AY1984" s="2"/>
      <c r="AZ1984" s="2"/>
      <c r="BA1984" s="5">
        <f t="shared" si="249"/>
        <v>4054.05</v>
      </c>
      <c r="BB1984" s="11">
        <f t="shared" si="250"/>
        <v>9.4330049001637259E-2</v>
      </c>
      <c r="BC1984" s="5">
        <f t="shared" si="251"/>
        <v>94.330049001637263</v>
      </c>
      <c r="BD1984" s="46"/>
      <c r="BE1984" s="45"/>
    </row>
    <row r="1985" spans="1:57" s="44" customFormat="1" x14ac:dyDescent="0.3">
      <c r="A1985" s="1" t="s">
        <v>813</v>
      </c>
      <c r="B1985" s="1" t="s">
        <v>803</v>
      </c>
      <c r="C1985" s="1" t="s">
        <v>804</v>
      </c>
      <c r="D1985" s="1" t="s">
        <v>113</v>
      </c>
      <c r="E1985" s="1" t="s">
        <v>76</v>
      </c>
      <c r="F1985" s="1" t="s">
        <v>552</v>
      </c>
      <c r="G1985" s="1" t="s">
        <v>64</v>
      </c>
      <c r="H1985" s="1" t="s">
        <v>744</v>
      </c>
      <c r="I1985" s="2">
        <v>158</v>
      </c>
      <c r="J1985" s="2">
        <v>35.57</v>
      </c>
      <c r="K1985" s="2">
        <f t="shared" si="252"/>
        <v>19.98</v>
      </c>
      <c r="L1985" s="2">
        <f t="shared" si="253"/>
        <v>15.59</v>
      </c>
      <c r="M1985" s="3"/>
      <c r="N1985" s="4"/>
      <c r="O1985" s="5"/>
      <c r="P1985" s="6"/>
      <c r="Q1985" s="5"/>
      <c r="R1985" s="7"/>
      <c r="S1985" s="5"/>
      <c r="T1985" s="8"/>
      <c r="U1985" s="5"/>
      <c r="V1985" s="12"/>
      <c r="W1985" s="5"/>
      <c r="X1985" s="13">
        <v>19.98</v>
      </c>
      <c r="Y1985" s="5">
        <v>2024.997975</v>
      </c>
      <c r="Z1985" s="14"/>
      <c r="AA1985" s="5"/>
      <c r="AB1985" s="2"/>
      <c r="AC1985" s="5"/>
      <c r="AD1985" s="2"/>
      <c r="AE1985" s="5"/>
      <c r="AF1985" s="9"/>
      <c r="AG1985" s="5"/>
      <c r="AH1985" s="10"/>
      <c r="AI1985" s="5"/>
      <c r="AJ1985" s="2"/>
      <c r="AK1985" s="2"/>
      <c r="AL1985" s="5"/>
      <c r="AM1985" s="2"/>
      <c r="AN1985" s="5"/>
      <c r="AO1985" s="9"/>
      <c r="AP1985" s="5"/>
      <c r="AQ1985" s="2"/>
      <c r="AR1985" s="5"/>
      <c r="AS1985" s="3"/>
      <c r="AT1985" s="5" t="str">
        <f t="shared" si="254"/>
        <v/>
      </c>
      <c r="AU1985" s="3"/>
      <c r="AV1985" s="5" t="str">
        <f t="shared" si="255"/>
        <v/>
      </c>
      <c r="AW1985" s="2"/>
      <c r="AX1985" s="5" t="str">
        <f t="shared" si="256"/>
        <v/>
      </c>
      <c r="AY1985" s="2"/>
      <c r="AZ1985" s="2">
        <v>15.59</v>
      </c>
      <c r="BA1985" s="5">
        <f t="shared" si="249"/>
        <v>2024.997975</v>
      </c>
      <c r="BB1985" s="11">
        <f t="shared" si="250"/>
        <v>4.7117859476317803E-2</v>
      </c>
      <c r="BC1985" s="5">
        <f t="shared" si="251"/>
        <v>47.117859476317804</v>
      </c>
      <c r="BD1985" s="46"/>
      <c r="BE1985" s="45"/>
    </row>
    <row r="1986" spans="1:57" s="44" customFormat="1" x14ac:dyDescent="0.3">
      <c r="A1986" s="1" t="s">
        <v>814</v>
      </c>
      <c r="B1986" s="1" t="s">
        <v>815</v>
      </c>
      <c r="C1986" s="1" t="s">
        <v>816</v>
      </c>
      <c r="D1986" s="1" t="s">
        <v>61</v>
      </c>
      <c r="E1986" s="1" t="s">
        <v>62</v>
      </c>
      <c r="F1986" s="1" t="s">
        <v>564</v>
      </c>
      <c r="G1986" s="1" t="s">
        <v>64</v>
      </c>
      <c r="H1986" s="1" t="s">
        <v>744</v>
      </c>
      <c r="I1986" s="2">
        <v>120.05</v>
      </c>
      <c r="J1986" s="2">
        <v>36.33</v>
      </c>
      <c r="K1986" s="2">
        <f t="shared" si="252"/>
        <v>14.14</v>
      </c>
      <c r="L1986" s="2">
        <f t="shared" si="253"/>
        <v>0.1</v>
      </c>
      <c r="M1986" s="3"/>
      <c r="N1986" s="4"/>
      <c r="O1986" s="5"/>
      <c r="P1986" s="6"/>
      <c r="Q1986" s="5"/>
      <c r="R1986" s="7"/>
      <c r="S1986" s="5"/>
      <c r="T1986" s="8"/>
      <c r="U1986" s="5"/>
      <c r="V1986" s="12"/>
      <c r="W1986" s="5"/>
      <c r="X1986" s="13">
        <v>14.14</v>
      </c>
      <c r="Y1986" s="5">
        <v>1433.106675</v>
      </c>
      <c r="Z1986" s="14"/>
      <c r="AA1986" s="5"/>
      <c r="AB1986" s="2"/>
      <c r="AC1986" s="5"/>
      <c r="AD1986" s="2"/>
      <c r="AE1986" s="5"/>
      <c r="AF1986" s="9"/>
      <c r="AG1986" s="5"/>
      <c r="AH1986" s="10"/>
      <c r="AI1986" s="5"/>
      <c r="AJ1986" s="2"/>
      <c r="AK1986" s="2"/>
      <c r="AL1986" s="5"/>
      <c r="AM1986" s="2"/>
      <c r="AN1986" s="5"/>
      <c r="AO1986" s="9"/>
      <c r="AP1986" s="5"/>
      <c r="AQ1986" s="2"/>
      <c r="AR1986" s="5"/>
      <c r="AS1986" s="3"/>
      <c r="AT1986" s="5" t="str">
        <f t="shared" si="254"/>
        <v/>
      </c>
      <c r="AU1986" s="3"/>
      <c r="AV1986" s="5" t="str">
        <f t="shared" si="255"/>
        <v/>
      </c>
      <c r="AW1986" s="2"/>
      <c r="AX1986" s="5" t="str">
        <f t="shared" si="256"/>
        <v/>
      </c>
      <c r="AY1986" s="2"/>
      <c r="AZ1986" s="2">
        <v>0.1</v>
      </c>
      <c r="BA1986" s="5">
        <f t="shared" si="249"/>
        <v>1433.106675</v>
      </c>
      <c r="BB1986" s="11">
        <f t="shared" si="250"/>
        <v>3.3345672322078766E-2</v>
      </c>
      <c r="BC1986" s="5">
        <f t="shared" si="251"/>
        <v>33.345672322078769</v>
      </c>
      <c r="BD1986" s="46"/>
      <c r="BE1986" s="45"/>
    </row>
    <row r="1987" spans="1:57" s="44" customFormat="1" x14ac:dyDescent="0.3">
      <c r="A1987" s="1" t="s">
        <v>817</v>
      </c>
      <c r="B1987" s="1" t="s">
        <v>818</v>
      </c>
      <c r="C1987" s="1" t="s">
        <v>819</v>
      </c>
      <c r="D1987" s="1" t="s">
        <v>61</v>
      </c>
      <c r="E1987" s="1" t="s">
        <v>81</v>
      </c>
      <c r="F1987" s="1" t="s">
        <v>564</v>
      </c>
      <c r="G1987" s="1" t="s">
        <v>64</v>
      </c>
      <c r="H1987" s="1" t="s">
        <v>744</v>
      </c>
      <c r="I1987" s="2">
        <v>36.15</v>
      </c>
      <c r="J1987" s="2">
        <v>6.56</v>
      </c>
      <c r="K1987" s="2">
        <f t="shared" si="252"/>
        <v>0</v>
      </c>
      <c r="L1987" s="2">
        <f t="shared" si="253"/>
        <v>5.97</v>
      </c>
      <c r="M1987" s="3"/>
      <c r="N1987" s="4"/>
      <c r="O1987" s="5"/>
      <c r="P1987" s="6"/>
      <c r="Q1987" s="5"/>
      <c r="R1987" s="7"/>
      <c r="S1987" s="5"/>
      <c r="T1987" s="8"/>
      <c r="U1987" s="5"/>
      <c r="V1987" s="12"/>
      <c r="W1987" s="5"/>
      <c r="X1987" s="13"/>
      <c r="Y1987" s="5"/>
      <c r="Z1987" s="14"/>
      <c r="AA1987" s="5"/>
      <c r="AB1987" s="2"/>
      <c r="AC1987" s="5"/>
      <c r="AD1987" s="2"/>
      <c r="AE1987" s="5"/>
      <c r="AF1987" s="9"/>
      <c r="AG1987" s="5"/>
      <c r="AH1987" s="10"/>
      <c r="AI1987" s="5"/>
      <c r="AJ1987" s="2"/>
      <c r="AK1987" s="2"/>
      <c r="AL1987" s="5"/>
      <c r="AM1987" s="2"/>
      <c r="AN1987" s="5"/>
      <c r="AO1987" s="9"/>
      <c r="AP1987" s="5"/>
      <c r="AQ1987" s="2"/>
      <c r="AR1987" s="5"/>
      <c r="AS1987" s="3"/>
      <c r="AT1987" s="5" t="str">
        <f t="shared" si="254"/>
        <v/>
      </c>
      <c r="AU1987" s="3"/>
      <c r="AV1987" s="5" t="str">
        <f t="shared" si="255"/>
        <v/>
      </c>
      <c r="AW1987" s="2"/>
      <c r="AX1987" s="5" t="str">
        <f t="shared" si="256"/>
        <v/>
      </c>
      <c r="AY1987" s="2"/>
      <c r="AZ1987" s="2">
        <v>5.97</v>
      </c>
      <c r="BA1987" s="5">
        <f t="shared" si="249"/>
        <v>0</v>
      </c>
      <c r="BB1987" s="11">
        <f t="shared" si="250"/>
        <v>0</v>
      </c>
      <c r="BC1987" s="5">
        <f t="shared" si="251"/>
        <v>0</v>
      </c>
      <c r="BD1987" s="46"/>
      <c r="BE1987" s="45"/>
    </row>
    <row r="1988" spans="1:57" s="44" customFormat="1" x14ac:dyDescent="0.3">
      <c r="A1988" s="1" t="s">
        <v>817</v>
      </c>
      <c r="B1988" s="1" t="s">
        <v>818</v>
      </c>
      <c r="C1988" s="1" t="s">
        <v>819</v>
      </c>
      <c r="D1988" s="1" t="s">
        <v>61</v>
      </c>
      <c r="E1988" s="1" t="s">
        <v>62</v>
      </c>
      <c r="F1988" s="1" t="s">
        <v>564</v>
      </c>
      <c r="G1988" s="1" t="s">
        <v>64</v>
      </c>
      <c r="H1988" s="1" t="s">
        <v>744</v>
      </c>
      <c r="I1988" s="2">
        <v>36.15</v>
      </c>
      <c r="J1988" s="2">
        <v>2.2799999999999998</v>
      </c>
      <c r="K1988" s="2">
        <f t="shared" si="252"/>
        <v>0</v>
      </c>
      <c r="L1988" s="2">
        <f t="shared" si="253"/>
        <v>2.27</v>
      </c>
      <c r="M1988" s="3"/>
      <c r="N1988" s="4"/>
      <c r="O1988" s="5"/>
      <c r="P1988" s="6"/>
      <c r="Q1988" s="5"/>
      <c r="R1988" s="7"/>
      <c r="S1988" s="5"/>
      <c r="T1988" s="8"/>
      <c r="U1988" s="5"/>
      <c r="V1988" s="12"/>
      <c r="W1988" s="5"/>
      <c r="X1988" s="13"/>
      <c r="Y1988" s="5"/>
      <c r="Z1988" s="14"/>
      <c r="AA1988" s="5"/>
      <c r="AB1988" s="2"/>
      <c r="AC1988" s="5"/>
      <c r="AD1988" s="2"/>
      <c r="AE1988" s="5"/>
      <c r="AF1988" s="9"/>
      <c r="AG1988" s="5"/>
      <c r="AH1988" s="10"/>
      <c r="AI1988" s="5"/>
      <c r="AJ1988" s="2"/>
      <c r="AK1988" s="2"/>
      <c r="AL1988" s="5"/>
      <c r="AM1988" s="2"/>
      <c r="AN1988" s="5"/>
      <c r="AO1988" s="9"/>
      <c r="AP1988" s="5"/>
      <c r="AQ1988" s="2"/>
      <c r="AR1988" s="5"/>
      <c r="AS1988" s="3"/>
      <c r="AT1988" s="5" t="str">
        <f t="shared" si="254"/>
        <v/>
      </c>
      <c r="AU1988" s="3"/>
      <c r="AV1988" s="5" t="str">
        <f t="shared" si="255"/>
        <v/>
      </c>
      <c r="AW1988" s="2"/>
      <c r="AX1988" s="5" t="str">
        <f t="shared" si="256"/>
        <v/>
      </c>
      <c r="AY1988" s="2"/>
      <c r="AZ1988" s="2">
        <v>2.27</v>
      </c>
      <c r="BA1988" s="5">
        <f t="shared" ref="BA1988:BA2051" si="257">SUM(O1988,Q1988,S1988,U1988,AC1988,AE1988,AG1988,AI1988,AL1988,AP1988,AR1988,W1988,Y1988,AA1988,BE1988,AN1988)</f>
        <v>0</v>
      </c>
      <c r="BB1988" s="11">
        <f t="shared" ref="BB1988:BB2051" si="258">(BA1988/$BA$2287)*100</f>
        <v>0</v>
      </c>
      <c r="BC1988" s="5">
        <f t="shared" ref="BC1988:BC2051" si="259">(BB1988/100)*$BC$1</f>
        <v>0</v>
      </c>
      <c r="BD1988" s="46"/>
      <c r="BE1988" s="45"/>
    </row>
    <row r="1989" spans="1:57" s="44" customFormat="1" x14ac:dyDescent="0.3">
      <c r="A1989" s="1" t="s">
        <v>820</v>
      </c>
      <c r="B1989" s="1" t="s">
        <v>821</v>
      </c>
      <c r="C1989" s="1" t="s">
        <v>439</v>
      </c>
      <c r="D1989" s="1" t="s">
        <v>61</v>
      </c>
      <c r="E1989" s="1" t="s">
        <v>62</v>
      </c>
      <c r="F1989" s="1" t="s">
        <v>564</v>
      </c>
      <c r="G1989" s="1" t="s">
        <v>64</v>
      </c>
      <c r="H1989" s="1" t="s">
        <v>744</v>
      </c>
      <c r="I1989" s="2">
        <v>157</v>
      </c>
      <c r="J1989" s="2">
        <v>7.0000000000000007E-2</v>
      </c>
      <c r="K1989" s="2">
        <f t="shared" si="252"/>
        <v>0.03</v>
      </c>
      <c r="L1989" s="2">
        <f t="shared" si="253"/>
        <v>0</v>
      </c>
      <c r="M1989" s="3"/>
      <c r="N1989" s="4"/>
      <c r="O1989" s="5"/>
      <c r="P1989" s="6"/>
      <c r="Q1989" s="5"/>
      <c r="R1989" s="7"/>
      <c r="S1989" s="5"/>
      <c r="T1989" s="8"/>
      <c r="U1989" s="5"/>
      <c r="V1989" s="12"/>
      <c r="W1989" s="5"/>
      <c r="X1989" s="13">
        <v>0.03</v>
      </c>
      <c r="Y1989" s="5">
        <v>3.0405375000000001</v>
      </c>
      <c r="Z1989" s="14"/>
      <c r="AA1989" s="5"/>
      <c r="AB1989" s="2"/>
      <c r="AC1989" s="5"/>
      <c r="AD1989" s="2"/>
      <c r="AE1989" s="5"/>
      <c r="AF1989" s="9"/>
      <c r="AG1989" s="5"/>
      <c r="AH1989" s="10"/>
      <c r="AI1989" s="5"/>
      <c r="AJ1989" s="2"/>
      <c r="AK1989" s="2"/>
      <c r="AL1989" s="5"/>
      <c r="AM1989" s="2"/>
      <c r="AN1989" s="5"/>
      <c r="AO1989" s="9"/>
      <c r="AP1989" s="5"/>
      <c r="AQ1989" s="2"/>
      <c r="AR1989" s="5"/>
      <c r="AS1989" s="3"/>
      <c r="AT1989" s="5" t="str">
        <f t="shared" si="254"/>
        <v/>
      </c>
      <c r="AU1989" s="3"/>
      <c r="AV1989" s="5" t="str">
        <f t="shared" si="255"/>
        <v/>
      </c>
      <c r="AW1989" s="2"/>
      <c r="AX1989" s="5" t="str">
        <f t="shared" si="256"/>
        <v/>
      </c>
      <c r="AY1989" s="2"/>
      <c r="AZ1989" s="2"/>
      <c r="BA1989" s="5">
        <f t="shared" si="257"/>
        <v>3.0405375000000001</v>
      </c>
      <c r="BB1989" s="11">
        <f t="shared" si="258"/>
        <v>7.0747536751227942E-5</v>
      </c>
      <c r="BC1989" s="5">
        <f t="shared" si="259"/>
        <v>7.0747536751227941E-2</v>
      </c>
      <c r="BD1989" s="46"/>
      <c r="BE1989" s="45"/>
    </row>
    <row r="1990" spans="1:57" s="44" customFormat="1" x14ac:dyDescent="0.3">
      <c r="A1990" s="1" t="s">
        <v>820</v>
      </c>
      <c r="B1990" s="1" t="s">
        <v>821</v>
      </c>
      <c r="C1990" s="1" t="s">
        <v>439</v>
      </c>
      <c r="D1990" s="1" t="s">
        <v>61</v>
      </c>
      <c r="E1990" s="1" t="s">
        <v>72</v>
      </c>
      <c r="F1990" s="1" t="s">
        <v>564</v>
      </c>
      <c r="G1990" s="1" t="s">
        <v>64</v>
      </c>
      <c r="H1990" s="1" t="s">
        <v>744</v>
      </c>
      <c r="I1990" s="2">
        <v>157</v>
      </c>
      <c r="J1990" s="2">
        <v>41.98</v>
      </c>
      <c r="K1990" s="2">
        <f t="shared" si="252"/>
        <v>16.440000000000001</v>
      </c>
      <c r="L1990" s="2">
        <f t="shared" si="253"/>
        <v>6.8</v>
      </c>
      <c r="M1990" s="3"/>
      <c r="N1990" s="4"/>
      <c r="O1990" s="5"/>
      <c r="P1990" s="6"/>
      <c r="Q1990" s="5"/>
      <c r="R1990" s="7"/>
      <c r="S1990" s="5"/>
      <c r="T1990" s="8"/>
      <c r="U1990" s="5"/>
      <c r="V1990" s="12"/>
      <c r="W1990" s="5"/>
      <c r="X1990" s="13">
        <v>16.440000000000001</v>
      </c>
      <c r="Y1990" s="5">
        <v>1666.2145499999999</v>
      </c>
      <c r="Z1990" s="14"/>
      <c r="AA1990" s="5"/>
      <c r="AB1990" s="2"/>
      <c r="AC1990" s="5"/>
      <c r="AD1990" s="2"/>
      <c r="AE1990" s="5"/>
      <c r="AF1990" s="9"/>
      <c r="AG1990" s="5"/>
      <c r="AH1990" s="10"/>
      <c r="AI1990" s="5"/>
      <c r="AJ1990" s="2"/>
      <c r="AK1990" s="2"/>
      <c r="AL1990" s="5"/>
      <c r="AM1990" s="2"/>
      <c r="AN1990" s="5"/>
      <c r="AO1990" s="9"/>
      <c r="AP1990" s="5"/>
      <c r="AQ1990" s="2"/>
      <c r="AR1990" s="5"/>
      <c r="AS1990" s="3"/>
      <c r="AT1990" s="5" t="str">
        <f t="shared" si="254"/>
        <v/>
      </c>
      <c r="AU1990" s="3"/>
      <c r="AV1990" s="5" t="str">
        <f t="shared" si="255"/>
        <v/>
      </c>
      <c r="AW1990" s="2"/>
      <c r="AX1990" s="5" t="str">
        <f t="shared" si="256"/>
        <v/>
      </c>
      <c r="AY1990" s="2"/>
      <c r="AZ1990" s="2">
        <v>6.8</v>
      </c>
      <c r="BA1990" s="5">
        <f t="shared" si="257"/>
        <v>1666.2145499999999</v>
      </c>
      <c r="BB1990" s="11">
        <f t="shared" si="258"/>
        <v>3.8769650139672908E-2</v>
      </c>
      <c r="BC1990" s="5">
        <f t="shared" si="259"/>
        <v>38.769650139672905</v>
      </c>
      <c r="BD1990" s="46"/>
      <c r="BE1990" s="45"/>
    </row>
    <row r="1991" spans="1:57" s="44" customFormat="1" x14ac:dyDescent="0.3">
      <c r="A1991" s="1" t="s">
        <v>820</v>
      </c>
      <c r="B1991" s="1" t="s">
        <v>821</v>
      </c>
      <c r="C1991" s="1" t="s">
        <v>439</v>
      </c>
      <c r="D1991" s="1" t="s">
        <v>61</v>
      </c>
      <c r="E1991" s="1" t="s">
        <v>73</v>
      </c>
      <c r="F1991" s="1" t="s">
        <v>564</v>
      </c>
      <c r="G1991" s="1" t="s">
        <v>64</v>
      </c>
      <c r="H1991" s="1" t="s">
        <v>744</v>
      </c>
      <c r="I1991" s="2">
        <v>157</v>
      </c>
      <c r="J1991" s="2">
        <v>40.98</v>
      </c>
      <c r="K1991" s="2">
        <f t="shared" ref="K1991:K2054" si="260">SUM(N1991,P1991,R1991,T1991,AB1991,AD1991,AF1991,AH1991,AK1991,AO1991,AQ1991,V1991,X1991,Z1991,BD1991,AM1991)</f>
        <v>0.56999999999999995</v>
      </c>
      <c r="L1991" s="2">
        <f t="shared" ref="L1991:L2054" si="261">SUM(M1991,AJ1991,AS1991,AU1991,AW1991,AY1991,AZ1991)</f>
        <v>39.43</v>
      </c>
      <c r="M1991" s="3"/>
      <c r="N1991" s="4"/>
      <c r="O1991" s="5"/>
      <c r="P1991" s="6"/>
      <c r="Q1991" s="5"/>
      <c r="R1991" s="7"/>
      <c r="S1991" s="5"/>
      <c r="T1991" s="8"/>
      <c r="U1991" s="5"/>
      <c r="V1991" s="12"/>
      <c r="W1991" s="5"/>
      <c r="X1991" s="13">
        <v>0.56999999999999995</v>
      </c>
      <c r="Y1991" s="5">
        <v>57.770212499999992</v>
      </c>
      <c r="Z1991" s="14"/>
      <c r="AA1991" s="5"/>
      <c r="AB1991" s="2"/>
      <c r="AC1991" s="5"/>
      <c r="AD1991" s="2"/>
      <c r="AE1991" s="5"/>
      <c r="AF1991" s="9"/>
      <c r="AG1991" s="5"/>
      <c r="AH1991" s="10"/>
      <c r="AI1991" s="5"/>
      <c r="AJ1991" s="2"/>
      <c r="AK1991" s="2"/>
      <c r="AL1991" s="5"/>
      <c r="AM1991" s="2"/>
      <c r="AN1991" s="5"/>
      <c r="AO1991" s="9"/>
      <c r="AP1991" s="5"/>
      <c r="AQ1991" s="2"/>
      <c r="AR1991" s="5"/>
      <c r="AS1991" s="3"/>
      <c r="AT1991" s="5" t="str">
        <f t="shared" si="254"/>
        <v/>
      </c>
      <c r="AU1991" s="3"/>
      <c r="AV1991" s="5" t="str">
        <f t="shared" si="255"/>
        <v/>
      </c>
      <c r="AW1991" s="2"/>
      <c r="AX1991" s="5" t="str">
        <f t="shared" si="256"/>
        <v/>
      </c>
      <c r="AY1991" s="2"/>
      <c r="AZ1991" s="2">
        <v>39.43</v>
      </c>
      <c r="BA1991" s="5">
        <f t="shared" si="257"/>
        <v>57.770212499999992</v>
      </c>
      <c r="BB1991" s="11">
        <f t="shared" si="258"/>
        <v>1.3442031982733307E-3</v>
      </c>
      <c r="BC1991" s="5">
        <f t="shared" si="259"/>
        <v>1.3442031982733307</v>
      </c>
      <c r="BD1991" s="46"/>
      <c r="BE1991" s="45"/>
    </row>
    <row r="1992" spans="1:57" s="44" customFormat="1" x14ac:dyDescent="0.3">
      <c r="A1992" s="1" t="s">
        <v>820</v>
      </c>
      <c r="B1992" s="1" t="s">
        <v>821</v>
      </c>
      <c r="C1992" s="1" t="s">
        <v>439</v>
      </c>
      <c r="D1992" s="1" t="s">
        <v>61</v>
      </c>
      <c r="E1992" s="1" t="s">
        <v>74</v>
      </c>
      <c r="F1992" s="1" t="s">
        <v>564</v>
      </c>
      <c r="G1992" s="1" t="s">
        <v>64</v>
      </c>
      <c r="H1992" s="1" t="s">
        <v>744</v>
      </c>
      <c r="I1992" s="2">
        <v>157</v>
      </c>
      <c r="J1992" s="2">
        <v>36.32</v>
      </c>
      <c r="K1992" s="2">
        <f t="shared" si="260"/>
        <v>5.5299999999999994</v>
      </c>
      <c r="L1992" s="2">
        <f t="shared" si="261"/>
        <v>4.18</v>
      </c>
      <c r="M1992" s="3"/>
      <c r="N1992" s="4"/>
      <c r="O1992" s="5"/>
      <c r="P1992" s="6"/>
      <c r="Q1992" s="5"/>
      <c r="R1992" s="7"/>
      <c r="S1992" s="5"/>
      <c r="T1992" s="8"/>
      <c r="U1992" s="5"/>
      <c r="V1992" s="12"/>
      <c r="W1992" s="5"/>
      <c r="X1992" s="13">
        <v>4.6399999999999997</v>
      </c>
      <c r="Y1992" s="5">
        <v>470.26979999999992</v>
      </c>
      <c r="Z1992" s="14">
        <v>0.89</v>
      </c>
      <c r="AA1992" s="5">
        <v>81.184687499999995</v>
      </c>
      <c r="AB1992" s="2"/>
      <c r="AC1992" s="5"/>
      <c r="AD1992" s="2"/>
      <c r="AE1992" s="5"/>
      <c r="AF1992" s="9"/>
      <c r="AG1992" s="5"/>
      <c r="AH1992" s="10"/>
      <c r="AI1992" s="5"/>
      <c r="AJ1992" s="2"/>
      <c r="AK1992" s="2"/>
      <c r="AL1992" s="5"/>
      <c r="AM1992" s="2"/>
      <c r="AN1992" s="5"/>
      <c r="AO1992" s="9"/>
      <c r="AP1992" s="5"/>
      <c r="AQ1992" s="2"/>
      <c r="AR1992" s="5"/>
      <c r="AS1992" s="3"/>
      <c r="AT1992" s="5" t="str">
        <f t="shared" si="254"/>
        <v/>
      </c>
      <c r="AU1992" s="3"/>
      <c r="AV1992" s="5" t="str">
        <f t="shared" si="255"/>
        <v/>
      </c>
      <c r="AW1992" s="2"/>
      <c r="AX1992" s="5" t="str">
        <f t="shared" si="256"/>
        <v/>
      </c>
      <c r="AY1992" s="2"/>
      <c r="AZ1992" s="2">
        <v>4.18</v>
      </c>
      <c r="BA1992" s="5">
        <f t="shared" si="257"/>
        <v>551.45448749999991</v>
      </c>
      <c r="BB1992" s="11">
        <f t="shared" si="258"/>
        <v>1.2831299275551053E-2</v>
      </c>
      <c r="BC1992" s="5">
        <f t="shared" si="259"/>
        <v>12.831299275551054</v>
      </c>
      <c r="BD1992" s="46"/>
      <c r="BE1992" s="45"/>
    </row>
    <row r="1993" spans="1:57" s="44" customFormat="1" x14ac:dyDescent="0.3">
      <c r="A1993" s="1" t="s">
        <v>822</v>
      </c>
      <c r="B1993" s="1" t="s">
        <v>806</v>
      </c>
      <c r="C1993" s="1" t="s">
        <v>807</v>
      </c>
      <c r="D1993" s="1" t="s">
        <v>61</v>
      </c>
      <c r="E1993" s="1" t="s">
        <v>76</v>
      </c>
      <c r="F1993" s="1" t="s">
        <v>541</v>
      </c>
      <c r="G1993" s="1" t="s">
        <v>64</v>
      </c>
      <c r="H1993" s="1" t="s">
        <v>744</v>
      </c>
      <c r="I1993" s="2">
        <v>156</v>
      </c>
      <c r="J1993" s="2">
        <v>0.06</v>
      </c>
      <c r="K1993" s="2">
        <f t="shared" si="260"/>
        <v>0</v>
      </c>
      <c r="L1993" s="2">
        <f t="shared" si="261"/>
        <v>0.06</v>
      </c>
      <c r="M1993" s="3"/>
      <c r="N1993" s="4"/>
      <c r="O1993" s="5"/>
      <c r="P1993" s="6"/>
      <c r="Q1993" s="5"/>
      <c r="R1993" s="7"/>
      <c r="S1993" s="5"/>
      <c r="T1993" s="8"/>
      <c r="U1993" s="5"/>
      <c r="V1993" s="12"/>
      <c r="W1993" s="5"/>
      <c r="X1993" s="13"/>
      <c r="Y1993" s="5"/>
      <c r="Z1993" s="14"/>
      <c r="AA1993" s="5"/>
      <c r="AB1993" s="2"/>
      <c r="AC1993" s="5"/>
      <c r="AD1993" s="2"/>
      <c r="AE1993" s="5"/>
      <c r="AF1993" s="9"/>
      <c r="AG1993" s="5"/>
      <c r="AH1993" s="10"/>
      <c r="AI1993" s="5"/>
      <c r="AJ1993" s="2"/>
      <c r="AK1993" s="2"/>
      <c r="AL1993" s="5"/>
      <c r="AM1993" s="2"/>
      <c r="AN1993" s="5"/>
      <c r="AO1993" s="9"/>
      <c r="AP1993" s="5"/>
      <c r="AQ1993" s="2"/>
      <c r="AR1993" s="5"/>
      <c r="AS1993" s="3"/>
      <c r="AT1993" s="5" t="str">
        <f t="shared" si="254"/>
        <v/>
      </c>
      <c r="AU1993" s="3"/>
      <c r="AV1993" s="5" t="str">
        <f t="shared" si="255"/>
        <v/>
      </c>
      <c r="AW1993" s="2"/>
      <c r="AX1993" s="5" t="str">
        <f t="shared" si="256"/>
        <v/>
      </c>
      <c r="AY1993" s="2"/>
      <c r="AZ1993" s="2">
        <v>0.06</v>
      </c>
      <c r="BA1993" s="5">
        <f t="shared" si="257"/>
        <v>0</v>
      </c>
      <c r="BB1993" s="11">
        <f t="shared" si="258"/>
        <v>0</v>
      </c>
      <c r="BC1993" s="5">
        <f t="shared" si="259"/>
        <v>0</v>
      </c>
      <c r="BD1993" s="46"/>
      <c r="BE1993" s="45"/>
    </row>
    <row r="1994" spans="1:57" s="44" customFormat="1" x14ac:dyDescent="0.3">
      <c r="A1994" s="1" t="s">
        <v>822</v>
      </c>
      <c r="B1994" s="1" t="s">
        <v>806</v>
      </c>
      <c r="C1994" s="1" t="s">
        <v>807</v>
      </c>
      <c r="D1994" s="1" t="s">
        <v>61</v>
      </c>
      <c r="E1994" s="1" t="s">
        <v>62</v>
      </c>
      <c r="F1994" s="1" t="s">
        <v>578</v>
      </c>
      <c r="G1994" s="1" t="s">
        <v>64</v>
      </c>
      <c r="H1994" s="1" t="s">
        <v>744</v>
      </c>
      <c r="I1994" s="2">
        <v>156</v>
      </c>
      <c r="J1994" s="2">
        <v>7.0000000000000007E-2</v>
      </c>
      <c r="K1994" s="2">
        <f t="shared" si="260"/>
        <v>7.0000000000000007E-2</v>
      </c>
      <c r="L1994" s="2">
        <f t="shared" si="261"/>
        <v>0</v>
      </c>
      <c r="M1994" s="3"/>
      <c r="N1994" s="4"/>
      <c r="O1994" s="5"/>
      <c r="P1994" s="6"/>
      <c r="Q1994" s="5"/>
      <c r="R1994" s="7"/>
      <c r="S1994" s="5"/>
      <c r="T1994" s="8"/>
      <c r="U1994" s="5"/>
      <c r="V1994" s="12"/>
      <c r="W1994" s="5"/>
      <c r="X1994" s="13">
        <v>7.0000000000000007E-2</v>
      </c>
      <c r="Y1994" s="5">
        <v>7.0945875000000003</v>
      </c>
      <c r="Z1994" s="14"/>
      <c r="AA1994" s="5"/>
      <c r="AB1994" s="2"/>
      <c r="AC1994" s="5"/>
      <c r="AD1994" s="2"/>
      <c r="AE1994" s="5"/>
      <c r="AF1994" s="9"/>
      <c r="AG1994" s="5"/>
      <c r="AH1994" s="10"/>
      <c r="AI1994" s="5"/>
      <c r="AJ1994" s="2"/>
      <c r="AK1994" s="2"/>
      <c r="AL1994" s="5"/>
      <c r="AM1994" s="2"/>
      <c r="AN1994" s="5"/>
      <c r="AO1994" s="9"/>
      <c r="AP1994" s="5"/>
      <c r="AQ1994" s="2"/>
      <c r="AR1994" s="5"/>
      <c r="AS1994" s="3"/>
      <c r="AT1994" s="5" t="str">
        <f t="shared" si="254"/>
        <v/>
      </c>
      <c r="AU1994" s="3"/>
      <c r="AV1994" s="5" t="str">
        <f t="shared" si="255"/>
        <v/>
      </c>
      <c r="AW1994" s="2"/>
      <c r="AX1994" s="5" t="str">
        <f t="shared" si="256"/>
        <v/>
      </c>
      <c r="AY1994" s="2"/>
      <c r="AZ1994" s="2"/>
      <c r="BA1994" s="5">
        <f t="shared" si="257"/>
        <v>7.0945875000000003</v>
      </c>
      <c r="BB1994" s="11">
        <f t="shared" si="258"/>
        <v>1.650775857528652E-4</v>
      </c>
      <c r="BC1994" s="5">
        <f t="shared" si="259"/>
        <v>0.16507758575286521</v>
      </c>
      <c r="BD1994" s="46"/>
      <c r="BE1994" s="45"/>
    </row>
    <row r="1995" spans="1:57" s="44" customFormat="1" x14ac:dyDescent="0.3">
      <c r="A1995" s="1" t="s">
        <v>822</v>
      </c>
      <c r="B1995" s="1" t="s">
        <v>806</v>
      </c>
      <c r="C1995" s="1" t="s">
        <v>807</v>
      </c>
      <c r="D1995" s="1" t="s">
        <v>61</v>
      </c>
      <c r="E1995" s="1" t="s">
        <v>66</v>
      </c>
      <c r="F1995" s="1" t="s">
        <v>578</v>
      </c>
      <c r="G1995" s="1" t="s">
        <v>64</v>
      </c>
      <c r="H1995" s="1" t="s">
        <v>744</v>
      </c>
      <c r="I1995" s="2">
        <v>156</v>
      </c>
      <c r="J1995" s="2">
        <v>0.06</v>
      </c>
      <c r="K1995" s="2">
        <f t="shared" si="260"/>
        <v>0.03</v>
      </c>
      <c r="L1995" s="2">
        <f t="shared" si="261"/>
        <v>0.03</v>
      </c>
      <c r="M1995" s="3"/>
      <c r="N1995" s="4"/>
      <c r="O1995" s="5"/>
      <c r="P1995" s="6"/>
      <c r="Q1995" s="5"/>
      <c r="R1995" s="7"/>
      <c r="S1995" s="5"/>
      <c r="T1995" s="8"/>
      <c r="U1995" s="5"/>
      <c r="V1995" s="12"/>
      <c r="W1995" s="5"/>
      <c r="X1995" s="13">
        <v>0.03</v>
      </c>
      <c r="Y1995" s="5">
        <v>3.0405375000000001</v>
      </c>
      <c r="Z1995" s="14"/>
      <c r="AA1995" s="5"/>
      <c r="AB1995" s="2"/>
      <c r="AC1995" s="5"/>
      <c r="AD1995" s="2"/>
      <c r="AE1995" s="5"/>
      <c r="AF1995" s="9"/>
      <c r="AG1995" s="5"/>
      <c r="AH1995" s="10"/>
      <c r="AI1995" s="5"/>
      <c r="AJ1995" s="2"/>
      <c r="AK1995" s="2"/>
      <c r="AL1995" s="5"/>
      <c r="AM1995" s="2"/>
      <c r="AN1995" s="5"/>
      <c r="AO1995" s="9"/>
      <c r="AP1995" s="5"/>
      <c r="AQ1995" s="2"/>
      <c r="AR1995" s="5"/>
      <c r="AS1995" s="3"/>
      <c r="AT1995" s="5" t="str">
        <f t="shared" si="254"/>
        <v/>
      </c>
      <c r="AU1995" s="3"/>
      <c r="AV1995" s="5" t="str">
        <f t="shared" si="255"/>
        <v/>
      </c>
      <c r="AW1995" s="2"/>
      <c r="AX1995" s="5" t="str">
        <f t="shared" si="256"/>
        <v/>
      </c>
      <c r="AY1995" s="2"/>
      <c r="AZ1995" s="2">
        <v>0.03</v>
      </c>
      <c r="BA1995" s="5">
        <f t="shared" si="257"/>
        <v>3.0405375000000001</v>
      </c>
      <c r="BB1995" s="11">
        <f t="shared" si="258"/>
        <v>7.0747536751227942E-5</v>
      </c>
      <c r="BC1995" s="5">
        <f t="shared" si="259"/>
        <v>7.0747536751227941E-2</v>
      </c>
      <c r="BD1995" s="46"/>
      <c r="BE1995" s="45"/>
    </row>
    <row r="1996" spans="1:57" s="44" customFormat="1" x14ac:dyDescent="0.3">
      <c r="A1996" s="1" t="s">
        <v>822</v>
      </c>
      <c r="B1996" s="1" t="s">
        <v>806</v>
      </c>
      <c r="C1996" s="1" t="s">
        <v>807</v>
      </c>
      <c r="D1996" s="1" t="s">
        <v>61</v>
      </c>
      <c r="E1996" s="1" t="s">
        <v>71</v>
      </c>
      <c r="F1996" s="1" t="s">
        <v>578</v>
      </c>
      <c r="G1996" s="1" t="s">
        <v>64</v>
      </c>
      <c r="H1996" s="1" t="s">
        <v>744</v>
      </c>
      <c r="I1996" s="2">
        <v>156</v>
      </c>
      <c r="J1996" s="2">
        <v>36.32</v>
      </c>
      <c r="K1996" s="2">
        <f t="shared" si="260"/>
        <v>34.18</v>
      </c>
      <c r="L1996" s="2">
        <f t="shared" si="261"/>
        <v>2.14</v>
      </c>
      <c r="M1996" s="3"/>
      <c r="N1996" s="4"/>
      <c r="O1996" s="5"/>
      <c r="P1996" s="6"/>
      <c r="Q1996" s="5"/>
      <c r="R1996" s="7"/>
      <c r="S1996" s="5"/>
      <c r="T1996" s="8"/>
      <c r="U1996" s="5"/>
      <c r="V1996" s="12"/>
      <c r="W1996" s="5"/>
      <c r="X1996" s="13">
        <v>29.5</v>
      </c>
      <c r="Y1996" s="5">
        <v>2989.8618750000001</v>
      </c>
      <c r="Z1996" s="14">
        <v>4.68</v>
      </c>
      <c r="AA1996" s="5">
        <v>426.90375</v>
      </c>
      <c r="AB1996" s="2"/>
      <c r="AC1996" s="5"/>
      <c r="AD1996" s="2"/>
      <c r="AE1996" s="5"/>
      <c r="AF1996" s="9"/>
      <c r="AG1996" s="5"/>
      <c r="AH1996" s="10"/>
      <c r="AI1996" s="5"/>
      <c r="AJ1996" s="2"/>
      <c r="AK1996" s="2"/>
      <c r="AL1996" s="5"/>
      <c r="AM1996" s="2"/>
      <c r="AN1996" s="5"/>
      <c r="AO1996" s="9"/>
      <c r="AP1996" s="5"/>
      <c r="AQ1996" s="2"/>
      <c r="AR1996" s="5"/>
      <c r="AS1996" s="3"/>
      <c r="AT1996" s="5" t="str">
        <f t="shared" si="254"/>
        <v/>
      </c>
      <c r="AU1996" s="3"/>
      <c r="AV1996" s="5" t="str">
        <f t="shared" si="255"/>
        <v/>
      </c>
      <c r="AW1996" s="2"/>
      <c r="AX1996" s="5" t="str">
        <f t="shared" si="256"/>
        <v/>
      </c>
      <c r="AY1996" s="2"/>
      <c r="AZ1996" s="2">
        <v>2.14</v>
      </c>
      <c r="BA1996" s="5">
        <f t="shared" si="257"/>
        <v>3416.765625</v>
      </c>
      <c r="BB1996" s="11">
        <f t="shared" si="258"/>
        <v>7.950165114721322E-2</v>
      </c>
      <c r="BC1996" s="5">
        <f t="shared" si="259"/>
        <v>79.501651147213224</v>
      </c>
      <c r="BD1996" s="46"/>
      <c r="BE1996" s="45"/>
    </row>
    <row r="1997" spans="1:57" s="44" customFormat="1" x14ac:dyDescent="0.3">
      <c r="A1997" s="1" t="s">
        <v>822</v>
      </c>
      <c r="B1997" s="1" t="s">
        <v>806</v>
      </c>
      <c r="C1997" s="1" t="s">
        <v>807</v>
      </c>
      <c r="D1997" s="1" t="s">
        <v>61</v>
      </c>
      <c r="E1997" s="1" t="s">
        <v>72</v>
      </c>
      <c r="F1997" s="1" t="s">
        <v>578</v>
      </c>
      <c r="G1997" s="1" t="s">
        <v>64</v>
      </c>
      <c r="H1997" s="1" t="s">
        <v>744</v>
      </c>
      <c r="I1997" s="2">
        <v>156</v>
      </c>
      <c r="J1997" s="2">
        <v>40</v>
      </c>
      <c r="K1997" s="2">
        <f t="shared" si="260"/>
        <v>40</v>
      </c>
      <c r="L1997" s="2">
        <f t="shared" si="261"/>
        <v>0</v>
      </c>
      <c r="M1997" s="3"/>
      <c r="N1997" s="4"/>
      <c r="O1997" s="5"/>
      <c r="P1997" s="6"/>
      <c r="Q1997" s="5"/>
      <c r="R1997" s="7"/>
      <c r="S1997" s="5"/>
      <c r="T1997" s="8"/>
      <c r="U1997" s="5"/>
      <c r="V1997" s="12"/>
      <c r="W1997" s="5"/>
      <c r="X1997" s="13">
        <v>32.299999999999997</v>
      </c>
      <c r="Y1997" s="5">
        <v>3273.6453750000001</v>
      </c>
      <c r="Z1997" s="14">
        <v>7.7</v>
      </c>
      <c r="AA1997" s="5">
        <v>702.38437499999998</v>
      </c>
      <c r="AB1997" s="2"/>
      <c r="AC1997" s="5"/>
      <c r="AD1997" s="2"/>
      <c r="AE1997" s="5"/>
      <c r="AF1997" s="9"/>
      <c r="AG1997" s="5"/>
      <c r="AH1997" s="10"/>
      <c r="AI1997" s="5"/>
      <c r="AJ1997" s="2"/>
      <c r="AK1997" s="2"/>
      <c r="AL1997" s="5"/>
      <c r="AM1997" s="2"/>
      <c r="AN1997" s="5"/>
      <c r="AO1997" s="9"/>
      <c r="AP1997" s="5"/>
      <c r="AQ1997" s="2"/>
      <c r="AR1997" s="5"/>
      <c r="AS1997" s="3"/>
      <c r="AT1997" s="5" t="str">
        <f t="shared" si="254"/>
        <v/>
      </c>
      <c r="AU1997" s="3"/>
      <c r="AV1997" s="5" t="str">
        <f t="shared" si="255"/>
        <v/>
      </c>
      <c r="AW1997" s="2"/>
      <c r="AX1997" s="5" t="str">
        <f t="shared" si="256"/>
        <v/>
      </c>
      <c r="AY1997" s="2"/>
      <c r="AZ1997" s="2"/>
      <c r="BA1997" s="5">
        <f t="shared" si="257"/>
        <v>3976.0297500000001</v>
      </c>
      <c r="BB1997" s="11">
        <f t="shared" si="258"/>
        <v>9.2514665864867854E-2</v>
      </c>
      <c r="BC1997" s="5">
        <f t="shared" si="259"/>
        <v>92.514665864867851</v>
      </c>
      <c r="BD1997" s="46"/>
      <c r="BE1997" s="45"/>
    </row>
    <row r="1998" spans="1:57" s="44" customFormat="1" x14ac:dyDescent="0.3">
      <c r="A1998" s="1" t="s">
        <v>822</v>
      </c>
      <c r="B1998" s="1" t="s">
        <v>806</v>
      </c>
      <c r="C1998" s="1" t="s">
        <v>807</v>
      </c>
      <c r="D1998" s="1" t="s">
        <v>61</v>
      </c>
      <c r="E1998" s="1" t="s">
        <v>73</v>
      </c>
      <c r="F1998" s="1" t="s">
        <v>578</v>
      </c>
      <c r="G1998" s="1" t="s">
        <v>64</v>
      </c>
      <c r="H1998" s="1" t="s">
        <v>744</v>
      </c>
      <c r="I1998" s="2">
        <v>156</v>
      </c>
      <c r="J1998" s="2">
        <v>37.97</v>
      </c>
      <c r="K1998" s="2">
        <f t="shared" si="260"/>
        <v>35.769999999999996</v>
      </c>
      <c r="L1998" s="2">
        <f t="shared" si="261"/>
        <v>2.2000000000000002</v>
      </c>
      <c r="M1998" s="3"/>
      <c r="N1998" s="4"/>
      <c r="O1998" s="5"/>
      <c r="P1998" s="6"/>
      <c r="Q1998" s="5"/>
      <c r="R1998" s="7"/>
      <c r="S1998" s="5"/>
      <c r="T1998" s="8"/>
      <c r="U1998" s="5"/>
      <c r="V1998" s="12"/>
      <c r="W1998" s="5"/>
      <c r="X1998" s="13">
        <v>9.14</v>
      </c>
      <c r="Y1998" s="5">
        <v>926.35042499999997</v>
      </c>
      <c r="Z1998" s="14">
        <v>26.63</v>
      </c>
      <c r="AA1998" s="5">
        <v>2429.1553125</v>
      </c>
      <c r="AB1998" s="2"/>
      <c r="AC1998" s="5"/>
      <c r="AD1998" s="2"/>
      <c r="AE1998" s="5"/>
      <c r="AF1998" s="9"/>
      <c r="AG1998" s="5"/>
      <c r="AH1998" s="10"/>
      <c r="AI1998" s="5"/>
      <c r="AJ1998" s="2"/>
      <c r="AK1998" s="2"/>
      <c r="AL1998" s="5"/>
      <c r="AM1998" s="2"/>
      <c r="AN1998" s="5"/>
      <c r="AO1998" s="9"/>
      <c r="AP1998" s="5"/>
      <c r="AQ1998" s="2"/>
      <c r="AR1998" s="5"/>
      <c r="AS1998" s="3"/>
      <c r="AT1998" s="5" t="str">
        <f t="shared" si="254"/>
        <v/>
      </c>
      <c r="AU1998" s="3"/>
      <c r="AV1998" s="5" t="str">
        <f t="shared" si="255"/>
        <v/>
      </c>
      <c r="AW1998" s="2"/>
      <c r="AX1998" s="5" t="str">
        <f t="shared" si="256"/>
        <v/>
      </c>
      <c r="AY1998" s="2"/>
      <c r="AZ1998" s="2">
        <v>2.2000000000000002</v>
      </c>
      <c r="BA1998" s="5">
        <f t="shared" si="257"/>
        <v>3355.5057375000001</v>
      </c>
      <c r="BB1998" s="11">
        <f t="shared" si="258"/>
        <v>7.807624983501682E-2</v>
      </c>
      <c r="BC1998" s="5">
        <f t="shared" si="259"/>
        <v>78.07624983501681</v>
      </c>
      <c r="BD1998" s="46"/>
      <c r="BE1998" s="45"/>
    </row>
    <row r="1999" spans="1:57" s="44" customFormat="1" x14ac:dyDescent="0.3">
      <c r="A1999" s="1" t="s">
        <v>822</v>
      </c>
      <c r="B1999" s="1" t="s">
        <v>806</v>
      </c>
      <c r="C1999" s="1" t="s">
        <v>807</v>
      </c>
      <c r="D1999" s="1" t="s">
        <v>61</v>
      </c>
      <c r="E1999" s="1" t="s">
        <v>74</v>
      </c>
      <c r="F1999" s="1" t="s">
        <v>578</v>
      </c>
      <c r="G1999" s="1" t="s">
        <v>64</v>
      </c>
      <c r="H1999" s="1" t="s">
        <v>744</v>
      </c>
      <c r="I1999" s="2">
        <v>156</v>
      </c>
      <c r="J1999" s="2">
        <v>6.37</v>
      </c>
      <c r="K1999" s="2">
        <f t="shared" si="260"/>
        <v>5.47</v>
      </c>
      <c r="L1999" s="2">
        <f t="shared" si="261"/>
        <v>0.9</v>
      </c>
      <c r="M1999" s="3"/>
      <c r="N1999" s="4"/>
      <c r="O1999" s="5"/>
      <c r="P1999" s="6"/>
      <c r="Q1999" s="5"/>
      <c r="R1999" s="7"/>
      <c r="S1999" s="5"/>
      <c r="T1999" s="8"/>
      <c r="U1999" s="5"/>
      <c r="V1999" s="12"/>
      <c r="W1999" s="5"/>
      <c r="X1999" s="13">
        <v>3.75</v>
      </c>
      <c r="Y1999" s="5">
        <v>380.06718749999999</v>
      </c>
      <c r="Z1999" s="14">
        <v>1.72</v>
      </c>
      <c r="AA1999" s="5">
        <v>156.89625000000001</v>
      </c>
      <c r="AB1999" s="2"/>
      <c r="AC1999" s="5"/>
      <c r="AD1999" s="2"/>
      <c r="AE1999" s="5"/>
      <c r="AF1999" s="9"/>
      <c r="AG1999" s="5"/>
      <c r="AH1999" s="10"/>
      <c r="AI1999" s="5"/>
      <c r="AJ1999" s="2"/>
      <c r="AK1999" s="2"/>
      <c r="AL1999" s="5"/>
      <c r="AM1999" s="2"/>
      <c r="AN1999" s="5"/>
      <c r="AO1999" s="9"/>
      <c r="AP1999" s="5"/>
      <c r="AQ1999" s="2"/>
      <c r="AR1999" s="5"/>
      <c r="AS1999" s="3"/>
      <c r="AT1999" s="5" t="str">
        <f t="shared" si="254"/>
        <v/>
      </c>
      <c r="AU1999" s="3"/>
      <c r="AV1999" s="5" t="str">
        <f t="shared" si="255"/>
        <v/>
      </c>
      <c r="AW1999" s="2"/>
      <c r="AX1999" s="5" t="str">
        <f t="shared" si="256"/>
        <v/>
      </c>
      <c r="AY1999" s="2"/>
      <c r="AZ1999" s="2">
        <v>0.9</v>
      </c>
      <c r="BA1999" s="5">
        <f t="shared" si="257"/>
        <v>536.96343750000005</v>
      </c>
      <c r="BB1999" s="11">
        <f t="shared" si="258"/>
        <v>1.2494120045747483E-2</v>
      </c>
      <c r="BC1999" s="5">
        <f t="shared" si="259"/>
        <v>12.494120045747483</v>
      </c>
      <c r="BD1999" s="46"/>
      <c r="BE1999" s="45"/>
    </row>
    <row r="2000" spans="1:57" s="44" customFormat="1" x14ac:dyDescent="0.3">
      <c r="A2000" s="1" t="s">
        <v>823</v>
      </c>
      <c r="B2000" s="1" t="s">
        <v>806</v>
      </c>
      <c r="C2000" s="1" t="s">
        <v>807</v>
      </c>
      <c r="D2000" s="1" t="s">
        <v>61</v>
      </c>
      <c r="E2000" s="1" t="s">
        <v>86</v>
      </c>
      <c r="F2000" s="1" t="s">
        <v>578</v>
      </c>
      <c r="G2000" s="1" t="s">
        <v>64</v>
      </c>
      <c r="H2000" s="1" t="s">
        <v>744</v>
      </c>
      <c r="I2000" s="2">
        <v>158</v>
      </c>
      <c r="J2000" s="2">
        <v>36.25</v>
      </c>
      <c r="K2000" s="2">
        <f t="shared" si="260"/>
        <v>33.42</v>
      </c>
      <c r="L2000" s="2">
        <f t="shared" si="261"/>
        <v>2.83</v>
      </c>
      <c r="M2000" s="3"/>
      <c r="N2000" s="4"/>
      <c r="O2000" s="5"/>
      <c r="P2000" s="6"/>
      <c r="Q2000" s="5"/>
      <c r="R2000" s="7"/>
      <c r="S2000" s="5"/>
      <c r="T2000" s="8"/>
      <c r="U2000" s="5"/>
      <c r="V2000" s="12"/>
      <c r="W2000" s="5"/>
      <c r="X2000" s="13">
        <v>33.42</v>
      </c>
      <c r="Y2000" s="5">
        <v>3387.1587749999999</v>
      </c>
      <c r="Z2000" s="14"/>
      <c r="AA2000" s="5"/>
      <c r="AB2000" s="2"/>
      <c r="AC2000" s="5"/>
      <c r="AD2000" s="2"/>
      <c r="AE2000" s="5"/>
      <c r="AF2000" s="9"/>
      <c r="AG2000" s="5"/>
      <c r="AH2000" s="10"/>
      <c r="AI2000" s="5"/>
      <c r="AJ2000" s="2"/>
      <c r="AK2000" s="2"/>
      <c r="AL2000" s="5"/>
      <c r="AM2000" s="2"/>
      <c r="AN2000" s="5"/>
      <c r="AO2000" s="9"/>
      <c r="AP2000" s="5"/>
      <c r="AQ2000" s="2"/>
      <c r="AR2000" s="5"/>
      <c r="AS2000" s="3"/>
      <c r="AT2000" s="5" t="str">
        <f t="shared" si="254"/>
        <v/>
      </c>
      <c r="AU2000" s="3"/>
      <c r="AV2000" s="5" t="str">
        <f t="shared" si="255"/>
        <v/>
      </c>
      <c r="AW2000" s="2"/>
      <c r="AX2000" s="5" t="str">
        <f t="shared" si="256"/>
        <v/>
      </c>
      <c r="AY2000" s="2"/>
      <c r="AZ2000" s="2">
        <v>2.83</v>
      </c>
      <c r="BA2000" s="5">
        <f t="shared" si="257"/>
        <v>3387.1587749999999</v>
      </c>
      <c r="BB2000" s="11">
        <f t="shared" si="258"/>
        <v>7.8812755940867923E-2</v>
      </c>
      <c r="BC2000" s="5">
        <f t="shared" si="259"/>
        <v>78.812755940867916</v>
      </c>
      <c r="BD2000" s="46"/>
      <c r="BE2000" s="45"/>
    </row>
    <row r="2001" spans="1:57" s="44" customFormat="1" x14ac:dyDescent="0.3">
      <c r="A2001" s="1" t="s">
        <v>823</v>
      </c>
      <c r="B2001" s="1" t="s">
        <v>806</v>
      </c>
      <c r="C2001" s="1" t="s">
        <v>807</v>
      </c>
      <c r="D2001" s="1" t="s">
        <v>61</v>
      </c>
      <c r="E2001" s="1" t="s">
        <v>81</v>
      </c>
      <c r="F2001" s="1" t="s">
        <v>578</v>
      </c>
      <c r="G2001" s="1" t="s">
        <v>64</v>
      </c>
      <c r="H2001" s="1" t="s">
        <v>744</v>
      </c>
      <c r="I2001" s="2">
        <v>158</v>
      </c>
      <c r="J2001" s="2">
        <v>40.380000000000003</v>
      </c>
      <c r="K2001" s="2">
        <f t="shared" si="260"/>
        <v>18.46</v>
      </c>
      <c r="L2001" s="2">
        <f t="shared" si="261"/>
        <v>21.54</v>
      </c>
      <c r="M2001" s="3"/>
      <c r="N2001" s="4"/>
      <c r="O2001" s="5"/>
      <c r="P2001" s="6"/>
      <c r="Q2001" s="5"/>
      <c r="R2001" s="7"/>
      <c r="S2001" s="5"/>
      <c r="T2001" s="8"/>
      <c r="U2001" s="5"/>
      <c r="V2001" s="12"/>
      <c r="W2001" s="5"/>
      <c r="X2001" s="13">
        <v>18.46</v>
      </c>
      <c r="Y2001" s="5">
        <v>1870.9440750000001</v>
      </c>
      <c r="Z2001" s="14"/>
      <c r="AA2001" s="5"/>
      <c r="AB2001" s="2"/>
      <c r="AC2001" s="5"/>
      <c r="AD2001" s="2"/>
      <c r="AE2001" s="5"/>
      <c r="AF2001" s="9"/>
      <c r="AG2001" s="5"/>
      <c r="AH2001" s="10"/>
      <c r="AI2001" s="5"/>
      <c r="AJ2001" s="2"/>
      <c r="AK2001" s="2"/>
      <c r="AL2001" s="5"/>
      <c r="AM2001" s="2"/>
      <c r="AN2001" s="5"/>
      <c r="AO2001" s="9"/>
      <c r="AP2001" s="5"/>
      <c r="AQ2001" s="2"/>
      <c r="AR2001" s="5"/>
      <c r="AS2001" s="3"/>
      <c r="AT2001" s="5" t="str">
        <f t="shared" si="254"/>
        <v/>
      </c>
      <c r="AU2001" s="3"/>
      <c r="AV2001" s="5" t="str">
        <f t="shared" si="255"/>
        <v/>
      </c>
      <c r="AW2001" s="2"/>
      <c r="AX2001" s="5" t="str">
        <f t="shared" si="256"/>
        <v/>
      </c>
      <c r="AY2001" s="2"/>
      <c r="AZ2001" s="2">
        <v>21.54</v>
      </c>
      <c r="BA2001" s="5">
        <f t="shared" si="257"/>
        <v>1870.9440750000001</v>
      </c>
      <c r="BB2001" s="11">
        <f t="shared" si="258"/>
        <v>4.3533317614255593E-2</v>
      </c>
      <c r="BC2001" s="5">
        <f t="shared" si="259"/>
        <v>43.533317614255594</v>
      </c>
      <c r="BD2001" s="46"/>
      <c r="BE2001" s="45"/>
    </row>
    <row r="2002" spans="1:57" s="44" customFormat="1" x14ac:dyDescent="0.3">
      <c r="A2002" s="1" t="s">
        <v>823</v>
      </c>
      <c r="B2002" s="1" t="s">
        <v>806</v>
      </c>
      <c r="C2002" s="1" t="s">
        <v>807</v>
      </c>
      <c r="D2002" s="1" t="s">
        <v>61</v>
      </c>
      <c r="E2002" s="1" t="s">
        <v>62</v>
      </c>
      <c r="F2002" s="1" t="s">
        <v>578</v>
      </c>
      <c r="G2002" s="1" t="s">
        <v>64</v>
      </c>
      <c r="H2002" s="1" t="s">
        <v>744</v>
      </c>
      <c r="I2002" s="2">
        <v>158</v>
      </c>
      <c r="J2002" s="2">
        <v>40.909999999999997</v>
      </c>
      <c r="K2002" s="2">
        <f t="shared" si="260"/>
        <v>21.4</v>
      </c>
      <c r="L2002" s="2">
        <f t="shared" si="261"/>
        <v>18.600000000000001</v>
      </c>
      <c r="M2002" s="3"/>
      <c r="N2002" s="4"/>
      <c r="O2002" s="5"/>
      <c r="P2002" s="6"/>
      <c r="Q2002" s="5"/>
      <c r="R2002" s="7"/>
      <c r="S2002" s="5"/>
      <c r="T2002" s="8"/>
      <c r="U2002" s="5"/>
      <c r="V2002" s="12"/>
      <c r="W2002" s="5"/>
      <c r="X2002" s="13">
        <v>21.4</v>
      </c>
      <c r="Y2002" s="5">
        <v>2168.9167499999999</v>
      </c>
      <c r="Z2002" s="14"/>
      <c r="AA2002" s="5"/>
      <c r="AB2002" s="2"/>
      <c r="AC2002" s="5"/>
      <c r="AD2002" s="2"/>
      <c r="AE2002" s="5"/>
      <c r="AF2002" s="9"/>
      <c r="AG2002" s="5"/>
      <c r="AH2002" s="10"/>
      <c r="AI2002" s="5"/>
      <c r="AJ2002" s="2"/>
      <c r="AK2002" s="2"/>
      <c r="AL2002" s="5"/>
      <c r="AM2002" s="2"/>
      <c r="AN2002" s="5"/>
      <c r="AO2002" s="9"/>
      <c r="AP2002" s="5"/>
      <c r="AQ2002" s="2"/>
      <c r="AR2002" s="5"/>
      <c r="AS2002" s="3"/>
      <c r="AT2002" s="5" t="str">
        <f t="shared" si="254"/>
        <v/>
      </c>
      <c r="AU2002" s="3"/>
      <c r="AV2002" s="5" t="str">
        <f t="shared" si="255"/>
        <v/>
      </c>
      <c r="AW2002" s="2"/>
      <c r="AX2002" s="5" t="str">
        <f t="shared" si="256"/>
        <v/>
      </c>
      <c r="AY2002" s="2"/>
      <c r="AZ2002" s="2">
        <v>18.600000000000001</v>
      </c>
      <c r="BA2002" s="5">
        <f t="shared" si="257"/>
        <v>2168.9167499999999</v>
      </c>
      <c r="BB2002" s="11">
        <f t="shared" si="258"/>
        <v>5.046657621587592E-2</v>
      </c>
      <c r="BC2002" s="5">
        <f t="shared" si="259"/>
        <v>50.466576215875925</v>
      </c>
      <c r="BD2002" s="46"/>
      <c r="BE2002" s="45"/>
    </row>
    <row r="2003" spans="1:57" s="44" customFormat="1" x14ac:dyDescent="0.3">
      <c r="A2003" s="1" t="s">
        <v>823</v>
      </c>
      <c r="B2003" s="1" t="s">
        <v>806</v>
      </c>
      <c r="C2003" s="1" t="s">
        <v>807</v>
      </c>
      <c r="D2003" s="1" t="s">
        <v>61</v>
      </c>
      <c r="E2003" s="1" t="s">
        <v>66</v>
      </c>
      <c r="F2003" s="1" t="s">
        <v>578</v>
      </c>
      <c r="G2003" s="1" t="s">
        <v>64</v>
      </c>
      <c r="H2003" s="1" t="s">
        <v>744</v>
      </c>
      <c r="I2003" s="2">
        <v>158</v>
      </c>
      <c r="J2003" s="2">
        <v>37.44</v>
      </c>
      <c r="K2003" s="2">
        <f t="shared" si="260"/>
        <v>26.37</v>
      </c>
      <c r="L2003" s="2">
        <f t="shared" si="261"/>
        <v>11.06</v>
      </c>
      <c r="M2003" s="3"/>
      <c r="N2003" s="4"/>
      <c r="O2003" s="5"/>
      <c r="P2003" s="6"/>
      <c r="Q2003" s="5"/>
      <c r="R2003" s="7"/>
      <c r="S2003" s="5"/>
      <c r="T2003" s="8"/>
      <c r="U2003" s="5"/>
      <c r="V2003" s="12"/>
      <c r="W2003" s="5"/>
      <c r="X2003" s="13">
        <v>26.37</v>
      </c>
      <c r="Y2003" s="5">
        <v>2672.6324625000002</v>
      </c>
      <c r="Z2003" s="14"/>
      <c r="AA2003" s="5"/>
      <c r="AB2003" s="2"/>
      <c r="AC2003" s="5"/>
      <c r="AD2003" s="2"/>
      <c r="AE2003" s="5"/>
      <c r="AF2003" s="9"/>
      <c r="AG2003" s="5"/>
      <c r="AH2003" s="10"/>
      <c r="AI2003" s="5"/>
      <c r="AJ2003" s="2"/>
      <c r="AK2003" s="2"/>
      <c r="AL2003" s="5"/>
      <c r="AM2003" s="2"/>
      <c r="AN2003" s="5"/>
      <c r="AO2003" s="9"/>
      <c r="AP2003" s="5"/>
      <c r="AQ2003" s="2"/>
      <c r="AR2003" s="5"/>
      <c r="AS2003" s="3"/>
      <c r="AT2003" s="5" t="str">
        <f t="shared" si="254"/>
        <v/>
      </c>
      <c r="AU2003" s="3"/>
      <c r="AV2003" s="5" t="str">
        <f t="shared" si="255"/>
        <v/>
      </c>
      <c r="AW2003" s="2"/>
      <c r="AX2003" s="5" t="str">
        <f t="shared" si="256"/>
        <v/>
      </c>
      <c r="AY2003" s="2"/>
      <c r="AZ2003" s="2">
        <v>11.06</v>
      </c>
      <c r="BA2003" s="5">
        <f t="shared" si="257"/>
        <v>2672.6324625000002</v>
      </c>
      <c r="BB2003" s="11">
        <f t="shared" si="258"/>
        <v>6.2187084804329364E-2</v>
      </c>
      <c r="BC2003" s="5">
        <f t="shared" si="259"/>
        <v>62.187084804329366</v>
      </c>
      <c r="BD2003" s="46"/>
      <c r="BE2003" s="45"/>
    </row>
    <row r="2004" spans="1:57" s="44" customFormat="1" x14ac:dyDescent="0.3">
      <c r="A2004" s="1" t="s">
        <v>824</v>
      </c>
      <c r="B2004" s="1" t="s">
        <v>825</v>
      </c>
      <c r="C2004" s="1" t="s">
        <v>826</v>
      </c>
      <c r="D2004" s="1" t="s">
        <v>113</v>
      </c>
      <c r="E2004" s="1" t="s">
        <v>66</v>
      </c>
      <c r="F2004" s="1" t="s">
        <v>578</v>
      </c>
      <c r="G2004" s="1" t="s">
        <v>64</v>
      </c>
      <c r="H2004" s="1" t="s">
        <v>744</v>
      </c>
      <c r="I2004" s="2">
        <v>80</v>
      </c>
      <c r="J2004" s="2">
        <v>0.09</v>
      </c>
      <c r="K2004" s="2">
        <f t="shared" si="260"/>
        <v>0.06</v>
      </c>
      <c r="L2004" s="2">
        <f t="shared" si="261"/>
        <v>0.03</v>
      </c>
      <c r="M2004" s="3"/>
      <c r="N2004" s="4"/>
      <c r="O2004" s="5"/>
      <c r="P2004" s="6"/>
      <c r="Q2004" s="5"/>
      <c r="R2004" s="7"/>
      <c r="S2004" s="5"/>
      <c r="T2004" s="8"/>
      <c r="U2004" s="5"/>
      <c r="V2004" s="12"/>
      <c r="W2004" s="5"/>
      <c r="X2004" s="13">
        <v>0.06</v>
      </c>
      <c r="Y2004" s="5">
        <v>6.0810749999999993</v>
      </c>
      <c r="Z2004" s="14"/>
      <c r="AA2004" s="5"/>
      <c r="AB2004" s="2"/>
      <c r="AC2004" s="5"/>
      <c r="AD2004" s="2"/>
      <c r="AE2004" s="5"/>
      <c r="AF2004" s="9"/>
      <c r="AG2004" s="5"/>
      <c r="AH2004" s="10"/>
      <c r="AI2004" s="5"/>
      <c r="AJ2004" s="2"/>
      <c r="AK2004" s="2"/>
      <c r="AL2004" s="5"/>
      <c r="AM2004" s="2"/>
      <c r="AN2004" s="5"/>
      <c r="AO2004" s="9"/>
      <c r="AP2004" s="5"/>
      <c r="AQ2004" s="2"/>
      <c r="AR2004" s="5"/>
      <c r="AS2004" s="3"/>
      <c r="AT2004" s="5" t="str">
        <f t="shared" si="254"/>
        <v/>
      </c>
      <c r="AU2004" s="3"/>
      <c r="AV2004" s="5" t="str">
        <f t="shared" si="255"/>
        <v/>
      </c>
      <c r="AW2004" s="2"/>
      <c r="AX2004" s="5" t="str">
        <f t="shared" si="256"/>
        <v/>
      </c>
      <c r="AY2004" s="2"/>
      <c r="AZ2004" s="2">
        <v>0.03</v>
      </c>
      <c r="BA2004" s="5">
        <f t="shared" si="257"/>
        <v>6.0810749999999993</v>
      </c>
      <c r="BB2004" s="11">
        <f t="shared" si="258"/>
        <v>1.4149507350245586E-4</v>
      </c>
      <c r="BC2004" s="5">
        <f t="shared" si="259"/>
        <v>0.14149507350245585</v>
      </c>
      <c r="BD2004" s="46"/>
      <c r="BE2004" s="45"/>
    </row>
    <row r="2005" spans="1:57" s="44" customFormat="1" x14ac:dyDescent="0.3">
      <c r="A2005" s="1" t="s">
        <v>824</v>
      </c>
      <c r="B2005" s="1" t="s">
        <v>825</v>
      </c>
      <c r="C2005" s="1" t="s">
        <v>826</v>
      </c>
      <c r="D2005" s="1" t="s">
        <v>113</v>
      </c>
      <c r="E2005" s="1" t="s">
        <v>67</v>
      </c>
      <c r="F2005" s="1" t="s">
        <v>578</v>
      </c>
      <c r="G2005" s="1" t="s">
        <v>64</v>
      </c>
      <c r="H2005" s="1" t="s">
        <v>744</v>
      </c>
      <c r="I2005" s="2">
        <v>80</v>
      </c>
      <c r="J2005" s="2">
        <v>40.93</v>
      </c>
      <c r="K2005" s="2">
        <f t="shared" si="260"/>
        <v>11.27</v>
      </c>
      <c r="L2005" s="2">
        <f t="shared" si="261"/>
        <v>0.45</v>
      </c>
      <c r="M2005" s="3"/>
      <c r="N2005" s="4"/>
      <c r="O2005" s="5"/>
      <c r="P2005" s="6"/>
      <c r="Q2005" s="5"/>
      <c r="R2005" s="7"/>
      <c r="S2005" s="5"/>
      <c r="T2005" s="8"/>
      <c r="U2005" s="5"/>
      <c r="V2005" s="12"/>
      <c r="W2005" s="5"/>
      <c r="X2005" s="13">
        <v>11.26</v>
      </c>
      <c r="Y2005" s="5">
        <v>1141.2150750000001</v>
      </c>
      <c r="Z2005" s="14">
        <v>0.01</v>
      </c>
      <c r="AA2005" s="5">
        <v>0.91218750000000004</v>
      </c>
      <c r="AB2005" s="2"/>
      <c r="AC2005" s="5"/>
      <c r="AD2005" s="2"/>
      <c r="AE2005" s="5"/>
      <c r="AF2005" s="9"/>
      <c r="AG2005" s="5"/>
      <c r="AH2005" s="10"/>
      <c r="AI2005" s="5"/>
      <c r="AJ2005" s="2"/>
      <c r="AK2005" s="2"/>
      <c r="AL2005" s="5"/>
      <c r="AM2005" s="2"/>
      <c r="AN2005" s="5"/>
      <c r="AO2005" s="9"/>
      <c r="AP2005" s="5"/>
      <c r="AQ2005" s="2"/>
      <c r="AR2005" s="5"/>
      <c r="AS2005" s="3"/>
      <c r="AT2005" s="5" t="str">
        <f t="shared" si="254"/>
        <v/>
      </c>
      <c r="AU2005" s="3"/>
      <c r="AV2005" s="5" t="str">
        <f t="shared" si="255"/>
        <v/>
      </c>
      <c r="AW2005" s="2"/>
      <c r="AX2005" s="5" t="str">
        <f t="shared" si="256"/>
        <v/>
      </c>
      <c r="AY2005" s="2"/>
      <c r="AZ2005" s="2">
        <v>0.45</v>
      </c>
      <c r="BA2005" s="5">
        <f t="shared" si="257"/>
        <v>1142.1272625000001</v>
      </c>
      <c r="BB2005" s="11">
        <f t="shared" si="258"/>
        <v>2.6575133665773933E-2</v>
      </c>
      <c r="BC2005" s="5">
        <f t="shared" si="259"/>
        <v>26.575133665773933</v>
      </c>
      <c r="BD2005" s="46"/>
      <c r="BE2005" s="45"/>
    </row>
    <row r="2006" spans="1:57" s="44" customFormat="1" x14ac:dyDescent="0.3">
      <c r="A2006" s="1" t="s">
        <v>827</v>
      </c>
      <c r="B2006" s="1" t="s">
        <v>828</v>
      </c>
      <c r="C2006" s="1" t="s">
        <v>84</v>
      </c>
      <c r="D2006" s="1" t="s">
        <v>829</v>
      </c>
      <c r="E2006" s="1" t="s">
        <v>91</v>
      </c>
      <c r="F2006" s="1" t="s">
        <v>578</v>
      </c>
      <c r="G2006" s="1" t="s">
        <v>64</v>
      </c>
      <c r="H2006" s="1" t="s">
        <v>744</v>
      </c>
      <c r="I2006" s="2">
        <v>80</v>
      </c>
      <c r="J2006" s="2">
        <v>40.03</v>
      </c>
      <c r="K2006" s="2">
        <f t="shared" si="260"/>
        <v>0</v>
      </c>
      <c r="L2006" s="2">
        <f t="shared" si="261"/>
        <v>12.47</v>
      </c>
      <c r="M2006" s="3"/>
      <c r="N2006" s="4"/>
      <c r="O2006" s="5"/>
      <c r="P2006" s="6"/>
      <c r="Q2006" s="5"/>
      <c r="R2006" s="7"/>
      <c r="S2006" s="5"/>
      <c r="T2006" s="8"/>
      <c r="U2006" s="5"/>
      <c r="V2006" s="12"/>
      <c r="W2006" s="5"/>
      <c r="X2006" s="13"/>
      <c r="Y2006" s="5"/>
      <c r="Z2006" s="14"/>
      <c r="AA2006" s="5"/>
      <c r="AB2006" s="2"/>
      <c r="AC2006" s="5"/>
      <c r="AD2006" s="2"/>
      <c r="AE2006" s="5"/>
      <c r="AF2006" s="9"/>
      <c r="AG2006" s="5"/>
      <c r="AH2006" s="10"/>
      <c r="AI2006" s="5"/>
      <c r="AJ2006" s="2"/>
      <c r="AK2006" s="2"/>
      <c r="AL2006" s="5"/>
      <c r="AM2006" s="2"/>
      <c r="AN2006" s="5"/>
      <c r="AO2006" s="9"/>
      <c r="AP2006" s="5"/>
      <c r="AQ2006" s="2"/>
      <c r="AR2006" s="5"/>
      <c r="AS2006" s="3"/>
      <c r="AT2006" s="5" t="str">
        <f t="shared" si="254"/>
        <v/>
      </c>
      <c r="AU2006" s="3"/>
      <c r="AV2006" s="5" t="str">
        <f t="shared" si="255"/>
        <v/>
      </c>
      <c r="AW2006" s="2"/>
      <c r="AX2006" s="5" t="str">
        <f t="shared" si="256"/>
        <v/>
      </c>
      <c r="AY2006" s="2"/>
      <c r="AZ2006" s="2">
        <v>12.47</v>
      </c>
      <c r="BA2006" s="5">
        <f t="shared" si="257"/>
        <v>0</v>
      </c>
      <c r="BB2006" s="11">
        <f t="shared" si="258"/>
        <v>0</v>
      </c>
      <c r="BC2006" s="5">
        <f t="shared" si="259"/>
        <v>0</v>
      </c>
      <c r="BD2006" s="46"/>
      <c r="BE2006" s="45"/>
    </row>
    <row r="2007" spans="1:57" s="44" customFormat="1" x14ac:dyDescent="0.3">
      <c r="A2007" s="1" t="s">
        <v>827</v>
      </c>
      <c r="B2007" s="1" t="s">
        <v>828</v>
      </c>
      <c r="C2007" s="1" t="s">
        <v>84</v>
      </c>
      <c r="D2007" s="1" t="s">
        <v>829</v>
      </c>
      <c r="E2007" s="1" t="s">
        <v>86</v>
      </c>
      <c r="F2007" s="1" t="s">
        <v>578</v>
      </c>
      <c r="G2007" s="1" t="s">
        <v>64</v>
      </c>
      <c r="H2007" s="1" t="s">
        <v>744</v>
      </c>
      <c r="I2007" s="2">
        <v>80</v>
      </c>
      <c r="J2007" s="2">
        <v>0.09</v>
      </c>
      <c r="K2007" s="2">
        <f t="shared" si="260"/>
        <v>0</v>
      </c>
      <c r="L2007" s="2">
        <f t="shared" si="261"/>
        <v>0.09</v>
      </c>
      <c r="M2007" s="3"/>
      <c r="N2007" s="4"/>
      <c r="O2007" s="5"/>
      <c r="P2007" s="6"/>
      <c r="Q2007" s="5"/>
      <c r="R2007" s="7"/>
      <c r="S2007" s="5"/>
      <c r="T2007" s="8"/>
      <c r="U2007" s="5"/>
      <c r="V2007" s="12"/>
      <c r="W2007" s="5"/>
      <c r="X2007" s="13"/>
      <c r="Y2007" s="5"/>
      <c r="Z2007" s="14"/>
      <c r="AA2007" s="5"/>
      <c r="AB2007" s="2"/>
      <c r="AC2007" s="5"/>
      <c r="AD2007" s="2"/>
      <c r="AE2007" s="5"/>
      <c r="AF2007" s="9"/>
      <c r="AG2007" s="5"/>
      <c r="AH2007" s="10"/>
      <c r="AI2007" s="5"/>
      <c r="AJ2007" s="2"/>
      <c r="AK2007" s="2"/>
      <c r="AL2007" s="5"/>
      <c r="AM2007" s="2"/>
      <c r="AN2007" s="5"/>
      <c r="AO2007" s="9"/>
      <c r="AP2007" s="5"/>
      <c r="AQ2007" s="2"/>
      <c r="AR2007" s="5"/>
      <c r="AS2007" s="3"/>
      <c r="AT2007" s="5" t="str">
        <f t="shared" si="254"/>
        <v/>
      </c>
      <c r="AU2007" s="3"/>
      <c r="AV2007" s="5" t="str">
        <f t="shared" si="255"/>
        <v/>
      </c>
      <c r="AW2007" s="2"/>
      <c r="AX2007" s="5" t="str">
        <f t="shared" si="256"/>
        <v/>
      </c>
      <c r="AY2007" s="2"/>
      <c r="AZ2007" s="2">
        <v>0.09</v>
      </c>
      <c r="BA2007" s="5">
        <f t="shared" si="257"/>
        <v>0</v>
      </c>
      <c r="BB2007" s="11">
        <f t="shared" si="258"/>
        <v>0</v>
      </c>
      <c r="BC2007" s="5">
        <f t="shared" si="259"/>
        <v>0</v>
      </c>
      <c r="BD2007" s="46"/>
      <c r="BE2007" s="45"/>
    </row>
    <row r="2008" spans="1:57" s="44" customFormat="1" x14ac:dyDescent="0.3">
      <c r="A2008" s="1" t="s">
        <v>830</v>
      </c>
      <c r="B2008" s="1" t="s">
        <v>1099</v>
      </c>
      <c r="C2008" s="1" t="s">
        <v>233</v>
      </c>
      <c r="D2008" s="1" t="s">
        <v>61</v>
      </c>
      <c r="E2008" s="1" t="s">
        <v>67</v>
      </c>
      <c r="F2008" s="1" t="s">
        <v>578</v>
      </c>
      <c r="G2008" s="1" t="s">
        <v>64</v>
      </c>
      <c r="H2008" s="1" t="s">
        <v>744</v>
      </c>
      <c r="I2008" s="2">
        <v>158</v>
      </c>
      <c r="J2008" s="2">
        <v>7.0000000000000007E-2</v>
      </c>
      <c r="K2008" s="2">
        <f t="shared" si="260"/>
        <v>0.03</v>
      </c>
      <c r="L2008" s="2">
        <f t="shared" si="261"/>
        <v>0</v>
      </c>
      <c r="M2008" s="3"/>
      <c r="N2008" s="4"/>
      <c r="O2008" s="5"/>
      <c r="P2008" s="6"/>
      <c r="Q2008" s="5"/>
      <c r="R2008" s="7"/>
      <c r="S2008" s="5"/>
      <c r="T2008" s="8"/>
      <c r="U2008" s="5"/>
      <c r="V2008" s="12"/>
      <c r="W2008" s="5"/>
      <c r="X2008" s="13">
        <v>0.03</v>
      </c>
      <c r="Y2008" s="5">
        <v>3.0405375000000001</v>
      </c>
      <c r="Z2008" s="14"/>
      <c r="AA2008" s="5"/>
      <c r="AB2008" s="2"/>
      <c r="AC2008" s="5"/>
      <c r="AD2008" s="2"/>
      <c r="AE2008" s="5"/>
      <c r="AF2008" s="9"/>
      <c r="AG2008" s="5"/>
      <c r="AH2008" s="10"/>
      <c r="AI2008" s="5"/>
      <c r="AJ2008" s="2"/>
      <c r="AK2008" s="2"/>
      <c r="AL2008" s="5"/>
      <c r="AM2008" s="2"/>
      <c r="AN2008" s="5"/>
      <c r="AO2008" s="9"/>
      <c r="AP2008" s="5"/>
      <c r="AQ2008" s="2"/>
      <c r="AR2008" s="5"/>
      <c r="AS2008" s="3"/>
      <c r="AT2008" s="5" t="str">
        <f t="shared" si="254"/>
        <v/>
      </c>
      <c r="AU2008" s="3"/>
      <c r="AV2008" s="5" t="str">
        <f t="shared" si="255"/>
        <v/>
      </c>
      <c r="AW2008" s="2"/>
      <c r="AX2008" s="5" t="str">
        <f t="shared" si="256"/>
        <v/>
      </c>
      <c r="AY2008" s="2"/>
      <c r="AZ2008" s="2"/>
      <c r="BA2008" s="5">
        <f t="shared" si="257"/>
        <v>3.0405375000000001</v>
      </c>
      <c r="BB2008" s="11">
        <f t="shared" si="258"/>
        <v>7.0747536751227942E-5</v>
      </c>
      <c r="BC2008" s="5">
        <f t="shared" si="259"/>
        <v>7.0747536751227941E-2</v>
      </c>
      <c r="BD2008" s="46"/>
      <c r="BE2008" s="45"/>
    </row>
    <row r="2009" spans="1:57" s="44" customFormat="1" x14ac:dyDescent="0.3">
      <c r="A2009" s="1" t="s">
        <v>830</v>
      </c>
      <c r="B2009" s="1" t="s">
        <v>1099</v>
      </c>
      <c r="C2009" s="1" t="s">
        <v>233</v>
      </c>
      <c r="D2009" s="1" t="s">
        <v>61</v>
      </c>
      <c r="E2009" s="1" t="s">
        <v>70</v>
      </c>
      <c r="F2009" s="1" t="s">
        <v>578</v>
      </c>
      <c r="G2009" s="1" t="s">
        <v>64</v>
      </c>
      <c r="H2009" s="1" t="s">
        <v>744</v>
      </c>
      <c r="I2009" s="2">
        <v>158</v>
      </c>
      <c r="J2009" s="2">
        <v>39.47</v>
      </c>
      <c r="K2009" s="2">
        <f t="shared" si="260"/>
        <v>20.03</v>
      </c>
      <c r="L2009" s="2">
        <f t="shared" si="261"/>
        <v>0.1</v>
      </c>
      <c r="M2009" s="3"/>
      <c r="N2009" s="4"/>
      <c r="O2009" s="5"/>
      <c r="P2009" s="6"/>
      <c r="Q2009" s="5"/>
      <c r="R2009" s="7"/>
      <c r="S2009" s="5"/>
      <c r="T2009" s="8"/>
      <c r="U2009" s="5"/>
      <c r="V2009" s="12"/>
      <c r="W2009" s="5"/>
      <c r="X2009" s="13">
        <v>1.51</v>
      </c>
      <c r="Y2009" s="5">
        <v>153.04038750000001</v>
      </c>
      <c r="Z2009" s="14">
        <v>18.52</v>
      </c>
      <c r="AA2009" s="5">
        <v>1689.3712499999999</v>
      </c>
      <c r="AB2009" s="2"/>
      <c r="AC2009" s="5"/>
      <c r="AD2009" s="2"/>
      <c r="AE2009" s="5"/>
      <c r="AF2009" s="9"/>
      <c r="AG2009" s="5"/>
      <c r="AH2009" s="10"/>
      <c r="AI2009" s="5"/>
      <c r="AJ2009" s="2"/>
      <c r="AK2009" s="2"/>
      <c r="AL2009" s="5"/>
      <c r="AM2009" s="2"/>
      <c r="AN2009" s="5"/>
      <c r="AO2009" s="9"/>
      <c r="AP2009" s="5"/>
      <c r="AQ2009" s="2"/>
      <c r="AR2009" s="5"/>
      <c r="AS2009" s="3"/>
      <c r="AT2009" s="5" t="str">
        <f t="shared" si="254"/>
        <v/>
      </c>
      <c r="AU2009" s="3"/>
      <c r="AV2009" s="5" t="str">
        <f t="shared" si="255"/>
        <v/>
      </c>
      <c r="AW2009" s="2"/>
      <c r="AX2009" s="5" t="str">
        <f t="shared" si="256"/>
        <v/>
      </c>
      <c r="AY2009" s="2"/>
      <c r="AZ2009" s="2">
        <v>0.1</v>
      </c>
      <c r="BA2009" s="5">
        <f t="shared" si="257"/>
        <v>1842.4116374999999</v>
      </c>
      <c r="BB2009" s="11">
        <f t="shared" si="258"/>
        <v>4.2869421947573837E-2</v>
      </c>
      <c r="BC2009" s="5">
        <f t="shared" si="259"/>
        <v>42.869421947573841</v>
      </c>
      <c r="BD2009" s="46"/>
      <c r="BE2009" s="45"/>
    </row>
    <row r="2010" spans="1:57" s="44" customFormat="1" x14ac:dyDescent="0.3">
      <c r="A2010" s="1" t="s">
        <v>830</v>
      </c>
      <c r="B2010" s="1" t="s">
        <v>1099</v>
      </c>
      <c r="C2010" s="1" t="s">
        <v>233</v>
      </c>
      <c r="D2010" s="1" t="s">
        <v>61</v>
      </c>
      <c r="E2010" s="1" t="s">
        <v>71</v>
      </c>
      <c r="F2010" s="1" t="s">
        <v>578</v>
      </c>
      <c r="G2010" s="1" t="s">
        <v>64</v>
      </c>
      <c r="H2010" s="1" t="s">
        <v>744</v>
      </c>
      <c r="I2010" s="2">
        <v>158</v>
      </c>
      <c r="J2010" s="2">
        <v>0.09</v>
      </c>
      <c r="K2010" s="2">
        <f t="shared" si="260"/>
        <v>0.08</v>
      </c>
      <c r="L2010" s="2">
        <f t="shared" si="261"/>
        <v>0.01</v>
      </c>
      <c r="M2010" s="3"/>
      <c r="N2010" s="4"/>
      <c r="O2010" s="5"/>
      <c r="P2010" s="6"/>
      <c r="Q2010" s="5"/>
      <c r="R2010" s="7"/>
      <c r="S2010" s="5"/>
      <c r="T2010" s="8"/>
      <c r="U2010" s="5"/>
      <c r="V2010" s="12"/>
      <c r="W2010" s="5"/>
      <c r="X2010" s="13"/>
      <c r="Y2010" s="5"/>
      <c r="Z2010" s="14">
        <v>0.08</v>
      </c>
      <c r="AA2010" s="5">
        <v>7.2975000000000003</v>
      </c>
      <c r="AB2010" s="2"/>
      <c r="AC2010" s="5"/>
      <c r="AD2010" s="2"/>
      <c r="AE2010" s="5"/>
      <c r="AF2010" s="9"/>
      <c r="AG2010" s="5"/>
      <c r="AH2010" s="10"/>
      <c r="AI2010" s="5"/>
      <c r="AJ2010" s="2"/>
      <c r="AK2010" s="2"/>
      <c r="AL2010" s="5"/>
      <c r="AM2010" s="2"/>
      <c r="AN2010" s="5"/>
      <c r="AO2010" s="9"/>
      <c r="AP2010" s="5"/>
      <c r="AQ2010" s="2"/>
      <c r="AR2010" s="5"/>
      <c r="AS2010" s="3"/>
      <c r="AT2010" s="5" t="str">
        <f t="shared" si="254"/>
        <v/>
      </c>
      <c r="AU2010" s="3"/>
      <c r="AV2010" s="5" t="str">
        <f t="shared" si="255"/>
        <v/>
      </c>
      <c r="AW2010" s="2"/>
      <c r="AX2010" s="5" t="str">
        <f t="shared" si="256"/>
        <v/>
      </c>
      <c r="AY2010" s="2"/>
      <c r="AZ2010" s="2">
        <v>0.01</v>
      </c>
      <c r="BA2010" s="5">
        <f t="shared" si="257"/>
        <v>7.2975000000000003</v>
      </c>
      <c r="BB2010" s="11">
        <f t="shared" si="258"/>
        <v>1.6979897450437165E-4</v>
      </c>
      <c r="BC2010" s="5">
        <f t="shared" si="259"/>
        <v>0.16979897450437165</v>
      </c>
      <c r="BD2010" s="46"/>
      <c r="BE2010" s="45"/>
    </row>
    <row r="2011" spans="1:57" s="44" customFormat="1" x14ac:dyDescent="0.3">
      <c r="A2011" s="1" t="s">
        <v>830</v>
      </c>
      <c r="B2011" s="1" t="s">
        <v>1099</v>
      </c>
      <c r="C2011" s="1" t="s">
        <v>233</v>
      </c>
      <c r="D2011" s="1" t="s">
        <v>61</v>
      </c>
      <c r="E2011" s="1" t="s">
        <v>75</v>
      </c>
      <c r="F2011" s="1" t="s">
        <v>578</v>
      </c>
      <c r="G2011" s="1" t="s">
        <v>64</v>
      </c>
      <c r="H2011" s="1" t="s">
        <v>744</v>
      </c>
      <c r="I2011" s="2">
        <v>158</v>
      </c>
      <c r="J2011" s="2">
        <v>41.41</v>
      </c>
      <c r="K2011" s="2">
        <f t="shared" si="260"/>
        <v>0.59</v>
      </c>
      <c r="L2011" s="2">
        <f t="shared" si="261"/>
        <v>0.49</v>
      </c>
      <c r="M2011" s="3"/>
      <c r="N2011" s="4"/>
      <c r="O2011" s="5"/>
      <c r="P2011" s="6"/>
      <c r="Q2011" s="5"/>
      <c r="R2011" s="7"/>
      <c r="S2011" s="5"/>
      <c r="T2011" s="8"/>
      <c r="U2011" s="5"/>
      <c r="V2011" s="12"/>
      <c r="W2011" s="5"/>
      <c r="X2011" s="13"/>
      <c r="Y2011" s="5"/>
      <c r="Z2011" s="14">
        <v>0.59</v>
      </c>
      <c r="AA2011" s="5">
        <v>53.819062499999987</v>
      </c>
      <c r="AB2011" s="2"/>
      <c r="AC2011" s="5"/>
      <c r="AD2011" s="2"/>
      <c r="AE2011" s="5"/>
      <c r="AF2011" s="9"/>
      <c r="AG2011" s="5"/>
      <c r="AH2011" s="10"/>
      <c r="AI2011" s="5"/>
      <c r="AJ2011" s="2"/>
      <c r="AK2011" s="2"/>
      <c r="AL2011" s="5"/>
      <c r="AM2011" s="2"/>
      <c r="AN2011" s="5"/>
      <c r="AO2011" s="9"/>
      <c r="AP2011" s="5"/>
      <c r="AQ2011" s="2"/>
      <c r="AR2011" s="5"/>
      <c r="AS2011" s="3"/>
      <c r="AT2011" s="5" t="str">
        <f t="shared" ref="AT2011:AT2074" si="262">IF(AS2011&gt;0,AS2011*$AT$1,"")</f>
        <v/>
      </c>
      <c r="AU2011" s="3"/>
      <c r="AV2011" s="5" t="str">
        <f t="shared" ref="AV2011:AV2074" si="263">IF(AU2011&gt;0,AU2011*$AV$1,"")</f>
        <v/>
      </c>
      <c r="AW2011" s="2"/>
      <c r="AX2011" s="5" t="str">
        <f t="shared" ref="AX2011:AX2074" si="264">IF(AW2011&gt;0,AW2011*$AX$1,"")</f>
        <v/>
      </c>
      <c r="AY2011" s="2"/>
      <c r="AZ2011" s="2">
        <v>0.49</v>
      </c>
      <c r="BA2011" s="5">
        <f t="shared" si="257"/>
        <v>53.819062499999987</v>
      </c>
      <c r="BB2011" s="11">
        <f t="shared" si="258"/>
        <v>1.2522674369697404E-3</v>
      </c>
      <c r="BC2011" s="5">
        <f t="shared" si="259"/>
        <v>1.2522674369697404</v>
      </c>
      <c r="BD2011" s="46"/>
      <c r="BE2011" s="45"/>
    </row>
    <row r="2012" spans="1:57" s="44" customFormat="1" x14ac:dyDescent="0.3">
      <c r="A2012" s="1" t="s">
        <v>831</v>
      </c>
      <c r="B2012" s="1" t="s">
        <v>735</v>
      </c>
      <c r="C2012" s="1" t="s">
        <v>736</v>
      </c>
      <c r="D2012" s="1" t="s">
        <v>737</v>
      </c>
      <c r="E2012" s="1" t="s">
        <v>69</v>
      </c>
      <c r="F2012" s="1" t="s">
        <v>530</v>
      </c>
      <c r="G2012" s="1" t="s">
        <v>64</v>
      </c>
      <c r="H2012" s="1" t="s">
        <v>744</v>
      </c>
      <c r="I2012" s="2">
        <v>320</v>
      </c>
      <c r="J2012" s="2">
        <v>0.1</v>
      </c>
      <c r="K2012" s="2">
        <f t="shared" si="260"/>
        <v>0</v>
      </c>
      <c r="L2012" s="2">
        <f t="shared" si="261"/>
        <v>0.03</v>
      </c>
      <c r="M2012" s="3"/>
      <c r="N2012" s="4"/>
      <c r="O2012" s="5"/>
      <c r="P2012" s="6"/>
      <c r="Q2012" s="5"/>
      <c r="R2012" s="7"/>
      <c r="S2012" s="5"/>
      <c r="T2012" s="8"/>
      <c r="U2012" s="5"/>
      <c r="V2012" s="12"/>
      <c r="W2012" s="5"/>
      <c r="X2012" s="13"/>
      <c r="Y2012" s="5"/>
      <c r="Z2012" s="14"/>
      <c r="AA2012" s="5"/>
      <c r="AB2012" s="2"/>
      <c r="AC2012" s="5"/>
      <c r="AD2012" s="2"/>
      <c r="AE2012" s="5"/>
      <c r="AF2012" s="9"/>
      <c r="AG2012" s="5"/>
      <c r="AH2012" s="10"/>
      <c r="AI2012" s="5"/>
      <c r="AJ2012" s="2"/>
      <c r="AK2012" s="2"/>
      <c r="AL2012" s="5"/>
      <c r="AM2012" s="2"/>
      <c r="AN2012" s="5"/>
      <c r="AO2012" s="9"/>
      <c r="AP2012" s="5"/>
      <c r="AQ2012" s="2"/>
      <c r="AR2012" s="5"/>
      <c r="AS2012" s="3"/>
      <c r="AT2012" s="5" t="str">
        <f t="shared" si="262"/>
        <v/>
      </c>
      <c r="AU2012" s="3"/>
      <c r="AV2012" s="5" t="str">
        <f t="shared" si="263"/>
        <v/>
      </c>
      <c r="AW2012" s="2"/>
      <c r="AX2012" s="5" t="str">
        <f t="shared" si="264"/>
        <v/>
      </c>
      <c r="AY2012" s="2"/>
      <c r="AZ2012" s="2">
        <v>0.03</v>
      </c>
      <c r="BA2012" s="5">
        <f t="shared" si="257"/>
        <v>0</v>
      </c>
      <c r="BB2012" s="11">
        <f t="shared" si="258"/>
        <v>0</v>
      </c>
      <c r="BC2012" s="5">
        <f t="shared" si="259"/>
        <v>0</v>
      </c>
      <c r="BD2012" s="46"/>
      <c r="BE2012" s="45"/>
    </row>
    <row r="2013" spans="1:57" s="44" customFormat="1" x14ac:dyDescent="0.3">
      <c r="A2013" s="1" t="s">
        <v>831</v>
      </c>
      <c r="B2013" s="1" t="s">
        <v>735</v>
      </c>
      <c r="C2013" s="1" t="s">
        <v>736</v>
      </c>
      <c r="D2013" s="1" t="s">
        <v>737</v>
      </c>
      <c r="E2013" s="1" t="s">
        <v>62</v>
      </c>
      <c r="F2013" s="1" t="s">
        <v>584</v>
      </c>
      <c r="G2013" s="1" t="s">
        <v>64</v>
      </c>
      <c r="H2013" s="1" t="s">
        <v>744</v>
      </c>
      <c r="I2013" s="2">
        <v>320</v>
      </c>
      <c r="J2013" s="2">
        <v>7.0000000000000007E-2</v>
      </c>
      <c r="K2013" s="2">
        <f t="shared" si="260"/>
        <v>0</v>
      </c>
      <c r="L2013" s="2">
        <f t="shared" si="261"/>
        <v>0.02</v>
      </c>
      <c r="M2013" s="3"/>
      <c r="N2013" s="4"/>
      <c r="O2013" s="5"/>
      <c r="P2013" s="6"/>
      <c r="Q2013" s="5"/>
      <c r="R2013" s="7"/>
      <c r="S2013" s="5"/>
      <c r="T2013" s="8"/>
      <c r="U2013" s="5"/>
      <c r="V2013" s="12"/>
      <c r="W2013" s="5"/>
      <c r="X2013" s="13"/>
      <c r="Y2013" s="5"/>
      <c r="Z2013" s="14"/>
      <c r="AA2013" s="5"/>
      <c r="AB2013" s="2"/>
      <c r="AC2013" s="5"/>
      <c r="AD2013" s="2"/>
      <c r="AE2013" s="5"/>
      <c r="AF2013" s="9"/>
      <c r="AG2013" s="5"/>
      <c r="AH2013" s="10"/>
      <c r="AI2013" s="5"/>
      <c r="AJ2013" s="2"/>
      <c r="AK2013" s="2"/>
      <c r="AL2013" s="5"/>
      <c r="AM2013" s="2"/>
      <c r="AN2013" s="5"/>
      <c r="AO2013" s="9"/>
      <c r="AP2013" s="5"/>
      <c r="AQ2013" s="2"/>
      <c r="AR2013" s="5"/>
      <c r="AS2013" s="3"/>
      <c r="AT2013" s="5" t="str">
        <f t="shared" si="262"/>
        <v/>
      </c>
      <c r="AU2013" s="3"/>
      <c r="AV2013" s="5" t="str">
        <f t="shared" si="263"/>
        <v/>
      </c>
      <c r="AW2013" s="2"/>
      <c r="AX2013" s="5" t="str">
        <f t="shared" si="264"/>
        <v/>
      </c>
      <c r="AY2013" s="2"/>
      <c r="AZ2013" s="2">
        <v>0.02</v>
      </c>
      <c r="BA2013" s="5">
        <f t="shared" si="257"/>
        <v>0</v>
      </c>
      <c r="BB2013" s="11">
        <f t="shared" si="258"/>
        <v>0</v>
      </c>
      <c r="BC2013" s="5">
        <f t="shared" si="259"/>
        <v>0</v>
      </c>
      <c r="BD2013" s="46"/>
      <c r="BE2013" s="45"/>
    </row>
    <row r="2014" spans="1:57" s="44" customFormat="1" x14ac:dyDescent="0.3">
      <c r="A2014" s="1" t="s">
        <v>831</v>
      </c>
      <c r="B2014" s="1" t="s">
        <v>735</v>
      </c>
      <c r="C2014" s="1" t="s">
        <v>736</v>
      </c>
      <c r="D2014" s="1" t="s">
        <v>737</v>
      </c>
      <c r="E2014" s="1" t="s">
        <v>72</v>
      </c>
      <c r="F2014" s="1" t="s">
        <v>584</v>
      </c>
      <c r="G2014" s="1" t="s">
        <v>64</v>
      </c>
      <c r="H2014" s="1" t="s">
        <v>744</v>
      </c>
      <c r="I2014" s="2">
        <v>320</v>
      </c>
      <c r="J2014" s="2">
        <v>41.52</v>
      </c>
      <c r="K2014" s="2">
        <f t="shared" si="260"/>
        <v>0</v>
      </c>
      <c r="L2014" s="2">
        <f t="shared" si="261"/>
        <v>1.72</v>
      </c>
      <c r="M2014" s="3"/>
      <c r="N2014" s="4"/>
      <c r="O2014" s="5"/>
      <c r="P2014" s="6"/>
      <c r="Q2014" s="5"/>
      <c r="R2014" s="7"/>
      <c r="S2014" s="5"/>
      <c r="T2014" s="8"/>
      <c r="U2014" s="5"/>
      <c r="V2014" s="12"/>
      <c r="W2014" s="5"/>
      <c r="X2014" s="13"/>
      <c r="Y2014" s="5"/>
      <c r="Z2014" s="14"/>
      <c r="AA2014" s="5"/>
      <c r="AB2014" s="2"/>
      <c r="AC2014" s="5"/>
      <c r="AD2014" s="2"/>
      <c r="AE2014" s="5"/>
      <c r="AF2014" s="9"/>
      <c r="AG2014" s="5"/>
      <c r="AH2014" s="10"/>
      <c r="AI2014" s="5"/>
      <c r="AJ2014" s="2"/>
      <c r="AK2014" s="2"/>
      <c r="AL2014" s="5"/>
      <c r="AM2014" s="2"/>
      <c r="AN2014" s="5"/>
      <c r="AO2014" s="9"/>
      <c r="AP2014" s="5"/>
      <c r="AQ2014" s="2"/>
      <c r="AR2014" s="5"/>
      <c r="AS2014" s="3"/>
      <c r="AT2014" s="5" t="str">
        <f t="shared" si="262"/>
        <v/>
      </c>
      <c r="AU2014" s="3"/>
      <c r="AV2014" s="5" t="str">
        <f t="shared" si="263"/>
        <v/>
      </c>
      <c r="AW2014" s="2"/>
      <c r="AX2014" s="5" t="str">
        <f t="shared" si="264"/>
        <v/>
      </c>
      <c r="AY2014" s="2"/>
      <c r="AZ2014" s="2">
        <v>1.72</v>
      </c>
      <c r="BA2014" s="5">
        <f t="shared" si="257"/>
        <v>0</v>
      </c>
      <c r="BB2014" s="11">
        <f t="shared" si="258"/>
        <v>0</v>
      </c>
      <c r="BC2014" s="5">
        <f t="shared" si="259"/>
        <v>0</v>
      </c>
      <c r="BD2014" s="46"/>
      <c r="BE2014" s="45"/>
    </row>
    <row r="2015" spans="1:57" s="44" customFormat="1" x14ac:dyDescent="0.3">
      <c r="A2015" s="1" t="s">
        <v>832</v>
      </c>
      <c r="B2015" s="1" t="s">
        <v>508</v>
      </c>
      <c r="C2015" s="1" t="s">
        <v>509</v>
      </c>
      <c r="D2015" s="1" t="s">
        <v>113</v>
      </c>
      <c r="E2015" s="1" t="s">
        <v>94</v>
      </c>
      <c r="F2015" s="1" t="s">
        <v>530</v>
      </c>
      <c r="G2015" s="1" t="s">
        <v>64</v>
      </c>
      <c r="H2015" s="1" t="s">
        <v>744</v>
      </c>
      <c r="I2015" s="2">
        <v>159</v>
      </c>
      <c r="J2015" s="2">
        <v>0.1</v>
      </c>
      <c r="K2015" s="2">
        <f t="shared" si="260"/>
        <v>0</v>
      </c>
      <c r="L2015" s="2">
        <f t="shared" si="261"/>
        <v>0.1</v>
      </c>
      <c r="M2015" s="3"/>
      <c r="N2015" s="4"/>
      <c r="O2015" s="5"/>
      <c r="P2015" s="6"/>
      <c r="Q2015" s="5"/>
      <c r="R2015" s="7"/>
      <c r="S2015" s="5"/>
      <c r="T2015" s="8"/>
      <c r="U2015" s="5"/>
      <c r="V2015" s="12"/>
      <c r="W2015" s="5"/>
      <c r="X2015" s="13"/>
      <c r="Y2015" s="5"/>
      <c r="Z2015" s="14"/>
      <c r="AA2015" s="5"/>
      <c r="AB2015" s="2"/>
      <c r="AC2015" s="5"/>
      <c r="AD2015" s="2"/>
      <c r="AE2015" s="5"/>
      <c r="AF2015" s="9"/>
      <c r="AG2015" s="5"/>
      <c r="AH2015" s="10"/>
      <c r="AI2015" s="5"/>
      <c r="AJ2015" s="2"/>
      <c r="AK2015" s="2"/>
      <c r="AL2015" s="5"/>
      <c r="AM2015" s="2"/>
      <c r="AN2015" s="5"/>
      <c r="AO2015" s="9"/>
      <c r="AP2015" s="5"/>
      <c r="AQ2015" s="2"/>
      <c r="AR2015" s="5"/>
      <c r="AS2015" s="3"/>
      <c r="AT2015" s="5" t="str">
        <f t="shared" si="262"/>
        <v/>
      </c>
      <c r="AU2015" s="3"/>
      <c r="AV2015" s="5" t="str">
        <f t="shared" si="263"/>
        <v/>
      </c>
      <c r="AW2015" s="2"/>
      <c r="AX2015" s="5" t="str">
        <f t="shared" si="264"/>
        <v/>
      </c>
      <c r="AY2015" s="2"/>
      <c r="AZ2015" s="2">
        <v>0.1</v>
      </c>
      <c r="BA2015" s="5">
        <f t="shared" si="257"/>
        <v>0</v>
      </c>
      <c r="BB2015" s="11">
        <f t="shared" si="258"/>
        <v>0</v>
      </c>
      <c r="BC2015" s="5">
        <f t="shared" si="259"/>
        <v>0</v>
      </c>
      <c r="BD2015" s="46"/>
      <c r="BE2015" s="45"/>
    </row>
    <row r="2016" spans="1:57" s="44" customFormat="1" x14ac:dyDescent="0.3">
      <c r="A2016" s="1" t="s">
        <v>832</v>
      </c>
      <c r="B2016" s="1" t="s">
        <v>508</v>
      </c>
      <c r="C2016" s="1" t="s">
        <v>509</v>
      </c>
      <c r="D2016" s="1" t="s">
        <v>113</v>
      </c>
      <c r="E2016" s="1" t="s">
        <v>68</v>
      </c>
      <c r="F2016" s="1" t="s">
        <v>530</v>
      </c>
      <c r="G2016" s="1" t="s">
        <v>64</v>
      </c>
      <c r="H2016" s="1" t="s">
        <v>744</v>
      </c>
      <c r="I2016" s="2">
        <v>159</v>
      </c>
      <c r="J2016" s="2">
        <v>0.1</v>
      </c>
      <c r="K2016" s="2">
        <f t="shared" si="260"/>
        <v>0</v>
      </c>
      <c r="L2016" s="2">
        <f t="shared" si="261"/>
        <v>0.1</v>
      </c>
      <c r="M2016" s="3"/>
      <c r="N2016" s="4"/>
      <c r="O2016" s="5"/>
      <c r="P2016" s="6"/>
      <c r="Q2016" s="5"/>
      <c r="R2016" s="7"/>
      <c r="S2016" s="5"/>
      <c r="T2016" s="8"/>
      <c r="U2016" s="5"/>
      <c r="V2016" s="12"/>
      <c r="W2016" s="5"/>
      <c r="X2016" s="13"/>
      <c r="Y2016" s="5"/>
      <c r="Z2016" s="14"/>
      <c r="AA2016" s="5"/>
      <c r="AB2016" s="2"/>
      <c r="AC2016" s="5"/>
      <c r="AD2016" s="2"/>
      <c r="AE2016" s="5"/>
      <c r="AF2016" s="9"/>
      <c r="AG2016" s="5"/>
      <c r="AH2016" s="10"/>
      <c r="AI2016" s="5"/>
      <c r="AJ2016" s="2"/>
      <c r="AK2016" s="2"/>
      <c r="AL2016" s="5"/>
      <c r="AM2016" s="2"/>
      <c r="AN2016" s="5"/>
      <c r="AO2016" s="9"/>
      <c r="AP2016" s="5"/>
      <c r="AQ2016" s="2"/>
      <c r="AR2016" s="5"/>
      <c r="AS2016" s="3"/>
      <c r="AT2016" s="5" t="str">
        <f t="shared" si="262"/>
        <v/>
      </c>
      <c r="AU2016" s="3"/>
      <c r="AV2016" s="5" t="str">
        <f t="shared" si="263"/>
        <v/>
      </c>
      <c r="AW2016" s="2"/>
      <c r="AX2016" s="5" t="str">
        <f t="shared" si="264"/>
        <v/>
      </c>
      <c r="AY2016" s="2"/>
      <c r="AZ2016" s="2">
        <v>0.1</v>
      </c>
      <c r="BA2016" s="5">
        <f t="shared" si="257"/>
        <v>0</v>
      </c>
      <c r="BB2016" s="11">
        <f t="shared" si="258"/>
        <v>0</v>
      </c>
      <c r="BC2016" s="5">
        <f t="shared" si="259"/>
        <v>0</v>
      </c>
      <c r="BD2016" s="46"/>
      <c r="BE2016" s="45"/>
    </row>
    <row r="2017" spans="1:57" s="44" customFormat="1" x14ac:dyDescent="0.3">
      <c r="A2017" s="1" t="s">
        <v>832</v>
      </c>
      <c r="B2017" s="1" t="s">
        <v>508</v>
      </c>
      <c r="C2017" s="1" t="s">
        <v>509</v>
      </c>
      <c r="D2017" s="1" t="s">
        <v>113</v>
      </c>
      <c r="E2017" s="1" t="s">
        <v>73</v>
      </c>
      <c r="F2017" s="1" t="s">
        <v>578</v>
      </c>
      <c r="G2017" s="1" t="s">
        <v>64</v>
      </c>
      <c r="H2017" s="1" t="s">
        <v>744</v>
      </c>
      <c r="I2017" s="2">
        <v>159</v>
      </c>
      <c r="J2017" s="2">
        <v>7.0000000000000007E-2</v>
      </c>
      <c r="K2017" s="2">
        <f t="shared" si="260"/>
        <v>0</v>
      </c>
      <c r="L2017" s="2">
        <f t="shared" si="261"/>
        <v>0.05</v>
      </c>
      <c r="M2017" s="3"/>
      <c r="N2017" s="4"/>
      <c r="O2017" s="5"/>
      <c r="P2017" s="6"/>
      <c r="Q2017" s="5"/>
      <c r="R2017" s="7"/>
      <c r="S2017" s="5"/>
      <c r="T2017" s="8"/>
      <c r="U2017" s="5"/>
      <c r="V2017" s="12"/>
      <c r="W2017" s="5"/>
      <c r="X2017" s="13"/>
      <c r="Y2017" s="5"/>
      <c r="Z2017" s="14"/>
      <c r="AA2017" s="5"/>
      <c r="AB2017" s="2"/>
      <c r="AC2017" s="5"/>
      <c r="AD2017" s="2"/>
      <c r="AE2017" s="5"/>
      <c r="AF2017" s="9"/>
      <c r="AG2017" s="5"/>
      <c r="AH2017" s="10"/>
      <c r="AI2017" s="5"/>
      <c r="AJ2017" s="2"/>
      <c r="AK2017" s="2"/>
      <c r="AL2017" s="5"/>
      <c r="AM2017" s="2"/>
      <c r="AN2017" s="5"/>
      <c r="AO2017" s="9"/>
      <c r="AP2017" s="5"/>
      <c r="AQ2017" s="2"/>
      <c r="AR2017" s="5"/>
      <c r="AS2017" s="3"/>
      <c r="AT2017" s="5" t="str">
        <f t="shared" si="262"/>
        <v/>
      </c>
      <c r="AU2017" s="3"/>
      <c r="AV2017" s="5" t="str">
        <f t="shared" si="263"/>
        <v/>
      </c>
      <c r="AW2017" s="2"/>
      <c r="AX2017" s="5" t="str">
        <f t="shared" si="264"/>
        <v/>
      </c>
      <c r="AY2017" s="2"/>
      <c r="AZ2017" s="2">
        <v>0.05</v>
      </c>
      <c r="BA2017" s="5">
        <f t="shared" si="257"/>
        <v>0</v>
      </c>
      <c r="BB2017" s="11">
        <f t="shared" si="258"/>
        <v>0</v>
      </c>
      <c r="BC2017" s="5">
        <f t="shared" si="259"/>
        <v>0</v>
      </c>
      <c r="BD2017" s="46"/>
      <c r="BE2017" s="45"/>
    </row>
    <row r="2018" spans="1:57" s="44" customFormat="1" x14ac:dyDescent="0.3">
      <c r="A2018" s="1" t="s">
        <v>832</v>
      </c>
      <c r="B2018" s="1" t="s">
        <v>508</v>
      </c>
      <c r="C2018" s="1" t="s">
        <v>509</v>
      </c>
      <c r="D2018" s="1" t="s">
        <v>113</v>
      </c>
      <c r="E2018" s="1" t="s">
        <v>81</v>
      </c>
      <c r="F2018" s="1" t="s">
        <v>584</v>
      </c>
      <c r="G2018" s="1" t="s">
        <v>64</v>
      </c>
      <c r="H2018" s="1" t="s">
        <v>744</v>
      </c>
      <c r="I2018" s="2">
        <v>159</v>
      </c>
      <c r="J2018" s="2">
        <v>41.91</v>
      </c>
      <c r="K2018" s="2">
        <f t="shared" si="260"/>
        <v>1.23</v>
      </c>
      <c r="L2018" s="2">
        <f t="shared" si="261"/>
        <v>31.51</v>
      </c>
      <c r="M2018" s="3"/>
      <c r="N2018" s="4"/>
      <c r="O2018" s="5"/>
      <c r="P2018" s="6"/>
      <c r="Q2018" s="5"/>
      <c r="R2018" s="7"/>
      <c r="S2018" s="5"/>
      <c r="T2018" s="8"/>
      <c r="U2018" s="5"/>
      <c r="V2018" s="12"/>
      <c r="W2018" s="5"/>
      <c r="X2018" s="13"/>
      <c r="Y2018" s="5"/>
      <c r="Z2018" s="14">
        <v>1.23</v>
      </c>
      <c r="AA2018" s="5">
        <v>112.1990625</v>
      </c>
      <c r="AB2018" s="2"/>
      <c r="AC2018" s="5"/>
      <c r="AD2018" s="2"/>
      <c r="AE2018" s="5"/>
      <c r="AF2018" s="9"/>
      <c r="AG2018" s="5"/>
      <c r="AH2018" s="10"/>
      <c r="AI2018" s="5"/>
      <c r="AJ2018" s="2"/>
      <c r="AK2018" s="2"/>
      <c r="AL2018" s="5"/>
      <c r="AM2018" s="2"/>
      <c r="AN2018" s="5"/>
      <c r="AO2018" s="9"/>
      <c r="AP2018" s="5"/>
      <c r="AQ2018" s="2"/>
      <c r="AR2018" s="5"/>
      <c r="AS2018" s="3"/>
      <c r="AT2018" s="5" t="str">
        <f t="shared" si="262"/>
        <v/>
      </c>
      <c r="AU2018" s="3"/>
      <c r="AV2018" s="5" t="str">
        <f t="shared" si="263"/>
        <v/>
      </c>
      <c r="AW2018" s="2"/>
      <c r="AX2018" s="5" t="str">
        <f t="shared" si="264"/>
        <v/>
      </c>
      <c r="AY2018" s="2"/>
      <c r="AZ2018" s="2">
        <v>31.51</v>
      </c>
      <c r="BA2018" s="5">
        <f t="shared" si="257"/>
        <v>112.1990625</v>
      </c>
      <c r="BB2018" s="11">
        <f t="shared" si="258"/>
        <v>2.610659233004714E-3</v>
      </c>
      <c r="BC2018" s="5">
        <f t="shared" si="259"/>
        <v>2.6106592330047138</v>
      </c>
      <c r="BD2018" s="46"/>
      <c r="BE2018" s="45"/>
    </row>
    <row r="2019" spans="1:57" s="44" customFormat="1" x14ac:dyDescent="0.3">
      <c r="A2019" s="1" t="s">
        <v>832</v>
      </c>
      <c r="B2019" s="1" t="s">
        <v>508</v>
      </c>
      <c r="C2019" s="1" t="s">
        <v>509</v>
      </c>
      <c r="D2019" s="1" t="s">
        <v>113</v>
      </c>
      <c r="E2019" s="1" t="s">
        <v>62</v>
      </c>
      <c r="F2019" s="1" t="s">
        <v>584</v>
      </c>
      <c r="G2019" s="1" t="s">
        <v>64</v>
      </c>
      <c r="H2019" s="1" t="s">
        <v>744</v>
      </c>
      <c r="I2019" s="2">
        <v>159</v>
      </c>
      <c r="J2019" s="2">
        <v>40.11</v>
      </c>
      <c r="K2019" s="2">
        <f t="shared" si="260"/>
        <v>0</v>
      </c>
      <c r="L2019" s="2">
        <f t="shared" si="261"/>
        <v>28.32</v>
      </c>
      <c r="M2019" s="3"/>
      <c r="N2019" s="4"/>
      <c r="O2019" s="5"/>
      <c r="P2019" s="6"/>
      <c r="Q2019" s="5"/>
      <c r="R2019" s="7"/>
      <c r="S2019" s="5"/>
      <c r="T2019" s="8"/>
      <c r="U2019" s="5"/>
      <c r="V2019" s="12"/>
      <c r="W2019" s="5"/>
      <c r="X2019" s="13"/>
      <c r="Y2019" s="5"/>
      <c r="Z2019" s="14"/>
      <c r="AA2019" s="5"/>
      <c r="AB2019" s="2"/>
      <c r="AC2019" s="5"/>
      <c r="AD2019" s="2"/>
      <c r="AE2019" s="5"/>
      <c r="AF2019" s="9"/>
      <c r="AG2019" s="5"/>
      <c r="AH2019" s="10"/>
      <c r="AI2019" s="5"/>
      <c r="AJ2019" s="2"/>
      <c r="AK2019" s="2"/>
      <c r="AL2019" s="5"/>
      <c r="AM2019" s="2"/>
      <c r="AN2019" s="5"/>
      <c r="AO2019" s="9"/>
      <c r="AP2019" s="5"/>
      <c r="AQ2019" s="2"/>
      <c r="AR2019" s="5"/>
      <c r="AS2019" s="3"/>
      <c r="AT2019" s="5" t="str">
        <f t="shared" si="262"/>
        <v/>
      </c>
      <c r="AU2019" s="3"/>
      <c r="AV2019" s="5" t="str">
        <f t="shared" si="263"/>
        <v/>
      </c>
      <c r="AW2019" s="2"/>
      <c r="AX2019" s="5" t="str">
        <f t="shared" si="264"/>
        <v/>
      </c>
      <c r="AY2019" s="2"/>
      <c r="AZ2019" s="2">
        <v>28.32</v>
      </c>
      <c r="BA2019" s="5">
        <f t="shared" si="257"/>
        <v>0</v>
      </c>
      <c r="BB2019" s="11">
        <f t="shared" si="258"/>
        <v>0</v>
      </c>
      <c r="BC2019" s="5">
        <f t="shared" si="259"/>
        <v>0</v>
      </c>
      <c r="BD2019" s="46"/>
      <c r="BE2019" s="45"/>
    </row>
    <row r="2020" spans="1:57" s="44" customFormat="1" x14ac:dyDescent="0.3">
      <c r="A2020" s="1" t="s">
        <v>832</v>
      </c>
      <c r="B2020" s="1" t="s">
        <v>508</v>
      </c>
      <c r="C2020" s="1" t="s">
        <v>509</v>
      </c>
      <c r="D2020" s="1" t="s">
        <v>113</v>
      </c>
      <c r="E2020" s="1" t="s">
        <v>66</v>
      </c>
      <c r="F2020" s="1" t="s">
        <v>584</v>
      </c>
      <c r="G2020" s="1" t="s">
        <v>64</v>
      </c>
      <c r="H2020" s="1" t="s">
        <v>744</v>
      </c>
      <c r="I2020" s="2">
        <v>159</v>
      </c>
      <c r="J2020" s="2">
        <v>37.54</v>
      </c>
      <c r="K2020" s="2">
        <f t="shared" si="260"/>
        <v>0</v>
      </c>
      <c r="L2020" s="2">
        <f t="shared" si="261"/>
        <v>0.27</v>
      </c>
      <c r="M2020" s="3"/>
      <c r="N2020" s="4"/>
      <c r="O2020" s="5"/>
      <c r="P2020" s="6"/>
      <c r="Q2020" s="5"/>
      <c r="R2020" s="7"/>
      <c r="S2020" s="5"/>
      <c r="T2020" s="8"/>
      <c r="U2020" s="5"/>
      <c r="V2020" s="12"/>
      <c r="W2020" s="5"/>
      <c r="X2020" s="13"/>
      <c r="Y2020" s="5"/>
      <c r="Z2020" s="14"/>
      <c r="AA2020" s="5"/>
      <c r="AB2020" s="2"/>
      <c r="AC2020" s="5"/>
      <c r="AD2020" s="2"/>
      <c r="AE2020" s="5"/>
      <c r="AF2020" s="9"/>
      <c r="AG2020" s="5"/>
      <c r="AH2020" s="10"/>
      <c r="AI2020" s="5"/>
      <c r="AJ2020" s="2"/>
      <c r="AK2020" s="2"/>
      <c r="AL2020" s="5"/>
      <c r="AM2020" s="2"/>
      <c r="AN2020" s="5"/>
      <c r="AO2020" s="9"/>
      <c r="AP2020" s="5"/>
      <c r="AQ2020" s="2"/>
      <c r="AR2020" s="5"/>
      <c r="AS2020" s="3"/>
      <c r="AT2020" s="5" t="str">
        <f t="shared" si="262"/>
        <v/>
      </c>
      <c r="AU2020" s="3"/>
      <c r="AV2020" s="5" t="str">
        <f t="shared" si="263"/>
        <v/>
      </c>
      <c r="AW2020" s="2"/>
      <c r="AX2020" s="5" t="str">
        <f t="shared" si="264"/>
        <v/>
      </c>
      <c r="AY2020" s="2"/>
      <c r="AZ2020" s="2">
        <v>0.27</v>
      </c>
      <c r="BA2020" s="5">
        <f t="shared" si="257"/>
        <v>0</v>
      </c>
      <c r="BB2020" s="11">
        <f t="shared" si="258"/>
        <v>0</v>
      </c>
      <c r="BC2020" s="5">
        <f t="shared" si="259"/>
        <v>0</v>
      </c>
      <c r="BD2020" s="46"/>
      <c r="BE2020" s="45"/>
    </row>
    <row r="2021" spans="1:57" s="44" customFormat="1" x14ac:dyDescent="0.3">
      <c r="A2021" s="1" t="s">
        <v>833</v>
      </c>
      <c r="B2021" s="1" t="s">
        <v>834</v>
      </c>
      <c r="C2021" s="1" t="s">
        <v>835</v>
      </c>
      <c r="D2021" s="1" t="s">
        <v>836</v>
      </c>
      <c r="E2021" s="1" t="s">
        <v>66</v>
      </c>
      <c r="F2021" s="1" t="s">
        <v>207</v>
      </c>
      <c r="G2021" s="1" t="s">
        <v>706</v>
      </c>
      <c r="H2021" s="1" t="s">
        <v>744</v>
      </c>
      <c r="I2021" s="2">
        <v>19.100000000000001</v>
      </c>
      <c r="J2021" s="2">
        <v>8.3000000000000007</v>
      </c>
      <c r="K2021" s="2">
        <f t="shared" si="260"/>
        <v>0</v>
      </c>
      <c r="L2021" s="2">
        <f t="shared" si="261"/>
        <v>0.63</v>
      </c>
      <c r="M2021" s="3"/>
      <c r="N2021" s="4"/>
      <c r="O2021" s="5"/>
      <c r="P2021" s="6"/>
      <c r="Q2021" s="5"/>
      <c r="R2021" s="7"/>
      <c r="S2021" s="5"/>
      <c r="T2021" s="8"/>
      <c r="U2021" s="5"/>
      <c r="V2021" s="12"/>
      <c r="W2021" s="5"/>
      <c r="X2021" s="13"/>
      <c r="Y2021" s="5"/>
      <c r="Z2021" s="14"/>
      <c r="AA2021" s="5"/>
      <c r="AB2021" s="2"/>
      <c r="AC2021" s="5"/>
      <c r="AD2021" s="2"/>
      <c r="AE2021" s="5"/>
      <c r="AF2021" s="9"/>
      <c r="AG2021" s="5"/>
      <c r="AH2021" s="10"/>
      <c r="AI2021" s="5"/>
      <c r="AJ2021" s="2"/>
      <c r="AK2021" s="2"/>
      <c r="AL2021" s="5"/>
      <c r="AM2021" s="2"/>
      <c r="AN2021" s="5"/>
      <c r="AO2021" s="9"/>
      <c r="AP2021" s="5"/>
      <c r="AQ2021" s="2"/>
      <c r="AR2021" s="5"/>
      <c r="AS2021" s="3"/>
      <c r="AT2021" s="5" t="str">
        <f t="shared" si="262"/>
        <v/>
      </c>
      <c r="AU2021" s="3"/>
      <c r="AV2021" s="5" t="str">
        <f t="shared" si="263"/>
        <v/>
      </c>
      <c r="AW2021" s="2"/>
      <c r="AX2021" s="5" t="str">
        <f t="shared" si="264"/>
        <v/>
      </c>
      <c r="AY2021" s="2"/>
      <c r="AZ2021" s="2">
        <v>0.63</v>
      </c>
      <c r="BA2021" s="5">
        <f t="shared" si="257"/>
        <v>0</v>
      </c>
      <c r="BB2021" s="11">
        <f t="shared" si="258"/>
        <v>0</v>
      </c>
      <c r="BC2021" s="5">
        <f t="shared" si="259"/>
        <v>0</v>
      </c>
      <c r="BD2021" s="46"/>
      <c r="BE2021" s="45"/>
    </row>
    <row r="2022" spans="1:57" s="44" customFormat="1" x14ac:dyDescent="0.3">
      <c r="A2022" s="1" t="s">
        <v>833</v>
      </c>
      <c r="B2022" s="1" t="s">
        <v>834</v>
      </c>
      <c r="C2022" s="1" t="s">
        <v>835</v>
      </c>
      <c r="D2022" s="1" t="s">
        <v>836</v>
      </c>
      <c r="E2022" s="1" t="s">
        <v>86</v>
      </c>
      <c r="F2022" s="1" t="s">
        <v>207</v>
      </c>
      <c r="G2022" s="1" t="s">
        <v>706</v>
      </c>
      <c r="H2022" s="1" t="s">
        <v>744</v>
      </c>
      <c r="I2022" s="2">
        <v>19.100000000000001</v>
      </c>
      <c r="J2022" s="2">
        <v>9.1999999999999993</v>
      </c>
      <c r="K2022" s="2">
        <f t="shared" si="260"/>
        <v>0</v>
      </c>
      <c r="L2022" s="2">
        <f t="shared" si="261"/>
        <v>6.71</v>
      </c>
      <c r="M2022" s="3"/>
      <c r="N2022" s="4"/>
      <c r="O2022" s="5"/>
      <c r="P2022" s="6"/>
      <c r="Q2022" s="5"/>
      <c r="R2022" s="7"/>
      <c r="S2022" s="5"/>
      <c r="T2022" s="8"/>
      <c r="U2022" s="5"/>
      <c r="V2022" s="12"/>
      <c r="W2022" s="5"/>
      <c r="X2022" s="13"/>
      <c r="Y2022" s="5"/>
      <c r="Z2022" s="14"/>
      <c r="AA2022" s="5"/>
      <c r="AB2022" s="2"/>
      <c r="AC2022" s="5"/>
      <c r="AD2022" s="2"/>
      <c r="AE2022" s="5"/>
      <c r="AF2022" s="9"/>
      <c r="AG2022" s="5"/>
      <c r="AH2022" s="10"/>
      <c r="AI2022" s="5"/>
      <c r="AJ2022" s="2"/>
      <c r="AK2022" s="2"/>
      <c r="AL2022" s="5"/>
      <c r="AM2022" s="2"/>
      <c r="AN2022" s="5"/>
      <c r="AO2022" s="9"/>
      <c r="AP2022" s="5"/>
      <c r="AQ2022" s="2"/>
      <c r="AR2022" s="5"/>
      <c r="AS2022" s="3"/>
      <c r="AT2022" s="5" t="str">
        <f t="shared" si="262"/>
        <v/>
      </c>
      <c r="AU2022" s="3"/>
      <c r="AV2022" s="5" t="str">
        <f t="shared" si="263"/>
        <v/>
      </c>
      <c r="AW2022" s="2"/>
      <c r="AX2022" s="5" t="str">
        <f t="shared" si="264"/>
        <v/>
      </c>
      <c r="AY2022" s="2"/>
      <c r="AZ2022" s="2">
        <v>6.71</v>
      </c>
      <c r="BA2022" s="5">
        <f t="shared" si="257"/>
        <v>0</v>
      </c>
      <c r="BB2022" s="11">
        <f t="shared" si="258"/>
        <v>0</v>
      </c>
      <c r="BC2022" s="5">
        <f t="shared" si="259"/>
        <v>0</v>
      </c>
      <c r="BD2022" s="46"/>
      <c r="BE2022" s="45"/>
    </row>
    <row r="2023" spans="1:57" s="44" customFormat="1" x14ac:dyDescent="0.3">
      <c r="A2023" s="1" t="s">
        <v>837</v>
      </c>
      <c r="B2023" s="1" t="s">
        <v>834</v>
      </c>
      <c r="C2023" s="1" t="s">
        <v>835</v>
      </c>
      <c r="D2023" s="1" t="s">
        <v>836</v>
      </c>
      <c r="E2023" s="1" t="s">
        <v>94</v>
      </c>
      <c r="F2023" s="1" t="s">
        <v>207</v>
      </c>
      <c r="G2023" s="1" t="s">
        <v>706</v>
      </c>
      <c r="H2023" s="1" t="s">
        <v>744</v>
      </c>
      <c r="I2023" s="2">
        <v>160</v>
      </c>
      <c r="J2023" s="2">
        <v>31.37</v>
      </c>
      <c r="K2023" s="2">
        <f t="shared" si="260"/>
        <v>7.55</v>
      </c>
      <c r="L2023" s="2">
        <f t="shared" si="261"/>
        <v>21.6</v>
      </c>
      <c r="M2023" s="3"/>
      <c r="N2023" s="4"/>
      <c r="O2023" s="5"/>
      <c r="P2023" s="6"/>
      <c r="Q2023" s="5"/>
      <c r="R2023" s="7"/>
      <c r="S2023" s="5"/>
      <c r="T2023" s="8"/>
      <c r="U2023" s="5"/>
      <c r="V2023" s="12"/>
      <c r="W2023" s="5"/>
      <c r="X2023" s="13"/>
      <c r="Y2023" s="5"/>
      <c r="Z2023" s="14">
        <v>6.97</v>
      </c>
      <c r="AA2023" s="5">
        <v>635.79468750000001</v>
      </c>
      <c r="AB2023" s="2"/>
      <c r="AC2023" s="5"/>
      <c r="AD2023" s="2"/>
      <c r="AE2023" s="5"/>
      <c r="AF2023" s="9">
        <v>0.57999999999999996</v>
      </c>
      <c r="AG2023" s="5">
        <v>18.979332750000001</v>
      </c>
      <c r="AH2023" s="10"/>
      <c r="AI2023" s="5"/>
      <c r="AJ2023" s="2"/>
      <c r="AK2023" s="2"/>
      <c r="AL2023" s="5"/>
      <c r="AM2023" s="2"/>
      <c r="AN2023" s="5"/>
      <c r="AO2023" s="9"/>
      <c r="AP2023" s="5"/>
      <c r="AQ2023" s="2"/>
      <c r="AR2023" s="5"/>
      <c r="AS2023" s="3"/>
      <c r="AT2023" s="5" t="str">
        <f t="shared" si="262"/>
        <v/>
      </c>
      <c r="AU2023" s="3"/>
      <c r="AV2023" s="5" t="str">
        <f t="shared" si="263"/>
        <v/>
      </c>
      <c r="AW2023" s="2"/>
      <c r="AX2023" s="5" t="str">
        <f t="shared" si="264"/>
        <v/>
      </c>
      <c r="AY2023" s="2"/>
      <c r="AZ2023" s="2">
        <v>21.6</v>
      </c>
      <c r="BA2023" s="5">
        <f t="shared" si="257"/>
        <v>654.77402025000004</v>
      </c>
      <c r="BB2023" s="11">
        <f t="shared" si="258"/>
        <v>1.5235348704426815E-2</v>
      </c>
      <c r="BC2023" s="5">
        <f t="shared" si="259"/>
        <v>15.235348704426816</v>
      </c>
      <c r="BD2023" s="46"/>
      <c r="BE2023" s="45"/>
    </row>
    <row r="2024" spans="1:57" s="44" customFormat="1" x14ac:dyDescent="0.3">
      <c r="A2024" s="1" t="s">
        <v>837</v>
      </c>
      <c r="B2024" s="1" t="s">
        <v>834</v>
      </c>
      <c r="C2024" s="1" t="s">
        <v>835</v>
      </c>
      <c r="D2024" s="1" t="s">
        <v>836</v>
      </c>
      <c r="E2024" s="1" t="s">
        <v>91</v>
      </c>
      <c r="F2024" s="1" t="s">
        <v>207</v>
      </c>
      <c r="G2024" s="1" t="s">
        <v>706</v>
      </c>
      <c r="H2024" s="1" t="s">
        <v>744</v>
      </c>
      <c r="I2024" s="2">
        <v>160</v>
      </c>
      <c r="J2024" s="2">
        <v>45.53</v>
      </c>
      <c r="K2024" s="2">
        <f t="shared" si="260"/>
        <v>18.29</v>
      </c>
      <c r="L2024" s="2">
        <f t="shared" si="261"/>
        <v>27.24</v>
      </c>
      <c r="M2024" s="3"/>
      <c r="N2024" s="4"/>
      <c r="O2024" s="5"/>
      <c r="P2024" s="6"/>
      <c r="Q2024" s="5"/>
      <c r="R2024" s="7"/>
      <c r="S2024" s="5"/>
      <c r="T2024" s="8"/>
      <c r="U2024" s="5"/>
      <c r="V2024" s="12"/>
      <c r="W2024" s="5"/>
      <c r="X2024" s="13"/>
      <c r="Y2024" s="5"/>
      <c r="Z2024" s="14">
        <v>18.29</v>
      </c>
      <c r="AA2024" s="5">
        <v>1668.3909375000001</v>
      </c>
      <c r="AB2024" s="2"/>
      <c r="AC2024" s="5"/>
      <c r="AD2024" s="2"/>
      <c r="AE2024" s="5"/>
      <c r="AF2024" s="9"/>
      <c r="AG2024" s="5"/>
      <c r="AH2024" s="10"/>
      <c r="AI2024" s="5"/>
      <c r="AJ2024" s="2"/>
      <c r="AK2024" s="2"/>
      <c r="AL2024" s="5"/>
      <c r="AM2024" s="2"/>
      <c r="AN2024" s="5"/>
      <c r="AO2024" s="9"/>
      <c r="AP2024" s="5"/>
      <c r="AQ2024" s="2"/>
      <c r="AR2024" s="5"/>
      <c r="AS2024" s="3"/>
      <c r="AT2024" s="5" t="str">
        <f t="shared" si="262"/>
        <v/>
      </c>
      <c r="AU2024" s="3"/>
      <c r="AV2024" s="5" t="str">
        <f t="shared" si="263"/>
        <v/>
      </c>
      <c r="AW2024" s="2"/>
      <c r="AX2024" s="5" t="str">
        <f t="shared" si="264"/>
        <v/>
      </c>
      <c r="AY2024" s="2"/>
      <c r="AZ2024" s="2">
        <v>27.24</v>
      </c>
      <c r="BA2024" s="5">
        <f t="shared" si="257"/>
        <v>1668.3909375000001</v>
      </c>
      <c r="BB2024" s="11">
        <f t="shared" si="258"/>
        <v>3.8820290546061967E-2</v>
      </c>
      <c r="BC2024" s="5">
        <f t="shared" si="259"/>
        <v>38.820290546061969</v>
      </c>
      <c r="BD2024" s="46"/>
      <c r="BE2024" s="45"/>
    </row>
    <row r="2025" spans="1:57" s="44" customFormat="1" x14ac:dyDescent="0.3">
      <c r="A2025" s="1" t="s">
        <v>837</v>
      </c>
      <c r="B2025" s="1" t="s">
        <v>834</v>
      </c>
      <c r="C2025" s="1" t="s">
        <v>835</v>
      </c>
      <c r="D2025" s="1" t="s">
        <v>836</v>
      </c>
      <c r="E2025" s="1" t="s">
        <v>67</v>
      </c>
      <c r="F2025" s="1" t="s">
        <v>207</v>
      </c>
      <c r="G2025" s="1" t="s">
        <v>706</v>
      </c>
      <c r="H2025" s="1" t="s">
        <v>744</v>
      </c>
      <c r="I2025" s="2">
        <v>160</v>
      </c>
      <c r="J2025" s="2">
        <v>41.06</v>
      </c>
      <c r="K2025" s="2">
        <f t="shared" si="260"/>
        <v>9.75</v>
      </c>
      <c r="L2025" s="2">
        <f t="shared" si="261"/>
        <v>5.34</v>
      </c>
      <c r="M2025" s="3"/>
      <c r="N2025" s="4"/>
      <c r="O2025" s="5"/>
      <c r="P2025" s="6"/>
      <c r="Q2025" s="5"/>
      <c r="R2025" s="7"/>
      <c r="S2025" s="5"/>
      <c r="T2025" s="8"/>
      <c r="U2025" s="5"/>
      <c r="V2025" s="12"/>
      <c r="W2025" s="5"/>
      <c r="X2025" s="13"/>
      <c r="Y2025" s="5"/>
      <c r="Z2025" s="14">
        <v>9.75</v>
      </c>
      <c r="AA2025" s="5">
        <v>889.3828125</v>
      </c>
      <c r="AB2025" s="2"/>
      <c r="AC2025" s="5"/>
      <c r="AD2025" s="2"/>
      <c r="AE2025" s="5"/>
      <c r="AF2025" s="9"/>
      <c r="AG2025" s="5"/>
      <c r="AH2025" s="10"/>
      <c r="AI2025" s="5"/>
      <c r="AJ2025" s="2"/>
      <c r="AK2025" s="2"/>
      <c r="AL2025" s="5"/>
      <c r="AM2025" s="2"/>
      <c r="AN2025" s="5"/>
      <c r="AO2025" s="9"/>
      <c r="AP2025" s="5"/>
      <c r="AQ2025" s="2"/>
      <c r="AR2025" s="5"/>
      <c r="AS2025" s="3"/>
      <c r="AT2025" s="5" t="str">
        <f t="shared" si="262"/>
        <v/>
      </c>
      <c r="AU2025" s="3"/>
      <c r="AV2025" s="5" t="str">
        <f t="shared" si="263"/>
        <v/>
      </c>
      <c r="AW2025" s="2"/>
      <c r="AX2025" s="5" t="str">
        <f t="shared" si="264"/>
        <v/>
      </c>
      <c r="AY2025" s="2"/>
      <c r="AZ2025" s="2">
        <v>5.34</v>
      </c>
      <c r="BA2025" s="5">
        <f t="shared" si="257"/>
        <v>889.3828125</v>
      </c>
      <c r="BB2025" s="11">
        <f t="shared" si="258"/>
        <v>2.0694250017720295E-2</v>
      </c>
      <c r="BC2025" s="5">
        <f t="shared" si="259"/>
        <v>20.694250017720297</v>
      </c>
      <c r="BD2025" s="46"/>
      <c r="BE2025" s="45"/>
    </row>
    <row r="2026" spans="1:57" s="44" customFormat="1" x14ac:dyDescent="0.3">
      <c r="A2026" s="1" t="s">
        <v>837</v>
      </c>
      <c r="B2026" s="1" t="s">
        <v>834</v>
      </c>
      <c r="C2026" s="1" t="s">
        <v>835</v>
      </c>
      <c r="D2026" s="1" t="s">
        <v>836</v>
      </c>
      <c r="E2026" s="1" t="s">
        <v>68</v>
      </c>
      <c r="F2026" s="1" t="s">
        <v>207</v>
      </c>
      <c r="G2026" s="1" t="s">
        <v>706</v>
      </c>
      <c r="H2026" s="1" t="s">
        <v>744</v>
      </c>
      <c r="I2026" s="2">
        <v>160</v>
      </c>
      <c r="J2026" s="2">
        <v>28.76</v>
      </c>
      <c r="K2026" s="2">
        <f t="shared" si="260"/>
        <v>2.82</v>
      </c>
      <c r="L2026" s="2">
        <f t="shared" si="261"/>
        <v>19.559999999999999</v>
      </c>
      <c r="M2026" s="3"/>
      <c r="N2026" s="4"/>
      <c r="O2026" s="5"/>
      <c r="P2026" s="6"/>
      <c r="Q2026" s="5"/>
      <c r="R2026" s="7"/>
      <c r="S2026" s="5"/>
      <c r="T2026" s="8"/>
      <c r="U2026" s="5"/>
      <c r="V2026" s="12"/>
      <c r="W2026" s="5"/>
      <c r="X2026" s="13"/>
      <c r="Y2026" s="5"/>
      <c r="Z2026" s="14">
        <v>2.82</v>
      </c>
      <c r="AA2026" s="5">
        <v>257.236875</v>
      </c>
      <c r="AB2026" s="2"/>
      <c r="AC2026" s="5"/>
      <c r="AD2026" s="2"/>
      <c r="AE2026" s="5"/>
      <c r="AF2026" s="9"/>
      <c r="AG2026" s="5"/>
      <c r="AH2026" s="10"/>
      <c r="AI2026" s="5"/>
      <c r="AJ2026" s="2"/>
      <c r="AK2026" s="2"/>
      <c r="AL2026" s="5"/>
      <c r="AM2026" s="2"/>
      <c r="AN2026" s="5"/>
      <c r="AO2026" s="9"/>
      <c r="AP2026" s="5"/>
      <c r="AQ2026" s="2"/>
      <c r="AR2026" s="5"/>
      <c r="AS2026" s="3"/>
      <c r="AT2026" s="5" t="str">
        <f t="shared" si="262"/>
        <v/>
      </c>
      <c r="AU2026" s="3"/>
      <c r="AV2026" s="5" t="str">
        <f t="shared" si="263"/>
        <v/>
      </c>
      <c r="AW2026" s="2"/>
      <c r="AX2026" s="5" t="str">
        <f t="shared" si="264"/>
        <v/>
      </c>
      <c r="AY2026" s="2"/>
      <c r="AZ2026" s="2">
        <v>19.559999999999999</v>
      </c>
      <c r="BA2026" s="5">
        <f t="shared" si="257"/>
        <v>257.236875</v>
      </c>
      <c r="BB2026" s="11">
        <f t="shared" si="258"/>
        <v>5.9854138512790995E-3</v>
      </c>
      <c r="BC2026" s="5">
        <f t="shared" si="259"/>
        <v>5.9854138512790991</v>
      </c>
      <c r="BD2026" s="46"/>
      <c r="BE2026" s="45"/>
    </row>
    <row r="2027" spans="1:57" s="44" customFormat="1" x14ac:dyDescent="0.3">
      <c r="A2027" s="1" t="s">
        <v>837</v>
      </c>
      <c r="B2027" s="1" t="s">
        <v>834</v>
      </c>
      <c r="C2027" s="1" t="s">
        <v>835</v>
      </c>
      <c r="D2027" s="1" t="s">
        <v>836</v>
      </c>
      <c r="E2027" s="1" t="s">
        <v>86</v>
      </c>
      <c r="F2027" s="1" t="s">
        <v>207</v>
      </c>
      <c r="G2027" s="1" t="s">
        <v>706</v>
      </c>
      <c r="H2027" s="1" t="s">
        <v>744</v>
      </c>
      <c r="I2027" s="2">
        <v>160</v>
      </c>
      <c r="J2027" s="2">
        <v>0.09</v>
      </c>
      <c r="K2027" s="2">
        <f t="shared" si="260"/>
        <v>0</v>
      </c>
      <c r="L2027" s="2">
        <f t="shared" si="261"/>
        <v>0.09</v>
      </c>
      <c r="M2027" s="3"/>
      <c r="N2027" s="4"/>
      <c r="O2027" s="5"/>
      <c r="P2027" s="6"/>
      <c r="Q2027" s="5"/>
      <c r="R2027" s="7"/>
      <c r="S2027" s="5"/>
      <c r="T2027" s="8"/>
      <c r="U2027" s="5"/>
      <c r="V2027" s="12"/>
      <c r="W2027" s="5"/>
      <c r="X2027" s="13"/>
      <c r="Y2027" s="5"/>
      <c r="Z2027" s="14"/>
      <c r="AA2027" s="5"/>
      <c r="AB2027" s="2"/>
      <c r="AC2027" s="5"/>
      <c r="AD2027" s="2"/>
      <c r="AE2027" s="5"/>
      <c r="AF2027" s="9"/>
      <c r="AG2027" s="5"/>
      <c r="AH2027" s="10"/>
      <c r="AI2027" s="5"/>
      <c r="AJ2027" s="2"/>
      <c r="AK2027" s="2"/>
      <c r="AL2027" s="5"/>
      <c r="AM2027" s="2"/>
      <c r="AN2027" s="5"/>
      <c r="AO2027" s="9"/>
      <c r="AP2027" s="5"/>
      <c r="AQ2027" s="2"/>
      <c r="AR2027" s="5"/>
      <c r="AS2027" s="3"/>
      <c r="AT2027" s="5" t="str">
        <f t="shared" si="262"/>
        <v/>
      </c>
      <c r="AU2027" s="3"/>
      <c r="AV2027" s="5" t="str">
        <f t="shared" si="263"/>
        <v/>
      </c>
      <c r="AW2027" s="2"/>
      <c r="AX2027" s="5" t="str">
        <f t="shared" si="264"/>
        <v/>
      </c>
      <c r="AY2027" s="2"/>
      <c r="AZ2027" s="2">
        <v>0.09</v>
      </c>
      <c r="BA2027" s="5">
        <f t="shared" si="257"/>
        <v>0</v>
      </c>
      <c r="BB2027" s="11">
        <f t="shared" si="258"/>
        <v>0</v>
      </c>
      <c r="BC2027" s="5">
        <f t="shared" si="259"/>
        <v>0</v>
      </c>
      <c r="BD2027" s="46"/>
      <c r="BE2027" s="45"/>
    </row>
    <row r="2028" spans="1:57" s="44" customFormat="1" x14ac:dyDescent="0.3">
      <c r="A2028" s="1" t="s">
        <v>837</v>
      </c>
      <c r="B2028" s="1" t="s">
        <v>834</v>
      </c>
      <c r="C2028" s="1" t="s">
        <v>835</v>
      </c>
      <c r="D2028" s="1" t="s">
        <v>836</v>
      </c>
      <c r="E2028" s="1" t="s">
        <v>75</v>
      </c>
      <c r="F2028" s="1" t="s">
        <v>623</v>
      </c>
      <c r="G2028" s="1" t="s">
        <v>706</v>
      </c>
      <c r="H2028" s="1" t="s">
        <v>744</v>
      </c>
      <c r="I2028" s="2">
        <v>160</v>
      </c>
      <c r="J2028" s="2">
        <v>0.08</v>
      </c>
      <c r="K2028" s="2">
        <f t="shared" si="260"/>
        <v>0.03</v>
      </c>
      <c r="L2028" s="2">
        <f t="shared" si="261"/>
        <v>0.04</v>
      </c>
      <c r="M2028" s="3"/>
      <c r="N2028" s="4"/>
      <c r="O2028" s="5"/>
      <c r="P2028" s="6"/>
      <c r="Q2028" s="5"/>
      <c r="R2028" s="7"/>
      <c r="S2028" s="5"/>
      <c r="T2028" s="8"/>
      <c r="U2028" s="5"/>
      <c r="V2028" s="12"/>
      <c r="W2028" s="5"/>
      <c r="X2028" s="13"/>
      <c r="Y2028" s="5"/>
      <c r="Z2028" s="14">
        <v>0.03</v>
      </c>
      <c r="AA2028" s="5">
        <v>2.7365624999999998</v>
      </c>
      <c r="AB2028" s="2"/>
      <c r="AC2028" s="5"/>
      <c r="AD2028" s="2"/>
      <c r="AE2028" s="5"/>
      <c r="AF2028" s="9"/>
      <c r="AG2028" s="5"/>
      <c r="AH2028" s="10"/>
      <c r="AI2028" s="5"/>
      <c r="AJ2028" s="2"/>
      <c r="AK2028" s="2"/>
      <c r="AL2028" s="5"/>
      <c r="AM2028" s="2"/>
      <c r="AN2028" s="5"/>
      <c r="AO2028" s="9"/>
      <c r="AP2028" s="5"/>
      <c r="AQ2028" s="2"/>
      <c r="AR2028" s="5"/>
      <c r="AS2028" s="3"/>
      <c r="AT2028" s="5" t="str">
        <f t="shared" si="262"/>
        <v/>
      </c>
      <c r="AU2028" s="3"/>
      <c r="AV2028" s="5" t="str">
        <f t="shared" si="263"/>
        <v/>
      </c>
      <c r="AW2028" s="2"/>
      <c r="AX2028" s="5" t="str">
        <f t="shared" si="264"/>
        <v/>
      </c>
      <c r="AY2028" s="2"/>
      <c r="AZ2028" s="2">
        <v>0.04</v>
      </c>
      <c r="BA2028" s="5">
        <f t="shared" si="257"/>
        <v>2.7365624999999998</v>
      </c>
      <c r="BB2028" s="11">
        <f t="shared" si="258"/>
        <v>6.3674615439139362E-5</v>
      </c>
      <c r="BC2028" s="5">
        <f t="shared" si="259"/>
        <v>6.3674615439139354E-2</v>
      </c>
      <c r="BD2028" s="46"/>
      <c r="BE2028" s="45"/>
    </row>
    <row r="2029" spans="1:57" s="44" customFormat="1" x14ac:dyDescent="0.3">
      <c r="A2029" s="1" t="s">
        <v>837</v>
      </c>
      <c r="B2029" s="1" t="s">
        <v>834</v>
      </c>
      <c r="C2029" s="1" t="s">
        <v>835</v>
      </c>
      <c r="D2029" s="1" t="s">
        <v>836</v>
      </c>
      <c r="E2029" s="1" t="s">
        <v>76</v>
      </c>
      <c r="F2029" s="1" t="s">
        <v>623</v>
      </c>
      <c r="G2029" s="1" t="s">
        <v>706</v>
      </c>
      <c r="H2029" s="1" t="s">
        <v>744</v>
      </c>
      <c r="I2029" s="2">
        <v>160</v>
      </c>
      <c r="J2029" s="2">
        <v>0.06</v>
      </c>
      <c r="K2029" s="2">
        <f t="shared" si="260"/>
        <v>0.01</v>
      </c>
      <c r="L2029" s="2">
        <f t="shared" si="261"/>
        <v>0.04</v>
      </c>
      <c r="M2029" s="3"/>
      <c r="N2029" s="4"/>
      <c r="O2029" s="5"/>
      <c r="P2029" s="6"/>
      <c r="Q2029" s="5"/>
      <c r="R2029" s="7"/>
      <c r="S2029" s="5"/>
      <c r="T2029" s="8"/>
      <c r="U2029" s="5"/>
      <c r="V2029" s="12"/>
      <c r="W2029" s="5"/>
      <c r="X2029" s="13"/>
      <c r="Y2029" s="5"/>
      <c r="Z2029" s="14">
        <v>0.01</v>
      </c>
      <c r="AA2029" s="5">
        <v>0.91218750000000004</v>
      </c>
      <c r="AB2029" s="2"/>
      <c r="AC2029" s="5"/>
      <c r="AD2029" s="2"/>
      <c r="AE2029" s="5"/>
      <c r="AF2029" s="9"/>
      <c r="AG2029" s="5"/>
      <c r="AH2029" s="10"/>
      <c r="AI2029" s="5"/>
      <c r="AJ2029" s="2"/>
      <c r="AK2029" s="2"/>
      <c r="AL2029" s="5"/>
      <c r="AM2029" s="2"/>
      <c r="AN2029" s="5"/>
      <c r="AO2029" s="9"/>
      <c r="AP2029" s="5"/>
      <c r="AQ2029" s="2"/>
      <c r="AR2029" s="5"/>
      <c r="AS2029" s="3"/>
      <c r="AT2029" s="5" t="str">
        <f t="shared" si="262"/>
        <v/>
      </c>
      <c r="AU2029" s="3"/>
      <c r="AV2029" s="5" t="str">
        <f t="shared" si="263"/>
        <v/>
      </c>
      <c r="AW2029" s="2"/>
      <c r="AX2029" s="5" t="str">
        <f t="shared" si="264"/>
        <v/>
      </c>
      <c r="AY2029" s="2"/>
      <c r="AZ2029" s="2">
        <v>0.04</v>
      </c>
      <c r="BA2029" s="5">
        <f t="shared" si="257"/>
        <v>0.91218750000000004</v>
      </c>
      <c r="BB2029" s="11">
        <f t="shared" si="258"/>
        <v>2.1224871813046456E-5</v>
      </c>
      <c r="BC2029" s="5">
        <f t="shared" si="259"/>
        <v>2.1224871813046456E-2</v>
      </c>
      <c r="BD2029" s="46"/>
      <c r="BE2029" s="45"/>
    </row>
    <row r="2030" spans="1:57" s="44" customFormat="1" x14ac:dyDescent="0.3">
      <c r="A2030" s="1" t="s">
        <v>838</v>
      </c>
      <c r="B2030" s="1" t="s">
        <v>839</v>
      </c>
      <c r="C2030" s="1" t="s">
        <v>840</v>
      </c>
      <c r="D2030" s="1" t="s">
        <v>841</v>
      </c>
      <c r="E2030" s="1" t="s">
        <v>94</v>
      </c>
      <c r="F2030" s="1" t="s">
        <v>623</v>
      </c>
      <c r="G2030" s="1" t="s">
        <v>706</v>
      </c>
      <c r="H2030" s="1" t="s">
        <v>744</v>
      </c>
      <c r="I2030" s="2">
        <v>354.8</v>
      </c>
      <c r="J2030" s="2">
        <v>31.37</v>
      </c>
      <c r="K2030" s="2">
        <f t="shared" si="260"/>
        <v>0.88</v>
      </c>
      <c r="L2030" s="2">
        <f t="shared" si="261"/>
        <v>30.49</v>
      </c>
      <c r="M2030" s="3"/>
      <c r="N2030" s="4"/>
      <c r="O2030" s="5"/>
      <c r="P2030" s="6"/>
      <c r="Q2030" s="5"/>
      <c r="R2030" s="7"/>
      <c r="S2030" s="5"/>
      <c r="T2030" s="8"/>
      <c r="U2030" s="5"/>
      <c r="V2030" s="12"/>
      <c r="W2030" s="5"/>
      <c r="X2030" s="13"/>
      <c r="Y2030" s="5"/>
      <c r="Z2030" s="14">
        <v>0.88</v>
      </c>
      <c r="AA2030" s="5">
        <v>80.272499999999994</v>
      </c>
      <c r="AB2030" s="2"/>
      <c r="AC2030" s="5"/>
      <c r="AD2030" s="2"/>
      <c r="AE2030" s="5"/>
      <c r="AF2030" s="9"/>
      <c r="AG2030" s="5"/>
      <c r="AH2030" s="10"/>
      <c r="AI2030" s="5"/>
      <c r="AJ2030" s="2"/>
      <c r="AK2030" s="2"/>
      <c r="AL2030" s="5"/>
      <c r="AM2030" s="2"/>
      <c r="AN2030" s="5"/>
      <c r="AO2030" s="9"/>
      <c r="AP2030" s="5"/>
      <c r="AQ2030" s="2"/>
      <c r="AR2030" s="5"/>
      <c r="AS2030" s="3"/>
      <c r="AT2030" s="5" t="str">
        <f t="shared" si="262"/>
        <v/>
      </c>
      <c r="AU2030" s="3"/>
      <c r="AV2030" s="5" t="str">
        <f t="shared" si="263"/>
        <v/>
      </c>
      <c r="AW2030" s="2"/>
      <c r="AX2030" s="5" t="str">
        <f t="shared" si="264"/>
        <v/>
      </c>
      <c r="AY2030" s="2"/>
      <c r="AZ2030" s="2">
        <v>30.49</v>
      </c>
      <c r="BA2030" s="5">
        <f t="shared" si="257"/>
        <v>80.272499999999994</v>
      </c>
      <c r="BB2030" s="11">
        <f t="shared" si="258"/>
        <v>1.867788719548088E-3</v>
      </c>
      <c r="BC2030" s="5">
        <f t="shared" si="259"/>
        <v>1.867788719548088</v>
      </c>
      <c r="BD2030" s="46"/>
      <c r="BE2030" s="45"/>
    </row>
    <row r="2031" spans="1:57" s="44" customFormat="1" x14ac:dyDescent="0.3">
      <c r="A2031" s="1" t="s">
        <v>838</v>
      </c>
      <c r="B2031" s="1" t="s">
        <v>839</v>
      </c>
      <c r="C2031" s="1" t="s">
        <v>840</v>
      </c>
      <c r="D2031" s="1" t="s">
        <v>841</v>
      </c>
      <c r="E2031" s="1" t="s">
        <v>91</v>
      </c>
      <c r="F2031" s="1" t="s">
        <v>623</v>
      </c>
      <c r="G2031" s="1" t="s">
        <v>706</v>
      </c>
      <c r="H2031" s="1" t="s">
        <v>744</v>
      </c>
      <c r="I2031" s="2">
        <v>354.8</v>
      </c>
      <c r="J2031" s="2">
        <v>45.44</v>
      </c>
      <c r="K2031" s="2">
        <f t="shared" si="260"/>
        <v>0.65</v>
      </c>
      <c r="L2031" s="2">
        <f t="shared" si="261"/>
        <v>44.79</v>
      </c>
      <c r="M2031" s="3"/>
      <c r="N2031" s="4"/>
      <c r="O2031" s="5"/>
      <c r="P2031" s="6"/>
      <c r="Q2031" s="5"/>
      <c r="R2031" s="7"/>
      <c r="S2031" s="5"/>
      <c r="T2031" s="8"/>
      <c r="U2031" s="5"/>
      <c r="V2031" s="12"/>
      <c r="W2031" s="5"/>
      <c r="X2031" s="13"/>
      <c r="Y2031" s="5"/>
      <c r="Z2031" s="14">
        <v>0.65</v>
      </c>
      <c r="AA2031" s="5">
        <v>59.292187499999997</v>
      </c>
      <c r="AB2031" s="2"/>
      <c r="AC2031" s="5"/>
      <c r="AD2031" s="2"/>
      <c r="AE2031" s="5"/>
      <c r="AF2031" s="9"/>
      <c r="AG2031" s="5"/>
      <c r="AH2031" s="10"/>
      <c r="AI2031" s="5"/>
      <c r="AJ2031" s="2"/>
      <c r="AK2031" s="2"/>
      <c r="AL2031" s="5"/>
      <c r="AM2031" s="2"/>
      <c r="AN2031" s="5"/>
      <c r="AO2031" s="9"/>
      <c r="AP2031" s="5"/>
      <c r="AQ2031" s="2"/>
      <c r="AR2031" s="5"/>
      <c r="AS2031" s="3"/>
      <c r="AT2031" s="5" t="str">
        <f t="shared" si="262"/>
        <v/>
      </c>
      <c r="AU2031" s="3"/>
      <c r="AV2031" s="5" t="str">
        <f t="shared" si="263"/>
        <v/>
      </c>
      <c r="AW2031" s="2"/>
      <c r="AX2031" s="5" t="str">
        <f t="shared" si="264"/>
        <v/>
      </c>
      <c r="AY2031" s="2"/>
      <c r="AZ2031" s="2">
        <v>44.79</v>
      </c>
      <c r="BA2031" s="5">
        <f t="shared" si="257"/>
        <v>59.292187499999997</v>
      </c>
      <c r="BB2031" s="11">
        <f t="shared" si="258"/>
        <v>1.3796166678480195E-3</v>
      </c>
      <c r="BC2031" s="5">
        <f t="shared" si="259"/>
        <v>1.3796166678480195</v>
      </c>
      <c r="BD2031" s="46"/>
      <c r="BE2031" s="45"/>
    </row>
    <row r="2032" spans="1:57" s="44" customFormat="1" x14ac:dyDescent="0.3">
      <c r="A2032" s="1" t="s">
        <v>838</v>
      </c>
      <c r="B2032" s="1" t="s">
        <v>839</v>
      </c>
      <c r="C2032" s="1" t="s">
        <v>840</v>
      </c>
      <c r="D2032" s="1" t="s">
        <v>841</v>
      </c>
      <c r="E2032" s="1" t="s">
        <v>67</v>
      </c>
      <c r="F2032" s="1" t="s">
        <v>623</v>
      </c>
      <c r="G2032" s="1" t="s">
        <v>706</v>
      </c>
      <c r="H2032" s="1" t="s">
        <v>744</v>
      </c>
      <c r="I2032" s="2">
        <v>354.8</v>
      </c>
      <c r="J2032" s="2">
        <v>52.11</v>
      </c>
      <c r="K2032" s="2">
        <f t="shared" si="260"/>
        <v>14.98</v>
      </c>
      <c r="L2032" s="2">
        <f t="shared" si="261"/>
        <v>37.130000000000003</v>
      </c>
      <c r="M2032" s="3"/>
      <c r="N2032" s="4"/>
      <c r="O2032" s="5"/>
      <c r="P2032" s="6"/>
      <c r="Q2032" s="5"/>
      <c r="R2032" s="7"/>
      <c r="S2032" s="5"/>
      <c r="T2032" s="8"/>
      <c r="U2032" s="5"/>
      <c r="V2032" s="12"/>
      <c r="W2032" s="5"/>
      <c r="X2032" s="13"/>
      <c r="Y2032" s="5"/>
      <c r="Z2032" s="14">
        <v>14.98</v>
      </c>
      <c r="AA2032" s="5">
        <v>1366.4568750000001</v>
      </c>
      <c r="AB2032" s="2"/>
      <c r="AC2032" s="5"/>
      <c r="AD2032" s="2"/>
      <c r="AE2032" s="5"/>
      <c r="AF2032" s="9"/>
      <c r="AG2032" s="5"/>
      <c r="AH2032" s="10"/>
      <c r="AI2032" s="5"/>
      <c r="AJ2032" s="2"/>
      <c r="AK2032" s="2"/>
      <c r="AL2032" s="5"/>
      <c r="AM2032" s="2"/>
      <c r="AN2032" s="5"/>
      <c r="AO2032" s="9"/>
      <c r="AP2032" s="5"/>
      <c r="AQ2032" s="2"/>
      <c r="AR2032" s="5"/>
      <c r="AS2032" s="3"/>
      <c r="AT2032" s="5" t="str">
        <f t="shared" si="262"/>
        <v/>
      </c>
      <c r="AU2032" s="3"/>
      <c r="AV2032" s="5" t="str">
        <f t="shared" si="263"/>
        <v/>
      </c>
      <c r="AW2032" s="2"/>
      <c r="AX2032" s="5" t="str">
        <f t="shared" si="264"/>
        <v/>
      </c>
      <c r="AY2032" s="2"/>
      <c r="AZ2032" s="2">
        <v>37.130000000000003</v>
      </c>
      <c r="BA2032" s="5">
        <f t="shared" si="257"/>
        <v>1366.4568750000001</v>
      </c>
      <c r="BB2032" s="11">
        <f t="shared" si="258"/>
        <v>3.1794857975943593E-2</v>
      </c>
      <c r="BC2032" s="5">
        <f t="shared" si="259"/>
        <v>31.794857975943589</v>
      </c>
      <c r="BD2032" s="46"/>
      <c r="BE2032" s="45"/>
    </row>
    <row r="2033" spans="1:57" s="44" customFormat="1" x14ac:dyDescent="0.3">
      <c r="A2033" s="1" t="s">
        <v>838</v>
      </c>
      <c r="B2033" s="1" t="s">
        <v>839</v>
      </c>
      <c r="C2033" s="1" t="s">
        <v>840</v>
      </c>
      <c r="D2033" s="1" t="s">
        <v>841</v>
      </c>
      <c r="E2033" s="1" t="s">
        <v>68</v>
      </c>
      <c r="F2033" s="1" t="s">
        <v>623</v>
      </c>
      <c r="G2033" s="1" t="s">
        <v>706</v>
      </c>
      <c r="H2033" s="1" t="s">
        <v>744</v>
      </c>
      <c r="I2033" s="2">
        <v>354.8</v>
      </c>
      <c r="J2033" s="2">
        <v>36.21</v>
      </c>
      <c r="K2033" s="2">
        <f t="shared" si="260"/>
        <v>11.23</v>
      </c>
      <c r="L2033" s="2">
        <f t="shared" si="261"/>
        <v>24.98</v>
      </c>
      <c r="M2033" s="3"/>
      <c r="N2033" s="4"/>
      <c r="O2033" s="5"/>
      <c r="P2033" s="6"/>
      <c r="Q2033" s="5"/>
      <c r="R2033" s="7"/>
      <c r="S2033" s="5"/>
      <c r="T2033" s="8"/>
      <c r="U2033" s="5"/>
      <c r="V2033" s="12"/>
      <c r="W2033" s="5"/>
      <c r="X2033" s="13"/>
      <c r="Y2033" s="5"/>
      <c r="Z2033" s="14">
        <v>11.23</v>
      </c>
      <c r="AA2033" s="5">
        <v>1024.3865625000001</v>
      </c>
      <c r="AB2033" s="2"/>
      <c r="AC2033" s="5"/>
      <c r="AD2033" s="2"/>
      <c r="AE2033" s="5"/>
      <c r="AF2033" s="9"/>
      <c r="AG2033" s="5"/>
      <c r="AH2033" s="10"/>
      <c r="AI2033" s="5"/>
      <c r="AJ2033" s="2"/>
      <c r="AK2033" s="2"/>
      <c r="AL2033" s="5"/>
      <c r="AM2033" s="2"/>
      <c r="AN2033" s="5"/>
      <c r="AO2033" s="9"/>
      <c r="AP2033" s="5"/>
      <c r="AQ2033" s="2"/>
      <c r="AR2033" s="5"/>
      <c r="AS2033" s="3"/>
      <c r="AT2033" s="5" t="str">
        <f t="shared" si="262"/>
        <v/>
      </c>
      <c r="AU2033" s="3"/>
      <c r="AV2033" s="5" t="str">
        <f t="shared" si="263"/>
        <v/>
      </c>
      <c r="AW2033" s="2"/>
      <c r="AX2033" s="5" t="str">
        <f t="shared" si="264"/>
        <v/>
      </c>
      <c r="AY2033" s="2"/>
      <c r="AZ2033" s="2">
        <v>24.98</v>
      </c>
      <c r="BA2033" s="5">
        <f t="shared" si="257"/>
        <v>1024.3865625000001</v>
      </c>
      <c r="BB2033" s="11">
        <f t="shared" si="258"/>
        <v>2.383553104605117E-2</v>
      </c>
      <c r="BC2033" s="5">
        <f t="shared" si="259"/>
        <v>23.83553104605117</v>
      </c>
      <c r="BD2033" s="46"/>
      <c r="BE2033" s="45"/>
    </row>
    <row r="2034" spans="1:57" s="44" customFormat="1" x14ac:dyDescent="0.3">
      <c r="A2034" s="1" t="s">
        <v>838</v>
      </c>
      <c r="B2034" s="1" t="s">
        <v>839</v>
      </c>
      <c r="C2034" s="1" t="s">
        <v>840</v>
      </c>
      <c r="D2034" s="1" t="s">
        <v>841</v>
      </c>
      <c r="E2034" s="1" t="s">
        <v>69</v>
      </c>
      <c r="F2034" s="1" t="s">
        <v>623</v>
      </c>
      <c r="G2034" s="1" t="s">
        <v>706</v>
      </c>
      <c r="H2034" s="1" t="s">
        <v>744</v>
      </c>
      <c r="I2034" s="2">
        <v>354.8</v>
      </c>
      <c r="J2034" s="2">
        <v>32.020000000000003</v>
      </c>
      <c r="K2034" s="2">
        <f t="shared" si="260"/>
        <v>9.2100000000000009</v>
      </c>
      <c r="L2034" s="2">
        <f t="shared" si="261"/>
        <v>22.81</v>
      </c>
      <c r="M2034" s="3"/>
      <c r="N2034" s="4"/>
      <c r="O2034" s="5"/>
      <c r="P2034" s="6"/>
      <c r="Q2034" s="5"/>
      <c r="R2034" s="7"/>
      <c r="S2034" s="5"/>
      <c r="T2034" s="8"/>
      <c r="U2034" s="5"/>
      <c r="V2034" s="12"/>
      <c r="W2034" s="5"/>
      <c r="X2034" s="13"/>
      <c r="Y2034" s="5"/>
      <c r="Z2034" s="14">
        <v>8.56</v>
      </c>
      <c r="AA2034" s="5">
        <v>780.8325000000001</v>
      </c>
      <c r="AB2034" s="2"/>
      <c r="AC2034" s="5"/>
      <c r="AD2034" s="2"/>
      <c r="AE2034" s="5"/>
      <c r="AF2034" s="9">
        <v>0.65</v>
      </c>
      <c r="AG2034" s="5">
        <v>21.269941875000001</v>
      </c>
      <c r="AH2034" s="10"/>
      <c r="AI2034" s="5"/>
      <c r="AJ2034" s="2"/>
      <c r="AK2034" s="2"/>
      <c r="AL2034" s="5"/>
      <c r="AM2034" s="2"/>
      <c r="AN2034" s="5"/>
      <c r="AO2034" s="9"/>
      <c r="AP2034" s="5"/>
      <c r="AQ2034" s="2"/>
      <c r="AR2034" s="5"/>
      <c r="AS2034" s="3"/>
      <c r="AT2034" s="5" t="str">
        <f t="shared" si="262"/>
        <v/>
      </c>
      <c r="AU2034" s="3"/>
      <c r="AV2034" s="5" t="str">
        <f t="shared" si="263"/>
        <v/>
      </c>
      <c r="AW2034" s="2"/>
      <c r="AX2034" s="5" t="str">
        <f t="shared" si="264"/>
        <v/>
      </c>
      <c r="AY2034" s="2"/>
      <c r="AZ2034" s="2">
        <v>22.81</v>
      </c>
      <c r="BA2034" s="5">
        <f t="shared" si="257"/>
        <v>802.10244187500007</v>
      </c>
      <c r="BB2034" s="11">
        <f t="shared" si="258"/>
        <v>1.8663401449513856E-2</v>
      </c>
      <c r="BC2034" s="5">
        <f t="shared" si="259"/>
        <v>18.663401449513856</v>
      </c>
      <c r="BD2034" s="46"/>
      <c r="BE2034" s="45"/>
    </row>
    <row r="2035" spans="1:57" s="44" customFormat="1" x14ac:dyDescent="0.3">
      <c r="A2035" s="1" t="s">
        <v>838</v>
      </c>
      <c r="B2035" s="1" t="s">
        <v>839</v>
      </c>
      <c r="C2035" s="1" t="s">
        <v>840</v>
      </c>
      <c r="D2035" s="1" t="s">
        <v>841</v>
      </c>
      <c r="E2035" s="1" t="s">
        <v>70</v>
      </c>
      <c r="F2035" s="1" t="s">
        <v>623</v>
      </c>
      <c r="G2035" s="1" t="s">
        <v>706</v>
      </c>
      <c r="H2035" s="1" t="s">
        <v>744</v>
      </c>
      <c r="I2035" s="2">
        <v>354.8</v>
      </c>
      <c r="J2035" s="2">
        <v>45.73</v>
      </c>
      <c r="K2035" s="2">
        <f t="shared" si="260"/>
        <v>26.81</v>
      </c>
      <c r="L2035" s="2">
        <f t="shared" si="261"/>
        <v>18.920000000000002</v>
      </c>
      <c r="M2035" s="3"/>
      <c r="N2035" s="4"/>
      <c r="O2035" s="5"/>
      <c r="P2035" s="6"/>
      <c r="Q2035" s="5"/>
      <c r="R2035" s="7"/>
      <c r="S2035" s="5"/>
      <c r="T2035" s="8"/>
      <c r="U2035" s="5"/>
      <c r="V2035" s="12"/>
      <c r="W2035" s="5"/>
      <c r="X2035" s="13"/>
      <c r="Y2035" s="5"/>
      <c r="Z2035" s="14">
        <v>25.98</v>
      </c>
      <c r="AA2035" s="5">
        <v>2369.8631249999999</v>
      </c>
      <c r="AB2035" s="2"/>
      <c r="AC2035" s="5"/>
      <c r="AD2035" s="2"/>
      <c r="AE2035" s="5"/>
      <c r="AF2035" s="9">
        <v>0.83</v>
      </c>
      <c r="AG2035" s="5">
        <v>27.160079625000002</v>
      </c>
      <c r="AH2035" s="10"/>
      <c r="AI2035" s="5"/>
      <c r="AJ2035" s="2"/>
      <c r="AK2035" s="2"/>
      <c r="AL2035" s="5"/>
      <c r="AM2035" s="2"/>
      <c r="AN2035" s="5"/>
      <c r="AO2035" s="9"/>
      <c r="AP2035" s="5"/>
      <c r="AQ2035" s="2"/>
      <c r="AR2035" s="5"/>
      <c r="AS2035" s="3"/>
      <c r="AT2035" s="5" t="str">
        <f t="shared" si="262"/>
        <v/>
      </c>
      <c r="AU2035" s="3"/>
      <c r="AV2035" s="5" t="str">
        <f t="shared" si="263"/>
        <v/>
      </c>
      <c r="AW2035" s="2"/>
      <c r="AX2035" s="5" t="str">
        <f t="shared" si="264"/>
        <v/>
      </c>
      <c r="AY2035" s="2"/>
      <c r="AZ2035" s="2">
        <v>18.920000000000002</v>
      </c>
      <c r="BA2035" s="5">
        <f t="shared" si="257"/>
        <v>2397.0232046249998</v>
      </c>
      <c r="BB2035" s="11">
        <f t="shared" si="258"/>
        <v>5.5774180473930464E-2</v>
      </c>
      <c r="BC2035" s="5">
        <f t="shared" si="259"/>
        <v>55.774180473930464</v>
      </c>
      <c r="BD2035" s="46"/>
      <c r="BE2035" s="45"/>
    </row>
    <row r="2036" spans="1:57" s="44" customFormat="1" x14ac:dyDescent="0.3">
      <c r="A2036" s="1" t="s">
        <v>838</v>
      </c>
      <c r="B2036" s="1" t="s">
        <v>839</v>
      </c>
      <c r="C2036" s="1" t="s">
        <v>840</v>
      </c>
      <c r="D2036" s="1" t="s">
        <v>841</v>
      </c>
      <c r="E2036" s="1" t="s">
        <v>75</v>
      </c>
      <c r="F2036" s="1" t="s">
        <v>623</v>
      </c>
      <c r="G2036" s="1" t="s">
        <v>706</v>
      </c>
      <c r="H2036" s="1" t="s">
        <v>744</v>
      </c>
      <c r="I2036" s="2">
        <v>354.8</v>
      </c>
      <c r="J2036" s="2">
        <v>50.38</v>
      </c>
      <c r="K2036" s="2">
        <f t="shared" si="260"/>
        <v>13.18</v>
      </c>
      <c r="L2036" s="2">
        <f t="shared" si="261"/>
        <v>37.200000000000003</v>
      </c>
      <c r="M2036" s="3"/>
      <c r="N2036" s="4"/>
      <c r="O2036" s="5"/>
      <c r="P2036" s="6"/>
      <c r="Q2036" s="5"/>
      <c r="R2036" s="7"/>
      <c r="S2036" s="5"/>
      <c r="T2036" s="8"/>
      <c r="U2036" s="5"/>
      <c r="V2036" s="12"/>
      <c r="W2036" s="5"/>
      <c r="X2036" s="13"/>
      <c r="Y2036" s="5"/>
      <c r="Z2036" s="14">
        <v>13.18</v>
      </c>
      <c r="AA2036" s="5">
        <v>1202.2631249999999</v>
      </c>
      <c r="AB2036" s="2"/>
      <c r="AC2036" s="5"/>
      <c r="AD2036" s="2"/>
      <c r="AE2036" s="5"/>
      <c r="AF2036" s="9"/>
      <c r="AG2036" s="5"/>
      <c r="AH2036" s="10"/>
      <c r="AI2036" s="5"/>
      <c r="AJ2036" s="2"/>
      <c r="AK2036" s="2"/>
      <c r="AL2036" s="5"/>
      <c r="AM2036" s="2"/>
      <c r="AN2036" s="5"/>
      <c r="AO2036" s="9"/>
      <c r="AP2036" s="5"/>
      <c r="AQ2036" s="2"/>
      <c r="AR2036" s="5"/>
      <c r="AS2036" s="3"/>
      <c r="AT2036" s="5" t="str">
        <f t="shared" si="262"/>
        <v/>
      </c>
      <c r="AU2036" s="3"/>
      <c r="AV2036" s="5" t="str">
        <f t="shared" si="263"/>
        <v/>
      </c>
      <c r="AW2036" s="2"/>
      <c r="AX2036" s="5" t="str">
        <f t="shared" si="264"/>
        <v/>
      </c>
      <c r="AY2036" s="2"/>
      <c r="AZ2036" s="2">
        <v>37.200000000000003</v>
      </c>
      <c r="BA2036" s="5">
        <f t="shared" si="257"/>
        <v>1202.2631249999999</v>
      </c>
      <c r="BB2036" s="11">
        <f t="shared" si="258"/>
        <v>2.7974381049595223E-2</v>
      </c>
      <c r="BC2036" s="5">
        <f t="shared" si="259"/>
        <v>27.974381049595223</v>
      </c>
      <c r="BD2036" s="46"/>
      <c r="BE2036" s="45"/>
    </row>
    <row r="2037" spans="1:57" s="44" customFormat="1" x14ac:dyDescent="0.3">
      <c r="A2037" s="1" t="s">
        <v>838</v>
      </c>
      <c r="B2037" s="1" t="s">
        <v>839</v>
      </c>
      <c r="C2037" s="1" t="s">
        <v>840</v>
      </c>
      <c r="D2037" s="1" t="s">
        <v>841</v>
      </c>
      <c r="E2037" s="1" t="s">
        <v>76</v>
      </c>
      <c r="F2037" s="1" t="s">
        <v>623</v>
      </c>
      <c r="G2037" s="1" t="s">
        <v>706</v>
      </c>
      <c r="H2037" s="1" t="s">
        <v>744</v>
      </c>
      <c r="I2037" s="2">
        <v>354.8</v>
      </c>
      <c r="J2037" s="2">
        <v>35.020000000000003</v>
      </c>
      <c r="K2037" s="2">
        <f t="shared" si="260"/>
        <v>6.61</v>
      </c>
      <c r="L2037" s="2">
        <f t="shared" si="261"/>
        <v>28.41</v>
      </c>
      <c r="M2037" s="3"/>
      <c r="N2037" s="4"/>
      <c r="O2037" s="5"/>
      <c r="P2037" s="6"/>
      <c r="Q2037" s="5"/>
      <c r="R2037" s="7"/>
      <c r="S2037" s="5"/>
      <c r="T2037" s="8"/>
      <c r="U2037" s="5"/>
      <c r="V2037" s="12"/>
      <c r="W2037" s="5"/>
      <c r="X2037" s="13"/>
      <c r="Y2037" s="5"/>
      <c r="Z2037" s="14">
        <v>6.61</v>
      </c>
      <c r="AA2037" s="5">
        <v>602.9559375</v>
      </c>
      <c r="AB2037" s="2"/>
      <c r="AC2037" s="5"/>
      <c r="AD2037" s="2"/>
      <c r="AE2037" s="5"/>
      <c r="AF2037" s="9"/>
      <c r="AG2037" s="5"/>
      <c r="AH2037" s="10"/>
      <c r="AI2037" s="5"/>
      <c r="AJ2037" s="2"/>
      <c r="AK2037" s="2"/>
      <c r="AL2037" s="5"/>
      <c r="AM2037" s="2"/>
      <c r="AN2037" s="5"/>
      <c r="AO2037" s="9"/>
      <c r="AP2037" s="5"/>
      <c r="AQ2037" s="2"/>
      <c r="AR2037" s="5"/>
      <c r="AS2037" s="3"/>
      <c r="AT2037" s="5" t="str">
        <f t="shared" si="262"/>
        <v/>
      </c>
      <c r="AU2037" s="3"/>
      <c r="AV2037" s="5" t="str">
        <f t="shared" si="263"/>
        <v/>
      </c>
      <c r="AW2037" s="2"/>
      <c r="AX2037" s="5" t="str">
        <f t="shared" si="264"/>
        <v/>
      </c>
      <c r="AY2037" s="2"/>
      <c r="AZ2037" s="2">
        <v>28.41</v>
      </c>
      <c r="BA2037" s="5">
        <f t="shared" si="257"/>
        <v>602.9559375</v>
      </c>
      <c r="BB2037" s="11">
        <f t="shared" si="258"/>
        <v>1.4029640268423706E-2</v>
      </c>
      <c r="BC2037" s="5">
        <f t="shared" si="259"/>
        <v>14.029640268423707</v>
      </c>
      <c r="BD2037" s="46"/>
      <c r="BE2037" s="45"/>
    </row>
    <row r="2038" spans="1:57" s="44" customFormat="1" x14ac:dyDescent="0.3">
      <c r="A2038" s="1" t="s">
        <v>838</v>
      </c>
      <c r="B2038" s="1" t="s">
        <v>839</v>
      </c>
      <c r="C2038" s="1" t="s">
        <v>840</v>
      </c>
      <c r="D2038" s="1" t="s">
        <v>841</v>
      </c>
      <c r="E2038" s="1" t="s">
        <v>74</v>
      </c>
      <c r="F2038" s="1" t="s">
        <v>623</v>
      </c>
      <c r="G2038" s="1" t="s">
        <v>706</v>
      </c>
      <c r="H2038" s="1" t="s">
        <v>744</v>
      </c>
      <c r="I2038" s="2">
        <v>354.8</v>
      </c>
      <c r="J2038" s="2">
        <v>7.25</v>
      </c>
      <c r="K2038" s="2">
        <f t="shared" si="260"/>
        <v>0</v>
      </c>
      <c r="L2038" s="2">
        <f t="shared" si="261"/>
        <v>7.25</v>
      </c>
      <c r="M2038" s="3"/>
      <c r="N2038" s="4"/>
      <c r="O2038" s="5"/>
      <c r="P2038" s="6"/>
      <c r="Q2038" s="5"/>
      <c r="R2038" s="7"/>
      <c r="S2038" s="5"/>
      <c r="T2038" s="8"/>
      <c r="U2038" s="5"/>
      <c r="V2038" s="12"/>
      <c r="W2038" s="5"/>
      <c r="X2038" s="13"/>
      <c r="Y2038" s="5"/>
      <c r="Z2038" s="14"/>
      <c r="AA2038" s="5"/>
      <c r="AB2038" s="2"/>
      <c r="AC2038" s="5"/>
      <c r="AD2038" s="2"/>
      <c r="AE2038" s="5"/>
      <c r="AF2038" s="9"/>
      <c r="AG2038" s="5"/>
      <c r="AH2038" s="10"/>
      <c r="AI2038" s="5"/>
      <c r="AJ2038" s="2"/>
      <c r="AK2038" s="2"/>
      <c r="AL2038" s="5"/>
      <c r="AM2038" s="2"/>
      <c r="AN2038" s="5"/>
      <c r="AO2038" s="9"/>
      <c r="AP2038" s="5"/>
      <c r="AQ2038" s="2"/>
      <c r="AR2038" s="5"/>
      <c r="AS2038" s="3"/>
      <c r="AT2038" s="5" t="str">
        <f t="shared" si="262"/>
        <v/>
      </c>
      <c r="AU2038" s="3"/>
      <c r="AV2038" s="5" t="str">
        <f t="shared" si="263"/>
        <v/>
      </c>
      <c r="AW2038" s="2"/>
      <c r="AX2038" s="5" t="str">
        <f t="shared" si="264"/>
        <v/>
      </c>
      <c r="AY2038" s="2"/>
      <c r="AZ2038" s="2">
        <v>7.25</v>
      </c>
      <c r="BA2038" s="5">
        <f t="shared" si="257"/>
        <v>0</v>
      </c>
      <c r="BB2038" s="11">
        <f t="shared" si="258"/>
        <v>0</v>
      </c>
      <c r="BC2038" s="5">
        <f t="shared" si="259"/>
        <v>0</v>
      </c>
      <c r="BD2038" s="46"/>
      <c r="BE2038" s="45"/>
    </row>
    <row r="2039" spans="1:57" s="44" customFormat="1" x14ac:dyDescent="0.3">
      <c r="A2039" s="1" t="s">
        <v>838</v>
      </c>
      <c r="B2039" s="1" t="s">
        <v>839</v>
      </c>
      <c r="C2039" s="1" t="s">
        <v>840</v>
      </c>
      <c r="D2039" s="1" t="s">
        <v>841</v>
      </c>
      <c r="E2039" s="1" t="s">
        <v>71</v>
      </c>
      <c r="F2039" s="1" t="s">
        <v>623</v>
      </c>
      <c r="G2039" s="1" t="s">
        <v>706</v>
      </c>
      <c r="H2039" s="1" t="s">
        <v>744</v>
      </c>
      <c r="I2039" s="2">
        <v>354.8</v>
      </c>
      <c r="J2039" s="2">
        <v>6.28</v>
      </c>
      <c r="K2039" s="2">
        <f t="shared" si="260"/>
        <v>2.87</v>
      </c>
      <c r="L2039" s="2">
        <f t="shared" si="261"/>
        <v>3.41</v>
      </c>
      <c r="M2039" s="3"/>
      <c r="N2039" s="4"/>
      <c r="O2039" s="5"/>
      <c r="P2039" s="6"/>
      <c r="Q2039" s="5"/>
      <c r="R2039" s="7"/>
      <c r="S2039" s="5"/>
      <c r="T2039" s="8"/>
      <c r="U2039" s="5"/>
      <c r="V2039" s="12"/>
      <c r="W2039" s="5"/>
      <c r="X2039" s="13"/>
      <c r="Y2039" s="5"/>
      <c r="Z2039" s="14">
        <v>2.87</v>
      </c>
      <c r="AA2039" s="5">
        <v>261.79781250000002</v>
      </c>
      <c r="AB2039" s="2"/>
      <c r="AC2039" s="5"/>
      <c r="AD2039" s="2"/>
      <c r="AE2039" s="5"/>
      <c r="AF2039" s="9"/>
      <c r="AG2039" s="5"/>
      <c r="AH2039" s="10"/>
      <c r="AI2039" s="5"/>
      <c r="AJ2039" s="2"/>
      <c r="AK2039" s="2"/>
      <c r="AL2039" s="5"/>
      <c r="AM2039" s="2"/>
      <c r="AN2039" s="5"/>
      <c r="AO2039" s="9"/>
      <c r="AP2039" s="5"/>
      <c r="AQ2039" s="2"/>
      <c r="AR2039" s="5"/>
      <c r="AS2039" s="3"/>
      <c r="AT2039" s="5" t="str">
        <f t="shared" si="262"/>
        <v/>
      </c>
      <c r="AU2039" s="3"/>
      <c r="AV2039" s="5" t="str">
        <f t="shared" si="263"/>
        <v/>
      </c>
      <c r="AW2039" s="2"/>
      <c r="AX2039" s="5" t="str">
        <f t="shared" si="264"/>
        <v/>
      </c>
      <c r="AY2039" s="2"/>
      <c r="AZ2039" s="2">
        <v>3.41</v>
      </c>
      <c r="BA2039" s="5">
        <f t="shared" si="257"/>
        <v>261.79781250000002</v>
      </c>
      <c r="BB2039" s="11">
        <f t="shared" si="258"/>
        <v>6.0915382103443327E-3</v>
      </c>
      <c r="BC2039" s="5">
        <f t="shared" si="259"/>
        <v>6.091538210344333</v>
      </c>
      <c r="BD2039" s="46"/>
      <c r="BE2039" s="45"/>
    </row>
    <row r="2040" spans="1:57" s="44" customFormat="1" x14ac:dyDescent="0.3">
      <c r="A2040" s="1" t="s">
        <v>838</v>
      </c>
      <c r="B2040" s="1" t="s">
        <v>839</v>
      </c>
      <c r="C2040" s="1" t="s">
        <v>840</v>
      </c>
      <c r="D2040" s="1" t="s">
        <v>841</v>
      </c>
      <c r="E2040" s="1" t="s">
        <v>66</v>
      </c>
      <c r="F2040" s="1" t="s">
        <v>623</v>
      </c>
      <c r="G2040" s="1" t="s">
        <v>706</v>
      </c>
      <c r="H2040" s="1" t="s">
        <v>744</v>
      </c>
      <c r="I2040" s="2">
        <v>354.8</v>
      </c>
      <c r="J2040" s="2">
        <v>6.98</v>
      </c>
      <c r="K2040" s="2">
        <f t="shared" si="260"/>
        <v>0.82</v>
      </c>
      <c r="L2040" s="2">
        <f t="shared" si="261"/>
        <v>6.16</v>
      </c>
      <c r="M2040" s="3"/>
      <c r="N2040" s="4"/>
      <c r="O2040" s="5"/>
      <c r="P2040" s="6"/>
      <c r="Q2040" s="5"/>
      <c r="R2040" s="7"/>
      <c r="S2040" s="5"/>
      <c r="T2040" s="8"/>
      <c r="U2040" s="5"/>
      <c r="V2040" s="12"/>
      <c r="W2040" s="5"/>
      <c r="X2040" s="13"/>
      <c r="Y2040" s="5"/>
      <c r="Z2040" s="14">
        <v>0.82</v>
      </c>
      <c r="AA2040" s="5">
        <v>74.799374999999998</v>
      </c>
      <c r="AB2040" s="2"/>
      <c r="AC2040" s="5"/>
      <c r="AD2040" s="2"/>
      <c r="AE2040" s="5"/>
      <c r="AF2040" s="9"/>
      <c r="AG2040" s="5"/>
      <c r="AH2040" s="10"/>
      <c r="AI2040" s="5"/>
      <c r="AJ2040" s="2"/>
      <c r="AK2040" s="2"/>
      <c r="AL2040" s="5"/>
      <c r="AM2040" s="2"/>
      <c r="AN2040" s="5"/>
      <c r="AO2040" s="9"/>
      <c r="AP2040" s="5"/>
      <c r="AQ2040" s="2"/>
      <c r="AR2040" s="5"/>
      <c r="AS2040" s="3"/>
      <c r="AT2040" s="5" t="str">
        <f t="shared" si="262"/>
        <v/>
      </c>
      <c r="AU2040" s="3"/>
      <c r="AV2040" s="5" t="str">
        <f t="shared" si="263"/>
        <v/>
      </c>
      <c r="AW2040" s="2"/>
      <c r="AX2040" s="5" t="str">
        <f t="shared" si="264"/>
        <v/>
      </c>
      <c r="AY2040" s="2"/>
      <c r="AZ2040" s="2">
        <v>6.16</v>
      </c>
      <c r="BA2040" s="5">
        <f t="shared" si="257"/>
        <v>74.799374999999998</v>
      </c>
      <c r="BB2040" s="11">
        <f t="shared" si="258"/>
        <v>1.7404394886698094E-3</v>
      </c>
      <c r="BC2040" s="5">
        <f t="shared" si="259"/>
        <v>1.7404394886698094</v>
      </c>
      <c r="BD2040" s="46"/>
      <c r="BE2040" s="45"/>
    </row>
    <row r="2041" spans="1:57" s="44" customFormat="1" x14ac:dyDescent="0.3">
      <c r="A2041" s="1" t="s">
        <v>838</v>
      </c>
      <c r="B2041" s="1" t="s">
        <v>839</v>
      </c>
      <c r="C2041" s="1" t="s">
        <v>840</v>
      </c>
      <c r="D2041" s="1" t="s">
        <v>841</v>
      </c>
      <c r="E2041" s="1" t="s">
        <v>86</v>
      </c>
      <c r="F2041" s="1" t="s">
        <v>623</v>
      </c>
      <c r="G2041" s="1" t="s">
        <v>706</v>
      </c>
      <c r="H2041" s="1" t="s">
        <v>744</v>
      </c>
      <c r="I2041" s="2">
        <v>354.8</v>
      </c>
      <c r="J2041" s="2">
        <v>5.88</v>
      </c>
      <c r="K2041" s="2">
        <f t="shared" si="260"/>
        <v>0.06</v>
      </c>
      <c r="L2041" s="2">
        <f t="shared" si="261"/>
        <v>5.82</v>
      </c>
      <c r="M2041" s="3"/>
      <c r="N2041" s="4"/>
      <c r="O2041" s="5"/>
      <c r="P2041" s="6"/>
      <c r="Q2041" s="5"/>
      <c r="R2041" s="7"/>
      <c r="S2041" s="5"/>
      <c r="T2041" s="8"/>
      <c r="U2041" s="5"/>
      <c r="V2041" s="12"/>
      <c r="W2041" s="5"/>
      <c r="X2041" s="13"/>
      <c r="Y2041" s="5"/>
      <c r="Z2041" s="14">
        <v>0.06</v>
      </c>
      <c r="AA2041" s="5">
        <v>5.4731249999999996</v>
      </c>
      <c r="AB2041" s="2"/>
      <c r="AC2041" s="5"/>
      <c r="AD2041" s="2"/>
      <c r="AE2041" s="5"/>
      <c r="AF2041" s="9"/>
      <c r="AG2041" s="5"/>
      <c r="AH2041" s="10"/>
      <c r="AI2041" s="5"/>
      <c r="AJ2041" s="2"/>
      <c r="AK2041" s="2"/>
      <c r="AL2041" s="5"/>
      <c r="AM2041" s="2"/>
      <c r="AN2041" s="5"/>
      <c r="AO2041" s="9"/>
      <c r="AP2041" s="5"/>
      <c r="AQ2041" s="2"/>
      <c r="AR2041" s="5"/>
      <c r="AS2041" s="3"/>
      <c r="AT2041" s="5" t="str">
        <f t="shared" si="262"/>
        <v/>
      </c>
      <c r="AU2041" s="3"/>
      <c r="AV2041" s="5" t="str">
        <f t="shared" si="263"/>
        <v/>
      </c>
      <c r="AW2041" s="2"/>
      <c r="AX2041" s="5" t="str">
        <f t="shared" si="264"/>
        <v/>
      </c>
      <c r="AY2041" s="2"/>
      <c r="AZ2041" s="2">
        <v>5.82</v>
      </c>
      <c r="BA2041" s="5">
        <f t="shared" si="257"/>
        <v>5.4731249999999996</v>
      </c>
      <c r="BB2041" s="11">
        <f t="shared" si="258"/>
        <v>1.2734923087827872E-4</v>
      </c>
      <c r="BC2041" s="5">
        <f t="shared" si="259"/>
        <v>0.12734923087827871</v>
      </c>
      <c r="BD2041" s="46"/>
      <c r="BE2041" s="45"/>
    </row>
    <row r="2042" spans="1:57" s="44" customFormat="1" x14ac:dyDescent="0.3">
      <c r="A2042" s="1" t="s">
        <v>838</v>
      </c>
      <c r="B2042" s="1" t="s">
        <v>839</v>
      </c>
      <c r="C2042" s="1" t="s">
        <v>840</v>
      </c>
      <c r="D2042" s="1" t="s">
        <v>841</v>
      </c>
      <c r="E2042" s="1" t="s">
        <v>75</v>
      </c>
      <c r="F2042" s="1" t="s">
        <v>631</v>
      </c>
      <c r="G2042" s="1" t="s">
        <v>706</v>
      </c>
      <c r="H2042" s="1" t="s">
        <v>744</v>
      </c>
      <c r="I2042" s="2">
        <v>354.8</v>
      </c>
      <c r="J2042" s="2">
        <v>0.08</v>
      </c>
      <c r="K2042" s="2">
        <f t="shared" si="260"/>
        <v>0.08</v>
      </c>
      <c r="L2042" s="2">
        <f t="shared" si="261"/>
        <v>0</v>
      </c>
      <c r="M2042" s="3"/>
      <c r="N2042" s="4"/>
      <c r="O2042" s="5"/>
      <c r="P2042" s="6"/>
      <c r="Q2042" s="5"/>
      <c r="R2042" s="7"/>
      <c r="S2042" s="5"/>
      <c r="T2042" s="8"/>
      <c r="U2042" s="5"/>
      <c r="V2042" s="12"/>
      <c r="W2042" s="5"/>
      <c r="X2042" s="13"/>
      <c r="Y2042" s="5"/>
      <c r="Z2042" s="14">
        <v>0.08</v>
      </c>
      <c r="AA2042" s="5">
        <v>7.2975000000000003</v>
      </c>
      <c r="AB2042" s="2"/>
      <c r="AC2042" s="5"/>
      <c r="AD2042" s="2"/>
      <c r="AE2042" s="5"/>
      <c r="AF2042" s="9"/>
      <c r="AG2042" s="5"/>
      <c r="AH2042" s="10"/>
      <c r="AI2042" s="5"/>
      <c r="AJ2042" s="2"/>
      <c r="AK2042" s="2"/>
      <c r="AL2042" s="5"/>
      <c r="AM2042" s="2"/>
      <c r="AN2042" s="5"/>
      <c r="AO2042" s="9"/>
      <c r="AP2042" s="5"/>
      <c r="AQ2042" s="2"/>
      <c r="AR2042" s="5"/>
      <c r="AS2042" s="3"/>
      <c r="AT2042" s="5" t="str">
        <f t="shared" si="262"/>
        <v/>
      </c>
      <c r="AU2042" s="3"/>
      <c r="AV2042" s="5" t="str">
        <f t="shared" si="263"/>
        <v/>
      </c>
      <c r="AW2042" s="2"/>
      <c r="AX2042" s="5" t="str">
        <f t="shared" si="264"/>
        <v/>
      </c>
      <c r="AY2042" s="2"/>
      <c r="AZ2042" s="2"/>
      <c r="BA2042" s="5">
        <f t="shared" si="257"/>
        <v>7.2975000000000003</v>
      </c>
      <c r="BB2042" s="11">
        <f t="shared" si="258"/>
        <v>1.6979897450437165E-4</v>
      </c>
      <c r="BC2042" s="5">
        <f t="shared" si="259"/>
        <v>0.16979897450437165</v>
      </c>
      <c r="BD2042" s="46"/>
      <c r="BE2042" s="45"/>
    </row>
    <row r="2043" spans="1:57" s="44" customFormat="1" x14ac:dyDescent="0.3">
      <c r="A2043" s="1" t="s">
        <v>838</v>
      </c>
      <c r="B2043" s="1" t="s">
        <v>839</v>
      </c>
      <c r="C2043" s="1" t="s">
        <v>840</v>
      </c>
      <c r="D2043" s="1" t="s">
        <v>841</v>
      </c>
      <c r="E2043" s="1" t="s">
        <v>76</v>
      </c>
      <c r="F2043" s="1" t="s">
        <v>631</v>
      </c>
      <c r="G2043" s="1" t="s">
        <v>706</v>
      </c>
      <c r="H2043" s="1" t="s">
        <v>744</v>
      </c>
      <c r="I2043" s="2">
        <v>354.8</v>
      </c>
      <c r="J2043" s="2">
        <v>0.05</v>
      </c>
      <c r="K2043" s="2">
        <f t="shared" si="260"/>
        <v>0.05</v>
      </c>
      <c r="L2043" s="2">
        <f t="shared" si="261"/>
        <v>0</v>
      </c>
      <c r="M2043" s="3"/>
      <c r="N2043" s="4"/>
      <c r="O2043" s="5"/>
      <c r="P2043" s="6"/>
      <c r="Q2043" s="5"/>
      <c r="R2043" s="7"/>
      <c r="S2043" s="5"/>
      <c r="T2043" s="8"/>
      <c r="U2043" s="5"/>
      <c r="V2043" s="12"/>
      <c r="W2043" s="5"/>
      <c r="X2043" s="13"/>
      <c r="Y2043" s="5"/>
      <c r="Z2043" s="14">
        <v>0.05</v>
      </c>
      <c r="AA2043" s="5">
        <v>4.5609375000000014</v>
      </c>
      <c r="AB2043" s="2"/>
      <c r="AC2043" s="5"/>
      <c r="AD2043" s="2"/>
      <c r="AE2043" s="5"/>
      <c r="AF2043" s="9"/>
      <c r="AG2043" s="5"/>
      <c r="AH2043" s="10"/>
      <c r="AI2043" s="5"/>
      <c r="AJ2043" s="2"/>
      <c r="AK2043" s="2"/>
      <c r="AL2043" s="5"/>
      <c r="AM2043" s="2"/>
      <c r="AN2043" s="5"/>
      <c r="AO2043" s="9"/>
      <c r="AP2043" s="5"/>
      <c r="AQ2043" s="2"/>
      <c r="AR2043" s="5"/>
      <c r="AS2043" s="3"/>
      <c r="AT2043" s="5" t="str">
        <f t="shared" si="262"/>
        <v/>
      </c>
      <c r="AU2043" s="3"/>
      <c r="AV2043" s="5" t="str">
        <f t="shared" si="263"/>
        <v/>
      </c>
      <c r="AW2043" s="2"/>
      <c r="AX2043" s="5" t="str">
        <f t="shared" si="264"/>
        <v/>
      </c>
      <c r="AY2043" s="2"/>
      <c r="AZ2043" s="2"/>
      <c r="BA2043" s="5">
        <f t="shared" si="257"/>
        <v>4.5609375000000014</v>
      </c>
      <c r="BB2043" s="11">
        <f t="shared" si="258"/>
        <v>1.061243590652323E-4</v>
      </c>
      <c r="BC2043" s="5">
        <f t="shared" si="259"/>
        <v>0.10612435906523229</v>
      </c>
      <c r="BD2043" s="46"/>
      <c r="BE2043" s="45"/>
    </row>
    <row r="2044" spans="1:57" s="44" customFormat="1" x14ac:dyDescent="0.3">
      <c r="A2044" s="1" t="s">
        <v>842</v>
      </c>
      <c r="B2044" s="1" t="s">
        <v>1109</v>
      </c>
      <c r="C2044" s="1" t="s">
        <v>843</v>
      </c>
      <c r="D2044" s="1" t="s">
        <v>61</v>
      </c>
      <c r="E2044" s="1" t="s">
        <v>71</v>
      </c>
      <c r="F2044" s="1" t="s">
        <v>631</v>
      </c>
      <c r="G2044" s="1" t="s">
        <v>706</v>
      </c>
      <c r="H2044" s="1" t="s">
        <v>744</v>
      </c>
      <c r="I2044" s="2">
        <v>18.100000000000001</v>
      </c>
      <c r="J2044" s="2">
        <v>8.85</v>
      </c>
      <c r="K2044" s="2">
        <f t="shared" si="260"/>
        <v>2.2599999999999998</v>
      </c>
      <c r="L2044" s="2">
        <f t="shared" si="261"/>
        <v>3.64</v>
      </c>
      <c r="M2044" s="3"/>
      <c r="N2044" s="4"/>
      <c r="O2044" s="5"/>
      <c r="P2044" s="6"/>
      <c r="Q2044" s="5"/>
      <c r="R2044" s="7"/>
      <c r="S2044" s="5"/>
      <c r="T2044" s="8"/>
      <c r="U2044" s="5"/>
      <c r="V2044" s="12"/>
      <c r="W2044" s="5"/>
      <c r="X2044" s="13"/>
      <c r="Y2044" s="5"/>
      <c r="Z2044" s="14">
        <v>2.2599999999999998</v>
      </c>
      <c r="AA2044" s="5">
        <v>206.15437499999999</v>
      </c>
      <c r="AB2044" s="2"/>
      <c r="AC2044" s="5"/>
      <c r="AD2044" s="2"/>
      <c r="AE2044" s="5"/>
      <c r="AF2044" s="9"/>
      <c r="AG2044" s="5"/>
      <c r="AH2044" s="10"/>
      <c r="AI2044" s="5"/>
      <c r="AJ2044" s="2"/>
      <c r="AK2044" s="2"/>
      <c r="AL2044" s="5"/>
      <c r="AM2044" s="2"/>
      <c r="AN2044" s="5"/>
      <c r="AO2044" s="9"/>
      <c r="AP2044" s="5"/>
      <c r="AQ2044" s="2"/>
      <c r="AR2044" s="5"/>
      <c r="AS2044" s="3"/>
      <c r="AT2044" s="5" t="str">
        <f t="shared" si="262"/>
        <v/>
      </c>
      <c r="AU2044" s="3"/>
      <c r="AV2044" s="5" t="str">
        <f t="shared" si="263"/>
        <v/>
      </c>
      <c r="AW2044" s="2"/>
      <c r="AX2044" s="5" t="str">
        <f t="shared" si="264"/>
        <v/>
      </c>
      <c r="AY2044" s="2"/>
      <c r="AZ2044" s="2">
        <v>3.64</v>
      </c>
      <c r="BA2044" s="5">
        <f t="shared" si="257"/>
        <v>206.15437499999999</v>
      </c>
      <c r="BB2044" s="11">
        <f t="shared" si="258"/>
        <v>4.7968210297484985E-3</v>
      </c>
      <c r="BC2044" s="5">
        <f t="shared" si="259"/>
        <v>4.7968210297484983</v>
      </c>
      <c r="BD2044" s="46"/>
      <c r="BE2044" s="45"/>
    </row>
    <row r="2045" spans="1:57" s="44" customFormat="1" x14ac:dyDescent="0.3">
      <c r="A2045" s="1" t="s">
        <v>842</v>
      </c>
      <c r="B2045" s="1" t="s">
        <v>1109</v>
      </c>
      <c r="C2045" s="1" t="s">
        <v>843</v>
      </c>
      <c r="D2045" s="1" t="s">
        <v>61</v>
      </c>
      <c r="E2045" s="1" t="s">
        <v>74</v>
      </c>
      <c r="F2045" s="1" t="s">
        <v>631</v>
      </c>
      <c r="G2045" s="1" t="s">
        <v>706</v>
      </c>
      <c r="H2045" s="1" t="s">
        <v>744</v>
      </c>
      <c r="I2045" s="2">
        <v>18.100000000000001</v>
      </c>
      <c r="J2045" s="2">
        <v>8.94</v>
      </c>
      <c r="K2045" s="2">
        <f t="shared" si="260"/>
        <v>1.81</v>
      </c>
      <c r="L2045" s="2">
        <f t="shared" si="261"/>
        <v>4.07</v>
      </c>
      <c r="M2045" s="3"/>
      <c r="N2045" s="4"/>
      <c r="O2045" s="5"/>
      <c r="P2045" s="6"/>
      <c r="Q2045" s="5"/>
      <c r="R2045" s="7"/>
      <c r="S2045" s="5"/>
      <c r="T2045" s="8"/>
      <c r="U2045" s="5"/>
      <c r="V2045" s="12"/>
      <c r="W2045" s="5"/>
      <c r="X2045" s="13"/>
      <c r="Y2045" s="5"/>
      <c r="Z2045" s="14">
        <v>1.81</v>
      </c>
      <c r="AA2045" s="5">
        <v>165.10593750000001</v>
      </c>
      <c r="AB2045" s="2"/>
      <c r="AC2045" s="5"/>
      <c r="AD2045" s="2"/>
      <c r="AE2045" s="5"/>
      <c r="AF2045" s="9"/>
      <c r="AG2045" s="5"/>
      <c r="AH2045" s="10"/>
      <c r="AI2045" s="5"/>
      <c r="AJ2045" s="2"/>
      <c r="AK2045" s="2"/>
      <c r="AL2045" s="5"/>
      <c r="AM2045" s="2"/>
      <c r="AN2045" s="5"/>
      <c r="AO2045" s="9"/>
      <c r="AP2045" s="5"/>
      <c r="AQ2045" s="2"/>
      <c r="AR2045" s="5"/>
      <c r="AS2045" s="3"/>
      <c r="AT2045" s="5" t="str">
        <f t="shared" si="262"/>
        <v/>
      </c>
      <c r="AU2045" s="3"/>
      <c r="AV2045" s="5" t="str">
        <f t="shared" si="263"/>
        <v/>
      </c>
      <c r="AW2045" s="2"/>
      <c r="AX2045" s="5" t="str">
        <f t="shared" si="264"/>
        <v/>
      </c>
      <c r="AY2045" s="2"/>
      <c r="AZ2045" s="2">
        <v>4.07</v>
      </c>
      <c r="BA2045" s="5">
        <f t="shared" si="257"/>
        <v>165.10593750000001</v>
      </c>
      <c r="BB2045" s="11">
        <f t="shared" si="258"/>
        <v>3.8417017981614084E-3</v>
      </c>
      <c r="BC2045" s="5">
        <f t="shared" si="259"/>
        <v>3.8417017981614086</v>
      </c>
      <c r="BD2045" s="46"/>
      <c r="BE2045" s="45"/>
    </row>
    <row r="2046" spans="1:57" s="44" customFormat="1" x14ac:dyDescent="0.3">
      <c r="A2046" s="1" t="s">
        <v>844</v>
      </c>
      <c r="B2046" s="1" t="s">
        <v>731</v>
      </c>
      <c r="C2046" s="1" t="s">
        <v>732</v>
      </c>
      <c r="D2046" s="1" t="s">
        <v>733</v>
      </c>
      <c r="E2046" s="1" t="s">
        <v>86</v>
      </c>
      <c r="F2046" s="1" t="s">
        <v>631</v>
      </c>
      <c r="G2046" s="1" t="s">
        <v>706</v>
      </c>
      <c r="H2046" s="1" t="s">
        <v>744</v>
      </c>
      <c r="I2046" s="2">
        <v>18.3</v>
      </c>
      <c r="J2046" s="2">
        <v>8.91</v>
      </c>
      <c r="K2046" s="2">
        <f t="shared" si="260"/>
        <v>0.87</v>
      </c>
      <c r="L2046" s="2">
        <f t="shared" si="261"/>
        <v>5.2</v>
      </c>
      <c r="M2046" s="3"/>
      <c r="N2046" s="4"/>
      <c r="O2046" s="5"/>
      <c r="P2046" s="6"/>
      <c r="Q2046" s="5"/>
      <c r="R2046" s="7"/>
      <c r="S2046" s="5"/>
      <c r="T2046" s="8"/>
      <c r="U2046" s="5"/>
      <c r="V2046" s="12"/>
      <c r="W2046" s="5"/>
      <c r="X2046" s="13"/>
      <c r="Y2046" s="5"/>
      <c r="Z2046" s="14">
        <v>0.87</v>
      </c>
      <c r="AA2046" s="5">
        <v>79.360312500000006</v>
      </c>
      <c r="AB2046" s="2"/>
      <c r="AC2046" s="5"/>
      <c r="AD2046" s="2"/>
      <c r="AE2046" s="5"/>
      <c r="AF2046" s="9"/>
      <c r="AG2046" s="5"/>
      <c r="AH2046" s="10"/>
      <c r="AI2046" s="5"/>
      <c r="AJ2046" s="2"/>
      <c r="AK2046" s="2"/>
      <c r="AL2046" s="5"/>
      <c r="AM2046" s="2"/>
      <c r="AN2046" s="5"/>
      <c r="AO2046" s="9"/>
      <c r="AP2046" s="5"/>
      <c r="AQ2046" s="2"/>
      <c r="AR2046" s="5"/>
      <c r="AS2046" s="3"/>
      <c r="AT2046" s="5" t="str">
        <f t="shared" si="262"/>
        <v/>
      </c>
      <c r="AU2046" s="3"/>
      <c r="AV2046" s="5" t="str">
        <f t="shared" si="263"/>
        <v/>
      </c>
      <c r="AW2046" s="2"/>
      <c r="AX2046" s="5" t="str">
        <f t="shared" si="264"/>
        <v/>
      </c>
      <c r="AY2046" s="2"/>
      <c r="AZ2046" s="2">
        <v>5.2</v>
      </c>
      <c r="BA2046" s="5">
        <f t="shared" si="257"/>
        <v>79.360312500000006</v>
      </c>
      <c r="BB2046" s="11">
        <f t="shared" si="258"/>
        <v>1.8465638477350417E-3</v>
      </c>
      <c r="BC2046" s="5">
        <f t="shared" si="259"/>
        <v>1.8465638477350417</v>
      </c>
      <c r="BD2046" s="46"/>
      <c r="BE2046" s="45"/>
    </row>
    <row r="2047" spans="1:57" s="44" customFormat="1" x14ac:dyDescent="0.3">
      <c r="A2047" s="1" t="s">
        <v>844</v>
      </c>
      <c r="B2047" s="1" t="s">
        <v>731</v>
      </c>
      <c r="C2047" s="1" t="s">
        <v>732</v>
      </c>
      <c r="D2047" s="1" t="s">
        <v>733</v>
      </c>
      <c r="E2047" s="1" t="s">
        <v>66</v>
      </c>
      <c r="F2047" s="1" t="s">
        <v>631</v>
      </c>
      <c r="G2047" s="1" t="s">
        <v>706</v>
      </c>
      <c r="H2047" s="1" t="s">
        <v>744</v>
      </c>
      <c r="I2047" s="2">
        <v>18.3</v>
      </c>
      <c r="J2047" s="2">
        <v>9.0500000000000007</v>
      </c>
      <c r="K2047" s="2">
        <f t="shared" si="260"/>
        <v>0.69</v>
      </c>
      <c r="L2047" s="2">
        <f t="shared" si="261"/>
        <v>5.4</v>
      </c>
      <c r="M2047" s="3"/>
      <c r="N2047" s="4"/>
      <c r="O2047" s="5"/>
      <c r="P2047" s="6"/>
      <c r="Q2047" s="5"/>
      <c r="R2047" s="7"/>
      <c r="S2047" s="5"/>
      <c r="T2047" s="8"/>
      <c r="U2047" s="5"/>
      <c r="V2047" s="12"/>
      <c r="W2047" s="5"/>
      <c r="X2047" s="13"/>
      <c r="Y2047" s="5"/>
      <c r="Z2047" s="14">
        <v>0.69</v>
      </c>
      <c r="AA2047" s="5">
        <v>62.940937499999997</v>
      </c>
      <c r="AB2047" s="2"/>
      <c r="AC2047" s="5"/>
      <c r="AD2047" s="2"/>
      <c r="AE2047" s="5"/>
      <c r="AF2047" s="9"/>
      <c r="AG2047" s="5"/>
      <c r="AH2047" s="10"/>
      <c r="AI2047" s="5"/>
      <c r="AJ2047" s="2"/>
      <c r="AK2047" s="2"/>
      <c r="AL2047" s="5"/>
      <c r="AM2047" s="2"/>
      <c r="AN2047" s="5"/>
      <c r="AO2047" s="9"/>
      <c r="AP2047" s="5"/>
      <c r="AQ2047" s="2"/>
      <c r="AR2047" s="5"/>
      <c r="AS2047" s="3"/>
      <c r="AT2047" s="5" t="str">
        <f t="shared" si="262"/>
        <v/>
      </c>
      <c r="AU2047" s="3"/>
      <c r="AV2047" s="5" t="str">
        <f t="shared" si="263"/>
        <v/>
      </c>
      <c r="AW2047" s="2"/>
      <c r="AX2047" s="5" t="str">
        <f t="shared" si="264"/>
        <v/>
      </c>
      <c r="AY2047" s="2"/>
      <c r="AZ2047" s="2">
        <v>5.4</v>
      </c>
      <c r="BA2047" s="5">
        <f t="shared" si="257"/>
        <v>62.940937499999997</v>
      </c>
      <c r="BB2047" s="11">
        <f t="shared" si="258"/>
        <v>1.4645161551002052E-3</v>
      </c>
      <c r="BC2047" s="5">
        <f t="shared" si="259"/>
        <v>1.4645161551002053</v>
      </c>
      <c r="BD2047" s="46"/>
      <c r="BE2047" s="45"/>
    </row>
    <row r="2048" spans="1:57" s="44" customFormat="1" x14ac:dyDescent="0.3">
      <c r="A2048" s="1" t="s">
        <v>845</v>
      </c>
      <c r="B2048" s="1" t="s">
        <v>846</v>
      </c>
      <c r="C2048" s="1" t="s">
        <v>732</v>
      </c>
      <c r="D2048" s="1" t="s">
        <v>61</v>
      </c>
      <c r="E2048" s="1" t="s">
        <v>94</v>
      </c>
      <c r="F2048" s="1" t="s">
        <v>631</v>
      </c>
      <c r="G2048" s="1" t="s">
        <v>706</v>
      </c>
      <c r="H2048" s="1" t="s">
        <v>744</v>
      </c>
      <c r="I2048" s="2">
        <v>160</v>
      </c>
      <c r="J2048" s="2">
        <v>32.82</v>
      </c>
      <c r="K2048" s="2">
        <f t="shared" si="260"/>
        <v>11.24</v>
      </c>
      <c r="L2048" s="2">
        <f t="shared" si="261"/>
        <v>21.59</v>
      </c>
      <c r="M2048" s="3"/>
      <c r="N2048" s="4"/>
      <c r="O2048" s="5"/>
      <c r="P2048" s="6"/>
      <c r="Q2048" s="5"/>
      <c r="R2048" s="7"/>
      <c r="S2048" s="5"/>
      <c r="T2048" s="8"/>
      <c r="U2048" s="5"/>
      <c r="V2048" s="12"/>
      <c r="W2048" s="5"/>
      <c r="X2048" s="13"/>
      <c r="Y2048" s="5"/>
      <c r="Z2048" s="14">
        <v>11.24</v>
      </c>
      <c r="AA2048" s="5">
        <v>1025.2987499999999</v>
      </c>
      <c r="AB2048" s="2"/>
      <c r="AC2048" s="5"/>
      <c r="AD2048" s="2"/>
      <c r="AE2048" s="5"/>
      <c r="AF2048" s="9"/>
      <c r="AG2048" s="5"/>
      <c r="AH2048" s="10"/>
      <c r="AI2048" s="5"/>
      <c r="AJ2048" s="2"/>
      <c r="AK2048" s="2"/>
      <c r="AL2048" s="5"/>
      <c r="AM2048" s="2"/>
      <c r="AN2048" s="5"/>
      <c r="AO2048" s="9"/>
      <c r="AP2048" s="5"/>
      <c r="AQ2048" s="2"/>
      <c r="AR2048" s="5"/>
      <c r="AS2048" s="3"/>
      <c r="AT2048" s="5" t="str">
        <f t="shared" si="262"/>
        <v/>
      </c>
      <c r="AU2048" s="3"/>
      <c r="AV2048" s="5" t="str">
        <f t="shared" si="263"/>
        <v/>
      </c>
      <c r="AW2048" s="2"/>
      <c r="AX2048" s="5" t="str">
        <f t="shared" si="264"/>
        <v/>
      </c>
      <c r="AY2048" s="2"/>
      <c r="AZ2048" s="2">
        <v>21.59</v>
      </c>
      <c r="BA2048" s="5">
        <f t="shared" si="257"/>
        <v>1025.2987499999999</v>
      </c>
      <c r="BB2048" s="11">
        <f t="shared" si="258"/>
        <v>2.3856755917864212E-2</v>
      </c>
      <c r="BC2048" s="5">
        <f t="shared" si="259"/>
        <v>23.856755917864213</v>
      </c>
      <c r="BD2048" s="46"/>
      <c r="BE2048" s="45"/>
    </row>
    <row r="2049" spans="1:57" s="44" customFormat="1" x14ac:dyDescent="0.3">
      <c r="A2049" s="1" t="s">
        <v>845</v>
      </c>
      <c r="B2049" s="1" t="s">
        <v>846</v>
      </c>
      <c r="C2049" s="1" t="s">
        <v>732</v>
      </c>
      <c r="D2049" s="1" t="s">
        <v>61</v>
      </c>
      <c r="E2049" s="1" t="s">
        <v>91</v>
      </c>
      <c r="F2049" s="1" t="s">
        <v>631</v>
      </c>
      <c r="G2049" s="1" t="s">
        <v>706</v>
      </c>
      <c r="H2049" s="1" t="s">
        <v>744</v>
      </c>
      <c r="I2049" s="2">
        <v>160</v>
      </c>
      <c r="J2049" s="2">
        <v>45.69</v>
      </c>
      <c r="K2049" s="2">
        <f t="shared" si="260"/>
        <v>36.65</v>
      </c>
      <c r="L2049" s="2">
        <f t="shared" si="261"/>
        <v>9.0500000000000007</v>
      </c>
      <c r="M2049" s="3"/>
      <c r="N2049" s="4"/>
      <c r="O2049" s="5"/>
      <c r="P2049" s="6"/>
      <c r="Q2049" s="5"/>
      <c r="R2049" s="7"/>
      <c r="S2049" s="5"/>
      <c r="T2049" s="8"/>
      <c r="U2049" s="5"/>
      <c r="V2049" s="12"/>
      <c r="W2049" s="5"/>
      <c r="X2049" s="13"/>
      <c r="Y2049" s="5"/>
      <c r="Z2049" s="14">
        <v>36.65</v>
      </c>
      <c r="AA2049" s="5">
        <v>3343.1671875000002</v>
      </c>
      <c r="AB2049" s="2"/>
      <c r="AC2049" s="5"/>
      <c r="AD2049" s="2"/>
      <c r="AE2049" s="5"/>
      <c r="AF2049" s="9"/>
      <c r="AG2049" s="5"/>
      <c r="AH2049" s="10"/>
      <c r="AI2049" s="5"/>
      <c r="AJ2049" s="2"/>
      <c r="AK2049" s="2"/>
      <c r="AL2049" s="5"/>
      <c r="AM2049" s="2"/>
      <c r="AN2049" s="5"/>
      <c r="AO2049" s="9"/>
      <c r="AP2049" s="5"/>
      <c r="AQ2049" s="2"/>
      <c r="AR2049" s="5"/>
      <c r="AS2049" s="3"/>
      <c r="AT2049" s="5" t="str">
        <f t="shared" si="262"/>
        <v/>
      </c>
      <c r="AU2049" s="3"/>
      <c r="AV2049" s="5" t="str">
        <f t="shared" si="263"/>
        <v/>
      </c>
      <c r="AW2049" s="2"/>
      <c r="AX2049" s="5" t="str">
        <f t="shared" si="264"/>
        <v/>
      </c>
      <c r="AY2049" s="2"/>
      <c r="AZ2049" s="2">
        <v>9.0500000000000007</v>
      </c>
      <c r="BA2049" s="5">
        <f t="shared" si="257"/>
        <v>3343.1671875000002</v>
      </c>
      <c r="BB2049" s="11">
        <f t="shared" si="258"/>
        <v>7.778915519481526E-2</v>
      </c>
      <c r="BC2049" s="5">
        <f t="shared" si="259"/>
        <v>77.789155194815265</v>
      </c>
      <c r="BD2049" s="46"/>
      <c r="BE2049" s="45"/>
    </row>
    <row r="2050" spans="1:57" s="44" customFormat="1" x14ac:dyDescent="0.3">
      <c r="A2050" s="1" t="s">
        <v>845</v>
      </c>
      <c r="B2050" s="1" t="s">
        <v>846</v>
      </c>
      <c r="C2050" s="1" t="s">
        <v>732</v>
      </c>
      <c r="D2050" s="1" t="s">
        <v>61</v>
      </c>
      <c r="E2050" s="1" t="s">
        <v>67</v>
      </c>
      <c r="F2050" s="1" t="s">
        <v>631</v>
      </c>
      <c r="G2050" s="1" t="s">
        <v>706</v>
      </c>
      <c r="H2050" s="1" t="s">
        <v>744</v>
      </c>
      <c r="I2050" s="2">
        <v>160</v>
      </c>
      <c r="J2050" s="2">
        <v>46.13</v>
      </c>
      <c r="K2050" s="2">
        <f t="shared" si="260"/>
        <v>40.28</v>
      </c>
      <c r="L2050" s="2">
        <f t="shared" si="261"/>
        <v>5.85</v>
      </c>
      <c r="M2050" s="3"/>
      <c r="N2050" s="4"/>
      <c r="O2050" s="5"/>
      <c r="P2050" s="6"/>
      <c r="Q2050" s="5"/>
      <c r="R2050" s="7"/>
      <c r="S2050" s="5"/>
      <c r="T2050" s="8"/>
      <c r="U2050" s="5"/>
      <c r="V2050" s="12"/>
      <c r="W2050" s="5"/>
      <c r="X2050" s="13"/>
      <c r="Y2050" s="5"/>
      <c r="Z2050" s="14">
        <v>40.28</v>
      </c>
      <c r="AA2050" s="5">
        <v>3674.2912500000002</v>
      </c>
      <c r="AB2050" s="2"/>
      <c r="AC2050" s="5"/>
      <c r="AD2050" s="2"/>
      <c r="AE2050" s="5"/>
      <c r="AF2050" s="9"/>
      <c r="AG2050" s="5"/>
      <c r="AH2050" s="10"/>
      <c r="AI2050" s="5"/>
      <c r="AJ2050" s="2"/>
      <c r="AK2050" s="2"/>
      <c r="AL2050" s="5"/>
      <c r="AM2050" s="2"/>
      <c r="AN2050" s="5"/>
      <c r="AO2050" s="9"/>
      <c r="AP2050" s="5"/>
      <c r="AQ2050" s="2"/>
      <c r="AR2050" s="5"/>
      <c r="AS2050" s="3"/>
      <c r="AT2050" s="5" t="str">
        <f t="shared" si="262"/>
        <v/>
      </c>
      <c r="AU2050" s="3"/>
      <c r="AV2050" s="5" t="str">
        <f t="shared" si="263"/>
        <v/>
      </c>
      <c r="AW2050" s="2"/>
      <c r="AX2050" s="5" t="str">
        <f t="shared" si="264"/>
        <v/>
      </c>
      <c r="AY2050" s="2"/>
      <c r="AZ2050" s="2">
        <v>5.85</v>
      </c>
      <c r="BA2050" s="5">
        <f t="shared" si="257"/>
        <v>3674.2912500000002</v>
      </c>
      <c r="BB2050" s="11">
        <f t="shared" si="258"/>
        <v>8.5493783662951128E-2</v>
      </c>
      <c r="BC2050" s="5">
        <f t="shared" si="259"/>
        <v>85.493783662951131</v>
      </c>
      <c r="BD2050" s="46"/>
      <c r="BE2050" s="45"/>
    </row>
    <row r="2051" spans="1:57" s="44" customFormat="1" x14ac:dyDescent="0.3">
      <c r="A2051" s="1" t="s">
        <v>845</v>
      </c>
      <c r="B2051" s="1" t="s">
        <v>846</v>
      </c>
      <c r="C2051" s="1" t="s">
        <v>732</v>
      </c>
      <c r="D2051" s="1" t="s">
        <v>61</v>
      </c>
      <c r="E2051" s="1" t="s">
        <v>68</v>
      </c>
      <c r="F2051" s="1" t="s">
        <v>631</v>
      </c>
      <c r="G2051" s="1" t="s">
        <v>706</v>
      </c>
      <c r="H2051" s="1" t="s">
        <v>744</v>
      </c>
      <c r="I2051" s="2">
        <v>160</v>
      </c>
      <c r="J2051" s="2">
        <v>32.96</v>
      </c>
      <c r="K2051" s="2">
        <f t="shared" si="260"/>
        <v>18.649999999999999</v>
      </c>
      <c r="L2051" s="2">
        <f t="shared" si="261"/>
        <v>14.31</v>
      </c>
      <c r="M2051" s="3"/>
      <c r="N2051" s="4"/>
      <c r="O2051" s="5"/>
      <c r="P2051" s="6"/>
      <c r="Q2051" s="5"/>
      <c r="R2051" s="7"/>
      <c r="S2051" s="5"/>
      <c r="T2051" s="8"/>
      <c r="U2051" s="5"/>
      <c r="V2051" s="12"/>
      <c r="W2051" s="5"/>
      <c r="X2051" s="13"/>
      <c r="Y2051" s="5"/>
      <c r="Z2051" s="14">
        <v>18.649999999999999</v>
      </c>
      <c r="AA2051" s="5">
        <v>1701.2296875</v>
      </c>
      <c r="AB2051" s="2"/>
      <c r="AC2051" s="5"/>
      <c r="AD2051" s="2"/>
      <c r="AE2051" s="5"/>
      <c r="AF2051" s="9"/>
      <c r="AG2051" s="5"/>
      <c r="AH2051" s="10"/>
      <c r="AI2051" s="5"/>
      <c r="AJ2051" s="2"/>
      <c r="AK2051" s="2"/>
      <c r="AL2051" s="5"/>
      <c r="AM2051" s="2"/>
      <c r="AN2051" s="5"/>
      <c r="AO2051" s="9"/>
      <c r="AP2051" s="5"/>
      <c r="AQ2051" s="2"/>
      <c r="AR2051" s="5"/>
      <c r="AS2051" s="3"/>
      <c r="AT2051" s="5" t="str">
        <f t="shared" si="262"/>
        <v/>
      </c>
      <c r="AU2051" s="3"/>
      <c r="AV2051" s="5" t="str">
        <f t="shared" si="263"/>
        <v/>
      </c>
      <c r="AW2051" s="2"/>
      <c r="AX2051" s="5" t="str">
        <f t="shared" si="264"/>
        <v/>
      </c>
      <c r="AY2051" s="2"/>
      <c r="AZ2051" s="2">
        <v>14.31</v>
      </c>
      <c r="BA2051" s="5">
        <f t="shared" si="257"/>
        <v>1701.2296875</v>
      </c>
      <c r="BB2051" s="11">
        <f t="shared" si="258"/>
        <v>3.9584385931331637E-2</v>
      </c>
      <c r="BC2051" s="5">
        <f t="shared" si="259"/>
        <v>39.584385931331639</v>
      </c>
      <c r="BD2051" s="46"/>
      <c r="BE2051" s="45"/>
    </row>
    <row r="2052" spans="1:57" s="44" customFormat="1" x14ac:dyDescent="0.3">
      <c r="A2052" s="1" t="s">
        <v>845</v>
      </c>
      <c r="B2052" s="1" t="s">
        <v>846</v>
      </c>
      <c r="C2052" s="1" t="s">
        <v>732</v>
      </c>
      <c r="D2052" s="1" t="s">
        <v>61</v>
      </c>
      <c r="E2052" s="1" t="s">
        <v>86</v>
      </c>
      <c r="F2052" s="1" t="s">
        <v>631</v>
      </c>
      <c r="G2052" s="1" t="s">
        <v>706</v>
      </c>
      <c r="H2052" s="1" t="s">
        <v>744</v>
      </c>
      <c r="I2052" s="2">
        <v>160</v>
      </c>
      <c r="J2052" s="2">
        <v>0.09</v>
      </c>
      <c r="K2052" s="2">
        <f t="shared" si="260"/>
        <v>0.05</v>
      </c>
      <c r="L2052" s="2">
        <f t="shared" si="261"/>
        <v>0.04</v>
      </c>
      <c r="M2052" s="3"/>
      <c r="N2052" s="4"/>
      <c r="O2052" s="5"/>
      <c r="P2052" s="6"/>
      <c r="Q2052" s="5"/>
      <c r="R2052" s="7"/>
      <c r="S2052" s="5"/>
      <c r="T2052" s="8"/>
      <c r="U2052" s="5"/>
      <c r="V2052" s="12"/>
      <c r="W2052" s="5"/>
      <c r="X2052" s="13"/>
      <c r="Y2052" s="5"/>
      <c r="Z2052" s="14">
        <v>0.05</v>
      </c>
      <c r="AA2052" s="5">
        <v>4.5609375000000014</v>
      </c>
      <c r="AB2052" s="2"/>
      <c r="AC2052" s="5"/>
      <c r="AD2052" s="2"/>
      <c r="AE2052" s="5"/>
      <c r="AF2052" s="9"/>
      <c r="AG2052" s="5"/>
      <c r="AH2052" s="10"/>
      <c r="AI2052" s="5"/>
      <c r="AJ2052" s="2"/>
      <c r="AK2052" s="2"/>
      <c r="AL2052" s="5"/>
      <c r="AM2052" s="2"/>
      <c r="AN2052" s="5"/>
      <c r="AO2052" s="9"/>
      <c r="AP2052" s="5"/>
      <c r="AQ2052" s="2"/>
      <c r="AR2052" s="5"/>
      <c r="AS2052" s="3"/>
      <c r="AT2052" s="5" t="str">
        <f t="shared" si="262"/>
        <v/>
      </c>
      <c r="AU2052" s="3"/>
      <c r="AV2052" s="5" t="str">
        <f t="shared" si="263"/>
        <v/>
      </c>
      <c r="AW2052" s="2"/>
      <c r="AX2052" s="5" t="str">
        <f t="shared" si="264"/>
        <v/>
      </c>
      <c r="AY2052" s="2"/>
      <c r="AZ2052" s="2">
        <v>0.04</v>
      </c>
      <c r="BA2052" s="5">
        <f t="shared" ref="BA2052:BA2115" si="265">SUM(O2052,Q2052,S2052,U2052,AC2052,AE2052,AG2052,AI2052,AL2052,AP2052,AR2052,W2052,Y2052,AA2052,BE2052,AN2052)</f>
        <v>4.5609375000000014</v>
      </c>
      <c r="BB2052" s="11">
        <f t="shared" ref="BB2052:BB2115" si="266">(BA2052/$BA$2287)*100</f>
        <v>1.061243590652323E-4</v>
      </c>
      <c r="BC2052" s="5">
        <f t="shared" ref="BC2052:BC2115" si="267">(BB2052/100)*$BC$1</f>
        <v>0.10612435906523229</v>
      </c>
      <c r="BD2052" s="46"/>
      <c r="BE2052" s="45"/>
    </row>
    <row r="2053" spans="1:57" s="44" customFormat="1" x14ac:dyDescent="0.3">
      <c r="A2053" s="1" t="s">
        <v>845</v>
      </c>
      <c r="B2053" s="1" t="s">
        <v>846</v>
      </c>
      <c r="C2053" s="1" t="s">
        <v>732</v>
      </c>
      <c r="D2053" s="1" t="s">
        <v>61</v>
      </c>
      <c r="E2053" s="1" t="s">
        <v>66</v>
      </c>
      <c r="F2053" s="1" t="s">
        <v>631</v>
      </c>
      <c r="G2053" s="1" t="s">
        <v>706</v>
      </c>
      <c r="H2053" s="1" t="s">
        <v>744</v>
      </c>
      <c r="I2053" s="2">
        <v>160</v>
      </c>
      <c r="J2053" s="2">
        <v>0.09</v>
      </c>
      <c r="K2053" s="2">
        <f t="shared" si="260"/>
        <v>7.0000000000000007E-2</v>
      </c>
      <c r="L2053" s="2">
        <f t="shared" si="261"/>
        <v>0.02</v>
      </c>
      <c r="M2053" s="3"/>
      <c r="N2053" s="4"/>
      <c r="O2053" s="5"/>
      <c r="P2053" s="6"/>
      <c r="Q2053" s="5"/>
      <c r="R2053" s="7"/>
      <c r="S2053" s="5"/>
      <c r="T2053" s="8"/>
      <c r="U2053" s="5"/>
      <c r="V2053" s="12"/>
      <c r="W2053" s="5"/>
      <c r="X2053" s="13"/>
      <c r="Y2053" s="5"/>
      <c r="Z2053" s="14">
        <v>7.0000000000000007E-2</v>
      </c>
      <c r="AA2053" s="5">
        <v>6.3853125000000004</v>
      </c>
      <c r="AB2053" s="2"/>
      <c r="AC2053" s="5"/>
      <c r="AD2053" s="2"/>
      <c r="AE2053" s="5"/>
      <c r="AF2053" s="9"/>
      <c r="AG2053" s="5"/>
      <c r="AH2053" s="10"/>
      <c r="AI2053" s="5"/>
      <c r="AJ2053" s="2"/>
      <c r="AK2053" s="2"/>
      <c r="AL2053" s="5"/>
      <c r="AM2053" s="2"/>
      <c r="AN2053" s="5"/>
      <c r="AO2053" s="9"/>
      <c r="AP2053" s="5"/>
      <c r="AQ2053" s="2"/>
      <c r="AR2053" s="5"/>
      <c r="AS2053" s="3"/>
      <c r="AT2053" s="5" t="str">
        <f t="shared" si="262"/>
        <v/>
      </c>
      <c r="AU2053" s="3"/>
      <c r="AV2053" s="5" t="str">
        <f t="shared" si="263"/>
        <v/>
      </c>
      <c r="AW2053" s="2"/>
      <c r="AX2053" s="5" t="str">
        <f t="shared" si="264"/>
        <v/>
      </c>
      <c r="AY2053" s="2"/>
      <c r="AZ2053" s="2">
        <v>0.02</v>
      </c>
      <c r="BA2053" s="5">
        <f t="shared" si="265"/>
        <v>6.3853125000000004</v>
      </c>
      <c r="BB2053" s="11">
        <f t="shared" si="266"/>
        <v>1.4857410269132517E-4</v>
      </c>
      <c r="BC2053" s="5">
        <f t="shared" si="267"/>
        <v>0.14857410269132518</v>
      </c>
      <c r="BD2053" s="46"/>
      <c r="BE2053" s="45"/>
    </row>
    <row r="2054" spans="1:57" s="44" customFormat="1" x14ac:dyDescent="0.3">
      <c r="A2054" s="1" t="s">
        <v>845</v>
      </c>
      <c r="B2054" s="1" t="s">
        <v>846</v>
      </c>
      <c r="C2054" s="1" t="s">
        <v>732</v>
      </c>
      <c r="D2054" s="1" t="s">
        <v>61</v>
      </c>
      <c r="E2054" s="1" t="s">
        <v>75</v>
      </c>
      <c r="F2054" s="1" t="s">
        <v>641</v>
      </c>
      <c r="G2054" s="1" t="s">
        <v>706</v>
      </c>
      <c r="H2054" s="1" t="s">
        <v>744</v>
      </c>
      <c r="I2054" s="2">
        <v>160</v>
      </c>
      <c r="J2054" s="2">
        <v>0.08</v>
      </c>
      <c r="K2054" s="2">
        <f t="shared" si="260"/>
        <v>0.02</v>
      </c>
      <c r="L2054" s="2">
        <f t="shared" si="261"/>
        <v>0.05</v>
      </c>
      <c r="M2054" s="3"/>
      <c r="N2054" s="4"/>
      <c r="O2054" s="5"/>
      <c r="P2054" s="6"/>
      <c r="Q2054" s="5"/>
      <c r="R2054" s="7"/>
      <c r="S2054" s="5"/>
      <c r="T2054" s="8"/>
      <c r="U2054" s="5"/>
      <c r="V2054" s="12"/>
      <c r="W2054" s="5"/>
      <c r="X2054" s="13"/>
      <c r="Y2054" s="5"/>
      <c r="Z2054" s="14">
        <v>0.02</v>
      </c>
      <c r="AA2054" s="5">
        <v>1.8243750000000001</v>
      </c>
      <c r="AB2054" s="2"/>
      <c r="AC2054" s="5"/>
      <c r="AD2054" s="2"/>
      <c r="AE2054" s="5"/>
      <c r="AF2054" s="9"/>
      <c r="AG2054" s="5"/>
      <c r="AH2054" s="10"/>
      <c r="AI2054" s="5"/>
      <c r="AJ2054" s="2"/>
      <c r="AK2054" s="2"/>
      <c r="AL2054" s="5"/>
      <c r="AM2054" s="2"/>
      <c r="AN2054" s="5"/>
      <c r="AO2054" s="9"/>
      <c r="AP2054" s="5"/>
      <c r="AQ2054" s="2"/>
      <c r="AR2054" s="5"/>
      <c r="AS2054" s="3"/>
      <c r="AT2054" s="5" t="str">
        <f t="shared" si="262"/>
        <v/>
      </c>
      <c r="AU2054" s="3"/>
      <c r="AV2054" s="5" t="str">
        <f t="shared" si="263"/>
        <v/>
      </c>
      <c r="AW2054" s="2"/>
      <c r="AX2054" s="5" t="str">
        <f t="shared" si="264"/>
        <v/>
      </c>
      <c r="AY2054" s="2"/>
      <c r="AZ2054" s="2">
        <v>0.05</v>
      </c>
      <c r="BA2054" s="5">
        <f t="shared" si="265"/>
        <v>1.8243750000000001</v>
      </c>
      <c r="BB2054" s="11">
        <f t="shared" si="266"/>
        <v>4.2449743626092913E-5</v>
      </c>
      <c r="BC2054" s="5">
        <f t="shared" si="267"/>
        <v>4.2449743626092912E-2</v>
      </c>
      <c r="BD2054" s="46"/>
      <c r="BE2054" s="45"/>
    </row>
    <row r="2055" spans="1:57" s="44" customFormat="1" x14ac:dyDescent="0.3">
      <c r="A2055" s="1" t="s">
        <v>845</v>
      </c>
      <c r="B2055" s="1" t="s">
        <v>846</v>
      </c>
      <c r="C2055" s="1" t="s">
        <v>732</v>
      </c>
      <c r="D2055" s="1" t="s">
        <v>61</v>
      </c>
      <c r="E2055" s="1" t="s">
        <v>76</v>
      </c>
      <c r="F2055" s="1" t="s">
        <v>641</v>
      </c>
      <c r="G2055" s="1" t="s">
        <v>706</v>
      </c>
      <c r="H2055" s="1" t="s">
        <v>744</v>
      </c>
      <c r="I2055" s="2">
        <v>160</v>
      </c>
      <c r="J2055" s="2">
        <v>0.06</v>
      </c>
      <c r="K2055" s="2">
        <f t="shared" ref="K2055:K2118" si="268">SUM(N2055,P2055,R2055,T2055,AB2055,AD2055,AF2055,AH2055,AK2055,AO2055,AQ2055,V2055,X2055,Z2055,BD2055,AM2055)</f>
        <v>0.03</v>
      </c>
      <c r="L2055" s="2">
        <f t="shared" ref="L2055:L2118" si="269">SUM(M2055,AJ2055,AS2055,AU2055,AW2055,AY2055,AZ2055)</f>
        <v>0.03</v>
      </c>
      <c r="M2055" s="3"/>
      <c r="N2055" s="4"/>
      <c r="O2055" s="5"/>
      <c r="P2055" s="6"/>
      <c r="Q2055" s="5"/>
      <c r="R2055" s="7"/>
      <c r="S2055" s="5"/>
      <c r="T2055" s="8"/>
      <c r="U2055" s="5"/>
      <c r="V2055" s="12"/>
      <c r="W2055" s="5"/>
      <c r="X2055" s="13"/>
      <c r="Y2055" s="5"/>
      <c r="Z2055" s="14">
        <v>0.03</v>
      </c>
      <c r="AA2055" s="5">
        <v>2.7365624999999998</v>
      </c>
      <c r="AB2055" s="2"/>
      <c r="AC2055" s="5"/>
      <c r="AD2055" s="2"/>
      <c r="AE2055" s="5"/>
      <c r="AF2055" s="9"/>
      <c r="AG2055" s="5"/>
      <c r="AH2055" s="10"/>
      <c r="AI2055" s="5"/>
      <c r="AJ2055" s="2"/>
      <c r="AK2055" s="2"/>
      <c r="AL2055" s="5"/>
      <c r="AM2055" s="2"/>
      <c r="AN2055" s="5"/>
      <c r="AO2055" s="9"/>
      <c r="AP2055" s="5"/>
      <c r="AQ2055" s="2"/>
      <c r="AR2055" s="5"/>
      <c r="AS2055" s="3"/>
      <c r="AT2055" s="5" t="str">
        <f t="shared" si="262"/>
        <v/>
      </c>
      <c r="AU2055" s="3"/>
      <c r="AV2055" s="5" t="str">
        <f t="shared" si="263"/>
        <v/>
      </c>
      <c r="AW2055" s="2"/>
      <c r="AX2055" s="5" t="str">
        <f t="shared" si="264"/>
        <v/>
      </c>
      <c r="AY2055" s="2"/>
      <c r="AZ2055" s="2">
        <v>0.03</v>
      </c>
      <c r="BA2055" s="5">
        <f t="shared" si="265"/>
        <v>2.7365624999999998</v>
      </c>
      <c r="BB2055" s="11">
        <f t="shared" si="266"/>
        <v>6.3674615439139362E-5</v>
      </c>
      <c r="BC2055" s="5">
        <f t="shared" si="267"/>
        <v>6.3674615439139354E-2</v>
      </c>
      <c r="BD2055" s="46"/>
      <c r="BE2055" s="45"/>
    </row>
    <row r="2056" spans="1:57" s="44" customFormat="1" x14ac:dyDescent="0.3">
      <c r="A2056" s="1" t="s">
        <v>847</v>
      </c>
      <c r="B2056" s="1" t="s">
        <v>1109</v>
      </c>
      <c r="C2056" s="1" t="s">
        <v>843</v>
      </c>
      <c r="D2056" s="1" t="s">
        <v>61</v>
      </c>
      <c r="E2056" s="1" t="s">
        <v>67</v>
      </c>
      <c r="F2056" s="1" t="s">
        <v>631</v>
      </c>
      <c r="G2056" s="1" t="s">
        <v>706</v>
      </c>
      <c r="H2056" s="1" t="s">
        <v>744</v>
      </c>
      <c r="I2056" s="2">
        <v>158</v>
      </c>
      <c r="J2056" s="2">
        <v>0.08</v>
      </c>
      <c r="K2056" s="2">
        <f t="shared" si="268"/>
        <v>0.08</v>
      </c>
      <c r="L2056" s="2">
        <f t="shared" si="269"/>
        <v>0</v>
      </c>
      <c r="M2056" s="3"/>
      <c r="N2056" s="4"/>
      <c r="O2056" s="5"/>
      <c r="P2056" s="6"/>
      <c r="Q2056" s="5"/>
      <c r="R2056" s="7"/>
      <c r="S2056" s="5"/>
      <c r="T2056" s="8"/>
      <c r="U2056" s="5"/>
      <c r="V2056" s="12"/>
      <c r="W2056" s="5"/>
      <c r="X2056" s="13"/>
      <c r="Y2056" s="5"/>
      <c r="Z2056" s="14">
        <v>0.08</v>
      </c>
      <c r="AA2056" s="5">
        <v>7.2975000000000003</v>
      </c>
      <c r="AB2056" s="2"/>
      <c r="AC2056" s="5"/>
      <c r="AD2056" s="2"/>
      <c r="AE2056" s="5"/>
      <c r="AF2056" s="9"/>
      <c r="AG2056" s="5"/>
      <c r="AH2056" s="10"/>
      <c r="AI2056" s="5"/>
      <c r="AJ2056" s="2"/>
      <c r="AK2056" s="2"/>
      <c r="AL2056" s="5"/>
      <c r="AM2056" s="2"/>
      <c r="AN2056" s="5"/>
      <c r="AO2056" s="9"/>
      <c r="AP2056" s="5"/>
      <c r="AQ2056" s="2"/>
      <c r="AR2056" s="5"/>
      <c r="AS2056" s="3"/>
      <c r="AT2056" s="5" t="str">
        <f t="shared" si="262"/>
        <v/>
      </c>
      <c r="AU2056" s="3"/>
      <c r="AV2056" s="5" t="str">
        <f t="shared" si="263"/>
        <v/>
      </c>
      <c r="AW2056" s="2"/>
      <c r="AX2056" s="5" t="str">
        <f t="shared" si="264"/>
        <v/>
      </c>
      <c r="AY2056" s="2"/>
      <c r="AZ2056" s="2"/>
      <c r="BA2056" s="5">
        <f t="shared" si="265"/>
        <v>7.2975000000000003</v>
      </c>
      <c r="BB2056" s="11">
        <f t="shared" si="266"/>
        <v>1.6979897450437165E-4</v>
      </c>
      <c r="BC2056" s="5">
        <f t="shared" si="267"/>
        <v>0.16979897450437165</v>
      </c>
      <c r="BD2056" s="46"/>
      <c r="BE2056" s="45"/>
    </row>
    <row r="2057" spans="1:57" s="44" customFormat="1" x14ac:dyDescent="0.3">
      <c r="A2057" s="1" t="s">
        <v>847</v>
      </c>
      <c r="B2057" s="1" t="s">
        <v>1109</v>
      </c>
      <c r="C2057" s="1" t="s">
        <v>843</v>
      </c>
      <c r="D2057" s="1" t="s">
        <v>61</v>
      </c>
      <c r="E2057" s="1" t="s">
        <v>68</v>
      </c>
      <c r="F2057" s="1" t="s">
        <v>631</v>
      </c>
      <c r="G2057" s="1" t="s">
        <v>706</v>
      </c>
      <c r="H2057" s="1" t="s">
        <v>744</v>
      </c>
      <c r="I2057" s="2">
        <v>158</v>
      </c>
      <c r="J2057" s="2">
        <v>0.06</v>
      </c>
      <c r="K2057" s="2">
        <f t="shared" si="268"/>
        <v>0.06</v>
      </c>
      <c r="L2057" s="2">
        <f t="shared" si="269"/>
        <v>0</v>
      </c>
      <c r="M2057" s="3"/>
      <c r="N2057" s="4"/>
      <c r="O2057" s="5"/>
      <c r="P2057" s="6"/>
      <c r="Q2057" s="5"/>
      <c r="R2057" s="7"/>
      <c r="S2057" s="5"/>
      <c r="T2057" s="8"/>
      <c r="U2057" s="5"/>
      <c r="V2057" s="12"/>
      <c r="W2057" s="5"/>
      <c r="X2057" s="13"/>
      <c r="Y2057" s="5"/>
      <c r="Z2057" s="14">
        <v>0.06</v>
      </c>
      <c r="AA2057" s="5">
        <v>5.4731249999999996</v>
      </c>
      <c r="AB2057" s="2"/>
      <c r="AC2057" s="5"/>
      <c r="AD2057" s="2"/>
      <c r="AE2057" s="5"/>
      <c r="AF2057" s="9"/>
      <c r="AG2057" s="5"/>
      <c r="AH2057" s="10"/>
      <c r="AI2057" s="5"/>
      <c r="AJ2057" s="2"/>
      <c r="AK2057" s="2"/>
      <c r="AL2057" s="5"/>
      <c r="AM2057" s="2"/>
      <c r="AN2057" s="5"/>
      <c r="AO2057" s="9"/>
      <c r="AP2057" s="5"/>
      <c r="AQ2057" s="2"/>
      <c r="AR2057" s="5"/>
      <c r="AS2057" s="3"/>
      <c r="AT2057" s="5" t="str">
        <f t="shared" si="262"/>
        <v/>
      </c>
      <c r="AU2057" s="3"/>
      <c r="AV2057" s="5" t="str">
        <f t="shared" si="263"/>
        <v/>
      </c>
      <c r="AW2057" s="2"/>
      <c r="AX2057" s="5" t="str">
        <f t="shared" si="264"/>
        <v/>
      </c>
      <c r="AY2057" s="2"/>
      <c r="AZ2057" s="2"/>
      <c r="BA2057" s="5">
        <f t="shared" si="265"/>
        <v>5.4731249999999996</v>
      </c>
      <c r="BB2057" s="11">
        <f t="shared" si="266"/>
        <v>1.2734923087827872E-4</v>
      </c>
      <c r="BC2057" s="5">
        <f t="shared" si="267"/>
        <v>0.12734923087827871</v>
      </c>
      <c r="BD2057" s="46"/>
      <c r="BE2057" s="45"/>
    </row>
    <row r="2058" spans="1:57" s="44" customFormat="1" x14ac:dyDescent="0.3">
      <c r="A2058" s="1" t="s">
        <v>847</v>
      </c>
      <c r="B2058" s="1" t="s">
        <v>1109</v>
      </c>
      <c r="C2058" s="1" t="s">
        <v>843</v>
      </c>
      <c r="D2058" s="1" t="s">
        <v>61</v>
      </c>
      <c r="E2058" s="1" t="s">
        <v>69</v>
      </c>
      <c r="F2058" s="1" t="s">
        <v>631</v>
      </c>
      <c r="G2058" s="1" t="s">
        <v>706</v>
      </c>
      <c r="H2058" s="1" t="s">
        <v>744</v>
      </c>
      <c r="I2058" s="2">
        <v>158</v>
      </c>
      <c r="J2058" s="2">
        <v>32.700000000000003</v>
      </c>
      <c r="K2058" s="2">
        <f t="shared" si="268"/>
        <v>31.85</v>
      </c>
      <c r="L2058" s="2">
        <f t="shared" si="269"/>
        <v>0.86</v>
      </c>
      <c r="M2058" s="3"/>
      <c r="N2058" s="4"/>
      <c r="O2058" s="5"/>
      <c r="P2058" s="6"/>
      <c r="Q2058" s="5"/>
      <c r="R2058" s="7"/>
      <c r="S2058" s="5"/>
      <c r="T2058" s="8"/>
      <c r="U2058" s="5"/>
      <c r="V2058" s="12"/>
      <c r="W2058" s="5"/>
      <c r="X2058" s="13"/>
      <c r="Y2058" s="5"/>
      <c r="Z2058" s="14">
        <v>31.46</v>
      </c>
      <c r="AA2058" s="5">
        <v>2869.7418750000002</v>
      </c>
      <c r="AB2058" s="2"/>
      <c r="AC2058" s="5"/>
      <c r="AD2058" s="2"/>
      <c r="AE2058" s="5"/>
      <c r="AF2058" s="9">
        <v>0.39</v>
      </c>
      <c r="AG2058" s="5">
        <v>12.761965125</v>
      </c>
      <c r="AH2058" s="10"/>
      <c r="AI2058" s="5"/>
      <c r="AJ2058" s="2"/>
      <c r="AK2058" s="2"/>
      <c r="AL2058" s="5"/>
      <c r="AM2058" s="2"/>
      <c r="AN2058" s="5"/>
      <c r="AO2058" s="9"/>
      <c r="AP2058" s="5"/>
      <c r="AQ2058" s="2"/>
      <c r="AR2058" s="5"/>
      <c r="AS2058" s="3"/>
      <c r="AT2058" s="5" t="str">
        <f t="shared" si="262"/>
        <v/>
      </c>
      <c r="AU2058" s="3"/>
      <c r="AV2058" s="5" t="str">
        <f t="shared" si="263"/>
        <v/>
      </c>
      <c r="AW2058" s="2"/>
      <c r="AX2058" s="5" t="str">
        <f t="shared" si="264"/>
        <v/>
      </c>
      <c r="AY2058" s="2"/>
      <c r="AZ2058" s="2">
        <v>0.86</v>
      </c>
      <c r="BA2058" s="5">
        <f t="shared" si="265"/>
        <v>2882.5038401250004</v>
      </c>
      <c r="BB2058" s="11">
        <f t="shared" si="266"/>
        <v>6.7070393430371814E-2</v>
      </c>
      <c r="BC2058" s="5">
        <f t="shared" si="267"/>
        <v>67.070393430371809</v>
      </c>
      <c r="BD2058" s="46"/>
      <c r="BE2058" s="45"/>
    </row>
    <row r="2059" spans="1:57" s="44" customFormat="1" x14ac:dyDescent="0.3">
      <c r="A2059" s="1" t="s">
        <v>847</v>
      </c>
      <c r="B2059" s="1" t="s">
        <v>1109</v>
      </c>
      <c r="C2059" s="1" t="s">
        <v>843</v>
      </c>
      <c r="D2059" s="1" t="s">
        <v>61</v>
      </c>
      <c r="E2059" s="1" t="s">
        <v>70</v>
      </c>
      <c r="F2059" s="1" t="s">
        <v>631</v>
      </c>
      <c r="G2059" s="1" t="s">
        <v>706</v>
      </c>
      <c r="H2059" s="1" t="s">
        <v>744</v>
      </c>
      <c r="I2059" s="2">
        <v>158</v>
      </c>
      <c r="J2059" s="2">
        <v>45.72</v>
      </c>
      <c r="K2059" s="2">
        <f t="shared" si="268"/>
        <v>44.59</v>
      </c>
      <c r="L2059" s="2">
        <f t="shared" si="269"/>
        <v>1.1200000000000001</v>
      </c>
      <c r="M2059" s="3"/>
      <c r="N2059" s="4"/>
      <c r="O2059" s="5"/>
      <c r="P2059" s="6"/>
      <c r="Q2059" s="5"/>
      <c r="R2059" s="7"/>
      <c r="S2059" s="5"/>
      <c r="T2059" s="8"/>
      <c r="U2059" s="5"/>
      <c r="V2059" s="12"/>
      <c r="W2059" s="5"/>
      <c r="X2059" s="13"/>
      <c r="Y2059" s="5"/>
      <c r="Z2059" s="14">
        <v>44.13</v>
      </c>
      <c r="AA2059" s="5">
        <v>4025.4834375</v>
      </c>
      <c r="AB2059" s="2"/>
      <c r="AC2059" s="5"/>
      <c r="AD2059" s="2"/>
      <c r="AE2059" s="5"/>
      <c r="AF2059" s="9">
        <v>0.46</v>
      </c>
      <c r="AG2059" s="5">
        <v>15.052574249999999</v>
      </c>
      <c r="AH2059" s="10"/>
      <c r="AI2059" s="5"/>
      <c r="AJ2059" s="2"/>
      <c r="AK2059" s="2"/>
      <c r="AL2059" s="5"/>
      <c r="AM2059" s="2"/>
      <c r="AN2059" s="5"/>
      <c r="AO2059" s="9"/>
      <c r="AP2059" s="5"/>
      <c r="AQ2059" s="2"/>
      <c r="AR2059" s="5"/>
      <c r="AS2059" s="3"/>
      <c r="AT2059" s="5" t="str">
        <f t="shared" si="262"/>
        <v/>
      </c>
      <c r="AU2059" s="3"/>
      <c r="AV2059" s="5" t="str">
        <f t="shared" si="263"/>
        <v/>
      </c>
      <c r="AW2059" s="2"/>
      <c r="AX2059" s="5" t="str">
        <f t="shared" si="264"/>
        <v/>
      </c>
      <c r="AY2059" s="2"/>
      <c r="AZ2059" s="2">
        <v>1.1200000000000001</v>
      </c>
      <c r="BA2059" s="5">
        <f t="shared" si="265"/>
        <v>4040.5360117499999</v>
      </c>
      <c r="BB2059" s="11">
        <f t="shared" si="266"/>
        <v>9.4015604144314313E-2</v>
      </c>
      <c r="BC2059" s="5">
        <f t="shared" si="267"/>
        <v>94.01560414431431</v>
      </c>
      <c r="BD2059" s="46"/>
      <c r="BE2059" s="45"/>
    </row>
    <row r="2060" spans="1:57" s="44" customFormat="1" x14ac:dyDescent="0.3">
      <c r="A2060" s="1" t="s">
        <v>847</v>
      </c>
      <c r="B2060" s="1" t="s">
        <v>1109</v>
      </c>
      <c r="C2060" s="1" t="s">
        <v>843</v>
      </c>
      <c r="D2060" s="1" t="s">
        <v>61</v>
      </c>
      <c r="E2060" s="1" t="s">
        <v>75</v>
      </c>
      <c r="F2060" s="1" t="s">
        <v>631</v>
      </c>
      <c r="G2060" s="1" t="s">
        <v>706</v>
      </c>
      <c r="H2060" s="1" t="s">
        <v>744</v>
      </c>
      <c r="I2060" s="2">
        <v>158</v>
      </c>
      <c r="J2060" s="2">
        <v>46.36</v>
      </c>
      <c r="K2060" s="2">
        <f t="shared" si="268"/>
        <v>44.83</v>
      </c>
      <c r="L2060" s="2">
        <f t="shared" si="269"/>
        <v>1.53</v>
      </c>
      <c r="M2060" s="3"/>
      <c r="N2060" s="4"/>
      <c r="O2060" s="5"/>
      <c r="P2060" s="6"/>
      <c r="Q2060" s="5"/>
      <c r="R2060" s="7"/>
      <c r="S2060" s="5"/>
      <c r="T2060" s="8"/>
      <c r="U2060" s="5"/>
      <c r="V2060" s="12"/>
      <c r="W2060" s="5"/>
      <c r="X2060" s="13"/>
      <c r="Y2060" s="5"/>
      <c r="Z2060" s="14">
        <v>40.46</v>
      </c>
      <c r="AA2060" s="5">
        <v>3690.7106250000002</v>
      </c>
      <c r="AB2060" s="2"/>
      <c r="AC2060" s="5"/>
      <c r="AD2060" s="2"/>
      <c r="AE2060" s="5"/>
      <c r="AF2060" s="9">
        <v>4.37</v>
      </c>
      <c r="AG2060" s="5">
        <v>142.999455375</v>
      </c>
      <c r="AH2060" s="10"/>
      <c r="AI2060" s="5"/>
      <c r="AJ2060" s="2"/>
      <c r="AK2060" s="2"/>
      <c r="AL2060" s="5"/>
      <c r="AM2060" s="2"/>
      <c r="AN2060" s="5"/>
      <c r="AO2060" s="9"/>
      <c r="AP2060" s="5"/>
      <c r="AQ2060" s="2"/>
      <c r="AR2060" s="5"/>
      <c r="AS2060" s="3"/>
      <c r="AT2060" s="5" t="str">
        <f t="shared" si="262"/>
        <v/>
      </c>
      <c r="AU2060" s="3"/>
      <c r="AV2060" s="5" t="str">
        <f t="shared" si="263"/>
        <v/>
      </c>
      <c r="AW2060" s="2"/>
      <c r="AX2060" s="5" t="str">
        <f t="shared" si="264"/>
        <v/>
      </c>
      <c r="AY2060" s="2"/>
      <c r="AZ2060" s="2">
        <v>1.53</v>
      </c>
      <c r="BA2060" s="5">
        <f t="shared" si="265"/>
        <v>3833.710080375</v>
      </c>
      <c r="BB2060" s="11">
        <f t="shared" si="266"/>
        <v>8.9203157272318909E-2</v>
      </c>
      <c r="BC2060" s="5">
        <f t="shared" si="267"/>
        <v>89.203157272318919</v>
      </c>
      <c r="BD2060" s="46"/>
      <c r="BE2060" s="45"/>
    </row>
    <row r="2061" spans="1:57" s="44" customFormat="1" x14ac:dyDescent="0.3">
      <c r="A2061" s="1" t="s">
        <v>847</v>
      </c>
      <c r="B2061" s="1" t="s">
        <v>1109</v>
      </c>
      <c r="C2061" s="1" t="s">
        <v>843</v>
      </c>
      <c r="D2061" s="1" t="s">
        <v>61</v>
      </c>
      <c r="E2061" s="1" t="s">
        <v>76</v>
      </c>
      <c r="F2061" s="1" t="s">
        <v>631</v>
      </c>
      <c r="G2061" s="1" t="s">
        <v>706</v>
      </c>
      <c r="H2061" s="1" t="s">
        <v>744</v>
      </c>
      <c r="I2061" s="2">
        <v>158</v>
      </c>
      <c r="J2061" s="2">
        <v>32.81</v>
      </c>
      <c r="K2061" s="2">
        <f t="shared" si="268"/>
        <v>30.65</v>
      </c>
      <c r="L2061" s="2">
        <f t="shared" si="269"/>
        <v>2.16</v>
      </c>
      <c r="M2061" s="3"/>
      <c r="N2061" s="4"/>
      <c r="O2061" s="5"/>
      <c r="P2061" s="6"/>
      <c r="Q2061" s="5"/>
      <c r="R2061" s="7"/>
      <c r="S2061" s="5"/>
      <c r="T2061" s="8"/>
      <c r="U2061" s="5"/>
      <c r="V2061" s="12"/>
      <c r="W2061" s="5"/>
      <c r="X2061" s="13"/>
      <c r="Y2061" s="5"/>
      <c r="Z2061" s="14">
        <v>27.48</v>
      </c>
      <c r="AA2061" s="5">
        <v>2506.6912499999999</v>
      </c>
      <c r="AB2061" s="2"/>
      <c r="AC2061" s="5"/>
      <c r="AD2061" s="2"/>
      <c r="AE2061" s="5"/>
      <c r="AF2061" s="9">
        <v>3.17</v>
      </c>
      <c r="AG2061" s="5">
        <v>103.731870375</v>
      </c>
      <c r="AH2061" s="10"/>
      <c r="AI2061" s="5"/>
      <c r="AJ2061" s="2"/>
      <c r="AK2061" s="2"/>
      <c r="AL2061" s="5"/>
      <c r="AM2061" s="2"/>
      <c r="AN2061" s="5"/>
      <c r="AO2061" s="9"/>
      <c r="AP2061" s="5"/>
      <c r="AQ2061" s="2"/>
      <c r="AR2061" s="5"/>
      <c r="AS2061" s="3"/>
      <c r="AT2061" s="5" t="str">
        <f t="shared" si="262"/>
        <v/>
      </c>
      <c r="AU2061" s="3"/>
      <c r="AV2061" s="5" t="str">
        <f t="shared" si="263"/>
        <v/>
      </c>
      <c r="AW2061" s="2"/>
      <c r="AX2061" s="5" t="str">
        <f t="shared" si="264"/>
        <v/>
      </c>
      <c r="AY2061" s="2"/>
      <c r="AZ2061" s="2">
        <v>2.16</v>
      </c>
      <c r="BA2061" s="5">
        <f t="shared" si="265"/>
        <v>2610.4231203750001</v>
      </c>
      <c r="BB2061" s="11">
        <f t="shared" si="266"/>
        <v>6.0739591485053361E-2</v>
      </c>
      <c r="BC2061" s="5">
        <f t="shared" si="267"/>
        <v>60.73959148505336</v>
      </c>
      <c r="BD2061" s="46"/>
      <c r="BE2061" s="45"/>
    </row>
    <row r="2062" spans="1:57" s="44" customFormat="1" x14ac:dyDescent="0.3">
      <c r="A2062" s="1" t="s">
        <v>847</v>
      </c>
      <c r="B2062" s="1" t="s">
        <v>1109</v>
      </c>
      <c r="C2062" s="1" t="s">
        <v>843</v>
      </c>
      <c r="D2062" s="1" t="s">
        <v>61</v>
      </c>
      <c r="E2062" s="1" t="s">
        <v>71</v>
      </c>
      <c r="F2062" s="1" t="s">
        <v>631</v>
      </c>
      <c r="G2062" s="1" t="s">
        <v>706</v>
      </c>
      <c r="H2062" s="1" t="s">
        <v>744</v>
      </c>
      <c r="I2062" s="2">
        <v>158</v>
      </c>
      <c r="J2062" s="2">
        <v>0.09</v>
      </c>
      <c r="K2062" s="2">
        <f t="shared" si="268"/>
        <v>0.03</v>
      </c>
      <c r="L2062" s="2">
        <f t="shared" si="269"/>
        <v>0.06</v>
      </c>
      <c r="M2062" s="3"/>
      <c r="N2062" s="4"/>
      <c r="O2062" s="5"/>
      <c r="P2062" s="6"/>
      <c r="Q2062" s="5"/>
      <c r="R2062" s="7"/>
      <c r="S2062" s="5"/>
      <c r="T2062" s="8"/>
      <c r="U2062" s="5"/>
      <c r="V2062" s="12"/>
      <c r="W2062" s="5"/>
      <c r="X2062" s="13"/>
      <c r="Y2062" s="5"/>
      <c r="Z2062" s="14">
        <v>0.03</v>
      </c>
      <c r="AA2062" s="5">
        <v>2.7365624999999998</v>
      </c>
      <c r="AB2062" s="2"/>
      <c r="AC2062" s="5"/>
      <c r="AD2062" s="2"/>
      <c r="AE2062" s="5"/>
      <c r="AF2062" s="9"/>
      <c r="AG2062" s="5"/>
      <c r="AH2062" s="10"/>
      <c r="AI2062" s="5"/>
      <c r="AJ2062" s="2"/>
      <c r="AK2062" s="2"/>
      <c r="AL2062" s="5"/>
      <c r="AM2062" s="2"/>
      <c r="AN2062" s="5"/>
      <c r="AO2062" s="9"/>
      <c r="AP2062" s="5"/>
      <c r="AQ2062" s="2"/>
      <c r="AR2062" s="5"/>
      <c r="AS2062" s="3"/>
      <c r="AT2062" s="5" t="str">
        <f t="shared" si="262"/>
        <v/>
      </c>
      <c r="AU2062" s="3"/>
      <c r="AV2062" s="5" t="str">
        <f t="shared" si="263"/>
        <v/>
      </c>
      <c r="AW2062" s="2"/>
      <c r="AX2062" s="5" t="str">
        <f t="shared" si="264"/>
        <v/>
      </c>
      <c r="AY2062" s="2"/>
      <c r="AZ2062" s="2">
        <v>0.06</v>
      </c>
      <c r="BA2062" s="5">
        <f t="shared" si="265"/>
        <v>2.7365624999999998</v>
      </c>
      <c r="BB2062" s="11">
        <f t="shared" si="266"/>
        <v>6.3674615439139362E-5</v>
      </c>
      <c r="BC2062" s="5">
        <f t="shared" si="267"/>
        <v>6.3674615439139354E-2</v>
      </c>
      <c r="BD2062" s="46"/>
      <c r="BE2062" s="45"/>
    </row>
    <row r="2063" spans="1:57" s="44" customFormat="1" x14ac:dyDescent="0.3">
      <c r="A2063" s="1" t="s">
        <v>847</v>
      </c>
      <c r="B2063" s="1" t="s">
        <v>1109</v>
      </c>
      <c r="C2063" s="1" t="s">
        <v>843</v>
      </c>
      <c r="D2063" s="1" t="s">
        <v>61</v>
      </c>
      <c r="E2063" s="1" t="s">
        <v>74</v>
      </c>
      <c r="F2063" s="1" t="s">
        <v>631</v>
      </c>
      <c r="G2063" s="1" t="s">
        <v>706</v>
      </c>
      <c r="H2063" s="1" t="s">
        <v>744</v>
      </c>
      <c r="I2063" s="2">
        <v>158</v>
      </c>
      <c r="J2063" s="2">
        <v>0.09</v>
      </c>
      <c r="K2063" s="2">
        <f t="shared" si="268"/>
        <v>0.01</v>
      </c>
      <c r="L2063" s="2">
        <f t="shared" si="269"/>
        <v>0.08</v>
      </c>
      <c r="M2063" s="3"/>
      <c r="N2063" s="4"/>
      <c r="O2063" s="5"/>
      <c r="P2063" s="6"/>
      <c r="Q2063" s="5"/>
      <c r="R2063" s="7"/>
      <c r="S2063" s="5"/>
      <c r="T2063" s="8"/>
      <c r="U2063" s="5"/>
      <c r="V2063" s="12"/>
      <c r="W2063" s="5"/>
      <c r="X2063" s="13"/>
      <c r="Y2063" s="5"/>
      <c r="Z2063" s="14">
        <v>0.01</v>
      </c>
      <c r="AA2063" s="5">
        <v>0.91218750000000004</v>
      </c>
      <c r="AB2063" s="2"/>
      <c r="AC2063" s="5"/>
      <c r="AD2063" s="2"/>
      <c r="AE2063" s="5"/>
      <c r="AF2063" s="9"/>
      <c r="AG2063" s="5"/>
      <c r="AH2063" s="10"/>
      <c r="AI2063" s="5"/>
      <c r="AJ2063" s="2"/>
      <c r="AK2063" s="2"/>
      <c r="AL2063" s="5"/>
      <c r="AM2063" s="2"/>
      <c r="AN2063" s="5"/>
      <c r="AO2063" s="9"/>
      <c r="AP2063" s="5"/>
      <c r="AQ2063" s="2"/>
      <c r="AR2063" s="5"/>
      <c r="AS2063" s="3"/>
      <c r="AT2063" s="5" t="str">
        <f t="shared" si="262"/>
        <v/>
      </c>
      <c r="AU2063" s="3"/>
      <c r="AV2063" s="5" t="str">
        <f t="shared" si="263"/>
        <v/>
      </c>
      <c r="AW2063" s="2"/>
      <c r="AX2063" s="5" t="str">
        <f t="shared" si="264"/>
        <v/>
      </c>
      <c r="AY2063" s="2"/>
      <c r="AZ2063" s="2">
        <v>0.08</v>
      </c>
      <c r="BA2063" s="5">
        <f t="shared" si="265"/>
        <v>0.91218750000000004</v>
      </c>
      <c r="BB2063" s="11">
        <f t="shared" si="266"/>
        <v>2.1224871813046456E-5</v>
      </c>
      <c r="BC2063" s="5">
        <f t="shared" si="267"/>
        <v>2.1224871813046456E-2</v>
      </c>
      <c r="BD2063" s="46"/>
      <c r="BE2063" s="45"/>
    </row>
    <row r="2064" spans="1:57" s="44" customFormat="1" x14ac:dyDescent="0.3">
      <c r="A2064" s="1" t="s">
        <v>848</v>
      </c>
      <c r="B2064" s="1" t="s">
        <v>849</v>
      </c>
      <c r="C2064" s="1" t="s">
        <v>850</v>
      </c>
      <c r="D2064" s="1" t="s">
        <v>61</v>
      </c>
      <c r="E2064" s="1" t="s">
        <v>71</v>
      </c>
      <c r="F2064" s="1" t="s">
        <v>641</v>
      </c>
      <c r="G2064" s="1" t="s">
        <v>706</v>
      </c>
      <c r="H2064" s="1" t="s">
        <v>744</v>
      </c>
      <c r="I2064" s="2">
        <v>358</v>
      </c>
      <c r="J2064" s="2">
        <v>9.24</v>
      </c>
      <c r="K2064" s="2">
        <f t="shared" si="268"/>
        <v>0.76</v>
      </c>
      <c r="L2064" s="2">
        <f t="shared" si="269"/>
        <v>5.71</v>
      </c>
      <c r="M2064" s="3"/>
      <c r="N2064" s="4"/>
      <c r="O2064" s="5"/>
      <c r="P2064" s="6"/>
      <c r="Q2064" s="5"/>
      <c r="R2064" s="7"/>
      <c r="S2064" s="5"/>
      <c r="T2064" s="8"/>
      <c r="U2064" s="5"/>
      <c r="V2064" s="12"/>
      <c r="W2064" s="5"/>
      <c r="X2064" s="13"/>
      <c r="Y2064" s="5"/>
      <c r="Z2064" s="14">
        <v>0.76</v>
      </c>
      <c r="AA2064" s="5">
        <v>69.326250000000002</v>
      </c>
      <c r="AB2064" s="2"/>
      <c r="AC2064" s="5"/>
      <c r="AD2064" s="2"/>
      <c r="AE2064" s="5"/>
      <c r="AF2064" s="9"/>
      <c r="AG2064" s="5"/>
      <c r="AH2064" s="10"/>
      <c r="AI2064" s="5"/>
      <c r="AJ2064" s="2"/>
      <c r="AK2064" s="2"/>
      <c r="AL2064" s="5"/>
      <c r="AM2064" s="2"/>
      <c r="AN2064" s="5"/>
      <c r="AO2064" s="9"/>
      <c r="AP2064" s="5"/>
      <c r="AQ2064" s="2"/>
      <c r="AR2064" s="5"/>
      <c r="AS2064" s="3"/>
      <c r="AT2064" s="5" t="str">
        <f t="shared" si="262"/>
        <v/>
      </c>
      <c r="AU2064" s="3"/>
      <c r="AV2064" s="5" t="str">
        <f t="shared" si="263"/>
        <v/>
      </c>
      <c r="AW2064" s="2"/>
      <c r="AX2064" s="5" t="str">
        <f t="shared" si="264"/>
        <v/>
      </c>
      <c r="AY2064" s="2"/>
      <c r="AZ2064" s="2">
        <v>5.71</v>
      </c>
      <c r="BA2064" s="5">
        <f t="shared" si="265"/>
        <v>69.326250000000002</v>
      </c>
      <c r="BB2064" s="11">
        <f t="shared" si="266"/>
        <v>1.6130902577915307E-3</v>
      </c>
      <c r="BC2064" s="5">
        <f t="shared" si="267"/>
        <v>1.6130902577915307</v>
      </c>
      <c r="BD2064" s="46"/>
      <c r="BE2064" s="45"/>
    </row>
    <row r="2065" spans="1:57" s="44" customFormat="1" x14ac:dyDescent="0.3">
      <c r="A2065" s="1" t="s">
        <v>848</v>
      </c>
      <c r="B2065" s="1" t="s">
        <v>849</v>
      </c>
      <c r="C2065" s="1" t="s">
        <v>850</v>
      </c>
      <c r="D2065" s="1" t="s">
        <v>61</v>
      </c>
      <c r="E2065" s="1" t="s">
        <v>66</v>
      </c>
      <c r="F2065" s="1" t="s">
        <v>641</v>
      </c>
      <c r="G2065" s="1" t="s">
        <v>706</v>
      </c>
      <c r="H2065" s="1" t="s">
        <v>744</v>
      </c>
      <c r="I2065" s="2">
        <v>358</v>
      </c>
      <c r="J2065" s="2">
        <v>9.5399999999999991</v>
      </c>
      <c r="K2065" s="2">
        <f t="shared" si="268"/>
        <v>0.06</v>
      </c>
      <c r="L2065" s="2">
        <f t="shared" si="269"/>
        <v>6.76</v>
      </c>
      <c r="M2065" s="3"/>
      <c r="N2065" s="4"/>
      <c r="O2065" s="5"/>
      <c r="P2065" s="6"/>
      <c r="Q2065" s="5"/>
      <c r="R2065" s="7"/>
      <c r="S2065" s="5"/>
      <c r="T2065" s="8"/>
      <c r="U2065" s="5"/>
      <c r="V2065" s="12"/>
      <c r="W2065" s="5"/>
      <c r="X2065" s="13"/>
      <c r="Y2065" s="5"/>
      <c r="Z2065" s="14">
        <v>0.06</v>
      </c>
      <c r="AA2065" s="5">
        <v>5.4731249999999996</v>
      </c>
      <c r="AB2065" s="2"/>
      <c r="AC2065" s="5"/>
      <c r="AD2065" s="2"/>
      <c r="AE2065" s="5"/>
      <c r="AF2065" s="9"/>
      <c r="AG2065" s="5"/>
      <c r="AH2065" s="10"/>
      <c r="AI2065" s="5"/>
      <c r="AJ2065" s="2"/>
      <c r="AK2065" s="2"/>
      <c r="AL2065" s="5"/>
      <c r="AM2065" s="2"/>
      <c r="AN2065" s="5"/>
      <c r="AO2065" s="9"/>
      <c r="AP2065" s="5"/>
      <c r="AQ2065" s="2"/>
      <c r="AR2065" s="5"/>
      <c r="AS2065" s="3"/>
      <c r="AT2065" s="5" t="str">
        <f t="shared" si="262"/>
        <v/>
      </c>
      <c r="AU2065" s="3"/>
      <c r="AV2065" s="5" t="str">
        <f t="shared" si="263"/>
        <v/>
      </c>
      <c r="AW2065" s="2"/>
      <c r="AX2065" s="5" t="str">
        <f t="shared" si="264"/>
        <v/>
      </c>
      <c r="AY2065" s="2"/>
      <c r="AZ2065" s="2">
        <v>6.76</v>
      </c>
      <c r="BA2065" s="5">
        <f t="shared" si="265"/>
        <v>5.4731249999999996</v>
      </c>
      <c r="BB2065" s="11">
        <f t="shared" si="266"/>
        <v>1.2734923087827872E-4</v>
      </c>
      <c r="BC2065" s="5">
        <f t="shared" si="267"/>
        <v>0.12734923087827871</v>
      </c>
      <c r="BD2065" s="46"/>
      <c r="BE2065" s="45"/>
    </row>
    <row r="2066" spans="1:57" s="44" customFormat="1" x14ac:dyDescent="0.3">
      <c r="A2066" s="1" t="s">
        <v>848</v>
      </c>
      <c r="B2066" s="1" t="s">
        <v>849</v>
      </c>
      <c r="C2066" s="1" t="s">
        <v>850</v>
      </c>
      <c r="D2066" s="1" t="s">
        <v>61</v>
      </c>
      <c r="E2066" s="1" t="s">
        <v>86</v>
      </c>
      <c r="F2066" s="1" t="s">
        <v>641</v>
      </c>
      <c r="G2066" s="1" t="s">
        <v>706</v>
      </c>
      <c r="H2066" s="1" t="s">
        <v>744</v>
      </c>
      <c r="I2066" s="2">
        <v>358</v>
      </c>
      <c r="J2066" s="2">
        <v>9.56</v>
      </c>
      <c r="K2066" s="2">
        <f t="shared" si="268"/>
        <v>1.83</v>
      </c>
      <c r="L2066" s="2">
        <f t="shared" si="269"/>
        <v>5.0199999999999996</v>
      </c>
      <c r="M2066" s="3"/>
      <c r="N2066" s="4"/>
      <c r="O2066" s="5"/>
      <c r="P2066" s="6"/>
      <c r="Q2066" s="5"/>
      <c r="R2066" s="7"/>
      <c r="S2066" s="5"/>
      <c r="T2066" s="8"/>
      <c r="U2066" s="5"/>
      <c r="V2066" s="12"/>
      <c r="W2066" s="5"/>
      <c r="X2066" s="13"/>
      <c r="Y2066" s="5"/>
      <c r="Z2066" s="14">
        <v>1.83</v>
      </c>
      <c r="AA2066" s="5">
        <v>166.93031250000001</v>
      </c>
      <c r="AB2066" s="2"/>
      <c r="AC2066" s="5"/>
      <c r="AD2066" s="2"/>
      <c r="AE2066" s="5"/>
      <c r="AF2066" s="9"/>
      <c r="AG2066" s="5"/>
      <c r="AH2066" s="10"/>
      <c r="AI2066" s="5"/>
      <c r="AJ2066" s="2"/>
      <c r="AK2066" s="2"/>
      <c r="AL2066" s="5"/>
      <c r="AM2066" s="2"/>
      <c r="AN2066" s="5"/>
      <c r="AO2066" s="9"/>
      <c r="AP2066" s="5"/>
      <c r="AQ2066" s="2"/>
      <c r="AR2066" s="5"/>
      <c r="AS2066" s="3"/>
      <c r="AT2066" s="5" t="str">
        <f t="shared" si="262"/>
        <v/>
      </c>
      <c r="AU2066" s="3"/>
      <c r="AV2066" s="5" t="str">
        <f t="shared" si="263"/>
        <v/>
      </c>
      <c r="AW2066" s="2"/>
      <c r="AX2066" s="5" t="str">
        <f t="shared" si="264"/>
        <v/>
      </c>
      <c r="AY2066" s="2"/>
      <c r="AZ2066" s="2">
        <v>5.0199999999999996</v>
      </c>
      <c r="BA2066" s="5">
        <f t="shared" si="265"/>
        <v>166.93031250000001</v>
      </c>
      <c r="BB2066" s="11">
        <f t="shared" si="266"/>
        <v>3.8841515417875018E-3</v>
      </c>
      <c r="BC2066" s="5">
        <f t="shared" si="267"/>
        <v>3.8841515417875017</v>
      </c>
      <c r="BD2066" s="46"/>
      <c r="BE2066" s="45"/>
    </row>
    <row r="2067" spans="1:57" s="44" customFormat="1" x14ac:dyDescent="0.3">
      <c r="A2067" s="1" t="s">
        <v>848</v>
      </c>
      <c r="B2067" s="1" t="s">
        <v>849</v>
      </c>
      <c r="C2067" s="1" t="s">
        <v>850</v>
      </c>
      <c r="D2067" s="1" t="s">
        <v>61</v>
      </c>
      <c r="E2067" s="1" t="s">
        <v>74</v>
      </c>
      <c r="F2067" s="1" t="s">
        <v>641</v>
      </c>
      <c r="G2067" s="1" t="s">
        <v>706</v>
      </c>
      <c r="H2067" s="1" t="s">
        <v>744</v>
      </c>
      <c r="I2067" s="2">
        <v>358</v>
      </c>
      <c r="J2067" s="2">
        <v>9.3699999999999992</v>
      </c>
      <c r="K2067" s="2">
        <f t="shared" si="268"/>
        <v>4.7</v>
      </c>
      <c r="L2067" s="2">
        <f t="shared" si="269"/>
        <v>1.81</v>
      </c>
      <c r="M2067" s="3"/>
      <c r="N2067" s="4"/>
      <c r="O2067" s="5"/>
      <c r="P2067" s="6"/>
      <c r="Q2067" s="5"/>
      <c r="R2067" s="7"/>
      <c r="S2067" s="5"/>
      <c r="T2067" s="8"/>
      <c r="U2067" s="5"/>
      <c r="V2067" s="12"/>
      <c r="W2067" s="5"/>
      <c r="X2067" s="13"/>
      <c r="Y2067" s="5"/>
      <c r="Z2067" s="14">
        <v>4.7</v>
      </c>
      <c r="AA2067" s="5">
        <v>428.72812499999998</v>
      </c>
      <c r="AB2067" s="2"/>
      <c r="AC2067" s="5"/>
      <c r="AD2067" s="2"/>
      <c r="AE2067" s="5"/>
      <c r="AF2067" s="9"/>
      <c r="AG2067" s="5"/>
      <c r="AH2067" s="10"/>
      <c r="AI2067" s="5"/>
      <c r="AJ2067" s="2"/>
      <c r="AK2067" s="2"/>
      <c r="AL2067" s="5"/>
      <c r="AM2067" s="2"/>
      <c r="AN2067" s="5"/>
      <c r="AO2067" s="9"/>
      <c r="AP2067" s="5"/>
      <c r="AQ2067" s="2"/>
      <c r="AR2067" s="5"/>
      <c r="AS2067" s="3"/>
      <c r="AT2067" s="5" t="str">
        <f t="shared" si="262"/>
        <v/>
      </c>
      <c r="AU2067" s="3"/>
      <c r="AV2067" s="5" t="str">
        <f t="shared" si="263"/>
        <v/>
      </c>
      <c r="AW2067" s="2"/>
      <c r="AX2067" s="5" t="str">
        <f t="shared" si="264"/>
        <v/>
      </c>
      <c r="AY2067" s="2"/>
      <c r="AZ2067" s="2">
        <v>1.81</v>
      </c>
      <c r="BA2067" s="5">
        <f t="shared" si="265"/>
        <v>428.72812499999998</v>
      </c>
      <c r="BB2067" s="11">
        <f t="shared" si="266"/>
        <v>9.9756897521318336E-3</v>
      </c>
      <c r="BC2067" s="5">
        <f t="shared" si="267"/>
        <v>9.9756897521318333</v>
      </c>
      <c r="BD2067" s="46"/>
      <c r="BE2067" s="45"/>
    </row>
    <row r="2068" spans="1:57" s="44" customFormat="1" x14ac:dyDescent="0.3">
      <c r="A2068" s="1" t="s">
        <v>848</v>
      </c>
      <c r="B2068" s="1" t="s">
        <v>849</v>
      </c>
      <c r="C2068" s="1" t="s">
        <v>850</v>
      </c>
      <c r="D2068" s="1" t="s">
        <v>61</v>
      </c>
      <c r="E2068" s="1" t="s">
        <v>94</v>
      </c>
      <c r="F2068" s="1" t="s">
        <v>641</v>
      </c>
      <c r="G2068" s="1" t="s">
        <v>706</v>
      </c>
      <c r="H2068" s="1" t="s">
        <v>744</v>
      </c>
      <c r="I2068" s="2">
        <v>358</v>
      </c>
      <c r="J2068" s="2">
        <v>32.54</v>
      </c>
      <c r="K2068" s="2">
        <f t="shared" si="268"/>
        <v>22.35</v>
      </c>
      <c r="L2068" s="2">
        <f t="shared" si="269"/>
        <v>10.199999999999999</v>
      </c>
      <c r="M2068" s="3"/>
      <c r="N2068" s="4"/>
      <c r="O2068" s="5"/>
      <c r="P2068" s="6"/>
      <c r="Q2068" s="5"/>
      <c r="R2068" s="7"/>
      <c r="S2068" s="5"/>
      <c r="T2068" s="8"/>
      <c r="U2068" s="5"/>
      <c r="V2068" s="12"/>
      <c r="W2068" s="5"/>
      <c r="X2068" s="13"/>
      <c r="Y2068" s="5"/>
      <c r="Z2068" s="14">
        <v>22.35</v>
      </c>
      <c r="AA2068" s="5">
        <v>2038.7390625</v>
      </c>
      <c r="AB2068" s="2"/>
      <c r="AC2068" s="5"/>
      <c r="AD2068" s="2"/>
      <c r="AE2068" s="5"/>
      <c r="AF2068" s="9"/>
      <c r="AG2068" s="5"/>
      <c r="AH2068" s="10"/>
      <c r="AI2068" s="5"/>
      <c r="AJ2068" s="2"/>
      <c r="AK2068" s="2"/>
      <c r="AL2068" s="5"/>
      <c r="AM2068" s="2"/>
      <c r="AN2068" s="5"/>
      <c r="AO2068" s="9"/>
      <c r="AP2068" s="5"/>
      <c r="AQ2068" s="2"/>
      <c r="AR2068" s="5"/>
      <c r="AS2068" s="3"/>
      <c r="AT2068" s="5" t="str">
        <f t="shared" si="262"/>
        <v/>
      </c>
      <c r="AU2068" s="3"/>
      <c r="AV2068" s="5" t="str">
        <f t="shared" si="263"/>
        <v/>
      </c>
      <c r="AW2068" s="2"/>
      <c r="AX2068" s="5" t="str">
        <f t="shared" si="264"/>
        <v/>
      </c>
      <c r="AY2068" s="2"/>
      <c r="AZ2068" s="2">
        <v>10.199999999999999</v>
      </c>
      <c r="BA2068" s="5">
        <f t="shared" si="265"/>
        <v>2038.7390625</v>
      </c>
      <c r="BB2068" s="11">
        <f t="shared" si="266"/>
        <v>4.7437588502158824E-2</v>
      </c>
      <c r="BC2068" s="5">
        <f t="shared" si="267"/>
        <v>47.437588502158825</v>
      </c>
      <c r="BD2068" s="46"/>
      <c r="BE2068" s="45"/>
    </row>
    <row r="2069" spans="1:57" s="44" customFormat="1" x14ac:dyDescent="0.3">
      <c r="A2069" s="1" t="s">
        <v>848</v>
      </c>
      <c r="B2069" s="1" t="s">
        <v>849</v>
      </c>
      <c r="C2069" s="1" t="s">
        <v>850</v>
      </c>
      <c r="D2069" s="1" t="s">
        <v>61</v>
      </c>
      <c r="E2069" s="1" t="s">
        <v>91</v>
      </c>
      <c r="F2069" s="1" t="s">
        <v>641</v>
      </c>
      <c r="G2069" s="1" t="s">
        <v>706</v>
      </c>
      <c r="H2069" s="1" t="s">
        <v>744</v>
      </c>
      <c r="I2069" s="2">
        <v>358</v>
      </c>
      <c r="J2069" s="2">
        <v>44.49</v>
      </c>
      <c r="K2069" s="2">
        <f t="shared" si="268"/>
        <v>30.08</v>
      </c>
      <c r="L2069" s="2">
        <f t="shared" si="269"/>
        <v>14.42</v>
      </c>
      <c r="M2069" s="3"/>
      <c r="N2069" s="4"/>
      <c r="O2069" s="5"/>
      <c r="P2069" s="6"/>
      <c r="Q2069" s="5"/>
      <c r="R2069" s="7"/>
      <c r="S2069" s="5"/>
      <c r="T2069" s="8"/>
      <c r="U2069" s="5"/>
      <c r="V2069" s="12"/>
      <c r="W2069" s="5"/>
      <c r="X2069" s="13"/>
      <c r="Y2069" s="5"/>
      <c r="Z2069" s="14">
        <v>30.08</v>
      </c>
      <c r="AA2069" s="5">
        <v>2743.86</v>
      </c>
      <c r="AB2069" s="2"/>
      <c r="AC2069" s="5"/>
      <c r="AD2069" s="2"/>
      <c r="AE2069" s="5"/>
      <c r="AF2069" s="9"/>
      <c r="AG2069" s="5"/>
      <c r="AH2069" s="10"/>
      <c r="AI2069" s="5"/>
      <c r="AJ2069" s="2"/>
      <c r="AK2069" s="2"/>
      <c r="AL2069" s="5"/>
      <c r="AM2069" s="2"/>
      <c r="AN2069" s="5"/>
      <c r="AO2069" s="9"/>
      <c r="AP2069" s="5"/>
      <c r="AQ2069" s="2"/>
      <c r="AR2069" s="5"/>
      <c r="AS2069" s="3"/>
      <c r="AT2069" s="5" t="str">
        <f t="shared" si="262"/>
        <v/>
      </c>
      <c r="AU2069" s="3"/>
      <c r="AV2069" s="5" t="str">
        <f t="shared" si="263"/>
        <v/>
      </c>
      <c r="AW2069" s="2"/>
      <c r="AX2069" s="5" t="str">
        <f t="shared" si="264"/>
        <v/>
      </c>
      <c r="AY2069" s="2"/>
      <c r="AZ2069" s="2">
        <v>14.42</v>
      </c>
      <c r="BA2069" s="5">
        <f t="shared" si="265"/>
        <v>2743.86</v>
      </c>
      <c r="BB2069" s="11">
        <f t="shared" si="266"/>
        <v>6.3844414413643746E-2</v>
      </c>
      <c r="BC2069" s="5">
        <f t="shared" si="267"/>
        <v>63.84441441364374</v>
      </c>
      <c r="BD2069" s="46"/>
      <c r="BE2069" s="45"/>
    </row>
    <row r="2070" spans="1:57" s="44" customFormat="1" x14ac:dyDescent="0.3">
      <c r="A2070" s="1" t="s">
        <v>848</v>
      </c>
      <c r="B2070" s="1" t="s">
        <v>849</v>
      </c>
      <c r="C2070" s="1" t="s">
        <v>850</v>
      </c>
      <c r="D2070" s="1" t="s">
        <v>61</v>
      </c>
      <c r="E2070" s="1" t="s">
        <v>67</v>
      </c>
      <c r="F2070" s="1" t="s">
        <v>641</v>
      </c>
      <c r="G2070" s="1" t="s">
        <v>706</v>
      </c>
      <c r="H2070" s="1" t="s">
        <v>744</v>
      </c>
      <c r="I2070" s="2">
        <v>358</v>
      </c>
      <c r="J2070" s="2">
        <v>45.15</v>
      </c>
      <c r="K2070" s="2">
        <f t="shared" si="268"/>
        <v>8.33</v>
      </c>
      <c r="L2070" s="2">
        <f t="shared" si="269"/>
        <v>36.82</v>
      </c>
      <c r="M2070" s="3"/>
      <c r="N2070" s="4"/>
      <c r="O2070" s="5"/>
      <c r="P2070" s="6"/>
      <c r="Q2070" s="5"/>
      <c r="R2070" s="7"/>
      <c r="S2070" s="5"/>
      <c r="T2070" s="8"/>
      <c r="U2070" s="5"/>
      <c r="V2070" s="12"/>
      <c r="W2070" s="5"/>
      <c r="X2070" s="13"/>
      <c r="Y2070" s="5"/>
      <c r="Z2070" s="14">
        <v>8.33</v>
      </c>
      <c r="AA2070" s="5">
        <v>759.85218750000001</v>
      </c>
      <c r="AB2070" s="2"/>
      <c r="AC2070" s="5"/>
      <c r="AD2070" s="2"/>
      <c r="AE2070" s="5"/>
      <c r="AF2070" s="9"/>
      <c r="AG2070" s="5"/>
      <c r="AH2070" s="10"/>
      <c r="AI2070" s="5"/>
      <c r="AJ2070" s="2"/>
      <c r="AK2070" s="2"/>
      <c r="AL2070" s="5"/>
      <c r="AM2070" s="2"/>
      <c r="AN2070" s="5"/>
      <c r="AO2070" s="9"/>
      <c r="AP2070" s="5"/>
      <c r="AQ2070" s="2"/>
      <c r="AR2070" s="5"/>
      <c r="AS2070" s="3"/>
      <c r="AT2070" s="5" t="str">
        <f t="shared" si="262"/>
        <v/>
      </c>
      <c r="AU2070" s="3"/>
      <c r="AV2070" s="5" t="str">
        <f t="shared" si="263"/>
        <v/>
      </c>
      <c r="AW2070" s="2"/>
      <c r="AX2070" s="5" t="str">
        <f t="shared" si="264"/>
        <v/>
      </c>
      <c r="AY2070" s="2"/>
      <c r="AZ2070" s="2">
        <v>36.82</v>
      </c>
      <c r="BA2070" s="5">
        <f t="shared" si="265"/>
        <v>759.85218750000001</v>
      </c>
      <c r="BB2070" s="11">
        <f t="shared" si="266"/>
        <v>1.7680318220267697E-2</v>
      </c>
      <c r="BC2070" s="5">
        <f t="shared" si="267"/>
        <v>17.680318220267697</v>
      </c>
      <c r="BD2070" s="46"/>
      <c r="BE2070" s="45"/>
    </row>
    <row r="2071" spans="1:57" s="44" customFormat="1" x14ac:dyDescent="0.3">
      <c r="A2071" s="1" t="s">
        <v>848</v>
      </c>
      <c r="B2071" s="1" t="s">
        <v>849</v>
      </c>
      <c r="C2071" s="1" t="s">
        <v>850</v>
      </c>
      <c r="D2071" s="1" t="s">
        <v>61</v>
      </c>
      <c r="E2071" s="1" t="s">
        <v>68</v>
      </c>
      <c r="F2071" s="1" t="s">
        <v>641</v>
      </c>
      <c r="G2071" s="1" t="s">
        <v>706</v>
      </c>
      <c r="H2071" s="1" t="s">
        <v>744</v>
      </c>
      <c r="I2071" s="2">
        <v>358</v>
      </c>
      <c r="J2071" s="2">
        <v>32.53</v>
      </c>
      <c r="K2071" s="2">
        <f t="shared" si="268"/>
        <v>21.68</v>
      </c>
      <c r="L2071" s="2">
        <f t="shared" si="269"/>
        <v>10.86</v>
      </c>
      <c r="M2071" s="3"/>
      <c r="N2071" s="4"/>
      <c r="O2071" s="5"/>
      <c r="P2071" s="6"/>
      <c r="Q2071" s="5"/>
      <c r="R2071" s="7"/>
      <c r="S2071" s="5"/>
      <c r="T2071" s="8"/>
      <c r="U2071" s="5"/>
      <c r="V2071" s="12"/>
      <c r="W2071" s="5"/>
      <c r="X2071" s="13"/>
      <c r="Y2071" s="5"/>
      <c r="Z2071" s="14">
        <v>21.68</v>
      </c>
      <c r="AA2071" s="5">
        <v>1977.6224999999999</v>
      </c>
      <c r="AB2071" s="2"/>
      <c r="AC2071" s="5"/>
      <c r="AD2071" s="2"/>
      <c r="AE2071" s="5"/>
      <c r="AF2071" s="9"/>
      <c r="AG2071" s="5"/>
      <c r="AH2071" s="10"/>
      <c r="AI2071" s="5"/>
      <c r="AJ2071" s="2"/>
      <c r="AK2071" s="2"/>
      <c r="AL2071" s="5"/>
      <c r="AM2071" s="2"/>
      <c r="AN2071" s="5"/>
      <c r="AO2071" s="9"/>
      <c r="AP2071" s="5"/>
      <c r="AQ2071" s="2"/>
      <c r="AR2071" s="5"/>
      <c r="AS2071" s="3"/>
      <c r="AT2071" s="5" t="str">
        <f t="shared" si="262"/>
        <v/>
      </c>
      <c r="AU2071" s="3"/>
      <c r="AV2071" s="5" t="str">
        <f t="shared" si="263"/>
        <v/>
      </c>
      <c r="AW2071" s="2"/>
      <c r="AX2071" s="5" t="str">
        <f t="shared" si="264"/>
        <v/>
      </c>
      <c r="AY2071" s="2"/>
      <c r="AZ2071" s="2">
        <v>10.86</v>
      </c>
      <c r="BA2071" s="5">
        <f t="shared" si="265"/>
        <v>1977.6224999999999</v>
      </c>
      <c r="BB2071" s="11">
        <f t="shared" si="266"/>
        <v>4.6015522090684713E-2</v>
      </c>
      <c r="BC2071" s="5">
        <f t="shared" si="267"/>
        <v>46.015522090684712</v>
      </c>
      <c r="BD2071" s="46"/>
      <c r="BE2071" s="45"/>
    </row>
    <row r="2072" spans="1:57" s="44" customFormat="1" x14ac:dyDescent="0.3">
      <c r="A2072" s="1" t="s">
        <v>848</v>
      </c>
      <c r="B2072" s="1" t="s">
        <v>849</v>
      </c>
      <c r="C2072" s="1" t="s">
        <v>850</v>
      </c>
      <c r="D2072" s="1" t="s">
        <v>61</v>
      </c>
      <c r="E2072" s="1" t="s">
        <v>69</v>
      </c>
      <c r="F2072" s="1" t="s">
        <v>641</v>
      </c>
      <c r="G2072" s="1" t="s">
        <v>706</v>
      </c>
      <c r="H2072" s="1" t="s">
        <v>744</v>
      </c>
      <c r="I2072" s="2">
        <v>358</v>
      </c>
      <c r="J2072" s="2">
        <v>32.28</v>
      </c>
      <c r="K2072" s="2">
        <f t="shared" si="268"/>
        <v>0.96</v>
      </c>
      <c r="L2072" s="2">
        <f t="shared" si="269"/>
        <v>31.33</v>
      </c>
      <c r="M2072" s="3"/>
      <c r="N2072" s="4"/>
      <c r="O2072" s="5"/>
      <c r="P2072" s="6"/>
      <c r="Q2072" s="5"/>
      <c r="R2072" s="7"/>
      <c r="S2072" s="5"/>
      <c r="T2072" s="8"/>
      <c r="U2072" s="5"/>
      <c r="V2072" s="12"/>
      <c r="W2072" s="5"/>
      <c r="X2072" s="13"/>
      <c r="Y2072" s="5"/>
      <c r="Z2072" s="14">
        <v>0.96</v>
      </c>
      <c r="AA2072" s="5">
        <v>87.57</v>
      </c>
      <c r="AB2072" s="2"/>
      <c r="AC2072" s="5"/>
      <c r="AD2072" s="2"/>
      <c r="AE2072" s="5"/>
      <c r="AF2072" s="9"/>
      <c r="AG2072" s="5"/>
      <c r="AH2072" s="10"/>
      <c r="AI2072" s="5"/>
      <c r="AJ2072" s="2"/>
      <c r="AK2072" s="2"/>
      <c r="AL2072" s="5"/>
      <c r="AM2072" s="2"/>
      <c r="AN2072" s="5"/>
      <c r="AO2072" s="9"/>
      <c r="AP2072" s="5"/>
      <c r="AQ2072" s="2"/>
      <c r="AR2072" s="5"/>
      <c r="AS2072" s="3"/>
      <c r="AT2072" s="5" t="str">
        <f t="shared" si="262"/>
        <v/>
      </c>
      <c r="AU2072" s="3"/>
      <c r="AV2072" s="5" t="str">
        <f t="shared" si="263"/>
        <v/>
      </c>
      <c r="AW2072" s="2"/>
      <c r="AX2072" s="5" t="str">
        <f t="shared" si="264"/>
        <v/>
      </c>
      <c r="AY2072" s="2"/>
      <c r="AZ2072" s="2">
        <v>31.33</v>
      </c>
      <c r="BA2072" s="5">
        <f t="shared" si="265"/>
        <v>87.57</v>
      </c>
      <c r="BB2072" s="11">
        <f t="shared" si="266"/>
        <v>2.0375876940524596E-3</v>
      </c>
      <c r="BC2072" s="5">
        <f t="shared" si="267"/>
        <v>2.0375876940524593</v>
      </c>
      <c r="BD2072" s="46"/>
      <c r="BE2072" s="45"/>
    </row>
    <row r="2073" spans="1:57" s="44" customFormat="1" x14ac:dyDescent="0.3">
      <c r="A2073" s="1" t="s">
        <v>848</v>
      </c>
      <c r="B2073" s="1" t="s">
        <v>849</v>
      </c>
      <c r="C2073" s="1" t="s">
        <v>850</v>
      </c>
      <c r="D2073" s="1" t="s">
        <v>61</v>
      </c>
      <c r="E2073" s="1" t="s">
        <v>70</v>
      </c>
      <c r="F2073" s="1" t="s">
        <v>641</v>
      </c>
      <c r="G2073" s="1" t="s">
        <v>706</v>
      </c>
      <c r="H2073" s="1" t="s">
        <v>744</v>
      </c>
      <c r="I2073" s="2">
        <v>358</v>
      </c>
      <c r="J2073" s="2">
        <v>44.91</v>
      </c>
      <c r="K2073" s="2">
        <f t="shared" si="268"/>
        <v>0.47</v>
      </c>
      <c r="L2073" s="2">
        <f t="shared" si="269"/>
        <v>44.44</v>
      </c>
      <c r="M2073" s="3"/>
      <c r="N2073" s="4"/>
      <c r="O2073" s="5"/>
      <c r="P2073" s="6"/>
      <c r="Q2073" s="5"/>
      <c r="R2073" s="7"/>
      <c r="S2073" s="5"/>
      <c r="T2073" s="8"/>
      <c r="U2073" s="5"/>
      <c r="V2073" s="12"/>
      <c r="W2073" s="5"/>
      <c r="X2073" s="13"/>
      <c r="Y2073" s="5"/>
      <c r="Z2073" s="14">
        <v>0.47</v>
      </c>
      <c r="AA2073" s="5">
        <v>42.872812499999988</v>
      </c>
      <c r="AB2073" s="2"/>
      <c r="AC2073" s="5"/>
      <c r="AD2073" s="2"/>
      <c r="AE2073" s="5"/>
      <c r="AF2073" s="9"/>
      <c r="AG2073" s="5"/>
      <c r="AH2073" s="10"/>
      <c r="AI2073" s="5"/>
      <c r="AJ2073" s="2"/>
      <c r="AK2073" s="2"/>
      <c r="AL2073" s="5"/>
      <c r="AM2073" s="2"/>
      <c r="AN2073" s="5"/>
      <c r="AO2073" s="9"/>
      <c r="AP2073" s="5"/>
      <c r="AQ2073" s="2"/>
      <c r="AR2073" s="5"/>
      <c r="AS2073" s="3"/>
      <c r="AT2073" s="5" t="str">
        <f t="shared" si="262"/>
        <v/>
      </c>
      <c r="AU2073" s="3"/>
      <c r="AV2073" s="5" t="str">
        <f t="shared" si="263"/>
        <v/>
      </c>
      <c r="AW2073" s="2"/>
      <c r="AX2073" s="5" t="str">
        <f t="shared" si="264"/>
        <v/>
      </c>
      <c r="AY2073" s="2"/>
      <c r="AZ2073" s="2">
        <v>44.44</v>
      </c>
      <c r="BA2073" s="5">
        <f t="shared" si="265"/>
        <v>42.872812499999988</v>
      </c>
      <c r="BB2073" s="11">
        <f t="shared" si="266"/>
        <v>9.975689752131831E-4</v>
      </c>
      <c r="BC2073" s="5">
        <f t="shared" si="267"/>
        <v>0.99756897521318311</v>
      </c>
      <c r="BD2073" s="46"/>
      <c r="BE2073" s="45"/>
    </row>
    <row r="2074" spans="1:57" s="44" customFormat="1" x14ac:dyDescent="0.3">
      <c r="A2074" s="1" t="s">
        <v>848</v>
      </c>
      <c r="B2074" s="1" t="s">
        <v>849</v>
      </c>
      <c r="C2074" s="1" t="s">
        <v>850</v>
      </c>
      <c r="D2074" s="1" t="s">
        <v>61</v>
      </c>
      <c r="E2074" s="1" t="s">
        <v>75</v>
      </c>
      <c r="F2074" s="1" t="s">
        <v>641</v>
      </c>
      <c r="G2074" s="1" t="s">
        <v>706</v>
      </c>
      <c r="H2074" s="1" t="s">
        <v>744</v>
      </c>
      <c r="I2074" s="2">
        <v>358</v>
      </c>
      <c r="J2074" s="2">
        <v>46.09</v>
      </c>
      <c r="K2074" s="2">
        <f t="shared" si="268"/>
        <v>36.299999999999997</v>
      </c>
      <c r="L2074" s="2">
        <f t="shared" si="269"/>
        <v>9.7899999999999991</v>
      </c>
      <c r="M2074" s="3"/>
      <c r="N2074" s="4"/>
      <c r="O2074" s="5"/>
      <c r="P2074" s="6"/>
      <c r="Q2074" s="5"/>
      <c r="R2074" s="7"/>
      <c r="S2074" s="5"/>
      <c r="T2074" s="8"/>
      <c r="U2074" s="5"/>
      <c r="V2074" s="12"/>
      <c r="W2074" s="5"/>
      <c r="X2074" s="13"/>
      <c r="Y2074" s="5"/>
      <c r="Z2074" s="14">
        <v>36.299999999999997</v>
      </c>
      <c r="AA2074" s="5">
        <v>3311.2406249999999</v>
      </c>
      <c r="AB2074" s="2"/>
      <c r="AC2074" s="5"/>
      <c r="AD2074" s="2"/>
      <c r="AE2074" s="5"/>
      <c r="AF2074" s="9"/>
      <c r="AG2074" s="5"/>
      <c r="AH2074" s="10"/>
      <c r="AI2074" s="5"/>
      <c r="AJ2074" s="2"/>
      <c r="AK2074" s="2"/>
      <c r="AL2074" s="5"/>
      <c r="AM2074" s="2"/>
      <c r="AN2074" s="5"/>
      <c r="AO2074" s="9"/>
      <c r="AP2074" s="5"/>
      <c r="AQ2074" s="2"/>
      <c r="AR2074" s="5"/>
      <c r="AS2074" s="3"/>
      <c r="AT2074" s="5" t="str">
        <f t="shared" si="262"/>
        <v/>
      </c>
      <c r="AU2074" s="3"/>
      <c r="AV2074" s="5" t="str">
        <f t="shared" si="263"/>
        <v/>
      </c>
      <c r="AW2074" s="2"/>
      <c r="AX2074" s="5" t="str">
        <f t="shared" si="264"/>
        <v/>
      </c>
      <c r="AY2074" s="2"/>
      <c r="AZ2074" s="2">
        <v>9.7899999999999991</v>
      </c>
      <c r="BA2074" s="5">
        <f t="shared" si="265"/>
        <v>3311.2406249999999</v>
      </c>
      <c r="BB2074" s="11">
        <f t="shared" si="266"/>
        <v>7.7046284681358629E-2</v>
      </c>
      <c r="BC2074" s="5">
        <f t="shared" si="267"/>
        <v>77.046284681358628</v>
      </c>
      <c r="BD2074" s="46"/>
      <c r="BE2074" s="45"/>
    </row>
    <row r="2075" spans="1:57" s="44" customFormat="1" x14ac:dyDescent="0.3">
      <c r="A2075" s="1" t="s">
        <v>848</v>
      </c>
      <c r="B2075" s="1" t="s">
        <v>849</v>
      </c>
      <c r="C2075" s="1" t="s">
        <v>850</v>
      </c>
      <c r="D2075" s="1" t="s">
        <v>61</v>
      </c>
      <c r="E2075" s="1" t="s">
        <v>76</v>
      </c>
      <c r="F2075" s="1" t="s">
        <v>641</v>
      </c>
      <c r="G2075" s="1" t="s">
        <v>706</v>
      </c>
      <c r="H2075" s="1" t="s">
        <v>744</v>
      </c>
      <c r="I2075" s="2">
        <v>358</v>
      </c>
      <c r="J2075" s="2">
        <v>32.32</v>
      </c>
      <c r="K2075" s="2">
        <f t="shared" si="268"/>
        <v>26.99</v>
      </c>
      <c r="L2075" s="2">
        <f t="shared" si="269"/>
        <v>5.33</v>
      </c>
      <c r="M2075" s="3"/>
      <c r="N2075" s="4"/>
      <c r="O2075" s="5"/>
      <c r="P2075" s="6"/>
      <c r="Q2075" s="5"/>
      <c r="R2075" s="7"/>
      <c r="S2075" s="5"/>
      <c r="T2075" s="8"/>
      <c r="U2075" s="5"/>
      <c r="V2075" s="12"/>
      <c r="W2075" s="5"/>
      <c r="X2075" s="13"/>
      <c r="Y2075" s="5"/>
      <c r="Z2075" s="14">
        <v>26.99</v>
      </c>
      <c r="AA2075" s="5">
        <v>2461.9940624999999</v>
      </c>
      <c r="AB2075" s="2"/>
      <c r="AC2075" s="5"/>
      <c r="AD2075" s="2"/>
      <c r="AE2075" s="5"/>
      <c r="AF2075" s="9"/>
      <c r="AG2075" s="5"/>
      <c r="AH2075" s="10"/>
      <c r="AI2075" s="5"/>
      <c r="AJ2075" s="2"/>
      <c r="AK2075" s="2"/>
      <c r="AL2075" s="5"/>
      <c r="AM2075" s="2"/>
      <c r="AN2075" s="5"/>
      <c r="AO2075" s="9"/>
      <c r="AP2075" s="5"/>
      <c r="AQ2075" s="2"/>
      <c r="AR2075" s="5"/>
      <c r="AS2075" s="3"/>
      <c r="AT2075" s="5" t="str">
        <f t="shared" ref="AT2075:AT2138" si="270">IF(AS2075&gt;0,AS2075*$AT$1,"")</f>
        <v/>
      </c>
      <c r="AU2075" s="3"/>
      <c r="AV2075" s="5" t="str">
        <f t="shared" ref="AV2075:AV2138" si="271">IF(AU2075&gt;0,AU2075*$AV$1,"")</f>
        <v/>
      </c>
      <c r="AW2075" s="2"/>
      <c r="AX2075" s="5" t="str">
        <f t="shared" ref="AX2075:AX2138" si="272">IF(AW2075&gt;0,AW2075*$AX$1,"")</f>
        <v/>
      </c>
      <c r="AY2075" s="2"/>
      <c r="AZ2075" s="2">
        <v>5.33</v>
      </c>
      <c r="BA2075" s="5">
        <f t="shared" si="265"/>
        <v>2461.9940624999999</v>
      </c>
      <c r="BB2075" s="11">
        <f t="shared" si="266"/>
        <v>5.7285929023412382E-2</v>
      </c>
      <c r="BC2075" s="5">
        <f t="shared" si="267"/>
        <v>57.285929023412386</v>
      </c>
      <c r="BD2075" s="46"/>
      <c r="BE2075" s="45"/>
    </row>
    <row r="2076" spans="1:57" s="44" customFormat="1" x14ac:dyDescent="0.3">
      <c r="A2076" s="1" t="s">
        <v>848</v>
      </c>
      <c r="B2076" s="1" t="s">
        <v>849</v>
      </c>
      <c r="C2076" s="1" t="s">
        <v>850</v>
      </c>
      <c r="D2076" s="1" t="s">
        <v>61</v>
      </c>
      <c r="E2076" s="1" t="s">
        <v>75</v>
      </c>
      <c r="F2076" s="1" t="s">
        <v>651</v>
      </c>
      <c r="G2076" s="1" t="s">
        <v>706</v>
      </c>
      <c r="H2076" s="1" t="s">
        <v>744</v>
      </c>
      <c r="I2076" s="2">
        <v>358</v>
      </c>
      <c r="J2076" s="2">
        <v>0.08</v>
      </c>
      <c r="K2076" s="2">
        <f t="shared" si="268"/>
        <v>0</v>
      </c>
      <c r="L2076" s="2">
        <f t="shared" si="269"/>
        <v>0.08</v>
      </c>
      <c r="M2076" s="3"/>
      <c r="N2076" s="4"/>
      <c r="O2076" s="5"/>
      <c r="P2076" s="6"/>
      <c r="Q2076" s="5"/>
      <c r="R2076" s="7"/>
      <c r="S2076" s="5"/>
      <c r="T2076" s="8"/>
      <c r="U2076" s="5"/>
      <c r="V2076" s="12"/>
      <c r="W2076" s="5"/>
      <c r="X2076" s="13"/>
      <c r="Y2076" s="5"/>
      <c r="Z2076" s="14"/>
      <c r="AA2076" s="5"/>
      <c r="AB2076" s="2"/>
      <c r="AC2076" s="5"/>
      <c r="AD2076" s="2"/>
      <c r="AE2076" s="5"/>
      <c r="AF2076" s="9"/>
      <c r="AG2076" s="5"/>
      <c r="AH2076" s="10"/>
      <c r="AI2076" s="5"/>
      <c r="AJ2076" s="2"/>
      <c r="AK2076" s="2"/>
      <c r="AL2076" s="5"/>
      <c r="AM2076" s="2"/>
      <c r="AN2076" s="5"/>
      <c r="AO2076" s="9"/>
      <c r="AP2076" s="5"/>
      <c r="AQ2076" s="2"/>
      <c r="AR2076" s="5"/>
      <c r="AS2076" s="3"/>
      <c r="AT2076" s="5" t="str">
        <f t="shared" si="270"/>
        <v/>
      </c>
      <c r="AU2076" s="3"/>
      <c r="AV2076" s="5" t="str">
        <f t="shared" si="271"/>
        <v/>
      </c>
      <c r="AW2076" s="2"/>
      <c r="AX2076" s="5" t="str">
        <f t="shared" si="272"/>
        <v/>
      </c>
      <c r="AY2076" s="2"/>
      <c r="AZ2076" s="2">
        <v>0.08</v>
      </c>
      <c r="BA2076" s="5">
        <f t="shared" si="265"/>
        <v>0</v>
      </c>
      <c r="BB2076" s="11">
        <f t="shared" si="266"/>
        <v>0</v>
      </c>
      <c r="BC2076" s="5">
        <f t="shared" si="267"/>
        <v>0</v>
      </c>
      <c r="BD2076" s="46"/>
      <c r="BE2076" s="45"/>
    </row>
    <row r="2077" spans="1:57" s="44" customFormat="1" x14ac:dyDescent="0.3">
      <c r="A2077" s="1" t="s">
        <v>848</v>
      </c>
      <c r="B2077" s="1" t="s">
        <v>849</v>
      </c>
      <c r="C2077" s="1" t="s">
        <v>850</v>
      </c>
      <c r="D2077" s="1" t="s">
        <v>61</v>
      </c>
      <c r="E2077" s="1" t="s">
        <v>76</v>
      </c>
      <c r="F2077" s="1" t="s">
        <v>651</v>
      </c>
      <c r="G2077" s="1" t="s">
        <v>706</v>
      </c>
      <c r="H2077" s="1" t="s">
        <v>744</v>
      </c>
      <c r="I2077" s="2">
        <v>358</v>
      </c>
      <c r="J2077" s="2">
        <v>0.06</v>
      </c>
      <c r="K2077" s="2">
        <f t="shared" si="268"/>
        <v>0</v>
      </c>
      <c r="L2077" s="2">
        <f t="shared" si="269"/>
        <v>0.05</v>
      </c>
      <c r="M2077" s="3"/>
      <c r="N2077" s="4"/>
      <c r="O2077" s="5"/>
      <c r="P2077" s="6"/>
      <c r="Q2077" s="5"/>
      <c r="R2077" s="7"/>
      <c r="S2077" s="5"/>
      <c r="T2077" s="8"/>
      <c r="U2077" s="5"/>
      <c r="V2077" s="12"/>
      <c r="W2077" s="5"/>
      <c r="X2077" s="13"/>
      <c r="Y2077" s="5"/>
      <c r="Z2077" s="14"/>
      <c r="AA2077" s="5"/>
      <c r="AB2077" s="2"/>
      <c r="AC2077" s="5"/>
      <c r="AD2077" s="2"/>
      <c r="AE2077" s="5"/>
      <c r="AF2077" s="9"/>
      <c r="AG2077" s="5"/>
      <c r="AH2077" s="10"/>
      <c r="AI2077" s="5"/>
      <c r="AJ2077" s="2"/>
      <c r="AK2077" s="2"/>
      <c r="AL2077" s="5"/>
      <c r="AM2077" s="2"/>
      <c r="AN2077" s="5"/>
      <c r="AO2077" s="9"/>
      <c r="AP2077" s="5"/>
      <c r="AQ2077" s="2"/>
      <c r="AR2077" s="5"/>
      <c r="AS2077" s="3"/>
      <c r="AT2077" s="5" t="str">
        <f t="shared" si="270"/>
        <v/>
      </c>
      <c r="AU2077" s="3"/>
      <c r="AV2077" s="5" t="str">
        <f t="shared" si="271"/>
        <v/>
      </c>
      <c r="AW2077" s="2"/>
      <c r="AX2077" s="5" t="str">
        <f t="shared" si="272"/>
        <v/>
      </c>
      <c r="AY2077" s="2"/>
      <c r="AZ2077" s="2">
        <v>0.05</v>
      </c>
      <c r="BA2077" s="5">
        <f t="shared" si="265"/>
        <v>0</v>
      </c>
      <c r="BB2077" s="11">
        <f t="shared" si="266"/>
        <v>0</v>
      </c>
      <c r="BC2077" s="5">
        <f t="shared" si="267"/>
        <v>0</v>
      </c>
      <c r="BD2077" s="46"/>
      <c r="BE2077" s="45"/>
    </row>
    <row r="2078" spans="1:57" s="44" customFormat="1" x14ac:dyDescent="0.3">
      <c r="A2078" s="1" t="s">
        <v>851</v>
      </c>
      <c r="B2078" s="1" t="s">
        <v>710</v>
      </c>
      <c r="C2078" s="1" t="s">
        <v>711</v>
      </c>
      <c r="D2078" s="1" t="s">
        <v>712</v>
      </c>
      <c r="E2078" s="1" t="s">
        <v>74</v>
      </c>
      <c r="F2078" s="1" t="s">
        <v>196</v>
      </c>
      <c r="G2078" s="1" t="s">
        <v>706</v>
      </c>
      <c r="H2078" s="1" t="s">
        <v>241</v>
      </c>
      <c r="I2078" s="2">
        <v>119.72</v>
      </c>
      <c r="J2078" s="2">
        <v>0.05</v>
      </c>
      <c r="K2078" s="2">
        <f t="shared" si="268"/>
        <v>0</v>
      </c>
      <c r="L2078" s="2">
        <f t="shared" si="269"/>
        <v>0.03</v>
      </c>
      <c r="M2078" s="3"/>
      <c r="N2078" s="4"/>
      <c r="O2078" s="5"/>
      <c r="P2078" s="6"/>
      <c r="Q2078" s="5"/>
      <c r="R2078" s="7"/>
      <c r="S2078" s="5"/>
      <c r="T2078" s="8"/>
      <c r="U2078" s="5"/>
      <c r="V2078" s="12"/>
      <c r="W2078" s="5"/>
      <c r="X2078" s="13"/>
      <c r="Y2078" s="5"/>
      <c r="Z2078" s="14"/>
      <c r="AA2078" s="5"/>
      <c r="AB2078" s="2"/>
      <c r="AC2078" s="5"/>
      <c r="AD2078" s="2"/>
      <c r="AE2078" s="5"/>
      <c r="AF2078" s="9"/>
      <c r="AG2078" s="5"/>
      <c r="AH2078" s="10"/>
      <c r="AI2078" s="5"/>
      <c r="AJ2078" s="2"/>
      <c r="AK2078" s="2"/>
      <c r="AL2078" s="5"/>
      <c r="AM2078" s="2"/>
      <c r="AN2078" s="5"/>
      <c r="AO2078" s="9"/>
      <c r="AP2078" s="5"/>
      <c r="AQ2078" s="2"/>
      <c r="AR2078" s="5"/>
      <c r="AS2078" s="3"/>
      <c r="AT2078" s="5" t="str">
        <f t="shared" si="270"/>
        <v/>
      </c>
      <c r="AU2078" s="3"/>
      <c r="AV2078" s="5" t="str">
        <f t="shared" si="271"/>
        <v/>
      </c>
      <c r="AW2078" s="2"/>
      <c r="AX2078" s="5" t="str">
        <f t="shared" si="272"/>
        <v/>
      </c>
      <c r="AY2078" s="2"/>
      <c r="AZ2078" s="2">
        <v>0.03</v>
      </c>
      <c r="BA2078" s="5">
        <f t="shared" si="265"/>
        <v>0</v>
      </c>
      <c r="BB2078" s="11">
        <f t="shared" si="266"/>
        <v>0</v>
      </c>
      <c r="BC2078" s="5">
        <f t="shared" si="267"/>
        <v>0</v>
      </c>
      <c r="BD2078" s="46"/>
      <c r="BE2078" s="45"/>
    </row>
    <row r="2079" spans="1:57" s="44" customFormat="1" x14ac:dyDescent="0.3">
      <c r="A2079" s="1" t="s">
        <v>851</v>
      </c>
      <c r="B2079" s="1" t="s">
        <v>710</v>
      </c>
      <c r="C2079" s="1" t="s">
        <v>711</v>
      </c>
      <c r="D2079" s="1" t="s">
        <v>712</v>
      </c>
      <c r="E2079" s="1" t="s">
        <v>74</v>
      </c>
      <c r="F2079" s="1" t="s">
        <v>651</v>
      </c>
      <c r="G2079" s="1" t="s">
        <v>706</v>
      </c>
      <c r="H2079" s="1" t="s">
        <v>744</v>
      </c>
      <c r="I2079" s="2">
        <v>119.72</v>
      </c>
      <c r="J2079" s="2">
        <v>9.76</v>
      </c>
      <c r="K2079" s="2">
        <f t="shared" si="268"/>
        <v>0</v>
      </c>
      <c r="L2079" s="2">
        <f t="shared" si="269"/>
        <v>6.98</v>
      </c>
      <c r="M2079" s="3"/>
      <c r="N2079" s="4"/>
      <c r="O2079" s="5"/>
      <c r="P2079" s="6"/>
      <c r="Q2079" s="5"/>
      <c r="R2079" s="7"/>
      <c r="S2079" s="5"/>
      <c r="T2079" s="8"/>
      <c r="U2079" s="5"/>
      <c r="V2079" s="12"/>
      <c r="W2079" s="5"/>
      <c r="X2079" s="13"/>
      <c r="Y2079" s="5"/>
      <c r="Z2079" s="14"/>
      <c r="AA2079" s="5"/>
      <c r="AB2079" s="2"/>
      <c r="AC2079" s="5"/>
      <c r="AD2079" s="2"/>
      <c r="AE2079" s="5"/>
      <c r="AF2079" s="9"/>
      <c r="AG2079" s="5"/>
      <c r="AH2079" s="10"/>
      <c r="AI2079" s="5"/>
      <c r="AJ2079" s="2"/>
      <c r="AK2079" s="2"/>
      <c r="AL2079" s="5"/>
      <c r="AM2079" s="2"/>
      <c r="AN2079" s="5"/>
      <c r="AO2079" s="9"/>
      <c r="AP2079" s="5"/>
      <c r="AQ2079" s="2"/>
      <c r="AR2079" s="5"/>
      <c r="AS2079" s="3"/>
      <c r="AT2079" s="5" t="str">
        <f t="shared" si="270"/>
        <v/>
      </c>
      <c r="AU2079" s="3"/>
      <c r="AV2079" s="5" t="str">
        <f t="shared" si="271"/>
        <v/>
      </c>
      <c r="AW2079" s="2"/>
      <c r="AX2079" s="5" t="str">
        <f t="shared" si="272"/>
        <v/>
      </c>
      <c r="AY2079" s="2"/>
      <c r="AZ2079" s="2">
        <v>6.98</v>
      </c>
      <c r="BA2079" s="5">
        <f t="shared" si="265"/>
        <v>0</v>
      </c>
      <c r="BB2079" s="11">
        <f t="shared" si="266"/>
        <v>0</v>
      </c>
      <c r="BC2079" s="5">
        <f t="shared" si="267"/>
        <v>0</v>
      </c>
      <c r="BD2079" s="46"/>
      <c r="BE2079" s="45"/>
    </row>
    <row r="2080" spans="1:57" s="44" customFormat="1" x14ac:dyDescent="0.3">
      <c r="A2080" s="1" t="s">
        <v>851</v>
      </c>
      <c r="B2080" s="1" t="s">
        <v>710</v>
      </c>
      <c r="C2080" s="1" t="s">
        <v>711</v>
      </c>
      <c r="D2080" s="1" t="s">
        <v>712</v>
      </c>
      <c r="E2080" s="1" t="s">
        <v>71</v>
      </c>
      <c r="F2080" s="1" t="s">
        <v>651</v>
      </c>
      <c r="G2080" s="1" t="s">
        <v>706</v>
      </c>
      <c r="H2080" s="1" t="s">
        <v>744</v>
      </c>
      <c r="I2080" s="2">
        <v>119.72</v>
      </c>
      <c r="J2080" s="2">
        <v>9.93</v>
      </c>
      <c r="K2080" s="2">
        <f t="shared" si="268"/>
        <v>0</v>
      </c>
      <c r="L2080" s="2">
        <f t="shared" si="269"/>
        <v>7.02</v>
      </c>
      <c r="M2080" s="3"/>
      <c r="N2080" s="4"/>
      <c r="O2080" s="5"/>
      <c r="P2080" s="6"/>
      <c r="Q2080" s="5"/>
      <c r="R2080" s="7"/>
      <c r="S2080" s="5"/>
      <c r="T2080" s="8"/>
      <c r="U2080" s="5"/>
      <c r="V2080" s="12"/>
      <c r="W2080" s="5"/>
      <c r="X2080" s="13"/>
      <c r="Y2080" s="5"/>
      <c r="Z2080" s="14"/>
      <c r="AA2080" s="5"/>
      <c r="AB2080" s="2"/>
      <c r="AC2080" s="5"/>
      <c r="AD2080" s="2"/>
      <c r="AE2080" s="5"/>
      <c r="AF2080" s="9"/>
      <c r="AG2080" s="5"/>
      <c r="AH2080" s="10"/>
      <c r="AI2080" s="5"/>
      <c r="AJ2080" s="2"/>
      <c r="AK2080" s="2"/>
      <c r="AL2080" s="5"/>
      <c r="AM2080" s="2"/>
      <c r="AN2080" s="5"/>
      <c r="AO2080" s="9"/>
      <c r="AP2080" s="5"/>
      <c r="AQ2080" s="2"/>
      <c r="AR2080" s="5"/>
      <c r="AS2080" s="3"/>
      <c r="AT2080" s="5" t="str">
        <f t="shared" si="270"/>
        <v/>
      </c>
      <c r="AU2080" s="3"/>
      <c r="AV2080" s="5" t="str">
        <f t="shared" si="271"/>
        <v/>
      </c>
      <c r="AW2080" s="2"/>
      <c r="AX2080" s="5" t="str">
        <f t="shared" si="272"/>
        <v/>
      </c>
      <c r="AY2080" s="2"/>
      <c r="AZ2080" s="2">
        <v>7.02</v>
      </c>
      <c r="BA2080" s="5">
        <f t="shared" si="265"/>
        <v>0</v>
      </c>
      <c r="BB2080" s="11">
        <f t="shared" si="266"/>
        <v>0</v>
      </c>
      <c r="BC2080" s="5">
        <f t="shared" si="267"/>
        <v>0</v>
      </c>
      <c r="BD2080" s="46"/>
      <c r="BE2080" s="45"/>
    </row>
    <row r="2081" spans="1:57" s="44" customFormat="1" x14ac:dyDescent="0.3">
      <c r="A2081" s="1" t="s">
        <v>851</v>
      </c>
      <c r="B2081" s="1" t="s">
        <v>710</v>
      </c>
      <c r="C2081" s="1" t="s">
        <v>711</v>
      </c>
      <c r="D2081" s="1" t="s">
        <v>712</v>
      </c>
      <c r="E2081" s="1" t="s">
        <v>66</v>
      </c>
      <c r="F2081" s="1" t="s">
        <v>651</v>
      </c>
      <c r="G2081" s="1" t="s">
        <v>706</v>
      </c>
      <c r="H2081" s="1" t="s">
        <v>744</v>
      </c>
      <c r="I2081" s="2">
        <v>119.72</v>
      </c>
      <c r="J2081" s="2">
        <v>9.8000000000000007</v>
      </c>
      <c r="K2081" s="2">
        <f t="shared" si="268"/>
        <v>0</v>
      </c>
      <c r="L2081" s="2">
        <f t="shared" si="269"/>
        <v>6.93</v>
      </c>
      <c r="M2081" s="3"/>
      <c r="N2081" s="4"/>
      <c r="O2081" s="5"/>
      <c r="P2081" s="6"/>
      <c r="Q2081" s="5"/>
      <c r="R2081" s="7"/>
      <c r="S2081" s="5"/>
      <c r="T2081" s="8"/>
      <c r="U2081" s="5"/>
      <c r="V2081" s="12"/>
      <c r="W2081" s="5"/>
      <c r="X2081" s="13"/>
      <c r="Y2081" s="5"/>
      <c r="Z2081" s="14"/>
      <c r="AA2081" s="5"/>
      <c r="AB2081" s="2"/>
      <c r="AC2081" s="5"/>
      <c r="AD2081" s="2"/>
      <c r="AE2081" s="5"/>
      <c r="AF2081" s="9"/>
      <c r="AG2081" s="5"/>
      <c r="AH2081" s="10"/>
      <c r="AI2081" s="5"/>
      <c r="AJ2081" s="2"/>
      <c r="AK2081" s="2"/>
      <c r="AL2081" s="5"/>
      <c r="AM2081" s="2"/>
      <c r="AN2081" s="5"/>
      <c r="AO2081" s="9"/>
      <c r="AP2081" s="5"/>
      <c r="AQ2081" s="2"/>
      <c r="AR2081" s="5"/>
      <c r="AS2081" s="3"/>
      <c r="AT2081" s="5" t="str">
        <f t="shared" si="270"/>
        <v/>
      </c>
      <c r="AU2081" s="3"/>
      <c r="AV2081" s="5" t="str">
        <f t="shared" si="271"/>
        <v/>
      </c>
      <c r="AW2081" s="2"/>
      <c r="AX2081" s="5" t="str">
        <f t="shared" si="272"/>
        <v/>
      </c>
      <c r="AY2081" s="2"/>
      <c r="AZ2081" s="2">
        <v>6.93</v>
      </c>
      <c r="BA2081" s="5">
        <f t="shared" si="265"/>
        <v>0</v>
      </c>
      <c r="BB2081" s="11">
        <f t="shared" si="266"/>
        <v>0</v>
      </c>
      <c r="BC2081" s="5">
        <f t="shared" si="267"/>
        <v>0</v>
      </c>
      <c r="BD2081" s="46"/>
      <c r="BE2081" s="45"/>
    </row>
    <row r="2082" spans="1:57" s="44" customFormat="1" x14ac:dyDescent="0.3">
      <c r="A2082" s="1" t="s">
        <v>851</v>
      </c>
      <c r="B2082" s="1" t="s">
        <v>710</v>
      </c>
      <c r="C2082" s="1" t="s">
        <v>711</v>
      </c>
      <c r="D2082" s="1" t="s">
        <v>712</v>
      </c>
      <c r="E2082" s="1" t="s">
        <v>91</v>
      </c>
      <c r="F2082" s="1" t="s">
        <v>651</v>
      </c>
      <c r="G2082" s="1" t="s">
        <v>706</v>
      </c>
      <c r="H2082" s="1" t="s">
        <v>744</v>
      </c>
      <c r="I2082" s="2">
        <v>119.72</v>
      </c>
      <c r="J2082" s="2">
        <v>0.08</v>
      </c>
      <c r="K2082" s="2">
        <f t="shared" si="268"/>
        <v>0</v>
      </c>
      <c r="L2082" s="2">
        <f t="shared" si="269"/>
        <v>0.08</v>
      </c>
      <c r="M2082" s="3"/>
      <c r="N2082" s="4"/>
      <c r="O2082" s="5"/>
      <c r="P2082" s="6"/>
      <c r="Q2082" s="5"/>
      <c r="R2082" s="7"/>
      <c r="S2082" s="5"/>
      <c r="T2082" s="8"/>
      <c r="U2082" s="5"/>
      <c r="V2082" s="12"/>
      <c r="W2082" s="5"/>
      <c r="X2082" s="13"/>
      <c r="Y2082" s="5"/>
      <c r="Z2082" s="14"/>
      <c r="AA2082" s="5"/>
      <c r="AB2082" s="2"/>
      <c r="AC2082" s="5"/>
      <c r="AD2082" s="2"/>
      <c r="AE2082" s="5"/>
      <c r="AF2082" s="9"/>
      <c r="AG2082" s="5"/>
      <c r="AH2082" s="10"/>
      <c r="AI2082" s="5"/>
      <c r="AJ2082" s="2"/>
      <c r="AK2082" s="2"/>
      <c r="AL2082" s="5"/>
      <c r="AM2082" s="2"/>
      <c r="AN2082" s="5"/>
      <c r="AO2082" s="9"/>
      <c r="AP2082" s="5"/>
      <c r="AQ2082" s="2"/>
      <c r="AR2082" s="5"/>
      <c r="AS2082" s="3"/>
      <c r="AT2082" s="5" t="str">
        <f t="shared" si="270"/>
        <v/>
      </c>
      <c r="AU2082" s="3"/>
      <c r="AV2082" s="5" t="str">
        <f t="shared" si="271"/>
        <v/>
      </c>
      <c r="AW2082" s="2"/>
      <c r="AX2082" s="5" t="str">
        <f t="shared" si="272"/>
        <v/>
      </c>
      <c r="AY2082" s="2"/>
      <c r="AZ2082" s="2">
        <v>0.08</v>
      </c>
      <c r="BA2082" s="5">
        <f t="shared" si="265"/>
        <v>0</v>
      </c>
      <c r="BB2082" s="11">
        <f t="shared" si="266"/>
        <v>0</v>
      </c>
      <c r="BC2082" s="5">
        <f t="shared" si="267"/>
        <v>0</v>
      </c>
      <c r="BD2082" s="46"/>
      <c r="BE2082" s="45"/>
    </row>
    <row r="2083" spans="1:57" s="44" customFormat="1" x14ac:dyDescent="0.3">
      <c r="A2083" s="1" t="s">
        <v>851</v>
      </c>
      <c r="B2083" s="1" t="s">
        <v>710</v>
      </c>
      <c r="C2083" s="1" t="s">
        <v>711</v>
      </c>
      <c r="D2083" s="1" t="s">
        <v>712</v>
      </c>
      <c r="E2083" s="1" t="s">
        <v>94</v>
      </c>
      <c r="F2083" s="1" t="s">
        <v>651</v>
      </c>
      <c r="G2083" s="1" t="s">
        <v>706</v>
      </c>
      <c r="H2083" s="1" t="s">
        <v>744</v>
      </c>
      <c r="I2083" s="2">
        <v>119.72</v>
      </c>
      <c r="J2083" s="2">
        <v>0.05</v>
      </c>
      <c r="K2083" s="2">
        <f t="shared" si="268"/>
        <v>0</v>
      </c>
      <c r="L2083" s="2">
        <f t="shared" si="269"/>
        <v>0.05</v>
      </c>
      <c r="M2083" s="3"/>
      <c r="N2083" s="4"/>
      <c r="O2083" s="5"/>
      <c r="P2083" s="6"/>
      <c r="Q2083" s="5"/>
      <c r="R2083" s="7"/>
      <c r="S2083" s="5"/>
      <c r="T2083" s="8"/>
      <c r="U2083" s="5"/>
      <c r="V2083" s="12"/>
      <c r="W2083" s="5"/>
      <c r="X2083" s="13"/>
      <c r="Y2083" s="5"/>
      <c r="Z2083" s="14"/>
      <c r="AA2083" s="5"/>
      <c r="AB2083" s="2"/>
      <c r="AC2083" s="5"/>
      <c r="AD2083" s="2"/>
      <c r="AE2083" s="5"/>
      <c r="AF2083" s="9"/>
      <c r="AG2083" s="5"/>
      <c r="AH2083" s="10"/>
      <c r="AI2083" s="5"/>
      <c r="AJ2083" s="2"/>
      <c r="AK2083" s="2"/>
      <c r="AL2083" s="5"/>
      <c r="AM2083" s="2"/>
      <c r="AN2083" s="5"/>
      <c r="AO2083" s="9"/>
      <c r="AP2083" s="5"/>
      <c r="AQ2083" s="2"/>
      <c r="AR2083" s="5"/>
      <c r="AS2083" s="3"/>
      <c r="AT2083" s="5" t="str">
        <f t="shared" si="270"/>
        <v/>
      </c>
      <c r="AU2083" s="3"/>
      <c r="AV2083" s="5" t="str">
        <f t="shared" si="271"/>
        <v/>
      </c>
      <c r="AW2083" s="2"/>
      <c r="AX2083" s="5" t="str">
        <f t="shared" si="272"/>
        <v/>
      </c>
      <c r="AY2083" s="2"/>
      <c r="AZ2083" s="2">
        <v>0.05</v>
      </c>
      <c r="BA2083" s="5">
        <f t="shared" si="265"/>
        <v>0</v>
      </c>
      <c r="BB2083" s="11">
        <f t="shared" si="266"/>
        <v>0</v>
      </c>
      <c r="BC2083" s="5">
        <f t="shared" si="267"/>
        <v>0</v>
      </c>
      <c r="BD2083" s="46"/>
      <c r="BE2083" s="45"/>
    </row>
    <row r="2084" spans="1:57" s="44" customFormat="1" x14ac:dyDescent="0.3">
      <c r="A2084" s="1" t="s">
        <v>851</v>
      </c>
      <c r="B2084" s="1" t="s">
        <v>710</v>
      </c>
      <c r="C2084" s="1" t="s">
        <v>711</v>
      </c>
      <c r="D2084" s="1" t="s">
        <v>712</v>
      </c>
      <c r="E2084" s="1" t="s">
        <v>67</v>
      </c>
      <c r="F2084" s="1" t="s">
        <v>651</v>
      </c>
      <c r="G2084" s="1" t="s">
        <v>706</v>
      </c>
      <c r="H2084" s="1" t="s">
        <v>744</v>
      </c>
      <c r="I2084" s="2">
        <v>119.72</v>
      </c>
      <c r="J2084" s="2">
        <v>43.38</v>
      </c>
      <c r="K2084" s="2">
        <f t="shared" si="268"/>
        <v>0</v>
      </c>
      <c r="L2084" s="2">
        <f t="shared" si="269"/>
        <v>43.38</v>
      </c>
      <c r="M2084" s="3"/>
      <c r="N2084" s="4"/>
      <c r="O2084" s="5"/>
      <c r="P2084" s="6"/>
      <c r="Q2084" s="5"/>
      <c r="R2084" s="7"/>
      <c r="S2084" s="5"/>
      <c r="T2084" s="8"/>
      <c r="U2084" s="5"/>
      <c r="V2084" s="12"/>
      <c r="W2084" s="5"/>
      <c r="X2084" s="13"/>
      <c r="Y2084" s="5"/>
      <c r="Z2084" s="14"/>
      <c r="AA2084" s="5"/>
      <c r="AB2084" s="2"/>
      <c r="AC2084" s="5"/>
      <c r="AD2084" s="2"/>
      <c r="AE2084" s="5"/>
      <c r="AF2084" s="9"/>
      <c r="AG2084" s="5"/>
      <c r="AH2084" s="10"/>
      <c r="AI2084" s="5"/>
      <c r="AJ2084" s="2"/>
      <c r="AK2084" s="2"/>
      <c r="AL2084" s="5"/>
      <c r="AM2084" s="2"/>
      <c r="AN2084" s="5"/>
      <c r="AO2084" s="9"/>
      <c r="AP2084" s="5"/>
      <c r="AQ2084" s="2"/>
      <c r="AR2084" s="5"/>
      <c r="AS2084" s="3"/>
      <c r="AT2084" s="5" t="str">
        <f t="shared" si="270"/>
        <v/>
      </c>
      <c r="AU2084" s="3"/>
      <c r="AV2084" s="5" t="str">
        <f t="shared" si="271"/>
        <v/>
      </c>
      <c r="AW2084" s="2"/>
      <c r="AX2084" s="5" t="str">
        <f t="shared" si="272"/>
        <v/>
      </c>
      <c r="AY2084" s="2"/>
      <c r="AZ2084" s="2">
        <v>43.38</v>
      </c>
      <c r="BA2084" s="5">
        <f t="shared" si="265"/>
        <v>0</v>
      </c>
      <c r="BB2084" s="11">
        <f t="shared" si="266"/>
        <v>0</v>
      </c>
      <c r="BC2084" s="5">
        <f t="shared" si="267"/>
        <v>0</v>
      </c>
      <c r="BD2084" s="46"/>
      <c r="BE2084" s="45"/>
    </row>
    <row r="2085" spans="1:57" s="44" customFormat="1" x14ac:dyDescent="0.3">
      <c r="A2085" s="1" t="s">
        <v>851</v>
      </c>
      <c r="B2085" s="1" t="s">
        <v>710</v>
      </c>
      <c r="C2085" s="1" t="s">
        <v>711</v>
      </c>
      <c r="D2085" s="1" t="s">
        <v>712</v>
      </c>
      <c r="E2085" s="1" t="s">
        <v>68</v>
      </c>
      <c r="F2085" s="1" t="s">
        <v>651</v>
      </c>
      <c r="G2085" s="1" t="s">
        <v>706</v>
      </c>
      <c r="H2085" s="1" t="s">
        <v>744</v>
      </c>
      <c r="I2085" s="2">
        <v>119.72</v>
      </c>
      <c r="J2085" s="2">
        <v>28.72</v>
      </c>
      <c r="K2085" s="2">
        <f t="shared" si="268"/>
        <v>0</v>
      </c>
      <c r="L2085" s="2">
        <f t="shared" si="269"/>
        <v>28.72</v>
      </c>
      <c r="M2085" s="3"/>
      <c r="N2085" s="4"/>
      <c r="O2085" s="5"/>
      <c r="P2085" s="6"/>
      <c r="Q2085" s="5"/>
      <c r="R2085" s="7"/>
      <c r="S2085" s="5"/>
      <c r="T2085" s="8"/>
      <c r="U2085" s="5"/>
      <c r="V2085" s="12"/>
      <c r="W2085" s="5"/>
      <c r="X2085" s="13"/>
      <c r="Y2085" s="5"/>
      <c r="Z2085" s="14"/>
      <c r="AA2085" s="5"/>
      <c r="AB2085" s="2"/>
      <c r="AC2085" s="5"/>
      <c r="AD2085" s="2"/>
      <c r="AE2085" s="5"/>
      <c r="AF2085" s="9"/>
      <c r="AG2085" s="5"/>
      <c r="AH2085" s="10"/>
      <c r="AI2085" s="5"/>
      <c r="AJ2085" s="2"/>
      <c r="AK2085" s="2"/>
      <c r="AL2085" s="5"/>
      <c r="AM2085" s="2"/>
      <c r="AN2085" s="5"/>
      <c r="AO2085" s="9"/>
      <c r="AP2085" s="5"/>
      <c r="AQ2085" s="2"/>
      <c r="AR2085" s="5"/>
      <c r="AS2085" s="3"/>
      <c r="AT2085" s="5" t="str">
        <f t="shared" si="270"/>
        <v/>
      </c>
      <c r="AU2085" s="3"/>
      <c r="AV2085" s="5" t="str">
        <f t="shared" si="271"/>
        <v/>
      </c>
      <c r="AW2085" s="2"/>
      <c r="AX2085" s="5" t="str">
        <f t="shared" si="272"/>
        <v/>
      </c>
      <c r="AY2085" s="2"/>
      <c r="AZ2085" s="2">
        <v>28.72</v>
      </c>
      <c r="BA2085" s="5">
        <f t="shared" si="265"/>
        <v>0</v>
      </c>
      <c r="BB2085" s="11">
        <f t="shared" si="266"/>
        <v>0</v>
      </c>
      <c r="BC2085" s="5">
        <f t="shared" si="267"/>
        <v>0</v>
      </c>
      <c r="BD2085" s="46"/>
      <c r="BE2085" s="45"/>
    </row>
    <row r="2086" spans="1:57" s="44" customFormat="1" x14ac:dyDescent="0.3">
      <c r="A2086" s="1" t="s">
        <v>851</v>
      </c>
      <c r="B2086" s="1" t="s">
        <v>710</v>
      </c>
      <c r="C2086" s="1" t="s">
        <v>711</v>
      </c>
      <c r="D2086" s="1" t="s">
        <v>712</v>
      </c>
      <c r="E2086" s="1" t="s">
        <v>86</v>
      </c>
      <c r="F2086" s="1" t="s">
        <v>651</v>
      </c>
      <c r="G2086" s="1" t="s">
        <v>706</v>
      </c>
      <c r="H2086" s="1" t="s">
        <v>241</v>
      </c>
      <c r="I2086" s="2">
        <v>119.72</v>
      </c>
      <c r="J2086" s="2">
        <v>9.82</v>
      </c>
      <c r="K2086" s="2">
        <f t="shared" si="268"/>
        <v>0</v>
      </c>
      <c r="L2086" s="2">
        <f t="shared" si="269"/>
        <v>6.94</v>
      </c>
      <c r="M2086" s="3"/>
      <c r="N2086" s="4"/>
      <c r="O2086" s="5"/>
      <c r="P2086" s="6"/>
      <c r="Q2086" s="5"/>
      <c r="R2086" s="7"/>
      <c r="S2086" s="5"/>
      <c r="T2086" s="8"/>
      <c r="U2086" s="5"/>
      <c r="V2086" s="12"/>
      <c r="W2086" s="5"/>
      <c r="X2086" s="13"/>
      <c r="Y2086" s="5"/>
      <c r="Z2086" s="14"/>
      <c r="AA2086" s="5"/>
      <c r="AB2086" s="2"/>
      <c r="AC2086" s="5"/>
      <c r="AD2086" s="2"/>
      <c r="AE2086" s="5"/>
      <c r="AF2086" s="9"/>
      <c r="AG2086" s="5"/>
      <c r="AH2086" s="10"/>
      <c r="AI2086" s="5"/>
      <c r="AJ2086" s="2"/>
      <c r="AK2086" s="2"/>
      <c r="AL2086" s="5"/>
      <c r="AM2086" s="2"/>
      <c r="AN2086" s="5"/>
      <c r="AO2086" s="9"/>
      <c r="AP2086" s="5"/>
      <c r="AQ2086" s="2"/>
      <c r="AR2086" s="5"/>
      <c r="AS2086" s="3"/>
      <c r="AT2086" s="5" t="str">
        <f t="shared" si="270"/>
        <v/>
      </c>
      <c r="AU2086" s="3"/>
      <c r="AV2086" s="5" t="str">
        <f t="shared" si="271"/>
        <v/>
      </c>
      <c r="AW2086" s="2"/>
      <c r="AX2086" s="5" t="str">
        <f t="shared" si="272"/>
        <v/>
      </c>
      <c r="AY2086" s="2"/>
      <c r="AZ2086" s="2">
        <v>6.94</v>
      </c>
      <c r="BA2086" s="5">
        <f t="shared" si="265"/>
        <v>0</v>
      </c>
      <c r="BB2086" s="11">
        <f t="shared" si="266"/>
        <v>0</v>
      </c>
      <c r="BC2086" s="5">
        <f t="shared" si="267"/>
        <v>0</v>
      </c>
      <c r="BD2086" s="46"/>
      <c r="BE2086" s="45"/>
    </row>
    <row r="2087" spans="1:57" s="44" customFormat="1" x14ac:dyDescent="0.3">
      <c r="A2087" s="1" t="s">
        <v>852</v>
      </c>
      <c r="B2087" s="1" t="s">
        <v>853</v>
      </c>
      <c r="C2087" s="1" t="s">
        <v>854</v>
      </c>
      <c r="D2087" s="1" t="s">
        <v>855</v>
      </c>
      <c r="E2087" s="1" t="s">
        <v>91</v>
      </c>
      <c r="F2087" s="1" t="s">
        <v>651</v>
      </c>
      <c r="G2087" s="1" t="s">
        <v>706</v>
      </c>
      <c r="H2087" s="1" t="s">
        <v>744</v>
      </c>
      <c r="I2087" s="2">
        <v>1.06</v>
      </c>
      <c r="J2087" s="2">
        <v>0.87</v>
      </c>
      <c r="K2087" s="2">
        <f t="shared" si="268"/>
        <v>0.85</v>
      </c>
      <c r="L2087" s="2">
        <f t="shared" si="269"/>
        <v>0.01</v>
      </c>
      <c r="M2087" s="3"/>
      <c r="N2087" s="4"/>
      <c r="O2087" s="5"/>
      <c r="P2087" s="6"/>
      <c r="Q2087" s="5"/>
      <c r="R2087" s="7"/>
      <c r="S2087" s="5"/>
      <c r="T2087" s="8"/>
      <c r="U2087" s="5"/>
      <c r="V2087" s="12"/>
      <c r="W2087" s="5"/>
      <c r="X2087" s="13"/>
      <c r="Y2087" s="5"/>
      <c r="Z2087" s="14"/>
      <c r="AA2087" s="5"/>
      <c r="AB2087" s="2"/>
      <c r="AC2087" s="5"/>
      <c r="AD2087" s="2">
        <v>0.85</v>
      </c>
      <c r="AE2087" s="5">
        <v>77.533706249999994</v>
      </c>
      <c r="AF2087" s="9"/>
      <c r="AG2087" s="5"/>
      <c r="AH2087" s="10"/>
      <c r="AI2087" s="5"/>
      <c r="AJ2087" s="2"/>
      <c r="AK2087" s="2"/>
      <c r="AL2087" s="5"/>
      <c r="AM2087" s="2"/>
      <c r="AN2087" s="5"/>
      <c r="AO2087" s="9"/>
      <c r="AP2087" s="5"/>
      <c r="AQ2087" s="2"/>
      <c r="AR2087" s="5"/>
      <c r="AS2087" s="3"/>
      <c r="AT2087" s="5" t="str">
        <f t="shared" si="270"/>
        <v/>
      </c>
      <c r="AU2087" s="3"/>
      <c r="AV2087" s="5" t="str">
        <f t="shared" si="271"/>
        <v/>
      </c>
      <c r="AW2087" s="2"/>
      <c r="AX2087" s="5" t="str">
        <f t="shared" si="272"/>
        <v/>
      </c>
      <c r="AY2087" s="2"/>
      <c r="AZ2087" s="2">
        <v>0.01</v>
      </c>
      <c r="BA2087" s="5">
        <f t="shared" si="265"/>
        <v>77.533706249999994</v>
      </c>
      <c r="BB2087" s="11">
        <f t="shared" si="266"/>
        <v>1.8040621871563121E-3</v>
      </c>
      <c r="BC2087" s="5">
        <f t="shared" si="267"/>
        <v>1.8040621871563123</v>
      </c>
      <c r="BD2087" s="46"/>
      <c r="BE2087" s="45"/>
    </row>
    <row r="2088" spans="1:57" s="44" customFormat="1" x14ac:dyDescent="0.3">
      <c r="A2088" s="1" t="s">
        <v>856</v>
      </c>
      <c r="B2088" s="1" t="s">
        <v>710</v>
      </c>
      <c r="C2088" s="1" t="s">
        <v>711</v>
      </c>
      <c r="D2088" s="1" t="s">
        <v>712</v>
      </c>
      <c r="E2088" s="1" t="s">
        <v>91</v>
      </c>
      <c r="F2088" s="1" t="s">
        <v>651</v>
      </c>
      <c r="G2088" s="1" t="s">
        <v>706</v>
      </c>
      <c r="H2088" s="1" t="s">
        <v>744</v>
      </c>
      <c r="I2088" s="2">
        <v>67.58</v>
      </c>
      <c r="J2088" s="2">
        <v>37.96</v>
      </c>
      <c r="K2088" s="2">
        <f t="shared" si="268"/>
        <v>0.02</v>
      </c>
      <c r="L2088" s="2">
        <f t="shared" si="269"/>
        <v>37.94</v>
      </c>
      <c r="M2088" s="3"/>
      <c r="N2088" s="4"/>
      <c r="O2088" s="5"/>
      <c r="P2088" s="6"/>
      <c r="Q2088" s="5"/>
      <c r="R2088" s="7"/>
      <c r="S2088" s="5"/>
      <c r="T2088" s="8"/>
      <c r="U2088" s="5"/>
      <c r="V2088" s="12"/>
      <c r="W2088" s="5"/>
      <c r="X2088" s="13"/>
      <c r="Y2088" s="5"/>
      <c r="Z2088" s="14"/>
      <c r="AA2088" s="5"/>
      <c r="AB2088" s="2"/>
      <c r="AC2088" s="5"/>
      <c r="AD2088" s="2">
        <v>0.02</v>
      </c>
      <c r="AE2088" s="5">
        <v>1.8243225000000001</v>
      </c>
      <c r="AF2088" s="9"/>
      <c r="AG2088" s="5"/>
      <c r="AH2088" s="10"/>
      <c r="AI2088" s="5"/>
      <c r="AJ2088" s="2"/>
      <c r="AK2088" s="2"/>
      <c r="AL2088" s="5"/>
      <c r="AM2088" s="2"/>
      <c r="AN2088" s="5"/>
      <c r="AO2088" s="9"/>
      <c r="AP2088" s="5"/>
      <c r="AQ2088" s="2"/>
      <c r="AR2088" s="5"/>
      <c r="AS2088" s="3"/>
      <c r="AT2088" s="5" t="str">
        <f t="shared" si="270"/>
        <v/>
      </c>
      <c r="AU2088" s="3"/>
      <c r="AV2088" s="5" t="str">
        <f t="shared" si="271"/>
        <v/>
      </c>
      <c r="AW2088" s="2"/>
      <c r="AX2088" s="5" t="str">
        <f t="shared" si="272"/>
        <v/>
      </c>
      <c r="AY2088" s="2"/>
      <c r="AZ2088" s="2">
        <v>37.94</v>
      </c>
      <c r="BA2088" s="5">
        <f t="shared" si="265"/>
        <v>1.8243225000000001</v>
      </c>
      <c r="BB2088" s="11">
        <f t="shared" si="266"/>
        <v>4.2448522050736764E-5</v>
      </c>
      <c r="BC2088" s="5">
        <f t="shared" si="267"/>
        <v>4.2448522050736764E-2</v>
      </c>
      <c r="BD2088" s="46"/>
      <c r="BE2088" s="45"/>
    </row>
    <row r="2089" spans="1:57" s="44" customFormat="1" x14ac:dyDescent="0.3">
      <c r="A2089" s="1" t="s">
        <v>856</v>
      </c>
      <c r="B2089" s="1" t="s">
        <v>710</v>
      </c>
      <c r="C2089" s="1" t="s">
        <v>711</v>
      </c>
      <c r="D2089" s="1" t="s">
        <v>712</v>
      </c>
      <c r="E2089" s="1" t="s">
        <v>94</v>
      </c>
      <c r="F2089" s="1" t="s">
        <v>651</v>
      </c>
      <c r="G2089" s="1" t="s">
        <v>706</v>
      </c>
      <c r="H2089" s="1" t="s">
        <v>744</v>
      </c>
      <c r="I2089" s="2">
        <v>67.58</v>
      </c>
      <c r="J2089" s="2">
        <v>29.53</v>
      </c>
      <c r="K2089" s="2">
        <f t="shared" si="268"/>
        <v>0</v>
      </c>
      <c r="L2089" s="2">
        <f t="shared" si="269"/>
        <v>29.53</v>
      </c>
      <c r="M2089" s="3"/>
      <c r="N2089" s="4"/>
      <c r="O2089" s="5"/>
      <c r="P2089" s="6"/>
      <c r="Q2089" s="5"/>
      <c r="R2089" s="7"/>
      <c r="S2089" s="5"/>
      <c r="T2089" s="8"/>
      <c r="U2089" s="5"/>
      <c r="V2089" s="12"/>
      <c r="W2089" s="5"/>
      <c r="X2089" s="13"/>
      <c r="Y2089" s="5"/>
      <c r="Z2089" s="14"/>
      <c r="AA2089" s="5"/>
      <c r="AB2089" s="2"/>
      <c r="AC2089" s="5"/>
      <c r="AD2089" s="2"/>
      <c r="AE2089" s="5"/>
      <c r="AF2089" s="9"/>
      <c r="AG2089" s="5"/>
      <c r="AH2089" s="10"/>
      <c r="AI2089" s="5"/>
      <c r="AJ2089" s="2"/>
      <c r="AK2089" s="2"/>
      <c r="AL2089" s="5"/>
      <c r="AM2089" s="2"/>
      <c r="AN2089" s="5"/>
      <c r="AO2089" s="9"/>
      <c r="AP2089" s="5"/>
      <c r="AQ2089" s="2"/>
      <c r="AR2089" s="5"/>
      <c r="AS2089" s="3"/>
      <c r="AT2089" s="5" t="str">
        <f t="shared" si="270"/>
        <v/>
      </c>
      <c r="AU2089" s="3"/>
      <c r="AV2089" s="5" t="str">
        <f t="shared" si="271"/>
        <v/>
      </c>
      <c r="AW2089" s="2"/>
      <c r="AX2089" s="5" t="str">
        <f t="shared" si="272"/>
        <v/>
      </c>
      <c r="AY2089" s="2"/>
      <c r="AZ2089" s="2">
        <v>29.53</v>
      </c>
      <c r="BA2089" s="5">
        <f t="shared" si="265"/>
        <v>0</v>
      </c>
      <c r="BB2089" s="11">
        <f t="shared" si="266"/>
        <v>0</v>
      </c>
      <c r="BC2089" s="5">
        <f t="shared" si="267"/>
        <v>0</v>
      </c>
      <c r="BD2089" s="46"/>
      <c r="BE2089" s="45"/>
    </row>
    <row r="2090" spans="1:57" s="44" customFormat="1" x14ac:dyDescent="0.3">
      <c r="A2090" s="1" t="s">
        <v>856</v>
      </c>
      <c r="B2090" s="1" t="s">
        <v>710</v>
      </c>
      <c r="C2090" s="1" t="s">
        <v>711</v>
      </c>
      <c r="D2090" s="1" t="s">
        <v>712</v>
      </c>
      <c r="E2090" s="1" t="s">
        <v>86</v>
      </c>
      <c r="F2090" s="1" t="s">
        <v>651</v>
      </c>
      <c r="G2090" s="1" t="s">
        <v>706</v>
      </c>
      <c r="H2090" s="1" t="s">
        <v>241</v>
      </c>
      <c r="I2090" s="2">
        <v>67.58</v>
      </c>
      <c r="J2090" s="2">
        <v>0.09</v>
      </c>
      <c r="K2090" s="2">
        <f t="shared" si="268"/>
        <v>0</v>
      </c>
      <c r="L2090" s="2">
        <f t="shared" si="269"/>
        <v>0.09</v>
      </c>
      <c r="M2090" s="3"/>
      <c r="N2090" s="4"/>
      <c r="O2090" s="5"/>
      <c r="P2090" s="6"/>
      <c r="Q2090" s="5"/>
      <c r="R2090" s="7"/>
      <c r="S2090" s="5"/>
      <c r="T2090" s="8"/>
      <c r="U2090" s="5"/>
      <c r="V2090" s="12"/>
      <c r="W2090" s="5"/>
      <c r="X2090" s="13"/>
      <c r="Y2090" s="5"/>
      <c r="Z2090" s="14"/>
      <c r="AA2090" s="5"/>
      <c r="AB2090" s="2"/>
      <c r="AC2090" s="5"/>
      <c r="AD2090" s="2"/>
      <c r="AE2090" s="5"/>
      <c r="AF2090" s="9"/>
      <c r="AG2090" s="5"/>
      <c r="AH2090" s="10"/>
      <c r="AI2090" s="5"/>
      <c r="AJ2090" s="2"/>
      <c r="AK2090" s="2"/>
      <c r="AL2090" s="5"/>
      <c r="AM2090" s="2"/>
      <c r="AN2090" s="5"/>
      <c r="AO2090" s="9"/>
      <c r="AP2090" s="5"/>
      <c r="AQ2090" s="2"/>
      <c r="AR2090" s="5"/>
      <c r="AS2090" s="3"/>
      <c r="AT2090" s="5" t="str">
        <f t="shared" si="270"/>
        <v/>
      </c>
      <c r="AU2090" s="3"/>
      <c r="AV2090" s="5" t="str">
        <f t="shared" si="271"/>
        <v/>
      </c>
      <c r="AW2090" s="2"/>
      <c r="AX2090" s="5" t="str">
        <f t="shared" si="272"/>
        <v/>
      </c>
      <c r="AY2090" s="2"/>
      <c r="AZ2090" s="2">
        <v>0.09</v>
      </c>
      <c r="BA2090" s="5">
        <f t="shared" si="265"/>
        <v>0</v>
      </c>
      <c r="BB2090" s="11">
        <f t="shared" si="266"/>
        <v>0</v>
      </c>
      <c r="BC2090" s="5">
        <f t="shared" si="267"/>
        <v>0</v>
      </c>
      <c r="BD2090" s="46"/>
      <c r="BE2090" s="45"/>
    </row>
    <row r="2091" spans="1:57" s="44" customFormat="1" x14ac:dyDescent="0.3">
      <c r="A2091" s="1" t="s">
        <v>857</v>
      </c>
      <c r="B2091" s="1" t="s">
        <v>393</v>
      </c>
      <c r="C2091" s="1" t="s">
        <v>193</v>
      </c>
      <c r="D2091" s="1" t="s">
        <v>113</v>
      </c>
      <c r="E2091" s="1" t="s">
        <v>68</v>
      </c>
      <c r="F2091" s="1" t="s">
        <v>651</v>
      </c>
      <c r="G2091" s="1" t="s">
        <v>706</v>
      </c>
      <c r="H2091" s="1" t="s">
        <v>744</v>
      </c>
      <c r="I2091" s="2">
        <v>16.47</v>
      </c>
      <c r="J2091" s="2">
        <v>4.6900000000000004</v>
      </c>
      <c r="K2091" s="2">
        <f t="shared" si="268"/>
        <v>0</v>
      </c>
      <c r="L2091" s="2">
        <f t="shared" si="269"/>
        <v>4.6900000000000004</v>
      </c>
      <c r="M2091" s="3"/>
      <c r="N2091" s="4"/>
      <c r="O2091" s="5"/>
      <c r="P2091" s="6"/>
      <c r="Q2091" s="5"/>
      <c r="R2091" s="7"/>
      <c r="S2091" s="5"/>
      <c r="T2091" s="8"/>
      <c r="U2091" s="5"/>
      <c r="V2091" s="12"/>
      <c r="W2091" s="5"/>
      <c r="X2091" s="13"/>
      <c r="Y2091" s="5"/>
      <c r="Z2091" s="14"/>
      <c r="AA2091" s="5"/>
      <c r="AB2091" s="2"/>
      <c r="AC2091" s="5"/>
      <c r="AD2091" s="2"/>
      <c r="AE2091" s="5"/>
      <c r="AF2091" s="9"/>
      <c r="AG2091" s="5"/>
      <c r="AH2091" s="10"/>
      <c r="AI2091" s="5"/>
      <c r="AJ2091" s="2"/>
      <c r="AK2091" s="2"/>
      <c r="AL2091" s="5"/>
      <c r="AM2091" s="2"/>
      <c r="AN2091" s="5"/>
      <c r="AO2091" s="9"/>
      <c r="AP2091" s="5"/>
      <c r="AQ2091" s="2"/>
      <c r="AR2091" s="5"/>
      <c r="AS2091" s="3"/>
      <c r="AT2091" s="5" t="str">
        <f t="shared" si="270"/>
        <v/>
      </c>
      <c r="AU2091" s="3"/>
      <c r="AV2091" s="5" t="str">
        <f t="shared" si="271"/>
        <v/>
      </c>
      <c r="AW2091" s="2"/>
      <c r="AX2091" s="5" t="str">
        <f t="shared" si="272"/>
        <v/>
      </c>
      <c r="AY2091" s="2"/>
      <c r="AZ2091" s="2">
        <v>4.6900000000000004</v>
      </c>
      <c r="BA2091" s="5">
        <f t="shared" si="265"/>
        <v>0</v>
      </c>
      <c r="BB2091" s="11">
        <f t="shared" si="266"/>
        <v>0</v>
      </c>
      <c r="BC2091" s="5">
        <f t="shared" si="267"/>
        <v>0</v>
      </c>
      <c r="BD2091" s="46"/>
      <c r="BE2091" s="45"/>
    </row>
    <row r="2092" spans="1:57" s="44" customFormat="1" x14ac:dyDescent="0.3">
      <c r="A2092" s="1" t="s">
        <v>857</v>
      </c>
      <c r="B2092" s="1" t="s">
        <v>393</v>
      </c>
      <c r="C2092" s="1" t="s">
        <v>193</v>
      </c>
      <c r="D2092" s="1" t="s">
        <v>113</v>
      </c>
      <c r="E2092" s="1" t="s">
        <v>69</v>
      </c>
      <c r="F2092" s="1" t="s">
        <v>651</v>
      </c>
      <c r="G2092" s="1" t="s">
        <v>706</v>
      </c>
      <c r="H2092" s="1" t="s">
        <v>744</v>
      </c>
      <c r="I2092" s="2">
        <v>16.47</v>
      </c>
      <c r="J2092" s="2">
        <v>9.48</v>
      </c>
      <c r="K2092" s="2">
        <f t="shared" si="268"/>
        <v>0</v>
      </c>
      <c r="L2092" s="2">
        <f t="shared" si="269"/>
        <v>9.48</v>
      </c>
      <c r="M2092" s="3"/>
      <c r="N2092" s="4"/>
      <c r="O2092" s="5"/>
      <c r="P2092" s="6"/>
      <c r="Q2092" s="5"/>
      <c r="R2092" s="7"/>
      <c r="S2092" s="5"/>
      <c r="T2092" s="8"/>
      <c r="U2092" s="5"/>
      <c r="V2092" s="12"/>
      <c r="W2092" s="5"/>
      <c r="X2092" s="13"/>
      <c r="Y2092" s="5"/>
      <c r="Z2092" s="14"/>
      <c r="AA2092" s="5"/>
      <c r="AB2092" s="2"/>
      <c r="AC2092" s="5"/>
      <c r="AD2092" s="2"/>
      <c r="AE2092" s="5"/>
      <c r="AF2092" s="9"/>
      <c r="AG2092" s="5"/>
      <c r="AH2092" s="10"/>
      <c r="AI2092" s="5"/>
      <c r="AJ2092" s="2"/>
      <c r="AK2092" s="2"/>
      <c r="AL2092" s="5"/>
      <c r="AM2092" s="2"/>
      <c r="AN2092" s="5"/>
      <c r="AO2092" s="9"/>
      <c r="AP2092" s="5"/>
      <c r="AQ2092" s="2"/>
      <c r="AR2092" s="5"/>
      <c r="AS2092" s="3"/>
      <c r="AT2092" s="5" t="str">
        <f t="shared" si="270"/>
        <v/>
      </c>
      <c r="AU2092" s="3"/>
      <c r="AV2092" s="5" t="str">
        <f t="shared" si="271"/>
        <v/>
      </c>
      <c r="AW2092" s="2"/>
      <c r="AX2092" s="5" t="str">
        <f t="shared" si="272"/>
        <v/>
      </c>
      <c r="AY2092" s="2"/>
      <c r="AZ2092" s="2">
        <v>9.48</v>
      </c>
      <c r="BA2092" s="5">
        <f t="shared" si="265"/>
        <v>0</v>
      </c>
      <c r="BB2092" s="11">
        <f t="shared" si="266"/>
        <v>0</v>
      </c>
      <c r="BC2092" s="5">
        <f t="shared" si="267"/>
        <v>0</v>
      </c>
      <c r="BD2092" s="46"/>
      <c r="BE2092" s="45"/>
    </row>
    <row r="2093" spans="1:57" s="44" customFormat="1" x14ac:dyDescent="0.3">
      <c r="A2093" s="1" t="s">
        <v>858</v>
      </c>
      <c r="B2093" s="1" t="s">
        <v>710</v>
      </c>
      <c r="C2093" s="1" t="s">
        <v>711</v>
      </c>
      <c r="D2093" s="1" t="s">
        <v>712</v>
      </c>
      <c r="E2093" s="1" t="s">
        <v>74</v>
      </c>
      <c r="F2093" s="1" t="s">
        <v>651</v>
      </c>
      <c r="G2093" s="1" t="s">
        <v>706</v>
      </c>
      <c r="H2093" s="1" t="s">
        <v>744</v>
      </c>
      <c r="I2093" s="2">
        <v>80</v>
      </c>
      <c r="J2093" s="2">
        <v>0.09</v>
      </c>
      <c r="K2093" s="2">
        <f t="shared" si="268"/>
        <v>0</v>
      </c>
      <c r="L2093" s="2">
        <f t="shared" si="269"/>
        <v>0.09</v>
      </c>
      <c r="M2093" s="3"/>
      <c r="N2093" s="4"/>
      <c r="O2093" s="5"/>
      <c r="P2093" s="6"/>
      <c r="Q2093" s="5"/>
      <c r="R2093" s="7"/>
      <c r="S2093" s="5"/>
      <c r="T2093" s="8"/>
      <c r="U2093" s="5"/>
      <c r="V2093" s="12"/>
      <c r="W2093" s="5"/>
      <c r="X2093" s="13"/>
      <c r="Y2093" s="5"/>
      <c r="Z2093" s="14"/>
      <c r="AA2093" s="5"/>
      <c r="AB2093" s="2"/>
      <c r="AC2093" s="5"/>
      <c r="AD2093" s="2"/>
      <c r="AE2093" s="5"/>
      <c r="AF2093" s="9"/>
      <c r="AG2093" s="5"/>
      <c r="AH2093" s="10"/>
      <c r="AI2093" s="5"/>
      <c r="AJ2093" s="2"/>
      <c r="AK2093" s="2"/>
      <c r="AL2093" s="5"/>
      <c r="AM2093" s="2"/>
      <c r="AN2093" s="5"/>
      <c r="AO2093" s="9"/>
      <c r="AP2093" s="5"/>
      <c r="AQ2093" s="2"/>
      <c r="AR2093" s="5"/>
      <c r="AS2093" s="3"/>
      <c r="AT2093" s="5" t="str">
        <f t="shared" si="270"/>
        <v/>
      </c>
      <c r="AU2093" s="3"/>
      <c r="AV2093" s="5" t="str">
        <f t="shared" si="271"/>
        <v/>
      </c>
      <c r="AW2093" s="2"/>
      <c r="AX2093" s="5" t="str">
        <f t="shared" si="272"/>
        <v/>
      </c>
      <c r="AY2093" s="2"/>
      <c r="AZ2093" s="2">
        <v>0.09</v>
      </c>
      <c r="BA2093" s="5">
        <f t="shared" si="265"/>
        <v>0</v>
      </c>
      <c r="BB2093" s="11">
        <f t="shared" si="266"/>
        <v>0</v>
      </c>
      <c r="BC2093" s="5">
        <f t="shared" si="267"/>
        <v>0</v>
      </c>
      <c r="BD2093" s="46"/>
      <c r="BE2093" s="45"/>
    </row>
    <row r="2094" spans="1:57" s="44" customFormat="1" x14ac:dyDescent="0.3">
      <c r="A2094" s="1" t="s">
        <v>858</v>
      </c>
      <c r="B2094" s="1" t="s">
        <v>710</v>
      </c>
      <c r="C2094" s="1" t="s">
        <v>711</v>
      </c>
      <c r="D2094" s="1" t="s">
        <v>712</v>
      </c>
      <c r="E2094" s="1" t="s">
        <v>69</v>
      </c>
      <c r="F2094" s="1" t="s">
        <v>651</v>
      </c>
      <c r="G2094" s="1" t="s">
        <v>706</v>
      </c>
      <c r="H2094" s="1" t="s">
        <v>744</v>
      </c>
      <c r="I2094" s="2">
        <v>80</v>
      </c>
      <c r="J2094" s="2">
        <v>0.06</v>
      </c>
      <c r="K2094" s="2">
        <f t="shared" si="268"/>
        <v>0</v>
      </c>
      <c r="L2094" s="2">
        <f t="shared" si="269"/>
        <v>0.06</v>
      </c>
      <c r="M2094" s="3"/>
      <c r="N2094" s="4"/>
      <c r="O2094" s="5"/>
      <c r="P2094" s="6"/>
      <c r="Q2094" s="5"/>
      <c r="R2094" s="7"/>
      <c r="S2094" s="5"/>
      <c r="T2094" s="8"/>
      <c r="U2094" s="5"/>
      <c r="V2094" s="12"/>
      <c r="W2094" s="5"/>
      <c r="X2094" s="13"/>
      <c r="Y2094" s="5"/>
      <c r="Z2094" s="14"/>
      <c r="AA2094" s="5"/>
      <c r="AB2094" s="2"/>
      <c r="AC2094" s="5"/>
      <c r="AD2094" s="2"/>
      <c r="AE2094" s="5"/>
      <c r="AF2094" s="9"/>
      <c r="AG2094" s="5"/>
      <c r="AH2094" s="10"/>
      <c r="AI2094" s="5"/>
      <c r="AJ2094" s="2"/>
      <c r="AK2094" s="2"/>
      <c r="AL2094" s="5"/>
      <c r="AM2094" s="2"/>
      <c r="AN2094" s="5"/>
      <c r="AO2094" s="9"/>
      <c r="AP2094" s="5"/>
      <c r="AQ2094" s="2"/>
      <c r="AR2094" s="5"/>
      <c r="AS2094" s="3"/>
      <c r="AT2094" s="5" t="str">
        <f t="shared" si="270"/>
        <v/>
      </c>
      <c r="AU2094" s="3"/>
      <c r="AV2094" s="5" t="str">
        <f t="shared" si="271"/>
        <v/>
      </c>
      <c r="AW2094" s="2"/>
      <c r="AX2094" s="5" t="str">
        <f t="shared" si="272"/>
        <v/>
      </c>
      <c r="AY2094" s="2"/>
      <c r="AZ2094" s="2">
        <v>0.06</v>
      </c>
      <c r="BA2094" s="5">
        <f t="shared" si="265"/>
        <v>0</v>
      </c>
      <c r="BB2094" s="11">
        <f t="shared" si="266"/>
        <v>0</v>
      </c>
      <c r="BC2094" s="5">
        <f t="shared" si="267"/>
        <v>0</v>
      </c>
      <c r="BD2094" s="46"/>
      <c r="BE2094" s="45"/>
    </row>
    <row r="2095" spans="1:57" s="44" customFormat="1" x14ac:dyDescent="0.3">
      <c r="A2095" s="1" t="s">
        <v>858</v>
      </c>
      <c r="B2095" s="1" t="s">
        <v>710</v>
      </c>
      <c r="C2095" s="1" t="s">
        <v>711</v>
      </c>
      <c r="D2095" s="1" t="s">
        <v>712</v>
      </c>
      <c r="E2095" s="1" t="s">
        <v>70</v>
      </c>
      <c r="F2095" s="1" t="s">
        <v>651</v>
      </c>
      <c r="G2095" s="1" t="s">
        <v>706</v>
      </c>
      <c r="H2095" s="1" t="s">
        <v>744</v>
      </c>
      <c r="I2095" s="2">
        <v>80</v>
      </c>
      <c r="J2095" s="2">
        <v>7.0000000000000007E-2</v>
      </c>
      <c r="K2095" s="2">
        <f t="shared" si="268"/>
        <v>0</v>
      </c>
      <c r="L2095" s="2">
        <f t="shared" si="269"/>
        <v>7.0000000000000007E-2</v>
      </c>
      <c r="M2095" s="3"/>
      <c r="N2095" s="4"/>
      <c r="O2095" s="5"/>
      <c r="P2095" s="6"/>
      <c r="Q2095" s="5"/>
      <c r="R2095" s="7"/>
      <c r="S2095" s="5"/>
      <c r="T2095" s="8"/>
      <c r="U2095" s="5"/>
      <c r="V2095" s="12"/>
      <c r="W2095" s="5"/>
      <c r="X2095" s="13"/>
      <c r="Y2095" s="5"/>
      <c r="Z2095" s="14"/>
      <c r="AA2095" s="5"/>
      <c r="AB2095" s="2"/>
      <c r="AC2095" s="5"/>
      <c r="AD2095" s="2"/>
      <c r="AE2095" s="5"/>
      <c r="AF2095" s="9"/>
      <c r="AG2095" s="5"/>
      <c r="AH2095" s="10"/>
      <c r="AI2095" s="5"/>
      <c r="AJ2095" s="2"/>
      <c r="AK2095" s="2"/>
      <c r="AL2095" s="5"/>
      <c r="AM2095" s="2"/>
      <c r="AN2095" s="5"/>
      <c r="AO2095" s="9"/>
      <c r="AP2095" s="5"/>
      <c r="AQ2095" s="2"/>
      <c r="AR2095" s="5"/>
      <c r="AS2095" s="3"/>
      <c r="AT2095" s="5" t="str">
        <f t="shared" si="270"/>
        <v/>
      </c>
      <c r="AU2095" s="3"/>
      <c r="AV2095" s="5" t="str">
        <f t="shared" si="271"/>
        <v/>
      </c>
      <c r="AW2095" s="2"/>
      <c r="AX2095" s="5" t="str">
        <f t="shared" si="272"/>
        <v/>
      </c>
      <c r="AY2095" s="2"/>
      <c r="AZ2095" s="2">
        <v>7.0000000000000007E-2</v>
      </c>
      <c r="BA2095" s="5">
        <f t="shared" si="265"/>
        <v>0</v>
      </c>
      <c r="BB2095" s="11">
        <f t="shared" si="266"/>
        <v>0</v>
      </c>
      <c r="BC2095" s="5">
        <f t="shared" si="267"/>
        <v>0</v>
      </c>
      <c r="BD2095" s="46"/>
      <c r="BE2095" s="45"/>
    </row>
    <row r="2096" spans="1:57" s="44" customFormat="1" x14ac:dyDescent="0.3">
      <c r="A2096" s="1" t="s">
        <v>858</v>
      </c>
      <c r="B2096" s="1" t="s">
        <v>710</v>
      </c>
      <c r="C2096" s="1" t="s">
        <v>711</v>
      </c>
      <c r="D2096" s="1" t="s">
        <v>712</v>
      </c>
      <c r="E2096" s="1" t="s">
        <v>75</v>
      </c>
      <c r="F2096" s="1" t="s">
        <v>651</v>
      </c>
      <c r="G2096" s="1" t="s">
        <v>706</v>
      </c>
      <c r="H2096" s="1" t="s">
        <v>744</v>
      </c>
      <c r="I2096" s="2">
        <v>80</v>
      </c>
      <c r="J2096" s="2">
        <v>44.98</v>
      </c>
      <c r="K2096" s="2">
        <f t="shared" si="268"/>
        <v>0</v>
      </c>
      <c r="L2096" s="2">
        <f t="shared" si="269"/>
        <v>44.98</v>
      </c>
      <c r="M2096" s="3"/>
      <c r="N2096" s="4"/>
      <c r="O2096" s="5"/>
      <c r="P2096" s="6"/>
      <c r="Q2096" s="5"/>
      <c r="R2096" s="7"/>
      <c r="S2096" s="5"/>
      <c r="T2096" s="8"/>
      <c r="U2096" s="5"/>
      <c r="V2096" s="12"/>
      <c r="W2096" s="5"/>
      <c r="X2096" s="13"/>
      <c r="Y2096" s="5"/>
      <c r="Z2096" s="14"/>
      <c r="AA2096" s="5"/>
      <c r="AB2096" s="2"/>
      <c r="AC2096" s="5"/>
      <c r="AD2096" s="2"/>
      <c r="AE2096" s="5"/>
      <c r="AF2096" s="9"/>
      <c r="AG2096" s="5"/>
      <c r="AH2096" s="10"/>
      <c r="AI2096" s="5"/>
      <c r="AJ2096" s="2"/>
      <c r="AK2096" s="2"/>
      <c r="AL2096" s="5"/>
      <c r="AM2096" s="2"/>
      <c r="AN2096" s="5"/>
      <c r="AO2096" s="9"/>
      <c r="AP2096" s="5"/>
      <c r="AQ2096" s="2"/>
      <c r="AR2096" s="5"/>
      <c r="AS2096" s="3"/>
      <c r="AT2096" s="5" t="str">
        <f t="shared" si="270"/>
        <v/>
      </c>
      <c r="AU2096" s="3"/>
      <c r="AV2096" s="5" t="str">
        <f t="shared" si="271"/>
        <v/>
      </c>
      <c r="AW2096" s="2"/>
      <c r="AX2096" s="5" t="str">
        <f t="shared" si="272"/>
        <v/>
      </c>
      <c r="AY2096" s="2"/>
      <c r="AZ2096" s="2">
        <v>44.98</v>
      </c>
      <c r="BA2096" s="5">
        <f t="shared" si="265"/>
        <v>0</v>
      </c>
      <c r="BB2096" s="11">
        <f t="shared" si="266"/>
        <v>0</v>
      </c>
      <c r="BC2096" s="5">
        <f t="shared" si="267"/>
        <v>0</v>
      </c>
      <c r="BD2096" s="46"/>
      <c r="BE2096" s="45"/>
    </row>
    <row r="2097" spans="1:57" s="44" customFormat="1" x14ac:dyDescent="0.3">
      <c r="A2097" s="1" t="s">
        <v>858</v>
      </c>
      <c r="B2097" s="1" t="s">
        <v>710</v>
      </c>
      <c r="C2097" s="1" t="s">
        <v>711</v>
      </c>
      <c r="D2097" s="1" t="s">
        <v>712</v>
      </c>
      <c r="E2097" s="1" t="s">
        <v>76</v>
      </c>
      <c r="F2097" s="1" t="s">
        <v>651</v>
      </c>
      <c r="G2097" s="1" t="s">
        <v>706</v>
      </c>
      <c r="H2097" s="1" t="s">
        <v>744</v>
      </c>
      <c r="I2097" s="2">
        <v>80</v>
      </c>
      <c r="J2097" s="2">
        <v>33.28</v>
      </c>
      <c r="K2097" s="2">
        <f t="shared" si="268"/>
        <v>0.04</v>
      </c>
      <c r="L2097" s="2">
        <f t="shared" si="269"/>
        <v>33.24</v>
      </c>
      <c r="M2097" s="3"/>
      <c r="N2097" s="4"/>
      <c r="O2097" s="5"/>
      <c r="P2097" s="6"/>
      <c r="Q2097" s="5"/>
      <c r="R2097" s="7"/>
      <c r="S2097" s="5"/>
      <c r="T2097" s="8"/>
      <c r="U2097" s="5"/>
      <c r="V2097" s="12"/>
      <c r="W2097" s="5"/>
      <c r="X2097" s="13"/>
      <c r="Y2097" s="5"/>
      <c r="Z2097" s="14">
        <v>0.04</v>
      </c>
      <c r="AA2097" s="5">
        <v>3.6487500000000002</v>
      </c>
      <c r="AB2097" s="2"/>
      <c r="AC2097" s="5"/>
      <c r="AD2097" s="2"/>
      <c r="AE2097" s="5"/>
      <c r="AF2097" s="9"/>
      <c r="AG2097" s="5"/>
      <c r="AH2097" s="10"/>
      <c r="AI2097" s="5"/>
      <c r="AJ2097" s="2"/>
      <c r="AK2097" s="2"/>
      <c r="AL2097" s="5"/>
      <c r="AM2097" s="2"/>
      <c r="AN2097" s="5"/>
      <c r="AO2097" s="9"/>
      <c r="AP2097" s="5"/>
      <c r="AQ2097" s="2"/>
      <c r="AR2097" s="5"/>
      <c r="AS2097" s="3"/>
      <c r="AT2097" s="5" t="str">
        <f t="shared" si="270"/>
        <v/>
      </c>
      <c r="AU2097" s="3"/>
      <c r="AV2097" s="5" t="str">
        <f t="shared" si="271"/>
        <v/>
      </c>
      <c r="AW2097" s="2"/>
      <c r="AX2097" s="5" t="str">
        <f t="shared" si="272"/>
        <v/>
      </c>
      <c r="AY2097" s="2"/>
      <c r="AZ2097" s="2">
        <v>33.24</v>
      </c>
      <c r="BA2097" s="5">
        <f t="shared" si="265"/>
        <v>3.6487500000000002</v>
      </c>
      <c r="BB2097" s="11">
        <f t="shared" si="266"/>
        <v>8.4899487252185825E-5</v>
      </c>
      <c r="BC2097" s="5">
        <f t="shared" si="267"/>
        <v>8.4899487252185823E-2</v>
      </c>
      <c r="BD2097" s="46"/>
      <c r="BE2097" s="45"/>
    </row>
    <row r="2098" spans="1:57" s="44" customFormat="1" x14ac:dyDescent="0.3">
      <c r="A2098" s="1" t="s">
        <v>859</v>
      </c>
      <c r="B2098" s="1" t="s">
        <v>710</v>
      </c>
      <c r="C2098" s="1" t="s">
        <v>711</v>
      </c>
      <c r="D2098" s="1" t="s">
        <v>712</v>
      </c>
      <c r="E2098" s="1" t="s">
        <v>71</v>
      </c>
      <c r="F2098" s="1" t="s">
        <v>651</v>
      </c>
      <c r="G2098" s="1" t="s">
        <v>706</v>
      </c>
      <c r="H2098" s="1" t="s">
        <v>744</v>
      </c>
      <c r="I2098" s="2">
        <v>69.61</v>
      </c>
      <c r="J2098" s="2">
        <v>0.09</v>
      </c>
      <c r="K2098" s="2">
        <f t="shared" si="268"/>
        <v>0</v>
      </c>
      <c r="L2098" s="2">
        <f t="shared" si="269"/>
        <v>0.09</v>
      </c>
      <c r="M2098" s="3"/>
      <c r="N2098" s="4"/>
      <c r="O2098" s="5"/>
      <c r="P2098" s="6"/>
      <c r="Q2098" s="5"/>
      <c r="R2098" s="7"/>
      <c r="S2098" s="5"/>
      <c r="T2098" s="8"/>
      <c r="U2098" s="5"/>
      <c r="V2098" s="12"/>
      <c r="W2098" s="5"/>
      <c r="X2098" s="13"/>
      <c r="Y2098" s="5"/>
      <c r="Z2098" s="14"/>
      <c r="AA2098" s="5"/>
      <c r="AB2098" s="2"/>
      <c r="AC2098" s="5"/>
      <c r="AD2098" s="2"/>
      <c r="AE2098" s="5"/>
      <c r="AF2098" s="9"/>
      <c r="AG2098" s="5"/>
      <c r="AH2098" s="10"/>
      <c r="AI2098" s="5"/>
      <c r="AJ2098" s="2"/>
      <c r="AK2098" s="2"/>
      <c r="AL2098" s="5"/>
      <c r="AM2098" s="2"/>
      <c r="AN2098" s="5"/>
      <c r="AO2098" s="9"/>
      <c r="AP2098" s="5"/>
      <c r="AQ2098" s="2"/>
      <c r="AR2098" s="5"/>
      <c r="AS2098" s="3"/>
      <c r="AT2098" s="5" t="str">
        <f t="shared" si="270"/>
        <v/>
      </c>
      <c r="AU2098" s="3"/>
      <c r="AV2098" s="5" t="str">
        <f t="shared" si="271"/>
        <v/>
      </c>
      <c r="AW2098" s="2"/>
      <c r="AX2098" s="5" t="str">
        <f t="shared" si="272"/>
        <v/>
      </c>
      <c r="AY2098" s="2"/>
      <c r="AZ2098" s="2">
        <v>0.09</v>
      </c>
      <c r="BA2098" s="5">
        <f t="shared" si="265"/>
        <v>0</v>
      </c>
      <c r="BB2098" s="11">
        <f t="shared" si="266"/>
        <v>0</v>
      </c>
      <c r="BC2098" s="5">
        <f t="shared" si="267"/>
        <v>0</v>
      </c>
      <c r="BD2098" s="46"/>
      <c r="BE2098" s="45"/>
    </row>
    <row r="2099" spans="1:57" s="44" customFormat="1" x14ac:dyDescent="0.3">
      <c r="A2099" s="1" t="s">
        <v>859</v>
      </c>
      <c r="B2099" s="1" t="s">
        <v>710</v>
      </c>
      <c r="C2099" s="1" t="s">
        <v>711</v>
      </c>
      <c r="D2099" s="1" t="s">
        <v>712</v>
      </c>
      <c r="E2099" s="1" t="s">
        <v>67</v>
      </c>
      <c r="F2099" s="1" t="s">
        <v>651</v>
      </c>
      <c r="G2099" s="1" t="s">
        <v>706</v>
      </c>
      <c r="H2099" s="1" t="s">
        <v>744</v>
      </c>
      <c r="I2099" s="2">
        <v>69.61</v>
      </c>
      <c r="J2099" s="2">
        <v>7.0000000000000007E-2</v>
      </c>
      <c r="K2099" s="2">
        <f t="shared" si="268"/>
        <v>0</v>
      </c>
      <c r="L2099" s="2">
        <f t="shared" si="269"/>
        <v>7.0000000000000007E-2</v>
      </c>
      <c r="M2099" s="3"/>
      <c r="N2099" s="4"/>
      <c r="O2099" s="5"/>
      <c r="P2099" s="6"/>
      <c r="Q2099" s="5"/>
      <c r="R2099" s="7"/>
      <c r="S2099" s="5"/>
      <c r="T2099" s="8"/>
      <c r="U2099" s="5"/>
      <c r="V2099" s="12"/>
      <c r="W2099" s="5"/>
      <c r="X2099" s="13"/>
      <c r="Y2099" s="5"/>
      <c r="Z2099" s="14"/>
      <c r="AA2099" s="5"/>
      <c r="AB2099" s="2"/>
      <c r="AC2099" s="5"/>
      <c r="AD2099" s="2"/>
      <c r="AE2099" s="5"/>
      <c r="AF2099" s="9"/>
      <c r="AG2099" s="5"/>
      <c r="AH2099" s="10"/>
      <c r="AI2099" s="5"/>
      <c r="AJ2099" s="2"/>
      <c r="AK2099" s="2"/>
      <c r="AL2099" s="5"/>
      <c r="AM2099" s="2"/>
      <c r="AN2099" s="5"/>
      <c r="AO2099" s="9"/>
      <c r="AP2099" s="5"/>
      <c r="AQ2099" s="2"/>
      <c r="AR2099" s="5"/>
      <c r="AS2099" s="3"/>
      <c r="AT2099" s="5" t="str">
        <f t="shared" si="270"/>
        <v/>
      </c>
      <c r="AU2099" s="3"/>
      <c r="AV2099" s="5" t="str">
        <f t="shared" si="271"/>
        <v/>
      </c>
      <c r="AW2099" s="2"/>
      <c r="AX2099" s="5" t="str">
        <f t="shared" si="272"/>
        <v/>
      </c>
      <c r="AY2099" s="2"/>
      <c r="AZ2099" s="2">
        <v>7.0000000000000007E-2</v>
      </c>
      <c r="BA2099" s="5">
        <f t="shared" si="265"/>
        <v>0</v>
      </c>
      <c r="BB2099" s="11">
        <f t="shared" si="266"/>
        <v>0</v>
      </c>
      <c r="BC2099" s="5">
        <f t="shared" si="267"/>
        <v>0</v>
      </c>
      <c r="BD2099" s="46"/>
      <c r="BE2099" s="45"/>
    </row>
    <row r="2100" spans="1:57" s="44" customFormat="1" x14ac:dyDescent="0.3">
      <c r="A2100" s="1" t="s">
        <v>859</v>
      </c>
      <c r="B2100" s="1" t="s">
        <v>710</v>
      </c>
      <c r="C2100" s="1" t="s">
        <v>711</v>
      </c>
      <c r="D2100" s="1" t="s">
        <v>712</v>
      </c>
      <c r="E2100" s="1" t="s">
        <v>68</v>
      </c>
      <c r="F2100" s="1" t="s">
        <v>651</v>
      </c>
      <c r="G2100" s="1" t="s">
        <v>706</v>
      </c>
      <c r="H2100" s="1" t="s">
        <v>744</v>
      </c>
      <c r="I2100" s="2">
        <v>69.61</v>
      </c>
      <c r="J2100" s="2">
        <v>0.05</v>
      </c>
      <c r="K2100" s="2">
        <f t="shared" si="268"/>
        <v>0</v>
      </c>
      <c r="L2100" s="2">
        <f t="shared" si="269"/>
        <v>0.05</v>
      </c>
      <c r="M2100" s="3"/>
      <c r="N2100" s="4"/>
      <c r="O2100" s="5"/>
      <c r="P2100" s="6"/>
      <c r="Q2100" s="5"/>
      <c r="R2100" s="7"/>
      <c r="S2100" s="5"/>
      <c r="T2100" s="8"/>
      <c r="U2100" s="5"/>
      <c r="V2100" s="12"/>
      <c r="W2100" s="5"/>
      <c r="X2100" s="13"/>
      <c r="Y2100" s="5"/>
      <c r="Z2100" s="14"/>
      <c r="AA2100" s="5"/>
      <c r="AB2100" s="2"/>
      <c r="AC2100" s="5"/>
      <c r="AD2100" s="2"/>
      <c r="AE2100" s="5"/>
      <c r="AF2100" s="9"/>
      <c r="AG2100" s="5"/>
      <c r="AH2100" s="10"/>
      <c r="AI2100" s="5"/>
      <c r="AJ2100" s="2"/>
      <c r="AK2100" s="2"/>
      <c r="AL2100" s="5"/>
      <c r="AM2100" s="2"/>
      <c r="AN2100" s="5"/>
      <c r="AO2100" s="9"/>
      <c r="AP2100" s="5"/>
      <c r="AQ2100" s="2"/>
      <c r="AR2100" s="5"/>
      <c r="AS2100" s="3"/>
      <c r="AT2100" s="5" t="str">
        <f t="shared" si="270"/>
        <v/>
      </c>
      <c r="AU2100" s="3"/>
      <c r="AV2100" s="5" t="str">
        <f t="shared" si="271"/>
        <v/>
      </c>
      <c r="AW2100" s="2"/>
      <c r="AX2100" s="5" t="str">
        <f t="shared" si="272"/>
        <v/>
      </c>
      <c r="AY2100" s="2"/>
      <c r="AZ2100" s="2">
        <v>0.05</v>
      </c>
      <c r="BA2100" s="5">
        <f t="shared" si="265"/>
        <v>0</v>
      </c>
      <c r="BB2100" s="11">
        <f t="shared" si="266"/>
        <v>0</v>
      </c>
      <c r="BC2100" s="5">
        <f t="shared" si="267"/>
        <v>0</v>
      </c>
      <c r="BD2100" s="46"/>
      <c r="BE2100" s="45"/>
    </row>
    <row r="2101" spans="1:57" s="44" customFormat="1" x14ac:dyDescent="0.3">
      <c r="A2101" s="1" t="s">
        <v>859</v>
      </c>
      <c r="B2101" s="1" t="s">
        <v>710</v>
      </c>
      <c r="C2101" s="1" t="s">
        <v>711</v>
      </c>
      <c r="D2101" s="1" t="s">
        <v>712</v>
      </c>
      <c r="E2101" s="1" t="s">
        <v>69</v>
      </c>
      <c r="F2101" s="1" t="s">
        <v>651</v>
      </c>
      <c r="G2101" s="1" t="s">
        <v>706</v>
      </c>
      <c r="H2101" s="1" t="s">
        <v>744</v>
      </c>
      <c r="I2101" s="2">
        <v>69.61</v>
      </c>
      <c r="J2101" s="2">
        <v>24</v>
      </c>
      <c r="K2101" s="2">
        <f t="shared" si="268"/>
        <v>0</v>
      </c>
      <c r="L2101" s="2">
        <f t="shared" si="269"/>
        <v>24</v>
      </c>
      <c r="M2101" s="3"/>
      <c r="N2101" s="4"/>
      <c r="O2101" s="5"/>
      <c r="P2101" s="6"/>
      <c r="Q2101" s="5"/>
      <c r="R2101" s="7"/>
      <c r="S2101" s="5"/>
      <c r="T2101" s="8"/>
      <c r="U2101" s="5"/>
      <c r="V2101" s="12"/>
      <c r="W2101" s="5"/>
      <c r="X2101" s="13"/>
      <c r="Y2101" s="5"/>
      <c r="Z2101" s="14"/>
      <c r="AA2101" s="5"/>
      <c r="AB2101" s="2"/>
      <c r="AC2101" s="5"/>
      <c r="AD2101" s="2"/>
      <c r="AE2101" s="5"/>
      <c r="AF2101" s="9"/>
      <c r="AG2101" s="5"/>
      <c r="AH2101" s="10"/>
      <c r="AI2101" s="5"/>
      <c r="AJ2101" s="2"/>
      <c r="AK2101" s="2"/>
      <c r="AL2101" s="5"/>
      <c r="AM2101" s="2"/>
      <c r="AN2101" s="5"/>
      <c r="AO2101" s="9"/>
      <c r="AP2101" s="5"/>
      <c r="AQ2101" s="2"/>
      <c r="AR2101" s="5"/>
      <c r="AS2101" s="3"/>
      <c r="AT2101" s="5" t="str">
        <f t="shared" si="270"/>
        <v/>
      </c>
      <c r="AU2101" s="3"/>
      <c r="AV2101" s="5" t="str">
        <f t="shared" si="271"/>
        <v/>
      </c>
      <c r="AW2101" s="2"/>
      <c r="AX2101" s="5" t="str">
        <f t="shared" si="272"/>
        <v/>
      </c>
      <c r="AY2101" s="2"/>
      <c r="AZ2101" s="2">
        <v>24</v>
      </c>
      <c r="BA2101" s="5">
        <f t="shared" si="265"/>
        <v>0</v>
      </c>
      <c r="BB2101" s="11">
        <f t="shared" si="266"/>
        <v>0</v>
      </c>
      <c r="BC2101" s="5">
        <f t="shared" si="267"/>
        <v>0</v>
      </c>
      <c r="BD2101" s="46"/>
      <c r="BE2101" s="45"/>
    </row>
    <row r="2102" spans="1:57" s="44" customFormat="1" x14ac:dyDescent="0.3">
      <c r="A2102" s="1" t="s">
        <v>859</v>
      </c>
      <c r="B2102" s="1" t="s">
        <v>710</v>
      </c>
      <c r="C2102" s="1" t="s">
        <v>711</v>
      </c>
      <c r="D2102" s="1" t="s">
        <v>712</v>
      </c>
      <c r="E2102" s="1" t="s">
        <v>70</v>
      </c>
      <c r="F2102" s="1" t="s">
        <v>651</v>
      </c>
      <c r="G2102" s="1" t="s">
        <v>706</v>
      </c>
      <c r="H2102" s="1" t="s">
        <v>744</v>
      </c>
      <c r="I2102" s="2">
        <v>69.61</v>
      </c>
      <c r="J2102" s="2">
        <v>44.77</v>
      </c>
      <c r="K2102" s="2">
        <f t="shared" si="268"/>
        <v>0</v>
      </c>
      <c r="L2102" s="2">
        <f t="shared" si="269"/>
        <v>44.77</v>
      </c>
      <c r="M2102" s="3"/>
      <c r="N2102" s="4"/>
      <c r="O2102" s="5"/>
      <c r="P2102" s="6"/>
      <c r="Q2102" s="5"/>
      <c r="R2102" s="7"/>
      <c r="S2102" s="5"/>
      <c r="T2102" s="8"/>
      <c r="U2102" s="5"/>
      <c r="V2102" s="12"/>
      <c r="W2102" s="5"/>
      <c r="X2102" s="13"/>
      <c r="Y2102" s="5"/>
      <c r="Z2102" s="14"/>
      <c r="AA2102" s="5"/>
      <c r="AB2102" s="2"/>
      <c r="AC2102" s="5"/>
      <c r="AD2102" s="2"/>
      <c r="AE2102" s="5"/>
      <c r="AF2102" s="9"/>
      <c r="AG2102" s="5"/>
      <c r="AH2102" s="10"/>
      <c r="AI2102" s="5"/>
      <c r="AJ2102" s="2"/>
      <c r="AK2102" s="2"/>
      <c r="AL2102" s="5"/>
      <c r="AM2102" s="2"/>
      <c r="AN2102" s="5"/>
      <c r="AO2102" s="9"/>
      <c r="AP2102" s="5"/>
      <c r="AQ2102" s="2"/>
      <c r="AR2102" s="5"/>
      <c r="AS2102" s="3"/>
      <c r="AT2102" s="5" t="str">
        <f t="shared" si="270"/>
        <v/>
      </c>
      <c r="AU2102" s="3"/>
      <c r="AV2102" s="5" t="str">
        <f t="shared" si="271"/>
        <v/>
      </c>
      <c r="AW2102" s="2"/>
      <c r="AX2102" s="5" t="str">
        <f t="shared" si="272"/>
        <v/>
      </c>
      <c r="AY2102" s="2"/>
      <c r="AZ2102" s="2">
        <v>44.77</v>
      </c>
      <c r="BA2102" s="5">
        <f t="shared" si="265"/>
        <v>0</v>
      </c>
      <c r="BB2102" s="11">
        <f t="shared" si="266"/>
        <v>0</v>
      </c>
      <c r="BC2102" s="5">
        <f t="shared" si="267"/>
        <v>0</v>
      </c>
      <c r="BD2102" s="46"/>
      <c r="BE2102" s="45"/>
    </row>
    <row r="2103" spans="1:57" s="44" customFormat="1" x14ac:dyDescent="0.3">
      <c r="A2103" s="1" t="s">
        <v>860</v>
      </c>
      <c r="B2103" s="1" t="s">
        <v>393</v>
      </c>
      <c r="C2103" s="1" t="s">
        <v>193</v>
      </c>
      <c r="D2103" s="1" t="s">
        <v>113</v>
      </c>
      <c r="E2103" s="1" t="s">
        <v>62</v>
      </c>
      <c r="F2103" s="1" t="s">
        <v>663</v>
      </c>
      <c r="G2103" s="1" t="s">
        <v>706</v>
      </c>
      <c r="H2103" s="1" t="s">
        <v>744</v>
      </c>
      <c r="I2103" s="2">
        <v>3.26</v>
      </c>
      <c r="J2103" s="2">
        <v>0.03</v>
      </c>
      <c r="K2103" s="2">
        <f t="shared" si="268"/>
        <v>0</v>
      </c>
      <c r="L2103" s="2">
        <f t="shared" si="269"/>
        <v>0.03</v>
      </c>
      <c r="M2103" s="3"/>
      <c r="N2103" s="4"/>
      <c r="O2103" s="5"/>
      <c r="P2103" s="6"/>
      <c r="Q2103" s="5"/>
      <c r="R2103" s="7"/>
      <c r="S2103" s="5"/>
      <c r="T2103" s="8"/>
      <c r="U2103" s="5"/>
      <c r="V2103" s="12"/>
      <c r="W2103" s="5"/>
      <c r="X2103" s="13"/>
      <c r="Y2103" s="5"/>
      <c r="Z2103" s="14"/>
      <c r="AA2103" s="5"/>
      <c r="AB2103" s="2"/>
      <c r="AC2103" s="5"/>
      <c r="AD2103" s="2"/>
      <c r="AE2103" s="5"/>
      <c r="AF2103" s="9"/>
      <c r="AG2103" s="5"/>
      <c r="AH2103" s="10"/>
      <c r="AI2103" s="5"/>
      <c r="AJ2103" s="2"/>
      <c r="AK2103" s="2"/>
      <c r="AL2103" s="5"/>
      <c r="AM2103" s="2"/>
      <c r="AN2103" s="5"/>
      <c r="AO2103" s="9"/>
      <c r="AP2103" s="5"/>
      <c r="AQ2103" s="2"/>
      <c r="AR2103" s="5"/>
      <c r="AS2103" s="3"/>
      <c r="AT2103" s="5" t="str">
        <f t="shared" si="270"/>
        <v/>
      </c>
      <c r="AU2103" s="3"/>
      <c r="AV2103" s="5" t="str">
        <f t="shared" si="271"/>
        <v/>
      </c>
      <c r="AW2103" s="2"/>
      <c r="AX2103" s="5" t="str">
        <f t="shared" si="272"/>
        <v/>
      </c>
      <c r="AY2103" s="2"/>
      <c r="AZ2103" s="2">
        <v>0.03</v>
      </c>
      <c r="BA2103" s="5">
        <f t="shared" si="265"/>
        <v>0</v>
      </c>
      <c r="BB2103" s="11">
        <f t="shared" si="266"/>
        <v>0</v>
      </c>
      <c r="BC2103" s="5">
        <f t="shared" si="267"/>
        <v>0</v>
      </c>
      <c r="BD2103" s="46"/>
      <c r="BE2103" s="45"/>
    </row>
    <row r="2104" spans="1:57" s="44" customFormat="1" x14ac:dyDescent="0.3">
      <c r="A2104" s="1" t="s">
        <v>860</v>
      </c>
      <c r="B2104" s="1" t="s">
        <v>393</v>
      </c>
      <c r="C2104" s="1" t="s">
        <v>193</v>
      </c>
      <c r="D2104" s="1" t="s">
        <v>113</v>
      </c>
      <c r="E2104" s="1" t="s">
        <v>72</v>
      </c>
      <c r="F2104" s="1" t="s">
        <v>663</v>
      </c>
      <c r="G2104" s="1" t="s">
        <v>706</v>
      </c>
      <c r="H2104" s="1" t="s">
        <v>744</v>
      </c>
      <c r="I2104" s="2">
        <v>3.26</v>
      </c>
      <c r="J2104" s="2">
        <v>2.98</v>
      </c>
      <c r="K2104" s="2">
        <f t="shared" si="268"/>
        <v>0.02</v>
      </c>
      <c r="L2104" s="2">
        <f t="shared" si="269"/>
        <v>2.95</v>
      </c>
      <c r="M2104" s="3"/>
      <c r="N2104" s="4"/>
      <c r="O2104" s="5"/>
      <c r="P2104" s="6"/>
      <c r="Q2104" s="5"/>
      <c r="R2104" s="7"/>
      <c r="S2104" s="5"/>
      <c r="T2104" s="8"/>
      <c r="U2104" s="5"/>
      <c r="V2104" s="12"/>
      <c r="W2104" s="5"/>
      <c r="X2104" s="13"/>
      <c r="Y2104" s="5"/>
      <c r="Z2104" s="14"/>
      <c r="AA2104" s="5"/>
      <c r="AB2104" s="2"/>
      <c r="AC2104" s="5"/>
      <c r="AD2104" s="2"/>
      <c r="AE2104" s="5"/>
      <c r="AF2104" s="9">
        <v>0.02</v>
      </c>
      <c r="AG2104" s="5">
        <v>0.65445975000000001</v>
      </c>
      <c r="AH2104" s="10"/>
      <c r="AI2104" s="5"/>
      <c r="AJ2104" s="2"/>
      <c r="AK2104" s="2"/>
      <c r="AL2104" s="5"/>
      <c r="AM2104" s="2"/>
      <c r="AN2104" s="5"/>
      <c r="AO2104" s="9"/>
      <c r="AP2104" s="5"/>
      <c r="AQ2104" s="2"/>
      <c r="AR2104" s="5"/>
      <c r="AS2104" s="3"/>
      <c r="AT2104" s="5" t="str">
        <f t="shared" si="270"/>
        <v/>
      </c>
      <c r="AU2104" s="3"/>
      <c r="AV2104" s="5" t="str">
        <f t="shared" si="271"/>
        <v/>
      </c>
      <c r="AW2104" s="2"/>
      <c r="AX2104" s="5" t="str">
        <f t="shared" si="272"/>
        <v/>
      </c>
      <c r="AY2104" s="2"/>
      <c r="AZ2104" s="2">
        <v>2.95</v>
      </c>
      <c r="BA2104" s="5">
        <f t="shared" si="265"/>
        <v>0.65445975000000001</v>
      </c>
      <c r="BB2104" s="11">
        <f t="shared" si="266"/>
        <v>1.5228036232187385E-5</v>
      </c>
      <c r="BC2104" s="5">
        <f t="shared" si="267"/>
        <v>1.5228036232187384E-2</v>
      </c>
      <c r="BD2104" s="46"/>
      <c r="BE2104" s="45"/>
    </row>
    <row r="2105" spans="1:57" s="44" customFormat="1" x14ac:dyDescent="0.3">
      <c r="A2105" s="1" t="s">
        <v>861</v>
      </c>
      <c r="B2105" s="1" t="s">
        <v>849</v>
      </c>
      <c r="C2105" s="1" t="s">
        <v>850</v>
      </c>
      <c r="D2105" s="1" t="s">
        <v>61</v>
      </c>
      <c r="E2105" s="1" t="s">
        <v>62</v>
      </c>
      <c r="F2105" s="1" t="s">
        <v>663</v>
      </c>
      <c r="G2105" s="1" t="s">
        <v>706</v>
      </c>
      <c r="H2105" s="1" t="s">
        <v>744</v>
      </c>
      <c r="I2105" s="2">
        <v>75.11</v>
      </c>
      <c r="J2105" s="2">
        <v>0.03</v>
      </c>
      <c r="K2105" s="2">
        <f t="shared" si="268"/>
        <v>0</v>
      </c>
      <c r="L2105" s="2">
        <f t="shared" si="269"/>
        <v>0.03</v>
      </c>
      <c r="M2105" s="3"/>
      <c r="N2105" s="4"/>
      <c r="O2105" s="5"/>
      <c r="P2105" s="6"/>
      <c r="Q2105" s="5"/>
      <c r="R2105" s="7"/>
      <c r="S2105" s="5"/>
      <c r="T2105" s="8"/>
      <c r="U2105" s="5"/>
      <c r="V2105" s="12"/>
      <c r="W2105" s="5"/>
      <c r="X2105" s="13"/>
      <c r="Y2105" s="5"/>
      <c r="Z2105" s="14"/>
      <c r="AA2105" s="5"/>
      <c r="AB2105" s="2"/>
      <c r="AC2105" s="5"/>
      <c r="AD2105" s="2"/>
      <c r="AE2105" s="5"/>
      <c r="AF2105" s="9"/>
      <c r="AG2105" s="5"/>
      <c r="AH2105" s="10"/>
      <c r="AI2105" s="5"/>
      <c r="AJ2105" s="2"/>
      <c r="AK2105" s="2"/>
      <c r="AL2105" s="5"/>
      <c r="AM2105" s="2"/>
      <c r="AN2105" s="5"/>
      <c r="AO2105" s="9"/>
      <c r="AP2105" s="5"/>
      <c r="AQ2105" s="2"/>
      <c r="AR2105" s="5"/>
      <c r="AS2105" s="3"/>
      <c r="AT2105" s="5" t="str">
        <f t="shared" si="270"/>
        <v/>
      </c>
      <c r="AU2105" s="3"/>
      <c r="AV2105" s="5" t="str">
        <f t="shared" si="271"/>
        <v/>
      </c>
      <c r="AW2105" s="2"/>
      <c r="AX2105" s="5" t="str">
        <f t="shared" si="272"/>
        <v/>
      </c>
      <c r="AY2105" s="2"/>
      <c r="AZ2105" s="2">
        <v>0.03</v>
      </c>
      <c r="BA2105" s="5">
        <f t="shared" si="265"/>
        <v>0</v>
      </c>
      <c r="BB2105" s="11">
        <f t="shared" si="266"/>
        <v>0</v>
      </c>
      <c r="BC2105" s="5">
        <f t="shared" si="267"/>
        <v>0</v>
      </c>
      <c r="BD2105" s="46"/>
      <c r="BE2105" s="45"/>
    </row>
    <row r="2106" spans="1:57" s="44" customFormat="1" x14ac:dyDescent="0.3">
      <c r="A2106" s="1" t="s">
        <v>861</v>
      </c>
      <c r="B2106" s="1" t="s">
        <v>849</v>
      </c>
      <c r="C2106" s="1" t="s">
        <v>850</v>
      </c>
      <c r="D2106" s="1" t="s">
        <v>61</v>
      </c>
      <c r="E2106" s="1" t="s">
        <v>72</v>
      </c>
      <c r="F2106" s="1" t="s">
        <v>663</v>
      </c>
      <c r="G2106" s="1" t="s">
        <v>706</v>
      </c>
      <c r="H2106" s="1" t="s">
        <v>744</v>
      </c>
      <c r="I2106" s="2">
        <v>75.11</v>
      </c>
      <c r="J2106" s="2">
        <v>36.06</v>
      </c>
      <c r="K2106" s="2">
        <f t="shared" si="268"/>
        <v>3.96</v>
      </c>
      <c r="L2106" s="2">
        <f t="shared" si="269"/>
        <v>32.1</v>
      </c>
      <c r="M2106" s="3"/>
      <c r="N2106" s="4"/>
      <c r="O2106" s="5"/>
      <c r="P2106" s="6"/>
      <c r="Q2106" s="5"/>
      <c r="R2106" s="7"/>
      <c r="S2106" s="5"/>
      <c r="T2106" s="8"/>
      <c r="U2106" s="5"/>
      <c r="V2106" s="12"/>
      <c r="W2106" s="5"/>
      <c r="X2106" s="13"/>
      <c r="Y2106" s="5"/>
      <c r="Z2106" s="14">
        <v>3.67</v>
      </c>
      <c r="AA2106" s="5">
        <v>334.77281249999999</v>
      </c>
      <c r="AB2106" s="2"/>
      <c r="AC2106" s="5"/>
      <c r="AD2106" s="2"/>
      <c r="AE2106" s="5"/>
      <c r="AF2106" s="9">
        <v>0.28999999999999998</v>
      </c>
      <c r="AG2106" s="5">
        <v>9.4896663750000005</v>
      </c>
      <c r="AH2106" s="10"/>
      <c r="AI2106" s="5"/>
      <c r="AJ2106" s="2"/>
      <c r="AK2106" s="2"/>
      <c r="AL2106" s="5"/>
      <c r="AM2106" s="2"/>
      <c r="AN2106" s="5"/>
      <c r="AO2106" s="9"/>
      <c r="AP2106" s="5"/>
      <c r="AQ2106" s="2"/>
      <c r="AR2106" s="5"/>
      <c r="AS2106" s="3"/>
      <c r="AT2106" s="5" t="str">
        <f t="shared" si="270"/>
        <v/>
      </c>
      <c r="AU2106" s="3"/>
      <c r="AV2106" s="5" t="str">
        <f t="shared" si="271"/>
        <v/>
      </c>
      <c r="AW2106" s="2"/>
      <c r="AX2106" s="5" t="str">
        <f t="shared" si="272"/>
        <v/>
      </c>
      <c r="AY2106" s="2"/>
      <c r="AZ2106" s="2">
        <v>32.1</v>
      </c>
      <c r="BA2106" s="5">
        <f t="shared" si="265"/>
        <v>344.262478875</v>
      </c>
      <c r="BB2106" s="11">
        <f t="shared" si="266"/>
        <v>8.010334480754765E-3</v>
      </c>
      <c r="BC2106" s="5">
        <f t="shared" si="267"/>
        <v>8.0103344807547661</v>
      </c>
      <c r="BD2106" s="46"/>
      <c r="BE2106" s="45"/>
    </row>
    <row r="2107" spans="1:57" s="44" customFormat="1" x14ac:dyDescent="0.3">
      <c r="A2107" s="1" t="s">
        <v>861</v>
      </c>
      <c r="B2107" s="1" t="s">
        <v>849</v>
      </c>
      <c r="C2107" s="1" t="s">
        <v>850</v>
      </c>
      <c r="D2107" s="1" t="s">
        <v>61</v>
      </c>
      <c r="E2107" s="1" t="s">
        <v>73</v>
      </c>
      <c r="F2107" s="1" t="s">
        <v>663</v>
      </c>
      <c r="G2107" s="1" t="s">
        <v>706</v>
      </c>
      <c r="H2107" s="1" t="s">
        <v>744</v>
      </c>
      <c r="I2107" s="2">
        <v>75.11</v>
      </c>
      <c r="J2107" s="2">
        <v>39.01</v>
      </c>
      <c r="K2107" s="2">
        <f t="shared" si="268"/>
        <v>4.8</v>
      </c>
      <c r="L2107" s="2">
        <f t="shared" si="269"/>
        <v>34.21</v>
      </c>
      <c r="M2107" s="3"/>
      <c r="N2107" s="4"/>
      <c r="O2107" s="5"/>
      <c r="P2107" s="6"/>
      <c r="Q2107" s="5"/>
      <c r="R2107" s="7"/>
      <c r="S2107" s="5"/>
      <c r="T2107" s="8"/>
      <c r="U2107" s="5"/>
      <c r="V2107" s="12"/>
      <c r="W2107" s="5"/>
      <c r="X2107" s="13"/>
      <c r="Y2107" s="5"/>
      <c r="Z2107" s="14">
        <v>4.8</v>
      </c>
      <c r="AA2107" s="5">
        <v>437.85</v>
      </c>
      <c r="AB2107" s="2"/>
      <c r="AC2107" s="5"/>
      <c r="AD2107" s="2"/>
      <c r="AE2107" s="5"/>
      <c r="AF2107" s="9"/>
      <c r="AG2107" s="5"/>
      <c r="AH2107" s="10"/>
      <c r="AI2107" s="5"/>
      <c r="AJ2107" s="2"/>
      <c r="AK2107" s="2"/>
      <c r="AL2107" s="5"/>
      <c r="AM2107" s="2"/>
      <c r="AN2107" s="5"/>
      <c r="AO2107" s="9"/>
      <c r="AP2107" s="5"/>
      <c r="AQ2107" s="2"/>
      <c r="AR2107" s="5"/>
      <c r="AS2107" s="3"/>
      <c r="AT2107" s="5" t="str">
        <f t="shared" si="270"/>
        <v/>
      </c>
      <c r="AU2107" s="3"/>
      <c r="AV2107" s="5" t="str">
        <f t="shared" si="271"/>
        <v/>
      </c>
      <c r="AW2107" s="2"/>
      <c r="AX2107" s="5" t="str">
        <f t="shared" si="272"/>
        <v/>
      </c>
      <c r="AY2107" s="2"/>
      <c r="AZ2107" s="2">
        <v>34.21</v>
      </c>
      <c r="BA2107" s="5">
        <f t="shared" si="265"/>
        <v>437.85</v>
      </c>
      <c r="BB2107" s="11">
        <f t="shared" si="266"/>
        <v>1.01879384702623E-2</v>
      </c>
      <c r="BC2107" s="5">
        <f t="shared" si="267"/>
        <v>10.187938470262301</v>
      </c>
      <c r="BD2107" s="46"/>
      <c r="BE2107" s="45"/>
    </row>
    <row r="2108" spans="1:57" s="44" customFormat="1" x14ac:dyDescent="0.3">
      <c r="A2108" s="1" t="s">
        <v>862</v>
      </c>
      <c r="B2108" s="1" t="s">
        <v>849</v>
      </c>
      <c r="C2108" s="1" t="s">
        <v>850</v>
      </c>
      <c r="D2108" s="1" t="s">
        <v>61</v>
      </c>
      <c r="E2108" s="1" t="s">
        <v>66</v>
      </c>
      <c r="F2108" s="1" t="s">
        <v>663</v>
      </c>
      <c r="G2108" s="1" t="s">
        <v>706</v>
      </c>
      <c r="H2108" s="1" t="s">
        <v>744</v>
      </c>
      <c r="I2108" s="2">
        <v>78.37</v>
      </c>
      <c r="J2108" s="2">
        <v>7.0000000000000007E-2</v>
      </c>
      <c r="K2108" s="2">
        <f t="shared" si="268"/>
        <v>0</v>
      </c>
      <c r="L2108" s="2">
        <f t="shared" si="269"/>
        <v>7.0000000000000007E-2</v>
      </c>
      <c r="M2108" s="3"/>
      <c r="N2108" s="4"/>
      <c r="O2108" s="5"/>
      <c r="P2108" s="6"/>
      <c r="Q2108" s="5"/>
      <c r="R2108" s="7"/>
      <c r="S2108" s="5"/>
      <c r="T2108" s="8"/>
      <c r="U2108" s="5"/>
      <c r="V2108" s="12"/>
      <c r="W2108" s="5"/>
      <c r="X2108" s="13"/>
      <c r="Y2108" s="5"/>
      <c r="Z2108" s="14"/>
      <c r="AA2108" s="5"/>
      <c r="AB2108" s="2"/>
      <c r="AC2108" s="5"/>
      <c r="AD2108" s="2"/>
      <c r="AE2108" s="5"/>
      <c r="AF2108" s="9"/>
      <c r="AG2108" s="5"/>
      <c r="AH2108" s="10"/>
      <c r="AI2108" s="5"/>
      <c r="AJ2108" s="2"/>
      <c r="AK2108" s="2"/>
      <c r="AL2108" s="5"/>
      <c r="AM2108" s="2"/>
      <c r="AN2108" s="5"/>
      <c r="AO2108" s="9"/>
      <c r="AP2108" s="5"/>
      <c r="AQ2108" s="2"/>
      <c r="AR2108" s="5"/>
      <c r="AS2108" s="3"/>
      <c r="AT2108" s="5" t="str">
        <f t="shared" si="270"/>
        <v/>
      </c>
      <c r="AU2108" s="3"/>
      <c r="AV2108" s="5" t="str">
        <f t="shared" si="271"/>
        <v/>
      </c>
      <c r="AW2108" s="2"/>
      <c r="AX2108" s="5" t="str">
        <f t="shared" si="272"/>
        <v/>
      </c>
      <c r="AY2108" s="2"/>
      <c r="AZ2108" s="2">
        <v>7.0000000000000007E-2</v>
      </c>
      <c r="BA2108" s="5">
        <f t="shared" si="265"/>
        <v>0</v>
      </c>
      <c r="BB2108" s="11">
        <f t="shared" si="266"/>
        <v>0</v>
      </c>
      <c r="BC2108" s="5">
        <f t="shared" si="267"/>
        <v>0</v>
      </c>
      <c r="BD2108" s="46"/>
      <c r="BE2108" s="45"/>
    </row>
    <row r="2109" spans="1:57" s="44" customFormat="1" x14ac:dyDescent="0.3">
      <c r="A2109" s="1" t="s">
        <v>862</v>
      </c>
      <c r="B2109" s="1" t="s">
        <v>849</v>
      </c>
      <c r="C2109" s="1" t="s">
        <v>850</v>
      </c>
      <c r="D2109" s="1" t="s">
        <v>61</v>
      </c>
      <c r="E2109" s="1" t="s">
        <v>71</v>
      </c>
      <c r="F2109" s="1" t="s">
        <v>663</v>
      </c>
      <c r="G2109" s="1" t="s">
        <v>706</v>
      </c>
      <c r="H2109" s="1" t="s">
        <v>744</v>
      </c>
      <c r="I2109" s="2">
        <v>78.37</v>
      </c>
      <c r="J2109" s="2">
        <v>39.07</v>
      </c>
      <c r="K2109" s="2">
        <f t="shared" si="268"/>
        <v>0.03</v>
      </c>
      <c r="L2109" s="2">
        <f t="shared" si="269"/>
        <v>39.04</v>
      </c>
      <c r="M2109" s="3"/>
      <c r="N2109" s="4"/>
      <c r="O2109" s="5"/>
      <c r="P2109" s="6"/>
      <c r="Q2109" s="5"/>
      <c r="R2109" s="7"/>
      <c r="S2109" s="5"/>
      <c r="T2109" s="8"/>
      <c r="U2109" s="5"/>
      <c r="V2109" s="12"/>
      <c r="W2109" s="5"/>
      <c r="X2109" s="13"/>
      <c r="Y2109" s="5"/>
      <c r="Z2109" s="14">
        <v>0.03</v>
      </c>
      <c r="AA2109" s="5">
        <v>2.7365624999999998</v>
      </c>
      <c r="AB2109" s="2"/>
      <c r="AC2109" s="5"/>
      <c r="AD2109" s="2"/>
      <c r="AE2109" s="5"/>
      <c r="AF2109" s="9"/>
      <c r="AG2109" s="5"/>
      <c r="AH2109" s="10"/>
      <c r="AI2109" s="5"/>
      <c r="AJ2109" s="2"/>
      <c r="AK2109" s="2"/>
      <c r="AL2109" s="5"/>
      <c r="AM2109" s="2"/>
      <c r="AN2109" s="5"/>
      <c r="AO2109" s="9"/>
      <c r="AP2109" s="5"/>
      <c r="AQ2109" s="2"/>
      <c r="AR2109" s="5"/>
      <c r="AS2109" s="3"/>
      <c r="AT2109" s="5" t="str">
        <f t="shared" si="270"/>
        <v/>
      </c>
      <c r="AU2109" s="3"/>
      <c r="AV2109" s="5" t="str">
        <f t="shared" si="271"/>
        <v/>
      </c>
      <c r="AW2109" s="2"/>
      <c r="AX2109" s="5" t="str">
        <f t="shared" si="272"/>
        <v/>
      </c>
      <c r="AY2109" s="2"/>
      <c r="AZ2109" s="2">
        <v>39.04</v>
      </c>
      <c r="BA2109" s="5">
        <f t="shared" si="265"/>
        <v>2.7365624999999998</v>
      </c>
      <c r="BB2109" s="11">
        <f t="shared" si="266"/>
        <v>6.3674615439139362E-5</v>
      </c>
      <c r="BC2109" s="5">
        <f t="shared" si="267"/>
        <v>6.3674615439139354E-2</v>
      </c>
      <c r="BD2109" s="46"/>
      <c r="BE2109" s="45"/>
    </row>
    <row r="2110" spans="1:57" s="44" customFormat="1" x14ac:dyDescent="0.3">
      <c r="A2110" s="1" t="s">
        <v>862</v>
      </c>
      <c r="B2110" s="1" t="s">
        <v>849</v>
      </c>
      <c r="C2110" s="1" t="s">
        <v>850</v>
      </c>
      <c r="D2110" s="1" t="s">
        <v>61</v>
      </c>
      <c r="E2110" s="1" t="s">
        <v>72</v>
      </c>
      <c r="F2110" s="1" t="s">
        <v>663</v>
      </c>
      <c r="G2110" s="1" t="s">
        <v>706</v>
      </c>
      <c r="H2110" s="1" t="s">
        <v>744</v>
      </c>
      <c r="I2110" s="2">
        <v>78.37</v>
      </c>
      <c r="J2110" s="2">
        <v>0.09</v>
      </c>
      <c r="K2110" s="2">
        <f t="shared" si="268"/>
        <v>0</v>
      </c>
      <c r="L2110" s="2">
        <f t="shared" si="269"/>
        <v>0.09</v>
      </c>
      <c r="M2110" s="3"/>
      <c r="N2110" s="4"/>
      <c r="O2110" s="5"/>
      <c r="P2110" s="6"/>
      <c r="Q2110" s="5"/>
      <c r="R2110" s="7"/>
      <c r="S2110" s="5"/>
      <c r="T2110" s="8"/>
      <c r="U2110" s="5"/>
      <c r="V2110" s="12"/>
      <c r="W2110" s="5"/>
      <c r="X2110" s="13"/>
      <c r="Y2110" s="5"/>
      <c r="Z2110" s="14"/>
      <c r="AA2110" s="5"/>
      <c r="AB2110" s="2"/>
      <c r="AC2110" s="5"/>
      <c r="AD2110" s="2"/>
      <c r="AE2110" s="5"/>
      <c r="AF2110" s="9"/>
      <c r="AG2110" s="5"/>
      <c r="AH2110" s="10"/>
      <c r="AI2110" s="5"/>
      <c r="AJ2110" s="2"/>
      <c r="AK2110" s="2"/>
      <c r="AL2110" s="5"/>
      <c r="AM2110" s="2"/>
      <c r="AN2110" s="5"/>
      <c r="AO2110" s="9"/>
      <c r="AP2110" s="5"/>
      <c r="AQ2110" s="2"/>
      <c r="AR2110" s="5"/>
      <c r="AS2110" s="3"/>
      <c r="AT2110" s="5" t="str">
        <f t="shared" si="270"/>
        <v/>
      </c>
      <c r="AU2110" s="3"/>
      <c r="AV2110" s="5" t="str">
        <f t="shared" si="271"/>
        <v/>
      </c>
      <c r="AW2110" s="2"/>
      <c r="AX2110" s="5" t="str">
        <f t="shared" si="272"/>
        <v/>
      </c>
      <c r="AY2110" s="2"/>
      <c r="AZ2110" s="2">
        <v>0.09</v>
      </c>
      <c r="BA2110" s="5">
        <f t="shared" si="265"/>
        <v>0</v>
      </c>
      <c r="BB2110" s="11">
        <f t="shared" si="266"/>
        <v>0</v>
      </c>
      <c r="BC2110" s="5">
        <f t="shared" si="267"/>
        <v>0</v>
      </c>
      <c r="BD2110" s="46"/>
      <c r="BE2110" s="45"/>
    </row>
    <row r="2111" spans="1:57" s="44" customFormat="1" x14ac:dyDescent="0.3">
      <c r="A2111" s="1" t="s">
        <v>862</v>
      </c>
      <c r="B2111" s="1" t="s">
        <v>849</v>
      </c>
      <c r="C2111" s="1" t="s">
        <v>850</v>
      </c>
      <c r="D2111" s="1" t="s">
        <v>61</v>
      </c>
      <c r="E2111" s="1" t="s">
        <v>73</v>
      </c>
      <c r="F2111" s="1" t="s">
        <v>663</v>
      </c>
      <c r="G2111" s="1" t="s">
        <v>706</v>
      </c>
      <c r="H2111" s="1" t="s">
        <v>744</v>
      </c>
      <c r="I2111" s="2">
        <v>78.37</v>
      </c>
      <c r="J2111" s="2">
        <v>0.09</v>
      </c>
      <c r="K2111" s="2">
        <f t="shared" si="268"/>
        <v>0.03</v>
      </c>
      <c r="L2111" s="2">
        <f t="shared" si="269"/>
        <v>0.06</v>
      </c>
      <c r="M2111" s="3"/>
      <c r="N2111" s="4"/>
      <c r="O2111" s="5"/>
      <c r="P2111" s="6"/>
      <c r="Q2111" s="5"/>
      <c r="R2111" s="7"/>
      <c r="S2111" s="5"/>
      <c r="T2111" s="8"/>
      <c r="U2111" s="5"/>
      <c r="V2111" s="12"/>
      <c r="W2111" s="5"/>
      <c r="X2111" s="13"/>
      <c r="Y2111" s="5"/>
      <c r="Z2111" s="14">
        <v>0.03</v>
      </c>
      <c r="AA2111" s="5">
        <v>2.7365624999999998</v>
      </c>
      <c r="AB2111" s="2"/>
      <c r="AC2111" s="5"/>
      <c r="AD2111" s="2"/>
      <c r="AE2111" s="5"/>
      <c r="AF2111" s="9"/>
      <c r="AG2111" s="5"/>
      <c r="AH2111" s="10"/>
      <c r="AI2111" s="5"/>
      <c r="AJ2111" s="2"/>
      <c r="AK2111" s="2"/>
      <c r="AL2111" s="5"/>
      <c r="AM2111" s="2"/>
      <c r="AN2111" s="5"/>
      <c r="AO2111" s="9"/>
      <c r="AP2111" s="5"/>
      <c r="AQ2111" s="2"/>
      <c r="AR2111" s="5"/>
      <c r="AS2111" s="3"/>
      <c r="AT2111" s="5" t="str">
        <f t="shared" si="270"/>
        <v/>
      </c>
      <c r="AU2111" s="3"/>
      <c r="AV2111" s="5" t="str">
        <f t="shared" si="271"/>
        <v/>
      </c>
      <c r="AW2111" s="2"/>
      <c r="AX2111" s="5" t="str">
        <f t="shared" si="272"/>
        <v/>
      </c>
      <c r="AY2111" s="2"/>
      <c r="AZ2111" s="2">
        <v>0.06</v>
      </c>
      <c r="BA2111" s="5">
        <f t="shared" si="265"/>
        <v>2.7365624999999998</v>
      </c>
      <c r="BB2111" s="11">
        <f t="shared" si="266"/>
        <v>6.3674615439139362E-5</v>
      </c>
      <c r="BC2111" s="5">
        <f t="shared" si="267"/>
        <v>6.3674615439139354E-2</v>
      </c>
      <c r="BD2111" s="46"/>
      <c r="BE2111" s="45"/>
    </row>
    <row r="2112" spans="1:57" s="44" customFormat="1" x14ac:dyDescent="0.3">
      <c r="A2112" s="1" t="s">
        <v>862</v>
      </c>
      <c r="B2112" s="1" t="s">
        <v>849</v>
      </c>
      <c r="C2112" s="1" t="s">
        <v>850</v>
      </c>
      <c r="D2112" s="1" t="s">
        <v>61</v>
      </c>
      <c r="E2112" s="1" t="s">
        <v>74</v>
      </c>
      <c r="F2112" s="1" t="s">
        <v>663</v>
      </c>
      <c r="G2112" s="1" t="s">
        <v>706</v>
      </c>
      <c r="H2112" s="1" t="s">
        <v>744</v>
      </c>
      <c r="I2112" s="2">
        <v>78.37</v>
      </c>
      <c r="J2112" s="2">
        <v>39.049999999999997</v>
      </c>
      <c r="K2112" s="2">
        <f t="shared" si="268"/>
        <v>1.05</v>
      </c>
      <c r="L2112" s="2">
        <f t="shared" si="269"/>
        <v>38</v>
      </c>
      <c r="M2112" s="3"/>
      <c r="N2112" s="4"/>
      <c r="O2112" s="5"/>
      <c r="P2112" s="6"/>
      <c r="Q2112" s="5"/>
      <c r="R2112" s="7"/>
      <c r="S2112" s="5"/>
      <c r="T2112" s="8"/>
      <c r="U2112" s="5"/>
      <c r="V2112" s="12"/>
      <c r="W2112" s="5"/>
      <c r="X2112" s="13"/>
      <c r="Y2112" s="5"/>
      <c r="Z2112" s="14">
        <v>1.05</v>
      </c>
      <c r="AA2112" s="5">
        <v>95.779687500000009</v>
      </c>
      <c r="AB2112" s="2"/>
      <c r="AC2112" s="5"/>
      <c r="AD2112" s="2"/>
      <c r="AE2112" s="5"/>
      <c r="AF2112" s="9"/>
      <c r="AG2112" s="5"/>
      <c r="AH2112" s="10"/>
      <c r="AI2112" s="5"/>
      <c r="AJ2112" s="2"/>
      <c r="AK2112" s="2"/>
      <c r="AL2112" s="5"/>
      <c r="AM2112" s="2"/>
      <c r="AN2112" s="5"/>
      <c r="AO2112" s="9"/>
      <c r="AP2112" s="5"/>
      <c r="AQ2112" s="2"/>
      <c r="AR2112" s="5"/>
      <c r="AS2112" s="3"/>
      <c r="AT2112" s="5" t="str">
        <f t="shared" si="270"/>
        <v/>
      </c>
      <c r="AU2112" s="3"/>
      <c r="AV2112" s="5" t="str">
        <f t="shared" si="271"/>
        <v/>
      </c>
      <c r="AW2112" s="2"/>
      <c r="AX2112" s="5" t="str">
        <f t="shared" si="272"/>
        <v/>
      </c>
      <c r="AY2112" s="2"/>
      <c r="AZ2112" s="2">
        <v>38</v>
      </c>
      <c r="BA2112" s="5">
        <f t="shared" si="265"/>
        <v>95.779687500000009</v>
      </c>
      <c r="BB2112" s="11">
        <f t="shared" si="266"/>
        <v>2.2286115403698779E-3</v>
      </c>
      <c r="BC2112" s="5">
        <f t="shared" si="267"/>
        <v>2.2286115403698781</v>
      </c>
      <c r="BD2112" s="46"/>
      <c r="BE2112" s="45"/>
    </row>
    <row r="2113" spans="1:57" s="44" customFormat="1" x14ac:dyDescent="0.3">
      <c r="A2113" s="1" t="s">
        <v>863</v>
      </c>
      <c r="B2113" s="1" t="s">
        <v>393</v>
      </c>
      <c r="C2113" s="1" t="s">
        <v>193</v>
      </c>
      <c r="D2113" s="1" t="s">
        <v>113</v>
      </c>
      <c r="E2113" s="1" t="s">
        <v>81</v>
      </c>
      <c r="F2113" s="1" t="s">
        <v>663</v>
      </c>
      <c r="G2113" s="1" t="s">
        <v>706</v>
      </c>
      <c r="H2113" s="1" t="s">
        <v>744</v>
      </c>
      <c r="I2113" s="2">
        <v>20</v>
      </c>
      <c r="J2113" s="2">
        <v>0.03</v>
      </c>
      <c r="K2113" s="2">
        <f t="shared" si="268"/>
        <v>0</v>
      </c>
      <c r="L2113" s="2">
        <f t="shared" si="269"/>
        <v>0.03</v>
      </c>
      <c r="M2113" s="3"/>
      <c r="N2113" s="4"/>
      <c r="O2113" s="5"/>
      <c r="P2113" s="6"/>
      <c r="Q2113" s="5"/>
      <c r="R2113" s="7"/>
      <c r="S2113" s="5"/>
      <c r="T2113" s="8"/>
      <c r="U2113" s="5"/>
      <c r="V2113" s="12"/>
      <c r="W2113" s="5"/>
      <c r="X2113" s="13"/>
      <c r="Y2113" s="5"/>
      <c r="Z2113" s="14"/>
      <c r="AA2113" s="5"/>
      <c r="AB2113" s="2"/>
      <c r="AC2113" s="5"/>
      <c r="AD2113" s="2"/>
      <c r="AE2113" s="5"/>
      <c r="AF2113" s="9"/>
      <c r="AG2113" s="5"/>
      <c r="AH2113" s="10"/>
      <c r="AI2113" s="5"/>
      <c r="AJ2113" s="2"/>
      <c r="AK2113" s="2"/>
      <c r="AL2113" s="5"/>
      <c r="AM2113" s="2"/>
      <c r="AN2113" s="5"/>
      <c r="AO2113" s="9"/>
      <c r="AP2113" s="5"/>
      <c r="AQ2113" s="2"/>
      <c r="AR2113" s="5"/>
      <c r="AS2113" s="3"/>
      <c r="AT2113" s="5" t="str">
        <f t="shared" si="270"/>
        <v/>
      </c>
      <c r="AU2113" s="3"/>
      <c r="AV2113" s="5" t="str">
        <f t="shared" si="271"/>
        <v/>
      </c>
      <c r="AW2113" s="2"/>
      <c r="AX2113" s="5" t="str">
        <f t="shared" si="272"/>
        <v/>
      </c>
      <c r="AY2113" s="2"/>
      <c r="AZ2113" s="2">
        <v>0.03</v>
      </c>
      <c r="BA2113" s="5">
        <f t="shared" si="265"/>
        <v>0</v>
      </c>
      <c r="BB2113" s="11">
        <f t="shared" si="266"/>
        <v>0</v>
      </c>
      <c r="BC2113" s="5">
        <f t="shared" si="267"/>
        <v>0</v>
      </c>
      <c r="BD2113" s="46"/>
      <c r="BE2113" s="45"/>
    </row>
    <row r="2114" spans="1:57" s="44" customFormat="1" x14ac:dyDescent="0.3">
      <c r="A2114" s="1" t="s">
        <v>863</v>
      </c>
      <c r="B2114" s="1" t="s">
        <v>393</v>
      </c>
      <c r="C2114" s="1" t="s">
        <v>193</v>
      </c>
      <c r="D2114" s="1" t="s">
        <v>113</v>
      </c>
      <c r="E2114" s="1" t="s">
        <v>62</v>
      </c>
      <c r="F2114" s="1" t="s">
        <v>663</v>
      </c>
      <c r="G2114" s="1" t="s">
        <v>706</v>
      </c>
      <c r="H2114" s="1" t="s">
        <v>744</v>
      </c>
      <c r="I2114" s="2">
        <v>20</v>
      </c>
      <c r="J2114" s="2">
        <v>19.23</v>
      </c>
      <c r="K2114" s="2">
        <f t="shared" si="268"/>
        <v>0</v>
      </c>
      <c r="L2114" s="2">
        <f t="shared" si="269"/>
        <v>19.23</v>
      </c>
      <c r="M2114" s="3"/>
      <c r="N2114" s="4"/>
      <c r="O2114" s="5"/>
      <c r="P2114" s="6"/>
      <c r="Q2114" s="5"/>
      <c r="R2114" s="7"/>
      <c r="S2114" s="5"/>
      <c r="T2114" s="8"/>
      <c r="U2114" s="5"/>
      <c r="V2114" s="12"/>
      <c r="W2114" s="5"/>
      <c r="X2114" s="13"/>
      <c r="Y2114" s="5"/>
      <c r="Z2114" s="14"/>
      <c r="AA2114" s="5"/>
      <c r="AB2114" s="2"/>
      <c r="AC2114" s="5"/>
      <c r="AD2114" s="2"/>
      <c r="AE2114" s="5"/>
      <c r="AF2114" s="9"/>
      <c r="AG2114" s="5"/>
      <c r="AH2114" s="10"/>
      <c r="AI2114" s="5"/>
      <c r="AJ2114" s="2"/>
      <c r="AK2114" s="2"/>
      <c r="AL2114" s="5"/>
      <c r="AM2114" s="2"/>
      <c r="AN2114" s="5"/>
      <c r="AO2114" s="9"/>
      <c r="AP2114" s="5"/>
      <c r="AQ2114" s="2"/>
      <c r="AR2114" s="5"/>
      <c r="AS2114" s="3"/>
      <c r="AT2114" s="5" t="str">
        <f t="shared" si="270"/>
        <v/>
      </c>
      <c r="AU2114" s="3"/>
      <c r="AV2114" s="5" t="str">
        <f t="shared" si="271"/>
        <v/>
      </c>
      <c r="AW2114" s="2"/>
      <c r="AX2114" s="5" t="str">
        <f t="shared" si="272"/>
        <v/>
      </c>
      <c r="AY2114" s="2"/>
      <c r="AZ2114" s="2">
        <v>19.23</v>
      </c>
      <c r="BA2114" s="5">
        <f t="shared" si="265"/>
        <v>0</v>
      </c>
      <c r="BB2114" s="11">
        <f t="shared" si="266"/>
        <v>0</v>
      </c>
      <c r="BC2114" s="5">
        <f t="shared" si="267"/>
        <v>0</v>
      </c>
      <c r="BD2114" s="46"/>
      <c r="BE2114" s="45"/>
    </row>
    <row r="2115" spans="1:57" s="44" customFormat="1" x14ac:dyDescent="0.3">
      <c r="A2115" s="1" t="s">
        <v>864</v>
      </c>
      <c r="B2115" s="1" t="s">
        <v>865</v>
      </c>
      <c r="C2115" s="1" t="s">
        <v>866</v>
      </c>
      <c r="D2115" s="1" t="s">
        <v>867</v>
      </c>
      <c r="E2115" s="1" t="s">
        <v>81</v>
      </c>
      <c r="F2115" s="1" t="s">
        <v>663</v>
      </c>
      <c r="G2115" s="1" t="s">
        <v>706</v>
      </c>
      <c r="H2115" s="1" t="s">
        <v>744</v>
      </c>
      <c r="I2115" s="2">
        <v>130.21</v>
      </c>
      <c r="J2115" s="2">
        <v>33.31</v>
      </c>
      <c r="K2115" s="2">
        <f t="shared" si="268"/>
        <v>0</v>
      </c>
      <c r="L2115" s="2">
        <f t="shared" si="269"/>
        <v>33.31</v>
      </c>
      <c r="M2115" s="3"/>
      <c r="N2115" s="4"/>
      <c r="O2115" s="5"/>
      <c r="P2115" s="6"/>
      <c r="Q2115" s="5"/>
      <c r="R2115" s="7"/>
      <c r="S2115" s="5"/>
      <c r="T2115" s="8"/>
      <c r="U2115" s="5"/>
      <c r="V2115" s="12"/>
      <c r="W2115" s="5"/>
      <c r="X2115" s="13"/>
      <c r="Y2115" s="5"/>
      <c r="Z2115" s="14"/>
      <c r="AA2115" s="5"/>
      <c r="AB2115" s="2"/>
      <c r="AC2115" s="5"/>
      <c r="AD2115" s="2"/>
      <c r="AE2115" s="5"/>
      <c r="AF2115" s="9"/>
      <c r="AG2115" s="5"/>
      <c r="AH2115" s="10"/>
      <c r="AI2115" s="5"/>
      <c r="AJ2115" s="2"/>
      <c r="AK2115" s="2"/>
      <c r="AL2115" s="5"/>
      <c r="AM2115" s="2"/>
      <c r="AN2115" s="5"/>
      <c r="AO2115" s="9"/>
      <c r="AP2115" s="5"/>
      <c r="AQ2115" s="2"/>
      <c r="AR2115" s="5"/>
      <c r="AS2115" s="3"/>
      <c r="AT2115" s="5" t="str">
        <f t="shared" si="270"/>
        <v/>
      </c>
      <c r="AU2115" s="3"/>
      <c r="AV2115" s="5" t="str">
        <f t="shared" si="271"/>
        <v/>
      </c>
      <c r="AW2115" s="2"/>
      <c r="AX2115" s="5" t="str">
        <f t="shared" si="272"/>
        <v/>
      </c>
      <c r="AY2115" s="2"/>
      <c r="AZ2115" s="2">
        <v>33.31</v>
      </c>
      <c r="BA2115" s="5">
        <f t="shared" si="265"/>
        <v>0</v>
      </c>
      <c r="BB2115" s="11">
        <f t="shared" si="266"/>
        <v>0</v>
      </c>
      <c r="BC2115" s="5">
        <f t="shared" si="267"/>
        <v>0</v>
      </c>
      <c r="BD2115" s="46"/>
      <c r="BE2115" s="45"/>
    </row>
    <row r="2116" spans="1:57" s="44" customFormat="1" x14ac:dyDescent="0.3">
      <c r="A2116" s="1" t="s">
        <v>864</v>
      </c>
      <c r="B2116" s="1" t="s">
        <v>865</v>
      </c>
      <c r="C2116" s="1" t="s">
        <v>866</v>
      </c>
      <c r="D2116" s="1" t="s">
        <v>867</v>
      </c>
      <c r="E2116" s="1" t="s">
        <v>86</v>
      </c>
      <c r="F2116" s="1" t="s">
        <v>663</v>
      </c>
      <c r="G2116" s="1" t="s">
        <v>706</v>
      </c>
      <c r="H2116" s="1" t="s">
        <v>744</v>
      </c>
      <c r="I2116" s="2">
        <v>130.21</v>
      </c>
      <c r="J2116" s="2">
        <v>33.89</v>
      </c>
      <c r="K2116" s="2">
        <f t="shared" si="268"/>
        <v>1.51</v>
      </c>
      <c r="L2116" s="2">
        <f t="shared" si="269"/>
        <v>32.380000000000003</v>
      </c>
      <c r="M2116" s="3"/>
      <c r="N2116" s="4"/>
      <c r="O2116" s="5"/>
      <c r="P2116" s="6"/>
      <c r="Q2116" s="5"/>
      <c r="R2116" s="7"/>
      <c r="S2116" s="5"/>
      <c r="T2116" s="8"/>
      <c r="U2116" s="5"/>
      <c r="V2116" s="12"/>
      <c r="W2116" s="5"/>
      <c r="X2116" s="13"/>
      <c r="Y2116" s="5"/>
      <c r="Z2116" s="14"/>
      <c r="AA2116" s="5"/>
      <c r="AB2116" s="2"/>
      <c r="AC2116" s="5"/>
      <c r="AD2116" s="2"/>
      <c r="AE2116" s="5"/>
      <c r="AF2116" s="9">
        <v>1.51</v>
      </c>
      <c r="AG2116" s="5">
        <v>54.901901249999987</v>
      </c>
      <c r="AH2116" s="10"/>
      <c r="AI2116" s="5"/>
      <c r="AJ2116" s="2"/>
      <c r="AK2116" s="2"/>
      <c r="AL2116" s="5"/>
      <c r="AM2116" s="2"/>
      <c r="AN2116" s="5"/>
      <c r="AO2116" s="9"/>
      <c r="AP2116" s="5"/>
      <c r="AQ2116" s="2"/>
      <c r="AR2116" s="5"/>
      <c r="AS2116" s="3"/>
      <c r="AT2116" s="5" t="str">
        <f t="shared" si="270"/>
        <v/>
      </c>
      <c r="AU2116" s="3"/>
      <c r="AV2116" s="5" t="str">
        <f t="shared" si="271"/>
        <v/>
      </c>
      <c r="AW2116" s="2"/>
      <c r="AX2116" s="5" t="str">
        <f t="shared" si="272"/>
        <v/>
      </c>
      <c r="AY2116" s="2"/>
      <c r="AZ2116" s="2">
        <v>32.380000000000003</v>
      </c>
      <c r="BA2116" s="5">
        <f t="shared" ref="BA2116:BA2179" si="273">SUM(O2116,Q2116,S2116,U2116,AC2116,AE2116,AG2116,AI2116,AL2116,AP2116,AR2116,W2116,Y2116,AA2116,BE2116,AN2116)</f>
        <v>54.901901249999987</v>
      </c>
      <c r="BB2116" s="11">
        <f t="shared" ref="BB2116:BB2179" si="274">(BA2116/$BA$2287)*100</f>
        <v>1.2774630394779415E-3</v>
      </c>
      <c r="BC2116" s="5">
        <f t="shared" ref="BC2116:BC2179" si="275">(BB2116/100)*$BC$1</f>
        <v>1.2774630394779416</v>
      </c>
      <c r="BD2116" s="46"/>
      <c r="BE2116" s="45"/>
    </row>
    <row r="2117" spans="1:57" s="44" customFormat="1" x14ac:dyDescent="0.3">
      <c r="A2117" s="1" t="s">
        <v>864</v>
      </c>
      <c r="B2117" s="1" t="s">
        <v>865</v>
      </c>
      <c r="C2117" s="1" t="s">
        <v>866</v>
      </c>
      <c r="D2117" s="1" t="s">
        <v>867</v>
      </c>
      <c r="E2117" s="1" t="s">
        <v>62</v>
      </c>
      <c r="F2117" s="1" t="s">
        <v>663</v>
      </c>
      <c r="G2117" s="1" t="s">
        <v>706</v>
      </c>
      <c r="H2117" s="1" t="s">
        <v>744</v>
      </c>
      <c r="I2117" s="2">
        <v>130.21</v>
      </c>
      <c r="J2117" s="2">
        <v>20.010000000000002</v>
      </c>
      <c r="K2117" s="2">
        <f t="shared" si="268"/>
        <v>0</v>
      </c>
      <c r="L2117" s="2">
        <f t="shared" si="269"/>
        <v>20.010000000000002</v>
      </c>
      <c r="M2117" s="3"/>
      <c r="N2117" s="4"/>
      <c r="O2117" s="5"/>
      <c r="P2117" s="6"/>
      <c r="Q2117" s="5"/>
      <c r="R2117" s="7"/>
      <c r="S2117" s="5"/>
      <c r="T2117" s="8"/>
      <c r="U2117" s="5"/>
      <c r="V2117" s="12"/>
      <c r="W2117" s="5"/>
      <c r="X2117" s="13"/>
      <c r="Y2117" s="5"/>
      <c r="Z2117" s="14"/>
      <c r="AA2117" s="5"/>
      <c r="AB2117" s="2"/>
      <c r="AC2117" s="5"/>
      <c r="AD2117" s="2"/>
      <c r="AE2117" s="5"/>
      <c r="AF2117" s="9"/>
      <c r="AG2117" s="5"/>
      <c r="AH2117" s="10"/>
      <c r="AI2117" s="5"/>
      <c r="AJ2117" s="2"/>
      <c r="AK2117" s="2"/>
      <c r="AL2117" s="5"/>
      <c r="AM2117" s="2"/>
      <c r="AN2117" s="5"/>
      <c r="AO2117" s="9"/>
      <c r="AP2117" s="5"/>
      <c r="AQ2117" s="2"/>
      <c r="AR2117" s="5"/>
      <c r="AS2117" s="3"/>
      <c r="AT2117" s="5" t="str">
        <f t="shared" si="270"/>
        <v/>
      </c>
      <c r="AU2117" s="3"/>
      <c r="AV2117" s="5" t="str">
        <f t="shared" si="271"/>
        <v/>
      </c>
      <c r="AW2117" s="2"/>
      <c r="AX2117" s="5" t="str">
        <f t="shared" si="272"/>
        <v/>
      </c>
      <c r="AY2117" s="2"/>
      <c r="AZ2117" s="2">
        <v>20.010000000000002</v>
      </c>
      <c r="BA2117" s="5">
        <f t="shared" si="273"/>
        <v>0</v>
      </c>
      <c r="BB2117" s="11">
        <f t="shared" si="274"/>
        <v>0</v>
      </c>
      <c r="BC2117" s="5">
        <f t="shared" si="275"/>
        <v>0</v>
      </c>
      <c r="BD2117" s="46"/>
      <c r="BE2117" s="45"/>
    </row>
    <row r="2118" spans="1:57" s="44" customFormat="1" x14ac:dyDescent="0.3">
      <c r="A2118" s="1" t="s">
        <v>864</v>
      </c>
      <c r="B2118" s="1" t="s">
        <v>865</v>
      </c>
      <c r="C2118" s="1" t="s">
        <v>866</v>
      </c>
      <c r="D2118" s="1" t="s">
        <v>867</v>
      </c>
      <c r="E2118" s="1" t="s">
        <v>66</v>
      </c>
      <c r="F2118" s="1" t="s">
        <v>663</v>
      </c>
      <c r="G2118" s="1" t="s">
        <v>706</v>
      </c>
      <c r="H2118" s="1" t="s">
        <v>744</v>
      </c>
      <c r="I2118" s="2">
        <v>130.21</v>
      </c>
      <c r="J2118" s="2">
        <v>39.979999999999997</v>
      </c>
      <c r="K2118" s="2">
        <f t="shared" si="268"/>
        <v>0</v>
      </c>
      <c r="L2118" s="2">
        <f t="shared" si="269"/>
        <v>39.979999999999997</v>
      </c>
      <c r="M2118" s="3"/>
      <c r="N2118" s="4"/>
      <c r="O2118" s="5"/>
      <c r="P2118" s="6"/>
      <c r="Q2118" s="5"/>
      <c r="R2118" s="7"/>
      <c r="S2118" s="5"/>
      <c r="T2118" s="8"/>
      <c r="U2118" s="5"/>
      <c r="V2118" s="12"/>
      <c r="W2118" s="5"/>
      <c r="X2118" s="13"/>
      <c r="Y2118" s="5"/>
      <c r="Z2118" s="14"/>
      <c r="AA2118" s="5"/>
      <c r="AB2118" s="2"/>
      <c r="AC2118" s="5"/>
      <c r="AD2118" s="2"/>
      <c r="AE2118" s="5"/>
      <c r="AF2118" s="9"/>
      <c r="AG2118" s="5"/>
      <c r="AH2118" s="10"/>
      <c r="AI2118" s="5"/>
      <c r="AJ2118" s="2"/>
      <c r="AK2118" s="2"/>
      <c r="AL2118" s="5"/>
      <c r="AM2118" s="2"/>
      <c r="AN2118" s="5"/>
      <c r="AO2118" s="9"/>
      <c r="AP2118" s="5"/>
      <c r="AQ2118" s="2"/>
      <c r="AR2118" s="5"/>
      <c r="AS2118" s="3"/>
      <c r="AT2118" s="5" t="str">
        <f t="shared" si="270"/>
        <v/>
      </c>
      <c r="AU2118" s="3"/>
      <c r="AV2118" s="5" t="str">
        <f t="shared" si="271"/>
        <v/>
      </c>
      <c r="AW2118" s="2"/>
      <c r="AX2118" s="5" t="str">
        <f t="shared" si="272"/>
        <v/>
      </c>
      <c r="AY2118" s="2"/>
      <c r="AZ2118" s="2">
        <v>39.979999999999997</v>
      </c>
      <c r="BA2118" s="5">
        <f t="shared" si="273"/>
        <v>0</v>
      </c>
      <c r="BB2118" s="11">
        <f t="shared" si="274"/>
        <v>0</v>
      </c>
      <c r="BC2118" s="5">
        <f t="shared" si="275"/>
        <v>0</v>
      </c>
      <c r="BD2118" s="46"/>
      <c r="BE2118" s="45"/>
    </row>
    <row r="2119" spans="1:57" s="44" customFormat="1" x14ac:dyDescent="0.3">
      <c r="A2119" s="1" t="s">
        <v>868</v>
      </c>
      <c r="B2119" s="1" t="s">
        <v>869</v>
      </c>
      <c r="C2119" s="1" t="s">
        <v>870</v>
      </c>
      <c r="D2119" s="1" t="s">
        <v>871</v>
      </c>
      <c r="E2119" s="1" t="s">
        <v>81</v>
      </c>
      <c r="F2119" s="1" t="s">
        <v>663</v>
      </c>
      <c r="G2119" s="1" t="s">
        <v>706</v>
      </c>
      <c r="H2119" s="1" t="s">
        <v>744</v>
      </c>
      <c r="I2119" s="2">
        <v>2</v>
      </c>
      <c r="J2119" s="2">
        <v>1.62</v>
      </c>
      <c r="K2119" s="2">
        <f t="shared" ref="K2119:K2182" si="276">SUM(N2119,P2119,R2119,T2119,AB2119,AD2119,AF2119,AH2119,AK2119,AO2119,AQ2119,V2119,X2119,Z2119,BD2119,AM2119)</f>
        <v>0</v>
      </c>
      <c r="L2119" s="2">
        <f t="shared" ref="L2119:L2182" si="277">SUM(M2119,AJ2119,AS2119,AU2119,AW2119,AY2119,AZ2119)</f>
        <v>1.62</v>
      </c>
      <c r="M2119" s="3"/>
      <c r="N2119" s="4"/>
      <c r="O2119" s="5"/>
      <c r="P2119" s="6"/>
      <c r="Q2119" s="5"/>
      <c r="R2119" s="7"/>
      <c r="S2119" s="5"/>
      <c r="T2119" s="8"/>
      <c r="U2119" s="5"/>
      <c r="V2119" s="12"/>
      <c r="W2119" s="5"/>
      <c r="X2119" s="13"/>
      <c r="Y2119" s="5"/>
      <c r="Z2119" s="14"/>
      <c r="AA2119" s="5"/>
      <c r="AB2119" s="2"/>
      <c r="AC2119" s="5"/>
      <c r="AD2119" s="2"/>
      <c r="AE2119" s="5"/>
      <c r="AF2119" s="9"/>
      <c r="AG2119" s="5"/>
      <c r="AH2119" s="10"/>
      <c r="AI2119" s="5"/>
      <c r="AJ2119" s="2"/>
      <c r="AK2119" s="2"/>
      <c r="AL2119" s="5"/>
      <c r="AM2119" s="2"/>
      <c r="AN2119" s="5"/>
      <c r="AO2119" s="9"/>
      <c r="AP2119" s="5"/>
      <c r="AQ2119" s="2"/>
      <c r="AR2119" s="5"/>
      <c r="AS2119" s="3"/>
      <c r="AT2119" s="5" t="str">
        <f t="shared" si="270"/>
        <v/>
      </c>
      <c r="AU2119" s="3"/>
      <c r="AV2119" s="5" t="str">
        <f t="shared" si="271"/>
        <v/>
      </c>
      <c r="AW2119" s="2"/>
      <c r="AX2119" s="5" t="str">
        <f t="shared" si="272"/>
        <v/>
      </c>
      <c r="AY2119" s="2"/>
      <c r="AZ2119" s="2">
        <v>1.62</v>
      </c>
      <c r="BA2119" s="5">
        <f t="shared" si="273"/>
        <v>0</v>
      </c>
      <c r="BB2119" s="11">
        <f t="shared" si="274"/>
        <v>0</v>
      </c>
      <c r="BC2119" s="5">
        <f t="shared" si="275"/>
        <v>0</v>
      </c>
      <c r="BD2119" s="46"/>
      <c r="BE2119" s="45"/>
    </row>
    <row r="2120" spans="1:57" s="44" customFormat="1" x14ac:dyDescent="0.3">
      <c r="A2120" s="1" t="s">
        <v>872</v>
      </c>
      <c r="B2120" s="1" t="s">
        <v>873</v>
      </c>
      <c r="C2120" s="1" t="s">
        <v>874</v>
      </c>
      <c r="D2120" s="1" t="s">
        <v>875</v>
      </c>
      <c r="E2120" s="1" t="s">
        <v>81</v>
      </c>
      <c r="F2120" s="1" t="s">
        <v>663</v>
      </c>
      <c r="G2120" s="1" t="s">
        <v>706</v>
      </c>
      <c r="H2120" s="1" t="s">
        <v>744</v>
      </c>
      <c r="I2120" s="2">
        <v>1</v>
      </c>
      <c r="J2120" s="2">
        <v>0.82</v>
      </c>
      <c r="K2120" s="2">
        <f t="shared" si="276"/>
        <v>0</v>
      </c>
      <c r="L2120" s="2">
        <f t="shared" si="277"/>
        <v>0.82</v>
      </c>
      <c r="M2120" s="3"/>
      <c r="N2120" s="4"/>
      <c r="O2120" s="5"/>
      <c r="P2120" s="6"/>
      <c r="Q2120" s="5"/>
      <c r="R2120" s="7"/>
      <c r="S2120" s="5"/>
      <c r="T2120" s="8"/>
      <c r="U2120" s="5"/>
      <c r="V2120" s="12"/>
      <c r="W2120" s="5"/>
      <c r="X2120" s="13"/>
      <c r="Y2120" s="5"/>
      <c r="Z2120" s="14"/>
      <c r="AA2120" s="5"/>
      <c r="AB2120" s="2"/>
      <c r="AC2120" s="5"/>
      <c r="AD2120" s="2"/>
      <c r="AE2120" s="5"/>
      <c r="AF2120" s="9"/>
      <c r="AG2120" s="5"/>
      <c r="AH2120" s="10"/>
      <c r="AI2120" s="5"/>
      <c r="AJ2120" s="2"/>
      <c r="AK2120" s="2"/>
      <c r="AL2120" s="5"/>
      <c r="AM2120" s="2"/>
      <c r="AN2120" s="5"/>
      <c r="AO2120" s="9"/>
      <c r="AP2120" s="5"/>
      <c r="AQ2120" s="2"/>
      <c r="AR2120" s="5"/>
      <c r="AS2120" s="3"/>
      <c r="AT2120" s="5" t="str">
        <f t="shared" si="270"/>
        <v/>
      </c>
      <c r="AU2120" s="3"/>
      <c r="AV2120" s="5" t="str">
        <f t="shared" si="271"/>
        <v/>
      </c>
      <c r="AW2120" s="2"/>
      <c r="AX2120" s="5" t="str">
        <f t="shared" si="272"/>
        <v/>
      </c>
      <c r="AY2120" s="2"/>
      <c r="AZ2120" s="2">
        <v>0.82</v>
      </c>
      <c r="BA2120" s="5">
        <f t="shared" si="273"/>
        <v>0</v>
      </c>
      <c r="BB2120" s="11">
        <f t="shared" si="274"/>
        <v>0</v>
      </c>
      <c r="BC2120" s="5">
        <f t="shared" si="275"/>
        <v>0</v>
      </c>
      <c r="BD2120" s="46"/>
      <c r="BE2120" s="45"/>
    </row>
    <row r="2121" spans="1:57" s="44" customFormat="1" x14ac:dyDescent="0.3">
      <c r="A2121" s="1" t="s">
        <v>876</v>
      </c>
      <c r="B2121" s="1" t="s">
        <v>448</v>
      </c>
      <c r="C2121" s="1" t="s">
        <v>449</v>
      </c>
      <c r="D2121" s="1" t="s">
        <v>61</v>
      </c>
      <c r="E2121" s="1" t="s">
        <v>86</v>
      </c>
      <c r="F2121" s="1" t="s">
        <v>663</v>
      </c>
      <c r="G2121" s="1" t="s">
        <v>706</v>
      </c>
      <c r="H2121" s="1" t="s">
        <v>744</v>
      </c>
      <c r="I2121" s="2">
        <v>2</v>
      </c>
      <c r="J2121" s="2">
        <v>2</v>
      </c>
      <c r="K2121" s="2">
        <f t="shared" si="276"/>
        <v>0.31</v>
      </c>
      <c r="L2121" s="2">
        <f t="shared" si="277"/>
        <v>1.69</v>
      </c>
      <c r="M2121" s="3"/>
      <c r="N2121" s="4"/>
      <c r="O2121" s="5"/>
      <c r="P2121" s="6"/>
      <c r="Q2121" s="5"/>
      <c r="R2121" s="7"/>
      <c r="S2121" s="5"/>
      <c r="T2121" s="8"/>
      <c r="U2121" s="5"/>
      <c r="V2121" s="12"/>
      <c r="W2121" s="5"/>
      <c r="X2121" s="13"/>
      <c r="Y2121" s="5"/>
      <c r="Z2121" s="14"/>
      <c r="AA2121" s="5"/>
      <c r="AB2121" s="2"/>
      <c r="AC2121" s="5"/>
      <c r="AD2121" s="2"/>
      <c r="AE2121" s="5"/>
      <c r="AF2121" s="9">
        <v>0.31</v>
      </c>
      <c r="AG2121" s="5">
        <v>11.271251250000001</v>
      </c>
      <c r="AH2121" s="10"/>
      <c r="AI2121" s="5"/>
      <c r="AJ2121" s="2"/>
      <c r="AK2121" s="2"/>
      <c r="AL2121" s="5"/>
      <c r="AM2121" s="2"/>
      <c r="AN2121" s="5"/>
      <c r="AO2121" s="9"/>
      <c r="AP2121" s="5"/>
      <c r="AQ2121" s="2"/>
      <c r="AR2121" s="5"/>
      <c r="AS2121" s="3"/>
      <c r="AT2121" s="5" t="str">
        <f t="shared" si="270"/>
        <v/>
      </c>
      <c r="AU2121" s="3"/>
      <c r="AV2121" s="5" t="str">
        <f t="shared" si="271"/>
        <v/>
      </c>
      <c r="AW2121" s="2"/>
      <c r="AX2121" s="5" t="str">
        <f t="shared" si="272"/>
        <v/>
      </c>
      <c r="AY2121" s="2"/>
      <c r="AZ2121" s="2">
        <v>1.69</v>
      </c>
      <c r="BA2121" s="5">
        <f t="shared" si="273"/>
        <v>11.271251250000001</v>
      </c>
      <c r="BB2121" s="11">
        <f t="shared" si="274"/>
        <v>2.6226062399878277E-4</v>
      </c>
      <c r="BC2121" s="5">
        <f t="shared" si="275"/>
        <v>0.26226062399878275</v>
      </c>
      <c r="BD2121" s="46"/>
      <c r="BE2121" s="45"/>
    </row>
    <row r="2122" spans="1:57" s="44" customFormat="1" x14ac:dyDescent="0.3">
      <c r="A2122" s="1" t="s">
        <v>877</v>
      </c>
      <c r="B2122" s="1" t="s">
        <v>878</v>
      </c>
      <c r="C2122" s="1" t="s">
        <v>879</v>
      </c>
      <c r="D2122" s="1" t="s">
        <v>763</v>
      </c>
      <c r="E2122" s="1" t="s">
        <v>86</v>
      </c>
      <c r="F2122" s="1" t="s">
        <v>663</v>
      </c>
      <c r="G2122" s="1" t="s">
        <v>706</v>
      </c>
      <c r="H2122" s="1" t="s">
        <v>744</v>
      </c>
      <c r="I2122" s="2">
        <v>155.07</v>
      </c>
      <c r="J2122" s="2">
        <v>0.08</v>
      </c>
      <c r="K2122" s="2">
        <f t="shared" si="276"/>
        <v>0</v>
      </c>
      <c r="L2122" s="2">
        <f t="shared" si="277"/>
        <v>0.08</v>
      </c>
      <c r="M2122" s="3"/>
      <c r="N2122" s="4"/>
      <c r="O2122" s="5"/>
      <c r="P2122" s="6"/>
      <c r="Q2122" s="5"/>
      <c r="R2122" s="7"/>
      <c r="S2122" s="5"/>
      <c r="T2122" s="8"/>
      <c r="U2122" s="5"/>
      <c r="V2122" s="12"/>
      <c r="W2122" s="5"/>
      <c r="X2122" s="13"/>
      <c r="Y2122" s="5"/>
      <c r="Z2122" s="14"/>
      <c r="AA2122" s="5"/>
      <c r="AB2122" s="2"/>
      <c r="AC2122" s="5"/>
      <c r="AD2122" s="2"/>
      <c r="AE2122" s="5"/>
      <c r="AF2122" s="9"/>
      <c r="AG2122" s="5"/>
      <c r="AH2122" s="10"/>
      <c r="AI2122" s="5"/>
      <c r="AJ2122" s="2"/>
      <c r="AK2122" s="2"/>
      <c r="AL2122" s="5"/>
      <c r="AM2122" s="2"/>
      <c r="AN2122" s="5"/>
      <c r="AO2122" s="9"/>
      <c r="AP2122" s="5"/>
      <c r="AQ2122" s="2"/>
      <c r="AR2122" s="5"/>
      <c r="AS2122" s="3"/>
      <c r="AT2122" s="5" t="str">
        <f t="shared" si="270"/>
        <v/>
      </c>
      <c r="AU2122" s="3"/>
      <c r="AV2122" s="5" t="str">
        <f t="shared" si="271"/>
        <v/>
      </c>
      <c r="AW2122" s="2"/>
      <c r="AX2122" s="5" t="str">
        <f t="shared" si="272"/>
        <v/>
      </c>
      <c r="AY2122" s="2"/>
      <c r="AZ2122" s="2">
        <v>0.08</v>
      </c>
      <c r="BA2122" s="5">
        <f t="shared" si="273"/>
        <v>0</v>
      </c>
      <c r="BB2122" s="11">
        <f t="shared" si="274"/>
        <v>0</v>
      </c>
      <c r="BC2122" s="5">
        <f t="shared" si="275"/>
        <v>0</v>
      </c>
      <c r="BD2122" s="46"/>
      <c r="BE2122" s="45"/>
    </row>
    <row r="2123" spans="1:57" s="44" customFormat="1" x14ac:dyDescent="0.3">
      <c r="A2123" s="1" t="s">
        <v>877</v>
      </c>
      <c r="B2123" s="1" t="s">
        <v>878</v>
      </c>
      <c r="C2123" s="1" t="s">
        <v>879</v>
      </c>
      <c r="D2123" s="1" t="s">
        <v>763</v>
      </c>
      <c r="E2123" s="1" t="s">
        <v>91</v>
      </c>
      <c r="F2123" s="1" t="s">
        <v>663</v>
      </c>
      <c r="G2123" s="1" t="s">
        <v>706</v>
      </c>
      <c r="H2123" s="1" t="s">
        <v>744</v>
      </c>
      <c r="I2123" s="2">
        <v>155.07</v>
      </c>
      <c r="J2123" s="2">
        <v>35.71</v>
      </c>
      <c r="K2123" s="2">
        <f t="shared" si="276"/>
        <v>35.709999999999994</v>
      </c>
      <c r="L2123" s="2">
        <f t="shared" si="277"/>
        <v>0</v>
      </c>
      <c r="M2123" s="3"/>
      <c r="N2123" s="4"/>
      <c r="O2123" s="5"/>
      <c r="P2123" s="6"/>
      <c r="Q2123" s="5"/>
      <c r="R2123" s="7"/>
      <c r="S2123" s="5"/>
      <c r="T2123" s="8"/>
      <c r="U2123" s="5"/>
      <c r="V2123" s="12"/>
      <c r="W2123" s="5"/>
      <c r="X2123" s="13">
        <v>35.409999999999997</v>
      </c>
      <c r="Y2123" s="5">
        <v>3588.8477625</v>
      </c>
      <c r="Z2123" s="14">
        <v>0.3</v>
      </c>
      <c r="AA2123" s="5">
        <v>27.365625000000001</v>
      </c>
      <c r="AB2123" s="2"/>
      <c r="AC2123" s="5"/>
      <c r="AD2123" s="2"/>
      <c r="AE2123" s="5"/>
      <c r="AF2123" s="9"/>
      <c r="AG2123" s="5"/>
      <c r="AH2123" s="10"/>
      <c r="AI2123" s="5"/>
      <c r="AJ2123" s="2"/>
      <c r="AK2123" s="2"/>
      <c r="AL2123" s="5"/>
      <c r="AM2123" s="2"/>
      <c r="AN2123" s="5"/>
      <c r="AO2123" s="9"/>
      <c r="AP2123" s="5"/>
      <c r="AQ2123" s="2"/>
      <c r="AR2123" s="5"/>
      <c r="AS2123" s="3"/>
      <c r="AT2123" s="5" t="str">
        <f t="shared" si="270"/>
        <v/>
      </c>
      <c r="AU2123" s="3"/>
      <c r="AV2123" s="5" t="str">
        <f t="shared" si="271"/>
        <v/>
      </c>
      <c r="AW2123" s="2"/>
      <c r="AX2123" s="5" t="str">
        <f t="shared" si="272"/>
        <v/>
      </c>
      <c r="AY2123" s="2"/>
      <c r="AZ2123" s="2"/>
      <c r="BA2123" s="5">
        <f t="shared" si="273"/>
        <v>3616.2133875</v>
      </c>
      <c r="BB2123" s="11">
        <f t="shared" si="274"/>
        <v>8.4142422033090775E-2</v>
      </c>
      <c r="BC2123" s="5">
        <f t="shared" si="275"/>
        <v>84.142422033090767</v>
      </c>
      <c r="BD2123" s="46"/>
      <c r="BE2123" s="45"/>
    </row>
    <row r="2124" spans="1:57" s="44" customFormat="1" x14ac:dyDescent="0.3">
      <c r="A2124" s="1" t="s">
        <v>877</v>
      </c>
      <c r="B2124" s="1" t="s">
        <v>878</v>
      </c>
      <c r="C2124" s="1" t="s">
        <v>879</v>
      </c>
      <c r="D2124" s="1" t="s">
        <v>763</v>
      </c>
      <c r="E2124" s="1" t="s">
        <v>94</v>
      </c>
      <c r="F2124" s="1" t="s">
        <v>663</v>
      </c>
      <c r="G2124" s="1" t="s">
        <v>706</v>
      </c>
      <c r="H2124" s="1" t="s">
        <v>744</v>
      </c>
      <c r="I2124" s="2">
        <v>155.07</v>
      </c>
      <c r="J2124" s="2">
        <v>34.119999999999997</v>
      </c>
      <c r="K2124" s="2">
        <f t="shared" si="276"/>
        <v>34.119999999999997</v>
      </c>
      <c r="L2124" s="2">
        <f t="shared" si="277"/>
        <v>0</v>
      </c>
      <c r="M2124" s="3"/>
      <c r="N2124" s="4"/>
      <c r="O2124" s="5"/>
      <c r="P2124" s="6"/>
      <c r="Q2124" s="5"/>
      <c r="R2124" s="7"/>
      <c r="S2124" s="5"/>
      <c r="T2124" s="8"/>
      <c r="U2124" s="5"/>
      <c r="V2124" s="12"/>
      <c r="W2124" s="5"/>
      <c r="X2124" s="13">
        <v>34.119999999999997</v>
      </c>
      <c r="Y2124" s="5">
        <v>3458.1046499999989</v>
      </c>
      <c r="Z2124" s="14"/>
      <c r="AA2124" s="5"/>
      <c r="AB2124" s="2"/>
      <c r="AC2124" s="5"/>
      <c r="AD2124" s="2"/>
      <c r="AE2124" s="5"/>
      <c r="AF2124" s="9"/>
      <c r="AG2124" s="5"/>
      <c r="AH2124" s="10"/>
      <c r="AI2124" s="5"/>
      <c r="AJ2124" s="2"/>
      <c r="AK2124" s="2"/>
      <c r="AL2124" s="5"/>
      <c r="AM2124" s="2"/>
      <c r="AN2124" s="5"/>
      <c r="AO2124" s="9"/>
      <c r="AP2124" s="5"/>
      <c r="AQ2124" s="2"/>
      <c r="AR2124" s="5"/>
      <c r="AS2124" s="3"/>
      <c r="AT2124" s="5" t="str">
        <f t="shared" si="270"/>
        <v/>
      </c>
      <c r="AU2124" s="3"/>
      <c r="AV2124" s="5" t="str">
        <f t="shared" si="271"/>
        <v/>
      </c>
      <c r="AW2124" s="2"/>
      <c r="AX2124" s="5" t="str">
        <f t="shared" si="272"/>
        <v/>
      </c>
      <c r="AY2124" s="2"/>
      <c r="AZ2124" s="2"/>
      <c r="BA2124" s="5">
        <f t="shared" si="273"/>
        <v>3458.1046499999989</v>
      </c>
      <c r="BB2124" s="11">
        <f t="shared" si="274"/>
        <v>8.0463531798396548E-2</v>
      </c>
      <c r="BC2124" s="5">
        <f t="shared" si="275"/>
        <v>80.463531798396545</v>
      </c>
      <c r="BD2124" s="46"/>
      <c r="BE2124" s="45"/>
    </row>
    <row r="2125" spans="1:57" s="44" customFormat="1" x14ac:dyDescent="0.3">
      <c r="A2125" s="1" t="s">
        <v>877</v>
      </c>
      <c r="B2125" s="1" t="s">
        <v>878</v>
      </c>
      <c r="C2125" s="1" t="s">
        <v>879</v>
      </c>
      <c r="D2125" s="1" t="s">
        <v>763</v>
      </c>
      <c r="E2125" s="1" t="s">
        <v>66</v>
      </c>
      <c r="F2125" s="1" t="s">
        <v>663</v>
      </c>
      <c r="G2125" s="1" t="s">
        <v>706</v>
      </c>
      <c r="H2125" s="1" t="s">
        <v>744</v>
      </c>
      <c r="I2125" s="2">
        <v>155.07</v>
      </c>
      <c r="J2125" s="2">
        <v>0.1</v>
      </c>
      <c r="K2125" s="2">
        <f t="shared" si="276"/>
        <v>0</v>
      </c>
      <c r="L2125" s="2">
        <f t="shared" si="277"/>
        <v>0.09</v>
      </c>
      <c r="M2125" s="3"/>
      <c r="N2125" s="4"/>
      <c r="O2125" s="5"/>
      <c r="P2125" s="6"/>
      <c r="Q2125" s="5"/>
      <c r="R2125" s="7"/>
      <c r="S2125" s="5"/>
      <c r="T2125" s="8"/>
      <c r="U2125" s="5"/>
      <c r="V2125" s="12"/>
      <c r="W2125" s="5"/>
      <c r="X2125" s="13"/>
      <c r="Y2125" s="5"/>
      <c r="Z2125" s="14"/>
      <c r="AA2125" s="5"/>
      <c r="AB2125" s="2"/>
      <c r="AC2125" s="5"/>
      <c r="AD2125" s="2"/>
      <c r="AE2125" s="5"/>
      <c r="AF2125" s="9"/>
      <c r="AG2125" s="5"/>
      <c r="AH2125" s="10"/>
      <c r="AI2125" s="5"/>
      <c r="AJ2125" s="2"/>
      <c r="AK2125" s="2"/>
      <c r="AL2125" s="5"/>
      <c r="AM2125" s="2"/>
      <c r="AN2125" s="5"/>
      <c r="AO2125" s="9"/>
      <c r="AP2125" s="5"/>
      <c r="AQ2125" s="2"/>
      <c r="AR2125" s="5"/>
      <c r="AS2125" s="3"/>
      <c r="AT2125" s="5" t="str">
        <f t="shared" si="270"/>
        <v/>
      </c>
      <c r="AU2125" s="3"/>
      <c r="AV2125" s="5" t="str">
        <f t="shared" si="271"/>
        <v/>
      </c>
      <c r="AW2125" s="2"/>
      <c r="AX2125" s="5" t="str">
        <f t="shared" si="272"/>
        <v/>
      </c>
      <c r="AY2125" s="2"/>
      <c r="AZ2125" s="2">
        <v>0.09</v>
      </c>
      <c r="BA2125" s="5">
        <f t="shared" si="273"/>
        <v>0</v>
      </c>
      <c r="BB2125" s="11">
        <f t="shared" si="274"/>
        <v>0</v>
      </c>
      <c r="BC2125" s="5">
        <f t="shared" si="275"/>
        <v>0</v>
      </c>
      <c r="BD2125" s="46"/>
      <c r="BE2125" s="45"/>
    </row>
    <row r="2126" spans="1:57" s="44" customFormat="1" x14ac:dyDescent="0.3">
      <c r="A2126" s="1" t="s">
        <v>877</v>
      </c>
      <c r="B2126" s="1" t="s">
        <v>878</v>
      </c>
      <c r="C2126" s="1" t="s">
        <v>879</v>
      </c>
      <c r="D2126" s="1" t="s">
        <v>763</v>
      </c>
      <c r="E2126" s="1" t="s">
        <v>67</v>
      </c>
      <c r="F2126" s="1" t="s">
        <v>663</v>
      </c>
      <c r="G2126" s="1" t="s">
        <v>706</v>
      </c>
      <c r="H2126" s="1" t="s">
        <v>744</v>
      </c>
      <c r="I2126" s="2">
        <v>155.07</v>
      </c>
      <c r="J2126" s="2">
        <v>40.36</v>
      </c>
      <c r="K2126" s="2">
        <f t="shared" si="276"/>
        <v>38.44</v>
      </c>
      <c r="L2126" s="2">
        <f t="shared" si="277"/>
        <v>1.56</v>
      </c>
      <c r="M2126" s="3"/>
      <c r="N2126" s="4"/>
      <c r="O2126" s="5"/>
      <c r="P2126" s="6"/>
      <c r="Q2126" s="5"/>
      <c r="R2126" s="7"/>
      <c r="S2126" s="5"/>
      <c r="T2126" s="8"/>
      <c r="U2126" s="5"/>
      <c r="V2126" s="12"/>
      <c r="W2126" s="5"/>
      <c r="X2126" s="13">
        <v>31.29</v>
      </c>
      <c r="Y2126" s="5">
        <v>3171.2806125000002</v>
      </c>
      <c r="Z2126" s="14">
        <v>7.15</v>
      </c>
      <c r="AA2126" s="5">
        <v>652.21406250000007</v>
      </c>
      <c r="AB2126" s="2"/>
      <c r="AC2126" s="5"/>
      <c r="AD2126" s="2"/>
      <c r="AE2126" s="5"/>
      <c r="AF2126" s="9"/>
      <c r="AG2126" s="5"/>
      <c r="AH2126" s="10"/>
      <c r="AI2126" s="5"/>
      <c r="AJ2126" s="2"/>
      <c r="AK2126" s="2"/>
      <c r="AL2126" s="5"/>
      <c r="AM2126" s="2"/>
      <c r="AN2126" s="5"/>
      <c r="AO2126" s="9"/>
      <c r="AP2126" s="5"/>
      <c r="AQ2126" s="2"/>
      <c r="AR2126" s="5"/>
      <c r="AS2126" s="3"/>
      <c r="AT2126" s="5" t="str">
        <f t="shared" si="270"/>
        <v/>
      </c>
      <c r="AU2126" s="3"/>
      <c r="AV2126" s="5" t="str">
        <f t="shared" si="271"/>
        <v/>
      </c>
      <c r="AW2126" s="2"/>
      <c r="AX2126" s="5" t="str">
        <f t="shared" si="272"/>
        <v/>
      </c>
      <c r="AY2126" s="2"/>
      <c r="AZ2126" s="2">
        <v>1.56</v>
      </c>
      <c r="BA2126" s="5">
        <f t="shared" si="273"/>
        <v>3823.4946750000004</v>
      </c>
      <c r="BB2126" s="11">
        <f t="shared" si="274"/>
        <v>8.8965464177858958E-2</v>
      </c>
      <c r="BC2126" s="5">
        <f t="shared" si="275"/>
        <v>88.965464177858962</v>
      </c>
      <c r="BD2126" s="46"/>
      <c r="BE2126" s="45"/>
    </row>
    <row r="2127" spans="1:57" s="44" customFormat="1" x14ac:dyDescent="0.3">
      <c r="A2127" s="1" t="s">
        <v>877</v>
      </c>
      <c r="B2127" s="1" t="s">
        <v>878</v>
      </c>
      <c r="C2127" s="1" t="s">
        <v>879</v>
      </c>
      <c r="D2127" s="1" t="s">
        <v>763</v>
      </c>
      <c r="E2127" s="1" t="s">
        <v>68</v>
      </c>
      <c r="F2127" s="1" t="s">
        <v>663</v>
      </c>
      <c r="G2127" s="1" t="s">
        <v>706</v>
      </c>
      <c r="H2127" s="1" t="s">
        <v>744</v>
      </c>
      <c r="I2127" s="2">
        <v>155.07</v>
      </c>
      <c r="J2127" s="2">
        <v>39.159999999999997</v>
      </c>
      <c r="K2127" s="2">
        <f t="shared" si="276"/>
        <v>39.159999999999997</v>
      </c>
      <c r="L2127" s="2">
        <f t="shared" si="277"/>
        <v>0</v>
      </c>
      <c r="M2127" s="3"/>
      <c r="N2127" s="4"/>
      <c r="O2127" s="5"/>
      <c r="P2127" s="6"/>
      <c r="Q2127" s="5"/>
      <c r="R2127" s="7"/>
      <c r="S2127" s="5"/>
      <c r="T2127" s="8"/>
      <c r="U2127" s="5"/>
      <c r="V2127" s="12"/>
      <c r="W2127" s="5"/>
      <c r="X2127" s="13">
        <v>39.159999999999997</v>
      </c>
      <c r="Y2127" s="5">
        <v>3968.914949999999</v>
      </c>
      <c r="Z2127" s="14"/>
      <c r="AA2127" s="5"/>
      <c r="AB2127" s="2"/>
      <c r="AC2127" s="5"/>
      <c r="AD2127" s="2"/>
      <c r="AE2127" s="5"/>
      <c r="AF2127" s="9"/>
      <c r="AG2127" s="5"/>
      <c r="AH2127" s="10"/>
      <c r="AI2127" s="5"/>
      <c r="AJ2127" s="2"/>
      <c r="AK2127" s="2"/>
      <c r="AL2127" s="5"/>
      <c r="AM2127" s="2"/>
      <c r="AN2127" s="5"/>
      <c r="AO2127" s="9"/>
      <c r="AP2127" s="5"/>
      <c r="AQ2127" s="2"/>
      <c r="AR2127" s="5"/>
      <c r="AS2127" s="3"/>
      <c r="AT2127" s="5" t="str">
        <f t="shared" si="270"/>
        <v/>
      </c>
      <c r="AU2127" s="3"/>
      <c r="AV2127" s="5" t="str">
        <f t="shared" si="271"/>
        <v/>
      </c>
      <c r="AW2127" s="2"/>
      <c r="AX2127" s="5" t="str">
        <f t="shared" si="272"/>
        <v/>
      </c>
      <c r="AY2127" s="2"/>
      <c r="AZ2127" s="2"/>
      <c r="BA2127" s="5">
        <f t="shared" si="273"/>
        <v>3968.914949999999</v>
      </c>
      <c r="BB2127" s="11">
        <f t="shared" si="274"/>
        <v>9.234911797260284E-2</v>
      </c>
      <c r="BC2127" s="5">
        <f t="shared" si="275"/>
        <v>92.349117972602841</v>
      </c>
      <c r="BD2127" s="46"/>
      <c r="BE2127" s="45"/>
    </row>
    <row r="2128" spans="1:57" s="44" customFormat="1" x14ac:dyDescent="0.3">
      <c r="A2128" s="1" t="s">
        <v>880</v>
      </c>
      <c r="B2128" s="1" t="s">
        <v>881</v>
      </c>
      <c r="C2128" s="1" t="s">
        <v>882</v>
      </c>
      <c r="D2128" s="1" t="s">
        <v>705</v>
      </c>
      <c r="E2128" s="1" t="s">
        <v>69</v>
      </c>
      <c r="F2128" s="1" t="s">
        <v>663</v>
      </c>
      <c r="G2128" s="1" t="s">
        <v>706</v>
      </c>
      <c r="H2128" s="1" t="s">
        <v>744</v>
      </c>
      <c r="I2128" s="2">
        <v>80</v>
      </c>
      <c r="J2128" s="2">
        <v>0.06</v>
      </c>
      <c r="K2128" s="2">
        <f t="shared" si="276"/>
        <v>0.03</v>
      </c>
      <c r="L2128" s="2">
        <f t="shared" si="277"/>
        <v>0.03</v>
      </c>
      <c r="M2128" s="3"/>
      <c r="N2128" s="4"/>
      <c r="O2128" s="5"/>
      <c r="P2128" s="6"/>
      <c r="Q2128" s="5"/>
      <c r="R2128" s="7"/>
      <c r="S2128" s="5"/>
      <c r="T2128" s="8"/>
      <c r="U2128" s="5"/>
      <c r="V2128" s="12"/>
      <c r="W2128" s="5"/>
      <c r="X2128" s="13">
        <v>0.03</v>
      </c>
      <c r="Y2128" s="5">
        <v>3.0405375000000001</v>
      </c>
      <c r="Z2128" s="14"/>
      <c r="AA2128" s="5"/>
      <c r="AB2128" s="2"/>
      <c r="AC2128" s="5"/>
      <c r="AD2128" s="2"/>
      <c r="AE2128" s="5"/>
      <c r="AF2128" s="9"/>
      <c r="AG2128" s="5"/>
      <c r="AH2128" s="10"/>
      <c r="AI2128" s="5"/>
      <c r="AJ2128" s="2"/>
      <c r="AK2128" s="2"/>
      <c r="AL2128" s="5"/>
      <c r="AM2128" s="2"/>
      <c r="AN2128" s="5"/>
      <c r="AO2128" s="9"/>
      <c r="AP2128" s="5"/>
      <c r="AQ2128" s="2"/>
      <c r="AR2128" s="5"/>
      <c r="AS2128" s="3"/>
      <c r="AT2128" s="5" t="str">
        <f t="shared" si="270"/>
        <v/>
      </c>
      <c r="AU2128" s="3"/>
      <c r="AV2128" s="5" t="str">
        <f t="shared" si="271"/>
        <v/>
      </c>
      <c r="AW2128" s="2"/>
      <c r="AX2128" s="5" t="str">
        <f t="shared" si="272"/>
        <v/>
      </c>
      <c r="AY2128" s="2"/>
      <c r="AZ2128" s="2">
        <v>0.03</v>
      </c>
      <c r="BA2128" s="5">
        <f t="shared" si="273"/>
        <v>3.0405375000000001</v>
      </c>
      <c r="BB2128" s="11">
        <f t="shared" si="274"/>
        <v>7.0747536751227942E-5</v>
      </c>
      <c r="BC2128" s="5">
        <f t="shared" si="275"/>
        <v>7.0747536751227941E-2</v>
      </c>
      <c r="BD2128" s="46"/>
      <c r="BE2128" s="45"/>
    </row>
    <row r="2129" spans="1:57" s="44" customFormat="1" x14ac:dyDescent="0.3">
      <c r="A2129" s="1" t="s">
        <v>880</v>
      </c>
      <c r="B2129" s="1" t="s">
        <v>881</v>
      </c>
      <c r="C2129" s="1" t="s">
        <v>882</v>
      </c>
      <c r="D2129" s="1" t="s">
        <v>705</v>
      </c>
      <c r="E2129" s="1" t="s">
        <v>70</v>
      </c>
      <c r="F2129" s="1" t="s">
        <v>663</v>
      </c>
      <c r="G2129" s="1" t="s">
        <v>706</v>
      </c>
      <c r="H2129" s="1" t="s">
        <v>744</v>
      </c>
      <c r="I2129" s="2">
        <v>80</v>
      </c>
      <c r="J2129" s="2">
        <v>7.0000000000000007E-2</v>
      </c>
      <c r="K2129" s="2">
        <f t="shared" si="276"/>
        <v>0</v>
      </c>
      <c r="L2129" s="2">
        <f t="shared" si="277"/>
        <v>7.0000000000000007E-2</v>
      </c>
      <c r="M2129" s="3"/>
      <c r="N2129" s="4"/>
      <c r="O2129" s="5"/>
      <c r="P2129" s="6"/>
      <c r="Q2129" s="5"/>
      <c r="R2129" s="7"/>
      <c r="S2129" s="5"/>
      <c r="T2129" s="8"/>
      <c r="U2129" s="5"/>
      <c r="V2129" s="12"/>
      <c r="W2129" s="5"/>
      <c r="X2129" s="13"/>
      <c r="Y2129" s="5"/>
      <c r="Z2129" s="14"/>
      <c r="AA2129" s="5"/>
      <c r="AB2129" s="2"/>
      <c r="AC2129" s="5"/>
      <c r="AD2129" s="2"/>
      <c r="AE2129" s="5"/>
      <c r="AF2129" s="9"/>
      <c r="AG2129" s="5"/>
      <c r="AH2129" s="10"/>
      <c r="AI2129" s="5"/>
      <c r="AJ2129" s="2"/>
      <c r="AK2129" s="2"/>
      <c r="AL2129" s="5"/>
      <c r="AM2129" s="2"/>
      <c r="AN2129" s="5"/>
      <c r="AO2129" s="9"/>
      <c r="AP2129" s="5"/>
      <c r="AQ2129" s="2"/>
      <c r="AR2129" s="5"/>
      <c r="AS2129" s="3"/>
      <c r="AT2129" s="5" t="str">
        <f t="shared" si="270"/>
        <v/>
      </c>
      <c r="AU2129" s="3"/>
      <c r="AV2129" s="5" t="str">
        <f t="shared" si="271"/>
        <v/>
      </c>
      <c r="AW2129" s="2"/>
      <c r="AX2129" s="5" t="str">
        <f t="shared" si="272"/>
        <v/>
      </c>
      <c r="AY2129" s="2"/>
      <c r="AZ2129" s="2">
        <v>7.0000000000000007E-2</v>
      </c>
      <c r="BA2129" s="5">
        <f t="shared" si="273"/>
        <v>0</v>
      </c>
      <c r="BB2129" s="11">
        <f t="shared" si="274"/>
        <v>0</v>
      </c>
      <c r="BC2129" s="5">
        <f t="shared" si="275"/>
        <v>0</v>
      </c>
      <c r="BD2129" s="46"/>
      <c r="BE2129" s="45"/>
    </row>
    <row r="2130" spans="1:57" s="44" customFormat="1" x14ac:dyDescent="0.3">
      <c r="A2130" s="1" t="s">
        <v>880</v>
      </c>
      <c r="B2130" s="1" t="s">
        <v>881</v>
      </c>
      <c r="C2130" s="1" t="s">
        <v>882</v>
      </c>
      <c r="D2130" s="1" t="s">
        <v>705</v>
      </c>
      <c r="E2130" s="1" t="s">
        <v>74</v>
      </c>
      <c r="F2130" s="1" t="s">
        <v>663</v>
      </c>
      <c r="G2130" s="1" t="s">
        <v>706</v>
      </c>
      <c r="H2130" s="1" t="s">
        <v>744</v>
      </c>
      <c r="I2130" s="2">
        <v>80</v>
      </c>
      <c r="J2130" s="2">
        <v>0.09</v>
      </c>
      <c r="K2130" s="2">
        <f t="shared" si="276"/>
        <v>0</v>
      </c>
      <c r="L2130" s="2">
        <f t="shared" si="277"/>
        <v>0.09</v>
      </c>
      <c r="M2130" s="3"/>
      <c r="N2130" s="4"/>
      <c r="O2130" s="5"/>
      <c r="P2130" s="6"/>
      <c r="Q2130" s="5"/>
      <c r="R2130" s="7"/>
      <c r="S2130" s="5"/>
      <c r="T2130" s="8"/>
      <c r="U2130" s="5"/>
      <c r="V2130" s="12"/>
      <c r="W2130" s="5"/>
      <c r="X2130" s="13"/>
      <c r="Y2130" s="5"/>
      <c r="Z2130" s="14"/>
      <c r="AA2130" s="5"/>
      <c r="AB2130" s="2"/>
      <c r="AC2130" s="5"/>
      <c r="AD2130" s="2"/>
      <c r="AE2130" s="5"/>
      <c r="AF2130" s="9"/>
      <c r="AG2130" s="5"/>
      <c r="AH2130" s="10"/>
      <c r="AI2130" s="5"/>
      <c r="AJ2130" s="2"/>
      <c r="AK2130" s="2"/>
      <c r="AL2130" s="5"/>
      <c r="AM2130" s="2"/>
      <c r="AN2130" s="5"/>
      <c r="AO2130" s="9"/>
      <c r="AP2130" s="5"/>
      <c r="AQ2130" s="2"/>
      <c r="AR2130" s="5"/>
      <c r="AS2130" s="3"/>
      <c r="AT2130" s="5" t="str">
        <f t="shared" si="270"/>
        <v/>
      </c>
      <c r="AU2130" s="3"/>
      <c r="AV2130" s="5" t="str">
        <f t="shared" si="271"/>
        <v/>
      </c>
      <c r="AW2130" s="2"/>
      <c r="AX2130" s="5" t="str">
        <f t="shared" si="272"/>
        <v/>
      </c>
      <c r="AY2130" s="2"/>
      <c r="AZ2130" s="2">
        <v>0.09</v>
      </c>
      <c r="BA2130" s="5">
        <f t="shared" si="273"/>
        <v>0</v>
      </c>
      <c r="BB2130" s="11">
        <f t="shared" si="274"/>
        <v>0</v>
      </c>
      <c r="BC2130" s="5">
        <f t="shared" si="275"/>
        <v>0</v>
      </c>
      <c r="BD2130" s="46"/>
      <c r="BE2130" s="45"/>
    </row>
    <row r="2131" spans="1:57" s="44" customFormat="1" x14ac:dyDescent="0.3">
      <c r="A2131" s="1" t="s">
        <v>880</v>
      </c>
      <c r="B2131" s="1" t="s">
        <v>881</v>
      </c>
      <c r="C2131" s="1" t="s">
        <v>882</v>
      </c>
      <c r="D2131" s="1" t="s">
        <v>705</v>
      </c>
      <c r="E2131" s="1" t="s">
        <v>75</v>
      </c>
      <c r="F2131" s="1" t="s">
        <v>663</v>
      </c>
      <c r="G2131" s="1" t="s">
        <v>706</v>
      </c>
      <c r="H2131" s="1" t="s">
        <v>744</v>
      </c>
      <c r="I2131" s="2">
        <v>80</v>
      </c>
      <c r="J2131" s="2">
        <v>39.96</v>
      </c>
      <c r="K2131" s="2">
        <f t="shared" si="276"/>
        <v>0</v>
      </c>
      <c r="L2131" s="2">
        <f t="shared" si="277"/>
        <v>39.96</v>
      </c>
      <c r="M2131" s="3"/>
      <c r="N2131" s="4"/>
      <c r="O2131" s="5"/>
      <c r="P2131" s="6"/>
      <c r="Q2131" s="5"/>
      <c r="R2131" s="7"/>
      <c r="S2131" s="5"/>
      <c r="T2131" s="8"/>
      <c r="U2131" s="5"/>
      <c r="V2131" s="12"/>
      <c r="W2131" s="5"/>
      <c r="X2131" s="13"/>
      <c r="Y2131" s="5"/>
      <c r="Z2131" s="14"/>
      <c r="AA2131" s="5"/>
      <c r="AB2131" s="2"/>
      <c r="AC2131" s="5"/>
      <c r="AD2131" s="2"/>
      <c r="AE2131" s="5"/>
      <c r="AF2131" s="9"/>
      <c r="AG2131" s="5"/>
      <c r="AH2131" s="10"/>
      <c r="AI2131" s="5"/>
      <c r="AJ2131" s="2"/>
      <c r="AK2131" s="2"/>
      <c r="AL2131" s="5"/>
      <c r="AM2131" s="2"/>
      <c r="AN2131" s="5"/>
      <c r="AO2131" s="9"/>
      <c r="AP2131" s="5"/>
      <c r="AQ2131" s="2"/>
      <c r="AR2131" s="5"/>
      <c r="AS2131" s="3"/>
      <c r="AT2131" s="5" t="str">
        <f t="shared" si="270"/>
        <v/>
      </c>
      <c r="AU2131" s="3"/>
      <c r="AV2131" s="5" t="str">
        <f t="shared" si="271"/>
        <v/>
      </c>
      <c r="AW2131" s="2"/>
      <c r="AX2131" s="5" t="str">
        <f t="shared" si="272"/>
        <v/>
      </c>
      <c r="AY2131" s="2"/>
      <c r="AZ2131" s="2">
        <v>39.96</v>
      </c>
      <c r="BA2131" s="5">
        <f t="shared" si="273"/>
        <v>0</v>
      </c>
      <c r="BB2131" s="11">
        <f t="shared" si="274"/>
        <v>0</v>
      </c>
      <c r="BC2131" s="5">
        <f t="shared" si="275"/>
        <v>0</v>
      </c>
      <c r="BD2131" s="46"/>
      <c r="BE2131" s="45"/>
    </row>
    <row r="2132" spans="1:57" s="44" customFormat="1" x14ac:dyDescent="0.3">
      <c r="A2132" s="1" t="s">
        <v>880</v>
      </c>
      <c r="B2132" s="1" t="s">
        <v>881</v>
      </c>
      <c r="C2132" s="1" t="s">
        <v>882</v>
      </c>
      <c r="D2132" s="1" t="s">
        <v>705</v>
      </c>
      <c r="E2132" s="1" t="s">
        <v>76</v>
      </c>
      <c r="F2132" s="1" t="s">
        <v>663</v>
      </c>
      <c r="G2132" s="1" t="s">
        <v>706</v>
      </c>
      <c r="H2132" s="1" t="s">
        <v>744</v>
      </c>
      <c r="I2132" s="2">
        <v>80</v>
      </c>
      <c r="J2132" s="2">
        <v>38.520000000000003</v>
      </c>
      <c r="K2132" s="2">
        <f t="shared" si="276"/>
        <v>16.71</v>
      </c>
      <c r="L2132" s="2">
        <f t="shared" si="277"/>
        <v>21.81</v>
      </c>
      <c r="M2132" s="3"/>
      <c r="N2132" s="4"/>
      <c r="O2132" s="5"/>
      <c r="P2132" s="6"/>
      <c r="Q2132" s="5"/>
      <c r="R2132" s="7"/>
      <c r="S2132" s="5"/>
      <c r="T2132" s="8"/>
      <c r="U2132" s="5"/>
      <c r="V2132" s="12"/>
      <c r="W2132" s="5"/>
      <c r="X2132" s="13">
        <v>12.96</v>
      </c>
      <c r="Y2132" s="5">
        <v>1313.5121999999999</v>
      </c>
      <c r="Z2132" s="14">
        <v>3.75</v>
      </c>
      <c r="AA2132" s="5">
        <v>342.0703125</v>
      </c>
      <c r="AB2132" s="2"/>
      <c r="AC2132" s="5"/>
      <c r="AD2132" s="2"/>
      <c r="AE2132" s="5"/>
      <c r="AF2132" s="9"/>
      <c r="AG2132" s="5"/>
      <c r="AH2132" s="10"/>
      <c r="AI2132" s="5"/>
      <c r="AJ2132" s="2"/>
      <c r="AK2132" s="2"/>
      <c r="AL2132" s="5"/>
      <c r="AM2132" s="2"/>
      <c r="AN2132" s="5"/>
      <c r="AO2132" s="9"/>
      <c r="AP2132" s="5"/>
      <c r="AQ2132" s="2"/>
      <c r="AR2132" s="5"/>
      <c r="AS2132" s="3"/>
      <c r="AT2132" s="5" t="str">
        <f t="shared" si="270"/>
        <v/>
      </c>
      <c r="AU2132" s="3"/>
      <c r="AV2132" s="5" t="str">
        <f t="shared" si="271"/>
        <v/>
      </c>
      <c r="AW2132" s="2"/>
      <c r="AX2132" s="5" t="str">
        <f t="shared" si="272"/>
        <v/>
      </c>
      <c r="AY2132" s="2"/>
      <c r="AZ2132" s="2">
        <v>21.81</v>
      </c>
      <c r="BA2132" s="5">
        <f t="shared" si="273"/>
        <v>1655.5825124999999</v>
      </c>
      <c r="BB2132" s="11">
        <f t="shared" si="274"/>
        <v>3.8522262806422888E-2</v>
      </c>
      <c r="BC2132" s="5">
        <f t="shared" si="275"/>
        <v>38.522262806422887</v>
      </c>
      <c r="BD2132" s="46"/>
      <c r="BE2132" s="45"/>
    </row>
    <row r="2133" spans="1:57" s="44" customFormat="1" x14ac:dyDescent="0.3">
      <c r="A2133" s="1" t="s">
        <v>883</v>
      </c>
      <c r="B2133" s="1" t="s">
        <v>884</v>
      </c>
      <c r="C2133" s="1" t="s">
        <v>885</v>
      </c>
      <c r="D2133" s="1" t="s">
        <v>61</v>
      </c>
      <c r="E2133" s="1" t="s">
        <v>67</v>
      </c>
      <c r="F2133" s="1" t="s">
        <v>663</v>
      </c>
      <c r="G2133" s="1" t="s">
        <v>706</v>
      </c>
      <c r="H2133" s="1" t="s">
        <v>744</v>
      </c>
      <c r="I2133" s="2">
        <v>80</v>
      </c>
      <c r="J2133" s="2">
        <v>7.0000000000000007E-2</v>
      </c>
      <c r="K2133" s="2">
        <f t="shared" si="276"/>
        <v>6.0000000000000005E-2</v>
      </c>
      <c r="L2133" s="2">
        <f t="shared" si="277"/>
        <v>0.01</v>
      </c>
      <c r="M2133" s="3"/>
      <c r="N2133" s="4"/>
      <c r="O2133" s="5"/>
      <c r="P2133" s="6"/>
      <c r="Q2133" s="5"/>
      <c r="R2133" s="7"/>
      <c r="S2133" s="5"/>
      <c r="T2133" s="8"/>
      <c r="U2133" s="5"/>
      <c r="V2133" s="12"/>
      <c r="W2133" s="5"/>
      <c r="X2133" s="13">
        <v>0.05</v>
      </c>
      <c r="Y2133" s="5">
        <v>5.0675625000000002</v>
      </c>
      <c r="Z2133" s="14">
        <v>0.01</v>
      </c>
      <c r="AA2133" s="5">
        <v>0.91218750000000004</v>
      </c>
      <c r="AB2133" s="2"/>
      <c r="AC2133" s="5"/>
      <c r="AD2133" s="2"/>
      <c r="AE2133" s="5"/>
      <c r="AF2133" s="9"/>
      <c r="AG2133" s="5"/>
      <c r="AH2133" s="10"/>
      <c r="AI2133" s="5"/>
      <c r="AJ2133" s="2"/>
      <c r="AK2133" s="2"/>
      <c r="AL2133" s="5"/>
      <c r="AM2133" s="2"/>
      <c r="AN2133" s="5"/>
      <c r="AO2133" s="9"/>
      <c r="AP2133" s="5"/>
      <c r="AQ2133" s="2"/>
      <c r="AR2133" s="5"/>
      <c r="AS2133" s="3"/>
      <c r="AT2133" s="5" t="str">
        <f t="shared" si="270"/>
        <v/>
      </c>
      <c r="AU2133" s="3"/>
      <c r="AV2133" s="5" t="str">
        <f t="shared" si="271"/>
        <v/>
      </c>
      <c r="AW2133" s="2"/>
      <c r="AX2133" s="5" t="str">
        <f t="shared" si="272"/>
        <v/>
      </c>
      <c r="AY2133" s="2"/>
      <c r="AZ2133" s="2">
        <v>0.01</v>
      </c>
      <c r="BA2133" s="5">
        <f t="shared" si="273"/>
        <v>5.9797500000000001</v>
      </c>
      <c r="BB2133" s="11">
        <f t="shared" si="274"/>
        <v>1.3913743306509302E-4</v>
      </c>
      <c r="BC2133" s="5">
        <f t="shared" si="275"/>
        <v>0.13913743306509302</v>
      </c>
      <c r="BD2133" s="46"/>
      <c r="BE2133" s="45"/>
    </row>
    <row r="2134" spans="1:57" s="44" customFormat="1" x14ac:dyDescent="0.3">
      <c r="A2134" s="1" t="s">
        <v>883</v>
      </c>
      <c r="B2134" s="1" t="s">
        <v>884</v>
      </c>
      <c r="C2134" s="1" t="s">
        <v>885</v>
      </c>
      <c r="D2134" s="1" t="s">
        <v>61</v>
      </c>
      <c r="E2134" s="1" t="s">
        <v>68</v>
      </c>
      <c r="F2134" s="1" t="s">
        <v>663</v>
      </c>
      <c r="G2134" s="1" t="s">
        <v>706</v>
      </c>
      <c r="H2134" s="1" t="s">
        <v>744</v>
      </c>
      <c r="I2134" s="2">
        <v>80</v>
      </c>
      <c r="J2134" s="2">
        <v>0.06</v>
      </c>
      <c r="K2134" s="2">
        <f t="shared" si="276"/>
        <v>0.06</v>
      </c>
      <c r="L2134" s="2">
        <f t="shared" si="277"/>
        <v>0</v>
      </c>
      <c r="M2134" s="3"/>
      <c r="N2134" s="4"/>
      <c r="O2134" s="5"/>
      <c r="P2134" s="6"/>
      <c r="Q2134" s="5"/>
      <c r="R2134" s="7"/>
      <c r="S2134" s="5"/>
      <c r="T2134" s="8"/>
      <c r="U2134" s="5"/>
      <c r="V2134" s="12"/>
      <c r="W2134" s="5"/>
      <c r="X2134" s="13">
        <v>0.06</v>
      </c>
      <c r="Y2134" s="5">
        <v>6.0810749999999993</v>
      </c>
      <c r="Z2134" s="14"/>
      <c r="AA2134" s="5"/>
      <c r="AB2134" s="2"/>
      <c r="AC2134" s="5"/>
      <c r="AD2134" s="2"/>
      <c r="AE2134" s="5"/>
      <c r="AF2134" s="9"/>
      <c r="AG2134" s="5"/>
      <c r="AH2134" s="10"/>
      <c r="AI2134" s="5"/>
      <c r="AJ2134" s="2"/>
      <c r="AK2134" s="2"/>
      <c r="AL2134" s="5"/>
      <c r="AM2134" s="2"/>
      <c r="AN2134" s="5"/>
      <c r="AO2134" s="9"/>
      <c r="AP2134" s="5"/>
      <c r="AQ2134" s="2"/>
      <c r="AR2134" s="5"/>
      <c r="AS2134" s="3"/>
      <c r="AT2134" s="5" t="str">
        <f t="shared" si="270"/>
        <v/>
      </c>
      <c r="AU2134" s="3"/>
      <c r="AV2134" s="5" t="str">
        <f t="shared" si="271"/>
        <v/>
      </c>
      <c r="AW2134" s="2"/>
      <c r="AX2134" s="5" t="str">
        <f t="shared" si="272"/>
        <v/>
      </c>
      <c r="AY2134" s="2"/>
      <c r="AZ2134" s="2"/>
      <c r="BA2134" s="5">
        <f t="shared" si="273"/>
        <v>6.0810749999999993</v>
      </c>
      <c r="BB2134" s="11">
        <f t="shared" si="274"/>
        <v>1.4149507350245586E-4</v>
      </c>
      <c r="BC2134" s="5">
        <f t="shared" si="275"/>
        <v>0.14149507350245585</v>
      </c>
      <c r="BD2134" s="46"/>
      <c r="BE2134" s="45"/>
    </row>
    <row r="2135" spans="1:57" s="44" customFormat="1" x14ac:dyDescent="0.3">
      <c r="A2135" s="1" t="s">
        <v>883</v>
      </c>
      <c r="B2135" s="1" t="s">
        <v>884</v>
      </c>
      <c r="C2135" s="1" t="s">
        <v>885</v>
      </c>
      <c r="D2135" s="1" t="s">
        <v>61</v>
      </c>
      <c r="E2135" s="1" t="s">
        <v>69</v>
      </c>
      <c r="F2135" s="1" t="s">
        <v>663</v>
      </c>
      <c r="G2135" s="1" t="s">
        <v>706</v>
      </c>
      <c r="H2135" s="1" t="s">
        <v>744</v>
      </c>
      <c r="I2135" s="2">
        <v>80</v>
      </c>
      <c r="J2135" s="2">
        <v>38.47</v>
      </c>
      <c r="K2135" s="2">
        <f t="shared" si="276"/>
        <v>21.32</v>
      </c>
      <c r="L2135" s="2">
        <f t="shared" si="277"/>
        <v>17.149999999999999</v>
      </c>
      <c r="M2135" s="3"/>
      <c r="N2135" s="4"/>
      <c r="O2135" s="5"/>
      <c r="P2135" s="6"/>
      <c r="Q2135" s="5"/>
      <c r="R2135" s="7"/>
      <c r="S2135" s="5"/>
      <c r="T2135" s="8"/>
      <c r="U2135" s="5"/>
      <c r="V2135" s="12"/>
      <c r="W2135" s="5"/>
      <c r="X2135" s="13">
        <v>21.32</v>
      </c>
      <c r="Y2135" s="5">
        <v>2160.8086499999999</v>
      </c>
      <c r="Z2135" s="14"/>
      <c r="AA2135" s="5"/>
      <c r="AB2135" s="2"/>
      <c r="AC2135" s="5"/>
      <c r="AD2135" s="2"/>
      <c r="AE2135" s="5"/>
      <c r="AF2135" s="9"/>
      <c r="AG2135" s="5"/>
      <c r="AH2135" s="10"/>
      <c r="AI2135" s="5"/>
      <c r="AJ2135" s="2"/>
      <c r="AK2135" s="2"/>
      <c r="AL2135" s="5"/>
      <c r="AM2135" s="2"/>
      <c r="AN2135" s="5"/>
      <c r="AO2135" s="9"/>
      <c r="AP2135" s="5"/>
      <c r="AQ2135" s="2"/>
      <c r="AR2135" s="5"/>
      <c r="AS2135" s="3"/>
      <c r="AT2135" s="5" t="str">
        <f t="shared" si="270"/>
        <v/>
      </c>
      <c r="AU2135" s="3"/>
      <c r="AV2135" s="5" t="str">
        <f t="shared" si="271"/>
        <v/>
      </c>
      <c r="AW2135" s="2"/>
      <c r="AX2135" s="5" t="str">
        <f t="shared" si="272"/>
        <v/>
      </c>
      <c r="AY2135" s="2"/>
      <c r="AZ2135" s="2">
        <v>17.149999999999999</v>
      </c>
      <c r="BA2135" s="5">
        <f t="shared" si="273"/>
        <v>2160.8086499999999</v>
      </c>
      <c r="BB2135" s="11">
        <f t="shared" si="274"/>
        <v>5.0277916117872655E-2</v>
      </c>
      <c r="BC2135" s="5">
        <f t="shared" si="275"/>
        <v>50.277916117872657</v>
      </c>
      <c r="BD2135" s="46"/>
      <c r="BE2135" s="45"/>
    </row>
    <row r="2136" spans="1:57" s="44" customFormat="1" x14ac:dyDescent="0.3">
      <c r="A2136" s="1" t="s">
        <v>883</v>
      </c>
      <c r="B2136" s="1" t="s">
        <v>884</v>
      </c>
      <c r="C2136" s="1" t="s">
        <v>885</v>
      </c>
      <c r="D2136" s="1" t="s">
        <v>61</v>
      </c>
      <c r="E2136" s="1" t="s">
        <v>70</v>
      </c>
      <c r="F2136" s="1" t="s">
        <v>663</v>
      </c>
      <c r="G2136" s="1" t="s">
        <v>706</v>
      </c>
      <c r="H2136" s="1" t="s">
        <v>744</v>
      </c>
      <c r="I2136" s="2">
        <v>80</v>
      </c>
      <c r="J2136" s="2">
        <v>39.909999999999997</v>
      </c>
      <c r="K2136" s="2">
        <f t="shared" si="276"/>
        <v>3.91</v>
      </c>
      <c r="L2136" s="2">
        <f t="shared" si="277"/>
        <v>36</v>
      </c>
      <c r="M2136" s="3"/>
      <c r="N2136" s="4"/>
      <c r="O2136" s="5"/>
      <c r="P2136" s="6"/>
      <c r="Q2136" s="5"/>
      <c r="R2136" s="7"/>
      <c r="S2136" s="5"/>
      <c r="T2136" s="8"/>
      <c r="U2136" s="5"/>
      <c r="V2136" s="12"/>
      <c r="W2136" s="5"/>
      <c r="X2136" s="13">
        <v>2.04</v>
      </c>
      <c r="Y2136" s="5">
        <v>206.75655</v>
      </c>
      <c r="Z2136" s="14">
        <v>1.87</v>
      </c>
      <c r="AA2136" s="5">
        <v>170.57906249999999</v>
      </c>
      <c r="AB2136" s="2"/>
      <c r="AC2136" s="5"/>
      <c r="AD2136" s="2"/>
      <c r="AE2136" s="5"/>
      <c r="AF2136" s="9"/>
      <c r="AG2136" s="5"/>
      <c r="AH2136" s="10"/>
      <c r="AI2136" s="5"/>
      <c r="AJ2136" s="2"/>
      <c r="AK2136" s="2"/>
      <c r="AL2136" s="5"/>
      <c r="AM2136" s="2"/>
      <c r="AN2136" s="5"/>
      <c r="AO2136" s="9"/>
      <c r="AP2136" s="5"/>
      <c r="AQ2136" s="2"/>
      <c r="AR2136" s="5"/>
      <c r="AS2136" s="3"/>
      <c r="AT2136" s="5" t="str">
        <f t="shared" si="270"/>
        <v/>
      </c>
      <c r="AU2136" s="3"/>
      <c r="AV2136" s="5" t="str">
        <f t="shared" si="271"/>
        <v/>
      </c>
      <c r="AW2136" s="2"/>
      <c r="AX2136" s="5" t="str">
        <f t="shared" si="272"/>
        <v/>
      </c>
      <c r="AY2136" s="2"/>
      <c r="AZ2136" s="2">
        <v>36</v>
      </c>
      <c r="BA2136" s="5">
        <f t="shared" si="273"/>
        <v>377.33561250000002</v>
      </c>
      <c r="BB2136" s="11">
        <f t="shared" si="274"/>
        <v>8.779883528123188E-3</v>
      </c>
      <c r="BC2136" s="5">
        <f t="shared" si="275"/>
        <v>8.7798835281231877</v>
      </c>
      <c r="BD2136" s="46"/>
      <c r="BE2136" s="45"/>
    </row>
    <row r="2137" spans="1:57" s="44" customFormat="1" x14ac:dyDescent="0.3">
      <c r="A2137" s="1" t="s">
        <v>883</v>
      </c>
      <c r="B2137" s="1" t="s">
        <v>884</v>
      </c>
      <c r="C2137" s="1" t="s">
        <v>885</v>
      </c>
      <c r="D2137" s="1" t="s">
        <v>61</v>
      </c>
      <c r="E2137" s="1" t="s">
        <v>71</v>
      </c>
      <c r="F2137" s="1" t="s">
        <v>663</v>
      </c>
      <c r="G2137" s="1" t="s">
        <v>706</v>
      </c>
      <c r="H2137" s="1" t="s">
        <v>744</v>
      </c>
      <c r="I2137" s="2">
        <v>80</v>
      </c>
      <c r="J2137" s="2">
        <v>0.09</v>
      </c>
      <c r="K2137" s="2">
        <f t="shared" si="276"/>
        <v>0</v>
      </c>
      <c r="L2137" s="2">
        <f t="shared" si="277"/>
        <v>0.09</v>
      </c>
      <c r="M2137" s="3"/>
      <c r="N2137" s="4"/>
      <c r="O2137" s="5"/>
      <c r="P2137" s="6"/>
      <c r="Q2137" s="5"/>
      <c r="R2137" s="7"/>
      <c r="S2137" s="5"/>
      <c r="T2137" s="8"/>
      <c r="U2137" s="5"/>
      <c r="V2137" s="12"/>
      <c r="W2137" s="5"/>
      <c r="X2137" s="13"/>
      <c r="Y2137" s="5"/>
      <c r="Z2137" s="14"/>
      <c r="AA2137" s="5"/>
      <c r="AB2137" s="2"/>
      <c r="AC2137" s="5"/>
      <c r="AD2137" s="2"/>
      <c r="AE2137" s="5"/>
      <c r="AF2137" s="9"/>
      <c r="AG2137" s="5"/>
      <c r="AH2137" s="10"/>
      <c r="AI2137" s="5"/>
      <c r="AJ2137" s="2"/>
      <c r="AK2137" s="2"/>
      <c r="AL2137" s="5"/>
      <c r="AM2137" s="2"/>
      <c r="AN2137" s="5"/>
      <c r="AO2137" s="9"/>
      <c r="AP2137" s="5"/>
      <c r="AQ2137" s="2"/>
      <c r="AR2137" s="5"/>
      <c r="AS2137" s="3"/>
      <c r="AT2137" s="5" t="str">
        <f t="shared" si="270"/>
        <v/>
      </c>
      <c r="AU2137" s="3"/>
      <c r="AV2137" s="5" t="str">
        <f t="shared" si="271"/>
        <v/>
      </c>
      <c r="AW2137" s="2"/>
      <c r="AX2137" s="5" t="str">
        <f t="shared" si="272"/>
        <v/>
      </c>
      <c r="AY2137" s="2"/>
      <c r="AZ2137" s="2">
        <v>0.09</v>
      </c>
      <c r="BA2137" s="5">
        <f t="shared" si="273"/>
        <v>0</v>
      </c>
      <c r="BB2137" s="11">
        <f t="shared" si="274"/>
        <v>0</v>
      </c>
      <c r="BC2137" s="5">
        <f t="shared" si="275"/>
        <v>0</v>
      </c>
      <c r="BD2137" s="46"/>
      <c r="BE2137" s="45"/>
    </row>
    <row r="2138" spans="1:57" s="44" customFormat="1" x14ac:dyDescent="0.3">
      <c r="A2138" s="1" t="s">
        <v>886</v>
      </c>
      <c r="B2138" s="1" t="s">
        <v>849</v>
      </c>
      <c r="C2138" s="1" t="s">
        <v>850</v>
      </c>
      <c r="D2138" s="1" t="s">
        <v>61</v>
      </c>
      <c r="E2138" s="1" t="s">
        <v>73</v>
      </c>
      <c r="F2138" s="1" t="s">
        <v>663</v>
      </c>
      <c r="G2138" s="1" t="s">
        <v>706</v>
      </c>
      <c r="H2138" s="1" t="s">
        <v>744</v>
      </c>
      <c r="I2138" s="2">
        <v>320</v>
      </c>
      <c r="J2138" s="2">
        <v>7.0000000000000007E-2</v>
      </c>
      <c r="K2138" s="2">
        <f t="shared" si="276"/>
        <v>0</v>
      </c>
      <c r="L2138" s="2">
        <f t="shared" si="277"/>
        <v>7.0000000000000007E-2</v>
      </c>
      <c r="M2138" s="3"/>
      <c r="N2138" s="4"/>
      <c r="O2138" s="5"/>
      <c r="P2138" s="6"/>
      <c r="Q2138" s="5"/>
      <c r="R2138" s="7"/>
      <c r="S2138" s="5"/>
      <c r="T2138" s="8"/>
      <c r="U2138" s="5"/>
      <c r="V2138" s="12"/>
      <c r="W2138" s="5"/>
      <c r="X2138" s="13"/>
      <c r="Y2138" s="5"/>
      <c r="Z2138" s="14"/>
      <c r="AA2138" s="5"/>
      <c r="AB2138" s="2"/>
      <c r="AC2138" s="5"/>
      <c r="AD2138" s="2"/>
      <c r="AE2138" s="5"/>
      <c r="AF2138" s="9"/>
      <c r="AG2138" s="5"/>
      <c r="AH2138" s="10"/>
      <c r="AI2138" s="5"/>
      <c r="AJ2138" s="2"/>
      <c r="AK2138" s="2"/>
      <c r="AL2138" s="5"/>
      <c r="AM2138" s="2"/>
      <c r="AN2138" s="5"/>
      <c r="AO2138" s="9"/>
      <c r="AP2138" s="5"/>
      <c r="AQ2138" s="2"/>
      <c r="AR2138" s="5"/>
      <c r="AS2138" s="3"/>
      <c r="AT2138" s="5" t="str">
        <f t="shared" si="270"/>
        <v/>
      </c>
      <c r="AU2138" s="3"/>
      <c r="AV2138" s="5" t="str">
        <f t="shared" si="271"/>
        <v/>
      </c>
      <c r="AW2138" s="2"/>
      <c r="AX2138" s="5" t="str">
        <f t="shared" si="272"/>
        <v/>
      </c>
      <c r="AY2138" s="2"/>
      <c r="AZ2138" s="2">
        <v>7.0000000000000007E-2</v>
      </c>
      <c r="BA2138" s="5">
        <f t="shared" si="273"/>
        <v>0</v>
      </c>
      <c r="BB2138" s="11">
        <f t="shared" si="274"/>
        <v>0</v>
      </c>
      <c r="BC2138" s="5">
        <f t="shared" si="275"/>
        <v>0</v>
      </c>
      <c r="BD2138" s="46"/>
      <c r="BE2138" s="45"/>
    </row>
    <row r="2139" spans="1:57" s="44" customFormat="1" x14ac:dyDescent="0.3">
      <c r="A2139" s="1" t="s">
        <v>886</v>
      </c>
      <c r="B2139" s="1" t="s">
        <v>849</v>
      </c>
      <c r="C2139" s="1" t="s">
        <v>850</v>
      </c>
      <c r="D2139" s="1" t="s">
        <v>61</v>
      </c>
      <c r="E2139" s="1" t="s">
        <v>74</v>
      </c>
      <c r="F2139" s="1" t="s">
        <v>663</v>
      </c>
      <c r="G2139" s="1" t="s">
        <v>706</v>
      </c>
      <c r="H2139" s="1" t="s">
        <v>744</v>
      </c>
      <c r="I2139" s="2">
        <v>320</v>
      </c>
      <c r="J2139" s="2">
        <v>7.0000000000000007E-2</v>
      </c>
      <c r="K2139" s="2">
        <f t="shared" si="276"/>
        <v>0</v>
      </c>
      <c r="L2139" s="2">
        <f t="shared" si="277"/>
        <v>7.0000000000000007E-2</v>
      </c>
      <c r="M2139" s="3"/>
      <c r="N2139" s="4"/>
      <c r="O2139" s="5"/>
      <c r="P2139" s="6"/>
      <c r="Q2139" s="5"/>
      <c r="R2139" s="7"/>
      <c r="S2139" s="5"/>
      <c r="T2139" s="8"/>
      <c r="U2139" s="5"/>
      <c r="V2139" s="12"/>
      <c r="W2139" s="5"/>
      <c r="X2139" s="13"/>
      <c r="Y2139" s="5"/>
      <c r="Z2139" s="14"/>
      <c r="AA2139" s="5"/>
      <c r="AB2139" s="2"/>
      <c r="AC2139" s="5"/>
      <c r="AD2139" s="2"/>
      <c r="AE2139" s="5"/>
      <c r="AF2139" s="9"/>
      <c r="AG2139" s="5"/>
      <c r="AH2139" s="10"/>
      <c r="AI2139" s="5"/>
      <c r="AJ2139" s="2"/>
      <c r="AK2139" s="2"/>
      <c r="AL2139" s="5"/>
      <c r="AM2139" s="2"/>
      <c r="AN2139" s="5"/>
      <c r="AO2139" s="9"/>
      <c r="AP2139" s="5"/>
      <c r="AQ2139" s="2"/>
      <c r="AR2139" s="5"/>
      <c r="AS2139" s="3"/>
      <c r="AT2139" s="5" t="str">
        <f t="shared" ref="AT2139:AT2198" si="278">IF(AS2139&gt;0,AS2139*$AT$1,"")</f>
        <v/>
      </c>
      <c r="AU2139" s="3"/>
      <c r="AV2139" s="5" t="str">
        <f t="shared" ref="AV2139:AV2198" si="279">IF(AU2139&gt;0,AU2139*$AV$1,"")</f>
        <v/>
      </c>
      <c r="AW2139" s="2"/>
      <c r="AX2139" s="5" t="str">
        <f t="shared" ref="AX2139:AX2198" si="280">IF(AW2139&gt;0,AW2139*$AX$1,"")</f>
        <v/>
      </c>
      <c r="AY2139" s="2"/>
      <c r="AZ2139" s="2">
        <v>7.0000000000000007E-2</v>
      </c>
      <c r="BA2139" s="5">
        <f t="shared" si="273"/>
        <v>0</v>
      </c>
      <c r="BB2139" s="11">
        <f t="shared" si="274"/>
        <v>0</v>
      </c>
      <c r="BC2139" s="5">
        <f t="shared" si="275"/>
        <v>0</v>
      </c>
      <c r="BD2139" s="46"/>
      <c r="BE2139" s="45"/>
    </row>
    <row r="2140" spans="1:57" s="44" customFormat="1" x14ac:dyDescent="0.3">
      <c r="A2140" s="1" t="s">
        <v>886</v>
      </c>
      <c r="B2140" s="1" t="s">
        <v>849</v>
      </c>
      <c r="C2140" s="1" t="s">
        <v>850</v>
      </c>
      <c r="D2140" s="1" t="s">
        <v>61</v>
      </c>
      <c r="E2140" s="1" t="s">
        <v>86</v>
      </c>
      <c r="F2140" s="1" t="s">
        <v>282</v>
      </c>
      <c r="G2140" s="1" t="s">
        <v>706</v>
      </c>
      <c r="H2140" s="1" t="s">
        <v>744</v>
      </c>
      <c r="I2140" s="2">
        <v>320</v>
      </c>
      <c r="J2140" s="2">
        <v>39</v>
      </c>
      <c r="K2140" s="2">
        <f t="shared" si="276"/>
        <v>28.32</v>
      </c>
      <c r="L2140" s="2">
        <f t="shared" si="277"/>
        <v>10.69</v>
      </c>
      <c r="M2140" s="3"/>
      <c r="N2140" s="4"/>
      <c r="O2140" s="5"/>
      <c r="P2140" s="6"/>
      <c r="Q2140" s="5"/>
      <c r="R2140" s="7"/>
      <c r="S2140" s="5"/>
      <c r="T2140" s="8"/>
      <c r="U2140" s="5"/>
      <c r="V2140" s="12"/>
      <c r="W2140" s="5"/>
      <c r="X2140" s="13"/>
      <c r="Y2140" s="5"/>
      <c r="Z2140" s="14">
        <v>28.32</v>
      </c>
      <c r="AA2140" s="5">
        <v>2583.3150000000001</v>
      </c>
      <c r="AB2140" s="2"/>
      <c r="AC2140" s="5"/>
      <c r="AD2140" s="2"/>
      <c r="AE2140" s="5"/>
      <c r="AF2140" s="9"/>
      <c r="AG2140" s="5"/>
      <c r="AH2140" s="10"/>
      <c r="AI2140" s="5"/>
      <c r="AJ2140" s="2"/>
      <c r="AK2140" s="2"/>
      <c r="AL2140" s="5"/>
      <c r="AM2140" s="2"/>
      <c r="AN2140" s="5"/>
      <c r="AO2140" s="9"/>
      <c r="AP2140" s="5"/>
      <c r="AQ2140" s="2"/>
      <c r="AR2140" s="5"/>
      <c r="AS2140" s="3"/>
      <c r="AT2140" s="5" t="str">
        <f t="shared" si="278"/>
        <v/>
      </c>
      <c r="AU2140" s="3"/>
      <c r="AV2140" s="5" t="str">
        <f t="shared" si="279"/>
        <v/>
      </c>
      <c r="AW2140" s="2"/>
      <c r="AX2140" s="5" t="str">
        <f t="shared" si="280"/>
        <v/>
      </c>
      <c r="AY2140" s="2"/>
      <c r="AZ2140" s="2">
        <v>10.69</v>
      </c>
      <c r="BA2140" s="5">
        <f t="shared" si="273"/>
        <v>2583.3150000000001</v>
      </c>
      <c r="BB2140" s="11">
        <f t="shared" si="274"/>
        <v>6.010883697454756E-2</v>
      </c>
      <c r="BC2140" s="5">
        <f t="shared" si="275"/>
        <v>60.108836974547565</v>
      </c>
      <c r="BD2140" s="46"/>
      <c r="BE2140" s="45"/>
    </row>
    <row r="2141" spans="1:57" s="44" customFormat="1" x14ac:dyDescent="0.3">
      <c r="A2141" s="1" t="s">
        <v>886</v>
      </c>
      <c r="B2141" s="1" t="s">
        <v>849</v>
      </c>
      <c r="C2141" s="1" t="s">
        <v>850</v>
      </c>
      <c r="D2141" s="1" t="s">
        <v>61</v>
      </c>
      <c r="E2141" s="1" t="s">
        <v>81</v>
      </c>
      <c r="F2141" s="1" t="s">
        <v>282</v>
      </c>
      <c r="G2141" s="1" t="s">
        <v>706</v>
      </c>
      <c r="H2141" s="1" t="s">
        <v>744</v>
      </c>
      <c r="I2141" s="2">
        <v>320</v>
      </c>
      <c r="J2141" s="2">
        <v>38.630000000000003</v>
      </c>
      <c r="K2141" s="2">
        <f t="shared" si="276"/>
        <v>36.729999999999997</v>
      </c>
      <c r="L2141" s="2">
        <f t="shared" si="277"/>
        <v>1.9</v>
      </c>
      <c r="M2141" s="3"/>
      <c r="N2141" s="4"/>
      <c r="O2141" s="5"/>
      <c r="P2141" s="6"/>
      <c r="Q2141" s="5"/>
      <c r="R2141" s="7"/>
      <c r="S2141" s="5"/>
      <c r="T2141" s="8"/>
      <c r="U2141" s="5"/>
      <c r="V2141" s="12"/>
      <c r="W2141" s="5"/>
      <c r="X2141" s="13"/>
      <c r="Y2141" s="5"/>
      <c r="Z2141" s="14">
        <v>31.72</v>
      </c>
      <c r="AA2141" s="5">
        <v>2893.4587499999998</v>
      </c>
      <c r="AB2141" s="2"/>
      <c r="AC2141" s="5"/>
      <c r="AD2141" s="2"/>
      <c r="AE2141" s="5"/>
      <c r="AF2141" s="9">
        <v>5.01</v>
      </c>
      <c r="AG2141" s="5">
        <v>163.942167375</v>
      </c>
      <c r="AH2141" s="10"/>
      <c r="AI2141" s="5"/>
      <c r="AJ2141" s="2"/>
      <c r="AK2141" s="2"/>
      <c r="AL2141" s="5"/>
      <c r="AM2141" s="2"/>
      <c r="AN2141" s="5"/>
      <c r="AO2141" s="9"/>
      <c r="AP2141" s="5"/>
      <c r="AQ2141" s="2"/>
      <c r="AR2141" s="5"/>
      <c r="AS2141" s="3"/>
      <c r="AT2141" s="5" t="str">
        <f t="shared" si="278"/>
        <v/>
      </c>
      <c r="AU2141" s="3"/>
      <c r="AV2141" s="5" t="str">
        <f t="shared" si="279"/>
        <v/>
      </c>
      <c r="AW2141" s="2"/>
      <c r="AX2141" s="5" t="str">
        <f t="shared" si="280"/>
        <v/>
      </c>
      <c r="AY2141" s="2"/>
      <c r="AZ2141" s="2">
        <v>1.9</v>
      </c>
      <c r="BA2141" s="5">
        <f t="shared" si="273"/>
        <v>3057.4009173749996</v>
      </c>
      <c r="BB2141" s="11">
        <f t="shared" si="274"/>
        <v>7.1139916467146277E-2</v>
      </c>
      <c r="BC2141" s="5">
        <f t="shared" si="275"/>
        <v>71.139916467146278</v>
      </c>
      <c r="BD2141" s="46"/>
      <c r="BE2141" s="45"/>
    </row>
    <row r="2142" spans="1:57" s="44" customFormat="1" x14ac:dyDescent="0.3">
      <c r="A2142" s="1" t="s">
        <v>886</v>
      </c>
      <c r="B2142" s="1" t="s">
        <v>849</v>
      </c>
      <c r="C2142" s="1" t="s">
        <v>850</v>
      </c>
      <c r="D2142" s="1" t="s">
        <v>61</v>
      </c>
      <c r="E2142" s="1" t="s">
        <v>62</v>
      </c>
      <c r="F2142" s="1" t="s">
        <v>282</v>
      </c>
      <c r="G2142" s="1" t="s">
        <v>706</v>
      </c>
      <c r="H2142" s="1" t="s">
        <v>744</v>
      </c>
      <c r="I2142" s="2">
        <v>320</v>
      </c>
      <c r="J2142" s="2">
        <v>38.76</v>
      </c>
      <c r="K2142" s="2">
        <f t="shared" si="276"/>
        <v>38.76</v>
      </c>
      <c r="L2142" s="2">
        <f t="shared" si="277"/>
        <v>0</v>
      </c>
      <c r="M2142" s="3"/>
      <c r="N2142" s="4"/>
      <c r="O2142" s="5"/>
      <c r="P2142" s="6"/>
      <c r="Q2142" s="5"/>
      <c r="R2142" s="7"/>
      <c r="S2142" s="5"/>
      <c r="T2142" s="8"/>
      <c r="U2142" s="5"/>
      <c r="V2142" s="12"/>
      <c r="W2142" s="5"/>
      <c r="X2142" s="13"/>
      <c r="Y2142" s="5"/>
      <c r="Z2142" s="14">
        <v>38.76</v>
      </c>
      <c r="AA2142" s="5">
        <v>3535.6387500000001</v>
      </c>
      <c r="AB2142" s="2"/>
      <c r="AC2142" s="5"/>
      <c r="AD2142" s="2"/>
      <c r="AE2142" s="5"/>
      <c r="AF2142" s="9"/>
      <c r="AG2142" s="5"/>
      <c r="AH2142" s="10"/>
      <c r="AI2142" s="5"/>
      <c r="AJ2142" s="2"/>
      <c r="AK2142" s="2"/>
      <c r="AL2142" s="5"/>
      <c r="AM2142" s="2"/>
      <c r="AN2142" s="5"/>
      <c r="AO2142" s="9"/>
      <c r="AP2142" s="5"/>
      <c r="AQ2142" s="2"/>
      <c r="AR2142" s="5"/>
      <c r="AS2142" s="3"/>
      <c r="AT2142" s="5" t="str">
        <f t="shared" si="278"/>
        <v/>
      </c>
      <c r="AU2142" s="3"/>
      <c r="AV2142" s="5" t="str">
        <f t="shared" si="279"/>
        <v/>
      </c>
      <c r="AW2142" s="2"/>
      <c r="AX2142" s="5" t="str">
        <f t="shared" si="280"/>
        <v/>
      </c>
      <c r="AY2142" s="2"/>
      <c r="AZ2142" s="2"/>
      <c r="BA2142" s="5">
        <f t="shared" si="273"/>
        <v>3535.6387500000001</v>
      </c>
      <c r="BB2142" s="11">
        <f t="shared" si="274"/>
        <v>8.2267603147368057E-2</v>
      </c>
      <c r="BC2142" s="5">
        <f t="shared" si="275"/>
        <v>82.267603147368064</v>
      </c>
      <c r="BD2142" s="46"/>
      <c r="BE2142" s="45"/>
    </row>
    <row r="2143" spans="1:57" s="44" customFormat="1" x14ac:dyDescent="0.3">
      <c r="A2143" s="1" t="s">
        <v>886</v>
      </c>
      <c r="B2143" s="1" t="s">
        <v>849</v>
      </c>
      <c r="C2143" s="1" t="s">
        <v>850</v>
      </c>
      <c r="D2143" s="1" t="s">
        <v>61</v>
      </c>
      <c r="E2143" s="1" t="s">
        <v>66</v>
      </c>
      <c r="F2143" s="1" t="s">
        <v>282</v>
      </c>
      <c r="G2143" s="1" t="s">
        <v>706</v>
      </c>
      <c r="H2143" s="1" t="s">
        <v>744</v>
      </c>
      <c r="I2143" s="2">
        <v>320</v>
      </c>
      <c r="J2143" s="2">
        <v>39.01</v>
      </c>
      <c r="K2143" s="2">
        <f t="shared" si="276"/>
        <v>38.65</v>
      </c>
      <c r="L2143" s="2">
        <f t="shared" si="277"/>
        <v>0.35</v>
      </c>
      <c r="M2143" s="3"/>
      <c r="N2143" s="4"/>
      <c r="O2143" s="5"/>
      <c r="P2143" s="6"/>
      <c r="Q2143" s="5"/>
      <c r="R2143" s="7"/>
      <c r="S2143" s="5"/>
      <c r="T2143" s="8"/>
      <c r="U2143" s="5"/>
      <c r="V2143" s="12"/>
      <c r="W2143" s="5"/>
      <c r="X2143" s="13"/>
      <c r="Y2143" s="5"/>
      <c r="Z2143" s="14">
        <v>38.65</v>
      </c>
      <c r="AA2143" s="5">
        <v>3525.6046875000002</v>
      </c>
      <c r="AB2143" s="2"/>
      <c r="AC2143" s="5"/>
      <c r="AD2143" s="2"/>
      <c r="AE2143" s="5"/>
      <c r="AF2143" s="9"/>
      <c r="AG2143" s="5"/>
      <c r="AH2143" s="10"/>
      <c r="AI2143" s="5"/>
      <c r="AJ2143" s="2"/>
      <c r="AK2143" s="2"/>
      <c r="AL2143" s="5"/>
      <c r="AM2143" s="2"/>
      <c r="AN2143" s="5"/>
      <c r="AO2143" s="9"/>
      <c r="AP2143" s="5"/>
      <c r="AQ2143" s="2"/>
      <c r="AR2143" s="5"/>
      <c r="AS2143" s="3"/>
      <c r="AT2143" s="5" t="str">
        <f t="shared" si="278"/>
        <v/>
      </c>
      <c r="AU2143" s="3"/>
      <c r="AV2143" s="5" t="str">
        <f t="shared" si="279"/>
        <v/>
      </c>
      <c r="AW2143" s="2"/>
      <c r="AX2143" s="5" t="str">
        <f t="shared" si="280"/>
        <v/>
      </c>
      <c r="AY2143" s="2"/>
      <c r="AZ2143" s="2">
        <v>0.35</v>
      </c>
      <c r="BA2143" s="5">
        <f t="shared" si="273"/>
        <v>3525.6046875000002</v>
      </c>
      <c r="BB2143" s="11">
        <f t="shared" si="274"/>
        <v>8.2034129557424562E-2</v>
      </c>
      <c r="BC2143" s="5">
        <f t="shared" si="275"/>
        <v>82.034129557424563</v>
      </c>
      <c r="BD2143" s="46"/>
      <c r="BE2143" s="45"/>
    </row>
    <row r="2144" spans="1:57" s="44" customFormat="1" x14ac:dyDescent="0.3">
      <c r="A2144" s="1" t="s">
        <v>886</v>
      </c>
      <c r="B2144" s="1" t="s">
        <v>849</v>
      </c>
      <c r="C2144" s="1" t="s">
        <v>850</v>
      </c>
      <c r="D2144" s="1" t="s">
        <v>61</v>
      </c>
      <c r="E2144" s="1" t="s">
        <v>71</v>
      </c>
      <c r="F2144" s="1" t="s">
        <v>282</v>
      </c>
      <c r="G2144" s="1" t="s">
        <v>706</v>
      </c>
      <c r="H2144" s="1" t="s">
        <v>744</v>
      </c>
      <c r="I2144" s="2">
        <v>320</v>
      </c>
      <c r="J2144" s="2">
        <v>39.71</v>
      </c>
      <c r="K2144" s="2">
        <f t="shared" si="276"/>
        <v>38.21</v>
      </c>
      <c r="L2144" s="2">
        <f t="shared" si="277"/>
        <v>1.5</v>
      </c>
      <c r="M2144" s="3"/>
      <c r="N2144" s="4"/>
      <c r="O2144" s="5"/>
      <c r="P2144" s="6"/>
      <c r="Q2144" s="5"/>
      <c r="R2144" s="7"/>
      <c r="S2144" s="5"/>
      <c r="T2144" s="8"/>
      <c r="U2144" s="5"/>
      <c r="V2144" s="12"/>
      <c r="W2144" s="5"/>
      <c r="X2144" s="13"/>
      <c r="Y2144" s="5"/>
      <c r="Z2144" s="14">
        <v>38.21</v>
      </c>
      <c r="AA2144" s="5">
        <v>3485.4684375000002</v>
      </c>
      <c r="AB2144" s="2"/>
      <c r="AC2144" s="5"/>
      <c r="AD2144" s="2"/>
      <c r="AE2144" s="5"/>
      <c r="AF2144" s="9"/>
      <c r="AG2144" s="5"/>
      <c r="AH2144" s="10"/>
      <c r="AI2144" s="5"/>
      <c r="AJ2144" s="2"/>
      <c r="AK2144" s="2"/>
      <c r="AL2144" s="5"/>
      <c r="AM2144" s="2"/>
      <c r="AN2144" s="5"/>
      <c r="AO2144" s="9"/>
      <c r="AP2144" s="5"/>
      <c r="AQ2144" s="2"/>
      <c r="AR2144" s="5"/>
      <c r="AS2144" s="3"/>
      <c r="AT2144" s="5" t="str">
        <f t="shared" si="278"/>
        <v/>
      </c>
      <c r="AU2144" s="3"/>
      <c r="AV2144" s="5" t="str">
        <f t="shared" si="279"/>
        <v/>
      </c>
      <c r="AW2144" s="2"/>
      <c r="AX2144" s="5" t="str">
        <f t="shared" si="280"/>
        <v/>
      </c>
      <c r="AY2144" s="2"/>
      <c r="AZ2144" s="2">
        <v>1.5</v>
      </c>
      <c r="BA2144" s="5">
        <f t="shared" si="273"/>
        <v>3485.4684375000002</v>
      </c>
      <c r="BB2144" s="11">
        <f t="shared" si="274"/>
        <v>8.11002351976505E-2</v>
      </c>
      <c r="BC2144" s="5">
        <f t="shared" si="275"/>
        <v>81.100235197650505</v>
      </c>
      <c r="BD2144" s="46"/>
      <c r="BE2144" s="45"/>
    </row>
    <row r="2145" spans="1:57" s="44" customFormat="1" x14ac:dyDescent="0.3">
      <c r="A2145" s="1" t="s">
        <v>886</v>
      </c>
      <c r="B2145" s="1" t="s">
        <v>849</v>
      </c>
      <c r="C2145" s="1" t="s">
        <v>850</v>
      </c>
      <c r="D2145" s="1" t="s">
        <v>61</v>
      </c>
      <c r="E2145" s="1" t="s">
        <v>72</v>
      </c>
      <c r="F2145" s="1" t="s">
        <v>282</v>
      </c>
      <c r="G2145" s="1" t="s">
        <v>706</v>
      </c>
      <c r="H2145" s="1" t="s">
        <v>744</v>
      </c>
      <c r="I2145" s="2">
        <v>320</v>
      </c>
      <c r="J2145" s="2">
        <v>39.090000000000003</v>
      </c>
      <c r="K2145" s="2">
        <f t="shared" si="276"/>
        <v>39.090000000000003</v>
      </c>
      <c r="L2145" s="2">
        <f t="shared" si="277"/>
        <v>0</v>
      </c>
      <c r="M2145" s="3"/>
      <c r="N2145" s="4"/>
      <c r="O2145" s="5"/>
      <c r="P2145" s="6"/>
      <c r="Q2145" s="5"/>
      <c r="R2145" s="7"/>
      <c r="S2145" s="5"/>
      <c r="T2145" s="8"/>
      <c r="U2145" s="5"/>
      <c r="V2145" s="12"/>
      <c r="W2145" s="5"/>
      <c r="X2145" s="13"/>
      <c r="Y2145" s="5"/>
      <c r="Z2145" s="14">
        <v>39.090000000000003</v>
      </c>
      <c r="AA2145" s="5">
        <v>3565.7409375000002</v>
      </c>
      <c r="AB2145" s="2"/>
      <c r="AC2145" s="5"/>
      <c r="AD2145" s="2"/>
      <c r="AE2145" s="5"/>
      <c r="AF2145" s="9"/>
      <c r="AG2145" s="5"/>
      <c r="AH2145" s="10"/>
      <c r="AI2145" s="5"/>
      <c r="AJ2145" s="2"/>
      <c r="AK2145" s="2"/>
      <c r="AL2145" s="5"/>
      <c r="AM2145" s="2"/>
      <c r="AN2145" s="5"/>
      <c r="AO2145" s="9"/>
      <c r="AP2145" s="5"/>
      <c r="AQ2145" s="2"/>
      <c r="AR2145" s="5"/>
      <c r="AS2145" s="3"/>
      <c r="AT2145" s="5" t="str">
        <f t="shared" si="278"/>
        <v/>
      </c>
      <c r="AU2145" s="3"/>
      <c r="AV2145" s="5" t="str">
        <f t="shared" si="279"/>
        <v/>
      </c>
      <c r="AW2145" s="2"/>
      <c r="AX2145" s="5" t="str">
        <f t="shared" si="280"/>
        <v/>
      </c>
      <c r="AY2145" s="2"/>
      <c r="AZ2145" s="2"/>
      <c r="BA2145" s="5">
        <f t="shared" si="273"/>
        <v>3565.7409375000002</v>
      </c>
      <c r="BB2145" s="11">
        <f t="shared" si="274"/>
        <v>8.2968023917198597E-2</v>
      </c>
      <c r="BC2145" s="5">
        <f t="shared" si="275"/>
        <v>82.968023917198593</v>
      </c>
      <c r="BD2145" s="46"/>
      <c r="BE2145" s="45"/>
    </row>
    <row r="2146" spans="1:57" s="44" customFormat="1" x14ac:dyDescent="0.3">
      <c r="A2146" s="1" t="s">
        <v>886</v>
      </c>
      <c r="B2146" s="1" t="s">
        <v>849</v>
      </c>
      <c r="C2146" s="1" t="s">
        <v>850</v>
      </c>
      <c r="D2146" s="1" t="s">
        <v>61</v>
      </c>
      <c r="E2146" s="1" t="s">
        <v>73</v>
      </c>
      <c r="F2146" s="1" t="s">
        <v>282</v>
      </c>
      <c r="G2146" s="1" t="s">
        <v>706</v>
      </c>
      <c r="H2146" s="1" t="s">
        <v>744</v>
      </c>
      <c r="I2146" s="2">
        <v>320</v>
      </c>
      <c r="J2146" s="2">
        <v>37.729999999999997</v>
      </c>
      <c r="K2146" s="2">
        <f t="shared" si="276"/>
        <v>37.729999999999997</v>
      </c>
      <c r="L2146" s="2">
        <f t="shared" si="277"/>
        <v>0</v>
      </c>
      <c r="M2146" s="3"/>
      <c r="N2146" s="4"/>
      <c r="O2146" s="5"/>
      <c r="P2146" s="6"/>
      <c r="Q2146" s="5"/>
      <c r="R2146" s="7"/>
      <c r="S2146" s="5"/>
      <c r="T2146" s="8"/>
      <c r="U2146" s="5"/>
      <c r="V2146" s="12"/>
      <c r="W2146" s="5"/>
      <c r="X2146" s="13"/>
      <c r="Y2146" s="5"/>
      <c r="Z2146" s="14">
        <v>37.729999999999997</v>
      </c>
      <c r="AA2146" s="5">
        <v>3441.6834374999999</v>
      </c>
      <c r="AB2146" s="2"/>
      <c r="AC2146" s="5"/>
      <c r="AD2146" s="2"/>
      <c r="AE2146" s="5"/>
      <c r="AF2146" s="9"/>
      <c r="AG2146" s="5"/>
      <c r="AH2146" s="10"/>
      <c r="AI2146" s="5"/>
      <c r="AJ2146" s="2"/>
      <c r="AK2146" s="2"/>
      <c r="AL2146" s="5"/>
      <c r="AM2146" s="2"/>
      <c r="AN2146" s="5"/>
      <c r="AO2146" s="9"/>
      <c r="AP2146" s="5"/>
      <c r="AQ2146" s="2"/>
      <c r="AR2146" s="5"/>
      <c r="AS2146" s="3"/>
      <c r="AT2146" s="5" t="str">
        <f t="shared" si="278"/>
        <v/>
      </c>
      <c r="AU2146" s="3"/>
      <c r="AV2146" s="5" t="str">
        <f t="shared" si="279"/>
        <v/>
      </c>
      <c r="AW2146" s="2"/>
      <c r="AX2146" s="5" t="str">
        <f t="shared" si="280"/>
        <v/>
      </c>
      <c r="AY2146" s="2"/>
      <c r="AZ2146" s="2"/>
      <c r="BA2146" s="5">
        <f t="shared" si="273"/>
        <v>3441.6834374999999</v>
      </c>
      <c r="BB2146" s="11">
        <f t="shared" si="274"/>
        <v>8.0081441350624269E-2</v>
      </c>
      <c r="BC2146" s="5">
        <f t="shared" si="275"/>
        <v>80.08144135062426</v>
      </c>
      <c r="BD2146" s="46"/>
      <c r="BE2146" s="45"/>
    </row>
    <row r="2147" spans="1:57" s="44" customFormat="1" x14ac:dyDescent="0.3">
      <c r="A2147" s="1" t="s">
        <v>886</v>
      </c>
      <c r="B2147" s="1" t="s">
        <v>849</v>
      </c>
      <c r="C2147" s="1" t="s">
        <v>850</v>
      </c>
      <c r="D2147" s="1" t="s">
        <v>61</v>
      </c>
      <c r="E2147" s="1" t="s">
        <v>74</v>
      </c>
      <c r="F2147" s="1" t="s">
        <v>282</v>
      </c>
      <c r="G2147" s="1" t="s">
        <v>706</v>
      </c>
      <c r="H2147" s="1" t="s">
        <v>744</v>
      </c>
      <c r="I2147" s="2">
        <v>320</v>
      </c>
      <c r="J2147" s="2">
        <v>37.76</v>
      </c>
      <c r="K2147" s="2">
        <f t="shared" si="276"/>
        <v>36.24</v>
      </c>
      <c r="L2147" s="2">
        <f t="shared" si="277"/>
        <v>1.51</v>
      </c>
      <c r="M2147" s="3"/>
      <c r="N2147" s="4"/>
      <c r="O2147" s="5"/>
      <c r="P2147" s="6"/>
      <c r="Q2147" s="5"/>
      <c r="R2147" s="7"/>
      <c r="S2147" s="5"/>
      <c r="T2147" s="8"/>
      <c r="U2147" s="5"/>
      <c r="V2147" s="12"/>
      <c r="W2147" s="5"/>
      <c r="X2147" s="13"/>
      <c r="Y2147" s="5"/>
      <c r="Z2147" s="14">
        <v>36.24</v>
      </c>
      <c r="AA2147" s="5">
        <v>3305.7674999999999</v>
      </c>
      <c r="AB2147" s="2"/>
      <c r="AC2147" s="5"/>
      <c r="AD2147" s="2"/>
      <c r="AE2147" s="5"/>
      <c r="AF2147" s="9"/>
      <c r="AG2147" s="5"/>
      <c r="AH2147" s="10"/>
      <c r="AI2147" s="5"/>
      <c r="AJ2147" s="2"/>
      <c r="AK2147" s="2"/>
      <c r="AL2147" s="5"/>
      <c r="AM2147" s="2"/>
      <c r="AN2147" s="5"/>
      <c r="AO2147" s="9"/>
      <c r="AP2147" s="5"/>
      <c r="AQ2147" s="2"/>
      <c r="AR2147" s="5"/>
      <c r="AS2147" s="3"/>
      <c r="AT2147" s="5" t="str">
        <f t="shared" si="278"/>
        <v/>
      </c>
      <c r="AU2147" s="3"/>
      <c r="AV2147" s="5" t="str">
        <f t="shared" si="279"/>
        <v/>
      </c>
      <c r="AW2147" s="2"/>
      <c r="AX2147" s="5" t="str">
        <f t="shared" si="280"/>
        <v/>
      </c>
      <c r="AY2147" s="2"/>
      <c r="AZ2147" s="2">
        <v>1.51</v>
      </c>
      <c r="BA2147" s="5">
        <f t="shared" si="273"/>
        <v>3305.7674999999999</v>
      </c>
      <c r="BB2147" s="11">
        <f t="shared" si="274"/>
        <v>7.6918935450480355E-2</v>
      </c>
      <c r="BC2147" s="5">
        <f t="shared" si="275"/>
        <v>76.918935450480348</v>
      </c>
      <c r="BD2147" s="46"/>
      <c r="BE2147" s="45"/>
    </row>
    <row r="2148" spans="1:57" s="44" customFormat="1" x14ac:dyDescent="0.3">
      <c r="A2148" s="1" t="s">
        <v>887</v>
      </c>
      <c r="B2148" s="1" t="s">
        <v>888</v>
      </c>
      <c r="C2148" s="1" t="s">
        <v>889</v>
      </c>
      <c r="D2148" s="1" t="s">
        <v>61</v>
      </c>
      <c r="E2148" s="1" t="s">
        <v>91</v>
      </c>
      <c r="F2148" s="1" t="s">
        <v>282</v>
      </c>
      <c r="G2148" s="1" t="s">
        <v>706</v>
      </c>
      <c r="H2148" s="1" t="s">
        <v>744</v>
      </c>
      <c r="I2148" s="2">
        <v>198</v>
      </c>
      <c r="J2148" s="2">
        <v>7.0000000000000007E-2</v>
      </c>
      <c r="K2148" s="2">
        <f t="shared" si="276"/>
        <v>0</v>
      </c>
      <c r="L2148" s="2">
        <f t="shared" si="277"/>
        <v>7.0000000000000007E-2</v>
      </c>
      <c r="M2148" s="3"/>
      <c r="N2148" s="4"/>
      <c r="O2148" s="5"/>
      <c r="P2148" s="6"/>
      <c r="Q2148" s="5"/>
      <c r="R2148" s="7"/>
      <c r="S2148" s="5"/>
      <c r="T2148" s="8"/>
      <c r="U2148" s="5"/>
      <c r="V2148" s="12"/>
      <c r="W2148" s="5"/>
      <c r="X2148" s="13"/>
      <c r="Y2148" s="5"/>
      <c r="Z2148" s="14"/>
      <c r="AA2148" s="5"/>
      <c r="AB2148" s="2"/>
      <c r="AC2148" s="5"/>
      <c r="AD2148" s="2"/>
      <c r="AE2148" s="5"/>
      <c r="AF2148" s="9"/>
      <c r="AG2148" s="5"/>
      <c r="AH2148" s="10"/>
      <c r="AI2148" s="5"/>
      <c r="AJ2148" s="2"/>
      <c r="AK2148" s="2"/>
      <c r="AL2148" s="5"/>
      <c r="AM2148" s="2"/>
      <c r="AN2148" s="5"/>
      <c r="AO2148" s="9"/>
      <c r="AP2148" s="5"/>
      <c r="AQ2148" s="2"/>
      <c r="AR2148" s="5"/>
      <c r="AS2148" s="3"/>
      <c r="AT2148" s="5" t="str">
        <f t="shared" si="278"/>
        <v/>
      </c>
      <c r="AU2148" s="3"/>
      <c r="AV2148" s="5" t="str">
        <f t="shared" si="279"/>
        <v/>
      </c>
      <c r="AW2148" s="2"/>
      <c r="AX2148" s="5" t="str">
        <f t="shared" si="280"/>
        <v/>
      </c>
      <c r="AY2148" s="2"/>
      <c r="AZ2148" s="2">
        <v>7.0000000000000007E-2</v>
      </c>
      <c r="BA2148" s="5">
        <f t="shared" si="273"/>
        <v>0</v>
      </c>
      <c r="BB2148" s="11">
        <f t="shared" si="274"/>
        <v>0</v>
      </c>
      <c r="BC2148" s="5">
        <f t="shared" si="275"/>
        <v>0</v>
      </c>
      <c r="BD2148" s="46"/>
      <c r="BE2148" s="45"/>
    </row>
    <row r="2149" spans="1:57" s="44" customFormat="1" x14ac:dyDescent="0.3">
      <c r="A2149" s="1" t="s">
        <v>887</v>
      </c>
      <c r="B2149" s="1" t="s">
        <v>888</v>
      </c>
      <c r="C2149" s="1" t="s">
        <v>889</v>
      </c>
      <c r="D2149" s="1" t="s">
        <v>61</v>
      </c>
      <c r="E2149" s="1" t="s">
        <v>66</v>
      </c>
      <c r="F2149" s="1" t="s">
        <v>282</v>
      </c>
      <c r="G2149" s="1" t="s">
        <v>706</v>
      </c>
      <c r="H2149" s="1" t="s">
        <v>744</v>
      </c>
      <c r="I2149" s="2">
        <v>198</v>
      </c>
      <c r="J2149" s="2">
        <v>0.09</v>
      </c>
      <c r="K2149" s="2">
        <f t="shared" si="276"/>
        <v>0.04</v>
      </c>
      <c r="L2149" s="2">
        <f t="shared" si="277"/>
        <v>0.05</v>
      </c>
      <c r="M2149" s="3"/>
      <c r="N2149" s="4"/>
      <c r="O2149" s="5"/>
      <c r="P2149" s="6"/>
      <c r="Q2149" s="5"/>
      <c r="R2149" s="7"/>
      <c r="S2149" s="5"/>
      <c r="T2149" s="8"/>
      <c r="U2149" s="5"/>
      <c r="V2149" s="12"/>
      <c r="W2149" s="5"/>
      <c r="X2149" s="13"/>
      <c r="Y2149" s="5"/>
      <c r="Z2149" s="14">
        <v>0.04</v>
      </c>
      <c r="AA2149" s="5">
        <v>3.6487500000000002</v>
      </c>
      <c r="AB2149" s="2"/>
      <c r="AC2149" s="5"/>
      <c r="AD2149" s="2"/>
      <c r="AE2149" s="5"/>
      <c r="AF2149" s="9"/>
      <c r="AG2149" s="5"/>
      <c r="AH2149" s="10"/>
      <c r="AI2149" s="5"/>
      <c r="AJ2149" s="2"/>
      <c r="AK2149" s="2"/>
      <c r="AL2149" s="5"/>
      <c r="AM2149" s="2"/>
      <c r="AN2149" s="5"/>
      <c r="AO2149" s="9"/>
      <c r="AP2149" s="5"/>
      <c r="AQ2149" s="2"/>
      <c r="AR2149" s="5"/>
      <c r="AS2149" s="3"/>
      <c r="AT2149" s="5" t="str">
        <f t="shared" si="278"/>
        <v/>
      </c>
      <c r="AU2149" s="3"/>
      <c r="AV2149" s="5" t="str">
        <f t="shared" si="279"/>
        <v/>
      </c>
      <c r="AW2149" s="2"/>
      <c r="AX2149" s="5" t="str">
        <f t="shared" si="280"/>
        <v/>
      </c>
      <c r="AY2149" s="2"/>
      <c r="AZ2149" s="2">
        <v>0.05</v>
      </c>
      <c r="BA2149" s="5">
        <f t="shared" si="273"/>
        <v>3.6487500000000002</v>
      </c>
      <c r="BB2149" s="11">
        <f t="shared" si="274"/>
        <v>8.4899487252185825E-5</v>
      </c>
      <c r="BC2149" s="5">
        <f t="shared" si="275"/>
        <v>8.4899487252185823E-2</v>
      </c>
      <c r="BD2149" s="46"/>
      <c r="BE2149" s="45"/>
    </row>
    <row r="2150" spans="1:57" s="44" customFormat="1" x14ac:dyDescent="0.3">
      <c r="A2150" s="1" t="s">
        <v>887</v>
      </c>
      <c r="B2150" s="1" t="s">
        <v>888</v>
      </c>
      <c r="C2150" s="1" t="s">
        <v>889</v>
      </c>
      <c r="D2150" s="1" t="s">
        <v>61</v>
      </c>
      <c r="E2150" s="1" t="s">
        <v>67</v>
      </c>
      <c r="F2150" s="1" t="s">
        <v>282</v>
      </c>
      <c r="G2150" s="1" t="s">
        <v>706</v>
      </c>
      <c r="H2150" s="1" t="s">
        <v>744</v>
      </c>
      <c r="I2150" s="2">
        <v>198</v>
      </c>
      <c r="J2150" s="2">
        <v>38.81</v>
      </c>
      <c r="K2150" s="2">
        <f t="shared" si="276"/>
        <v>29.51</v>
      </c>
      <c r="L2150" s="2">
        <f t="shared" si="277"/>
        <v>9.3000000000000007</v>
      </c>
      <c r="M2150" s="3"/>
      <c r="N2150" s="4"/>
      <c r="O2150" s="5"/>
      <c r="P2150" s="6"/>
      <c r="Q2150" s="5"/>
      <c r="R2150" s="7"/>
      <c r="S2150" s="5"/>
      <c r="T2150" s="8"/>
      <c r="U2150" s="5"/>
      <c r="V2150" s="12"/>
      <c r="W2150" s="5"/>
      <c r="X2150" s="13"/>
      <c r="Y2150" s="5"/>
      <c r="Z2150" s="14">
        <v>29.51</v>
      </c>
      <c r="AA2150" s="5">
        <v>2691.8653125000001</v>
      </c>
      <c r="AB2150" s="2"/>
      <c r="AC2150" s="5"/>
      <c r="AD2150" s="2"/>
      <c r="AE2150" s="5"/>
      <c r="AF2150" s="9"/>
      <c r="AG2150" s="5"/>
      <c r="AH2150" s="10"/>
      <c r="AI2150" s="5"/>
      <c r="AJ2150" s="2"/>
      <c r="AK2150" s="2"/>
      <c r="AL2150" s="5"/>
      <c r="AM2150" s="2"/>
      <c r="AN2150" s="5"/>
      <c r="AO2150" s="9"/>
      <c r="AP2150" s="5"/>
      <c r="AQ2150" s="2"/>
      <c r="AR2150" s="5"/>
      <c r="AS2150" s="3"/>
      <c r="AT2150" s="5" t="str">
        <f t="shared" si="278"/>
        <v/>
      </c>
      <c r="AU2150" s="3"/>
      <c r="AV2150" s="5" t="str">
        <f t="shared" si="279"/>
        <v/>
      </c>
      <c r="AW2150" s="2"/>
      <c r="AX2150" s="5" t="str">
        <f t="shared" si="280"/>
        <v/>
      </c>
      <c r="AY2150" s="2"/>
      <c r="AZ2150" s="2">
        <v>9.3000000000000007</v>
      </c>
      <c r="BA2150" s="5">
        <f t="shared" si="273"/>
        <v>2691.8653125000001</v>
      </c>
      <c r="BB2150" s="11">
        <f t="shared" si="274"/>
        <v>6.2634596720300084E-2</v>
      </c>
      <c r="BC2150" s="5">
        <f t="shared" si="275"/>
        <v>62.634596720300081</v>
      </c>
      <c r="BD2150" s="46"/>
      <c r="BE2150" s="45"/>
    </row>
    <row r="2151" spans="1:57" s="44" customFormat="1" x14ac:dyDescent="0.3">
      <c r="A2151" s="1" t="s">
        <v>887</v>
      </c>
      <c r="B2151" s="1" t="s">
        <v>888</v>
      </c>
      <c r="C2151" s="1" t="s">
        <v>889</v>
      </c>
      <c r="D2151" s="1" t="s">
        <v>61</v>
      </c>
      <c r="E2151" s="1" t="s">
        <v>68</v>
      </c>
      <c r="F2151" s="1" t="s">
        <v>282</v>
      </c>
      <c r="G2151" s="1" t="s">
        <v>706</v>
      </c>
      <c r="H2151" s="1" t="s">
        <v>744</v>
      </c>
      <c r="I2151" s="2">
        <v>198</v>
      </c>
      <c r="J2151" s="2">
        <v>7.0000000000000007E-2</v>
      </c>
      <c r="K2151" s="2">
        <f t="shared" si="276"/>
        <v>0.02</v>
      </c>
      <c r="L2151" s="2">
        <f t="shared" si="277"/>
        <v>0.05</v>
      </c>
      <c r="M2151" s="3"/>
      <c r="N2151" s="4"/>
      <c r="O2151" s="5"/>
      <c r="P2151" s="6"/>
      <c r="Q2151" s="5"/>
      <c r="R2151" s="7"/>
      <c r="S2151" s="5"/>
      <c r="T2151" s="8"/>
      <c r="U2151" s="5"/>
      <c r="V2151" s="12"/>
      <c r="W2151" s="5"/>
      <c r="X2151" s="13"/>
      <c r="Y2151" s="5"/>
      <c r="Z2151" s="14">
        <v>0.02</v>
      </c>
      <c r="AA2151" s="5">
        <v>1.8243750000000001</v>
      </c>
      <c r="AB2151" s="2"/>
      <c r="AC2151" s="5"/>
      <c r="AD2151" s="2"/>
      <c r="AE2151" s="5"/>
      <c r="AF2151" s="9"/>
      <c r="AG2151" s="5"/>
      <c r="AH2151" s="10"/>
      <c r="AI2151" s="5"/>
      <c r="AJ2151" s="2"/>
      <c r="AK2151" s="2"/>
      <c r="AL2151" s="5"/>
      <c r="AM2151" s="2"/>
      <c r="AN2151" s="5"/>
      <c r="AO2151" s="9"/>
      <c r="AP2151" s="5"/>
      <c r="AQ2151" s="2"/>
      <c r="AR2151" s="5"/>
      <c r="AS2151" s="3"/>
      <c r="AT2151" s="5" t="str">
        <f t="shared" si="278"/>
        <v/>
      </c>
      <c r="AU2151" s="3"/>
      <c r="AV2151" s="5" t="str">
        <f t="shared" si="279"/>
        <v/>
      </c>
      <c r="AW2151" s="2"/>
      <c r="AX2151" s="5" t="str">
        <f t="shared" si="280"/>
        <v/>
      </c>
      <c r="AY2151" s="2"/>
      <c r="AZ2151" s="2">
        <v>0.05</v>
      </c>
      <c r="BA2151" s="5">
        <f t="shared" si="273"/>
        <v>1.8243750000000001</v>
      </c>
      <c r="BB2151" s="11">
        <f t="shared" si="274"/>
        <v>4.2449743626092913E-5</v>
      </c>
      <c r="BC2151" s="5">
        <f t="shared" si="275"/>
        <v>4.2449743626092912E-2</v>
      </c>
      <c r="BD2151" s="46"/>
      <c r="BE2151" s="45"/>
    </row>
    <row r="2152" spans="1:57" s="44" customFormat="1" x14ac:dyDescent="0.3">
      <c r="A2152" s="1" t="s">
        <v>887</v>
      </c>
      <c r="B2152" s="1" t="s">
        <v>888</v>
      </c>
      <c r="C2152" s="1" t="s">
        <v>889</v>
      </c>
      <c r="D2152" s="1" t="s">
        <v>61</v>
      </c>
      <c r="E2152" s="1" t="s">
        <v>69</v>
      </c>
      <c r="F2152" s="1" t="s">
        <v>282</v>
      </c>
      <c r="G2152" s="1" t="s">
        <v>706</v>
      </c>
      <c r="H2152" s="1" t="s">
        <v>744</v>
      </c>
      <c r="I2152" s="2">
        <v>198</v>
      </c>
      <c r="J2152" s="2">
        <v>38.61</v>
      </c>
      <c r="K2152" s="2">
        <f t="shared" si="276"/>
        <v>28.55</v>
      </c>
      <c r="L2152" s="2">
        <f t="shared" si="277"/>
        <v>10.06</v>
      </c>
      <c r="M2152" s="3"/>
      <c r="N2152" s="4"/>
      <c r="O2152" s="5"/>
      <c r="P2152" s="6"/>
      <c r="Q2152" s="5"/>
      <c r="R2152" s="7"/>
      <c r="S2152" s="5"/>
      <c r="T2152" s="8"/>
      <c r="U2152" s="5"/>
      <c r="V2152" s="12"/>
      <c r="W2152" s="5"/>
      <c r="X2152" s="13"/>
      <c r="Y2152" s="5"/>
      <c r="Z2152" s="14">
        <v>28.55</v>
      </c>
      <c r="AA2152" s="5">
        <v>2604.2953124999999</v>
      </c>
      <c r="AB2152" s="2"/>
      <c r="AC2152" s="5"/>
      <c r="AD2152" s="2"/>
      <c r="AE2152" s="5"/>
      <c r="AF2152" s="9"/>
      <c r="AG2152" s="5"/>
      <c r="AH2152" s="10"/>
      <c r="AI2152" s="5"/>
      <c r="AJ2152" s="2"/>
      <c r="AK2152" s="2"/>
      <c r="AL2152" s="5"/>
      <c r="AM2152" s="2"/>
      <c r="AN2152" s="5"/>
      <c r="AO2152" s="9"/>
      <c r="AP2152" s="5"/>
      <c r="AQ2152" s="2"/>
      <c r="AR2152" s="5"/>
      <c r="AS2152" s="3"/>
      <c r="AT2152" s="5" t="str">
        <f t="shared" si="278"/>
        <v/>
      </c>
      <c r="AU2152" s="3"/>
      <c r="AV2152" s="5" t="str">
        <f t="shared" si="279"/>
        <v/>
      </c>
      <c r="AW2152" s="2"/>
      <c r="AX2152" s="5" t="str">
        <f t="shared" si="280"/>
        <v/>
      </c>
      <c r="AY2152" s="2"/>
      <c r="AZ2152" s="2">
        <v>10.06</v>
      </c>
      <c r="BA2152" s="5">
        <f t="shared" si="273"/>
        <v>2604.2953124999999</v>
      </c>
      <c r="BB2152" s="11">
        <f t="shared" si="274"/>
        <v>6.0597009026247622E-2</v>
      </c>
      <c r="BC2152" s="5">
        <f t="shared" si="275"/>
        <v>60.597009026247626</v>
      </c>
      <c r="BD2152" s="46"/>
      <c r="BE2152" s="45"/>
    </row>
    <row r="2153" spans="1:57" s="44" customFormat="1" x14ac:dyDescent="0.3">
      <c r="A2153" s="1" t="s">
        <v>887</v>
      </c>
      <c r="B2153" s="1" t="s">
        <v>888</v>
      </c>
      <c r="C2153" s="1" t="s">
        <v>889</v>
      </c>
      <c r="D2153" s="1" t="s">
        <v>61</v>
      </c>
      <c r="E2153" s="1" t="s">
        <v>70</v>
      </c>
      <c r="F2153" s="1" t="s">
        <v>282</v>
      </c>
      <c r="G2153" s="1" t="s">
        <v>706</v>
      </c>
      <c r="H2153" s="1" t="s">
        <v>744</v>
      </c>
      <c r="I2153" s="2">
        <v>198</v>
      </c>
      <c r="J2153" s="2">
        <v>40</v>
      </c>
      <c r="K2153" s="2">
        <f t="shared" si="276"/>
        <v>35.82</v>
      </c>
      <c r="L2153" s="2">
        <f t="shared" si="277"/>
        <v>4.18</v>
      </c>
      <c r="M2153" s="3"/>
      <c r="N2153" s="4"/>
      <c r="O2153" s="5"/>
      <c r="P2153" s="6"/>
      <c r="Q2153" s="5"/>
      <c r="R2153" s="7"/>
      <c r="S2153" s="5"/>
      <c r="T2153" s="8"/>
      <c r="U2153" s="5"/>
      <c r="V2153" s="12"/>
      <c r="W2153" s="5"/>
      <c r="X2153" s="13"/>
      <c r="Y2153" s="5"/>
      <c r="Z2153" s="14">
        <v>35.82</v>
      </c>
      <c r="AA2153" s="5">
        <v>3267.4556250000001</v>
      </c>
      <c r="AB2153" s="2"/>
      <c r="AC2153" s="5"/>
      <c r="AD2153" s="2"/>
      <c r="AE2153" s="5"/>
      <c r="AF2153" s="9"/>
      <c r="AG2153" s="5"/>
      <c r="AH2153" s="10"/>
      <c r="AI2153" s="5"/>
      <c r="AJ2153" s="2"/>
      <c r="AK2153" s="2"/>
      <c r="AL2153" s="5"/>
      <c r="AM2153" s="2"/>
      <c r="AN2153" s="5"/>
      <c r="AO2153" s="9"/>
      <c r="AP2153" s="5"/>
      <c r="AQ2153" s="2"/>
      <c r="AR2153" s="5"/>
      <c r="AS2153" s="3"/>
      <c r="AT2153" s="5" t="str">
        <f t="shared" si="278"/>
        <v/>
      </c>
      <c r="AU2153" s="3"/>
      <c r="AV2153" s="5" t="str">
        <f t="shared" si="279"/>
        <v/>
      </c>
      <c r="AW2153" s="2"/>
      <c r="AX2153" s="5" t="str">
        <f t="shared" si="280"/>
        <v/>
      </c>
      <c r="AY2153" s="2"/>
      <c r="AZ2153" s="2">
        <v>4.18</v>
      </c>
      <c r="BA2153" s="5">
        <f t="shared" si="273"/>
        <v>3267.4556250000001</v>
      </c>
      <c r="BB2153" s="11">
        <f t="shared" si="274"/>
        <v>7.6027490834332398E-2</v>
      </c>
      <c r="BC2153" s="5">
        <f t="shared" si="275"/>
        <v>76.027490834332397</v>
      </c>
      <c r="BD2153" s="46"/>
      <c r="BE2153" s="45"/>
    </row>
    <row r="2154" spans="1:57" s="44" customFormat="1" x14ac:dyDescent="0.3">
      <c r="A2154" s="1" t="s">
        <v>887</v>
      </c>
      <c r="B2154" s="1" t="s">
        <v>888</v>
      </c>
      <c r="C2154" s="1" t="s">
        <v>889</v>
      </c>
      <c r="D2154" s="1" t="s">
        <v>61</v>
      </c>
      <c r="E2154" s="1" t="s">
        <v>71</v>
      </c>
      <c r="F2154" s="1" t="s">
        <v>282</v>
      </c>
      <c r="G2154" s="1" t="s">
        <v>706</v>
      </c>
      <c r="H2154" s="1" t="s">
        <v>744</v>
      </c>
      <c r="I2154" s="2">
        <v>198</v>
      </c>
      <c r="J2154" s="2">
        <v>0.09</v>
      </c>
      <c r="K2154" s="2">
        <f t="shared" si="276"/>
        <v>0</v>
      </c>
      <c r="L2154" s="2">
        <f t="shared" si="277"/>
        <v>0.09</v>
      </c>
      <c r="M2154" s="3"/>
      <c r="N2154" s="4"/>
      <c r="O2154" s="5"/>
      <c r="P2154" s="6"/>
      <c r="Q2154" s="5"/>
      <c r="R2154" s="7"/>
      <c r="S2154" s="5"/>
      <c r="T2154" s="8"/>
      <c r="U2154" s="5"/>
      <c r="V2154" s="12"/>
      <c r="W2154" s="5"/>
      <c r="X2154" s="13"/>
      <c r="Y2154" s="5"/>
      <c r="Z2154" s="14"/>
      <c r="AA2154" s="5"/>
      <c r="AB2154" s="2"/>
      <c r="AC2154" s="5"/>
      <c r="AD2154" s="2"/>
      <c r="AE2154" s="5"/>
      <c r="AF2154" s="9"/>
      <c r="AG2154" s="5"/>
      <c r="AH2154" s="10"/>
      <c r="AI2154" s="5"/>
      <c r="AJ2154" s="2"/>
      <c r="AK2154" s="2"/>
      <c r="AL2154" s="5"/>
      <c r="AM2154" s="2"/>
      <c r="AN2154" s="5"/>
      <c r="AO2154" s="9"/>
      <c r="AP2154" s="5"/>
      <c r="AQ2154" s="2"/>
      <c r="AR2154" s="5"/>
      <c r="AS2154" s="3"/>
      <c r="AT2154" s="5" t="str">
        <f t="shared" si="278"/>
        <v/>
      </c>
      <c r="AU2154" s="3"/>
      <c r="AV2154" s="5" t="str">
        <f t="shared" si="279"/>
        <v/>
      </c>
      <c r="AW2154" s="2"/>
      <c r="AX2154" s="5" t="str">
        <f t="shared" si="280"/>
        <v/>
      </c>
      <c r="AY2154" s="2"/>
      <c r="AZ2154" s="2">
        <v>0.09</v>
      </c>
      <c r="BA2154" s="5">
        <f t="shared" si="273"/>
        <v>0</v>
      </c>
      <c r="BB2154" s="11">
        <f t="shared" si="274"/>
        <v>0</v>
      </c>
      <c r="BC2154" s="5">
        <f t="shared" si="275"/>
        <v>0</v>
      </c>
      <c r="BD2154" s="46"/>
      <c r="BE2154" s="45"/>
    </row>
    <row r="2155" spans="1:57" s="44" customFormat="1" x14ac:dyDescent="0.3">
      <c r="A2155" s="1" t="s">
        <v>887</v>
      </c>
      <c r="B2155" s="1" t="s">
        <v>888</v>
      </c>
      <c r="C2155" s="1" t="s">
        <v>889</v>
      </c>
      <c r="D2155" s="1" t="s">
        <v>61</v>
      </c>
      <c r="E2155" s="1" t="s">
        <v>74</v>
      </c>
      <c r="F2155" s="1" t="s">
        <v>282</v>
      </c>
      <c r="G2155" s="1" t="s">
        <v>706</v>
      </c>
      <c r="H2155" s="1" t="s">
        <v>744</v>
      </c>
      <c r="I2155" s="2">
        <v>198</v>
      </c>
      <c r="J2155" s="2">
        <v>0.09</v>
      </c>
      <c r="K2155" s="2">
        <f t="shared" si="276"/>
        <v>0</v>
      </c>
      <c r="L2155" s="2">
        <f t="shared" si="277"/>
        <v>0.09</v>
      </c>
      <c r="M2155" s="3"/>
      <c r="N2155" s="4"/>
      <c r="O2155" s="5"/>
      <c r="P2155" s="6"/>
      <c r="Q2155" s="5"/>
      <c r="R2155" s="7"/>
      <c r="S2155" s="5"/>
      <c r="T2155" s="8"/>
      <c r="U2155" s="5"/>
      <c r="V2155" s="12"/>
      <c r="W2155" s="5"/>
      <c r="X2155" s="13"/>
      <c r="Y2155" s="5"/>
      <c r="Z2155" s="14"/>
      <c r="AA2155" s="5"/>
      <c r="AB2155" s="2"/>
      <c r="AC2155" s="5"/>
      <c r="AD2155" s="2"/>
      <c r="AE2155" s="5"/>
      <c r="AF2155" s="9"/>
      <c r="AG2155" s="5"/>
      <c r="AH2155" s="10"/>
      <c r="AI2155" s="5"/>
      <c r="AJ2155" s="2"/>
      <c r="AK2155" s="2"/>
      <c r="AL2155" s="5"/>
      <c r="AM2155" s="2"/>
      <c r="AN2155" s="5"/>
      <c r="AO2155" s="9"/>
      <c r="AP2155" s="5"/>
      <c r="AQ2155" s="2"/>
      <c r="AR2155" s="5"/>
      <c r="AS2155" s="3"/>
      <c r="AT2155" s="5" t="str">
        <f t="shared" si="278"/>
        <v/>
      </c>
      <c r="AU2155" s="3"/>
      <c r="AV2155" s="5" t="str">
        <f t="shared" si="279"/>
        <v/>
      </c>
      <c r="AW2155" s="2"/>
      <c r="AX2155" s="5" t="str">
        <f t="shared" si="280"/>
        <v/>
      </c>
      <c r="AY2155" s="2"/>
      <c r="AZ2155" s="2">
        <v>0.09</v>
      </c>
      <c r="BA2155" s="5">
        <f t="shared" si="273"/>
        <v>0</v>
      </c>
      <c r="BB2155" s="11">
        <f t="shared" si="274"/>
        <v>0</v>
      </c>
      <c r="BC2155" s="5">
        <f t="shared" si="275"/>
        <v>0</v>
      </c>
      <c r="BD2155" s="46"/>
      <c r="BE2155" s="45"/>
    </row>
    <row r="2156" spans="1:57" s="44" customFormat="1" x14ac:dyDescent="0.3">
      <c r="A2156" s="1" t="s">
        <v>887</v>
      </c>
      <c r="B2156" s="1" t="s">
        <v>888</v>
      </c>
      <c r="C2156" s="1" t="s">
        <v>889</v>
      </c>
      <c r="D2156" s="1" t="s">
        <v>61</v>
      </c>
      <c r="E2156" s="1" t="s">
        <v>75</v>
      </c>
      <c r="F2156" s="1" t="s">
        <v>282</v>
      </c>
      <c r="G2156" s="1" t="s">
        <v>706</v>
      </c>
      <c r="H2156" s="1" t="s">
        <v>744</v>
      </c>
      <c r="I2156" s="2">
        <v>198</v>
      </c>
      <c r="J2156" s="2">
        <v>37.619999999999997</v>
      </c>
      <c r="K2156" s="2">
        <f t="shared" si="276"/>
        <v>25.6</v>
      </c>
      <c r="L2156" s="2">
        <f t="shared" si="277"/>
        <v>12.02</v>
      </c>
      <c r="M2156" s="3"/>
      <c r="N2156" s="4"/>
      <c r="O2156" s="5"/>
      <c r="P2156" s="6"/>
      <c r="Q2156" s="5"/>
      <c r="R2156" s="7"/>
      <c r="S2156" s="5"/>
      <c r="T2156" s="8"/>
      <c r="U2156" s="5"/>
      <c r="V2156" s="12"/>
      <c r="W2156" s="5"/>
      <c r="X2156" s="13"/>
      <c r="Y2156" s="5"/>
      <c r="Z2156" s="14">
        <v>22.27</v>
      </c>
      <c r="AA2156" s="5">
        <v>2031.4415624999999</v>
      </c>
      <c r="AB2156" s="2"/>
      <c r="AC2156" s="5"/>
      <c r="AD2156" s="2"/>
      <c r="AE2156" s="5"/>
      <c r="AF2156" s="9">
        <v>3.33</v>
      </c>
      <c r="AG2156" s="5">
        <v>108.96754837500001</v>
      </c>
      <c r="AH2156" s="10"/>
      <c r="AI2156" s="5"/>
      <c r="AJ2156" s="2"/>
      <c r="AK2156" s="2"/>
      <c r="AL2156" s="5"/>
      <c r="AM2156" s="2"/>
      <c r="AN2156" s="5"/>
      <c r="AO2156" s="9"/>
      <c r="AP2156" s="5"/>
      <c r="AQ2156" s="2"/>
      <c r="AR2156" s="5"/>
      <c r="AS2156" s="3"/>
      <c r="AT2156" s="5" t="str">
        <f t="shared" si="278"/>
        <v/>
      </c>
      <c r="AU2156" s="3"/>
      <c r="AV2156" s="5" t="str">
        <f t="shared" si="279"/>
        <v/>
      </c>
      <c r="AW2156" s="2"/>
      <c r="AX2156" s="5" t="str">
        <f t="shared" si="280"/>
        <v/>
      </c>
      <c r="AY2156" s="2"/>
      <c r="AZ2156" s="2">
        <v>12.02</v>
      </c>
      <c r="BA2156" s="5">
        <f t="shared" si="273"/>
        <v>2140.4091108749999</v>
      </c>
      <c r="BB2156" s="11">
        <f t="shared" si="274"/>
        <v>4.9803257560313646E-2</v>
      </c>
      <c r="BC2156" s="5">
        <f t="shared" si="275"/>
        <v>49.803257560313646</v>
      </c>
      <c r="BD2156" s="46"/>
      <c r="BE2156" s="45"/>
    </row>
    <row r="2157" spans="1:57" s="44" customFormat="1" x14ac:dyDescent="0.3">
      <c r="A2157" s="1" t="s">
        <v>887</v>
      </c>
      <c r="B2157" s="1" t="s">
        <v>888</v>
      </c>
      <c r="C2157" s="1" t="s">
        <v>889</v>
      </c>
      <c r="D2157" s="1" t="s">
        <v>61</v>
      </c>
      <c r="E2157" s="1" t="s">
        <v>76</v>
      </c>
      <c r="F2157" s="1" t="s">
        <v>282</v>
      </c>
      <c r="G2157" s="1" t="s">
        <v>706</v>
      </c>
      <c r="H2157" s="1" t="s">
        <v>744</v>
      </c>
      <c r="I2157" s="2">
        <v>198</v>
      </c>
      <c r="J2157" s="2">
        <v>33.72</v>
      </c>
      <c r="K2157" s="2">
        <f t="shared" si="276"/>
        <v>32.4</v>
      </c>
      <c r="L2157" s="2">
        <f t="shared" si="277"/>
        <v>1.32</v>
      </c>
      <c r="M2157" s="3"/>
      <c r="N2157" s="4"/>
      <c r="O2157" s="5"/>
      <c r="P2157" s="6"/>
      <c r="Q2157" s="5"/>
      <c r="R2157" s="7"/>
      <c r="S2157" s="5"/>
      <c r="T2157" s="8"/>
      <c r="U2157" s="5"/>
      <c r="V2157" s="12"/>
      <c r="W2157" s="5"/>
      <c r="X2157" s="13"/>
      <c r="Y2157" s="5"/>
      <c r="Z2157" s="14">
        <v>32.299999999999997</v>
      </c>
      <c r="AA2157" s="5">
        <v>2946.3656249999999</v>
      </c>
      <c r="AB2157" s="2"/>
      <c r="AC2157" s="5"/>
      <c r="AD2157" s="2"/>
      <c r="AE2157" s="5"/>
      <c r="AF2157" s="9">
        <v>0.1</v>
      </c>
      <c r="AG2157" s="5">
        <v>3.27229875</v>
      </c>
      <c r="AH2157" s="10"/>
      <c r="AI2157" s="5"/>
      <c r="AJ2157" s="2"/>
      <c r="AK2157" s="2"/>
      <c r="AL2157" s="5"/>
      <c r="AM2157" s="2"/>
      <c r="AN2157" s="5"/>
      <c r="AO2157" s="9"/>
      <c r="AP2157" s="5"/>
      <c r="AQ2157" s="2"/>
      <c r="AR2157" s="5"/>
      <c r="AS2157" s="3"/>
      <c r="AT2157" s="5" t="str">
        <f t="shared" si="278"/>
        <v/>
      </c>
      <c r="AU2157" s="3"/>
      <c r="AV2157" s="5" t="str">
        <f t="shared" si="279"/>
        <v/>
      </c>
      <c r="AW2157" s="2"/>
      <c r="AX2157" s="5" t="str">
        <f t="shared" si="280"/>
        <v/>
      </c>
      <c r="AY2157" s="2"/>
      <c r="AZ2157" s="2">
        <v>1.32</v>
      </c>
      <c r="BA2157" s="5">
        <f t="shared" si="273"/>
        <v>2949.63792375</v>
      </c>
      <c r="BB2157" s="11">
        <f t="shared" si="274"/>
        <v>6.8632476137300988E-2</v>
      </c>
      <c r="BC2157" s="5">
        <f t="shared" si="275"/>
        <v>68.632476137300984</v>
      </c>
      <c r="BD2157" s="46"/>
      <c r="BE2157" s="45"/>
    </row>
    <row r="2158" spans="1:57" s="44" customFormat="1" x14ac:dyDescent="0.3">
      <c r="A2158" s="1" t="s">
        <v>890</v>
      </c>
      <c r="B2158" s="1" t="s">
        <v>891</v>
      </c>
      <c r="C2158" s="1" t="s">
        <v>248</v>
      </c>
      <c r="D2158" s="1" t="s">
        <v>249</v>
      </c>
      <c r="E2158" s="1" t="s">
        <v>75</v>
      </c>
      <c r="F2158" s="1" t="s">
        <v>663</v>
      </c>
      <c r="G2158" s="1" t="s">
        <v>706</v>
      </c>
      <c r="H2158" s="1" t="s">
        <v>744</v>
      </c>
      <c r="I2158" s="2">
        <v>40</v>
      </c>
      <c r="J2158" s="2">
        <v>7.0000000000000007E-2</v>
      </c>
      <c r="K2158" s="2">
        <f t="shared" si="276"/>
        <v>0</v>
      </c>
      <c r="L2158" s="2">
        <f t="shared" si="277"/>
        <v>7.0000000000000007E-2</v>
      </c>
      <c r="M2158" s="3"/>
      <c r="N2158" s="4"/>
      <c r="O2158" s="5"/>
      <c r="P2158" s="6"/>
      <c r="Q2158" s="5"/>
      <c r="R2158" s="7"/>
      <c r="S2158" s="5"/>
      <c r="T2158" s="8"/>
      <c r="U2158" s="5"/>
      <c r="V2158" s="12"/>
      <c r="W2158" s="5"/>
      <c r="X2158" s="13"/>
      <c r="Y2158" s="5"/>
      <c r="Z2158" s="14"/>
      <c r="AA2158" s="5"/>
      <c r="AB2158" s="2"/>
      <c r="AC2158" s="5"/>
      <c r="AD2158" s="2"/>
      <c r="AE2158" s="5"/>
      <c r="AF2158" s="9"/>
      <c r="AG2158" s="5"/>
      <c r="AH2158" s="10"/>
      <c r="AI2158" s="5"/>
      <c r="AJ2158" s="2"/>
      <c r="AK2158" s="2"/>
      <c r="AL2158" s="5"/>
      <c r="AM2158" s="2"/>
      <c r="AN2158" s="5"/>
      <c r="AO2158" s="9"/>
      <c r="AP2158" s="5"/>
      <c r="AQ2158" s="2"/>
      <c r="AR2158" s="5"/>
      <c r="AS2158" s="3"/>
      <c r="AT2158" s="5" t="str">
        <f t="shared" si="278"/>
        <v/>
      </c>
      <c r="AU2158" s="3"/>
      <c r="AV2158" s="5" t="str">
        <f t="shared" si="279"/>
        <v/>
      </c>
      <c r="AW2158" s="2"/>
      <c r="AX2158" s="5" t="str">
        <f t="shared" si="280"/>
        <v/>
      </c>
      <c r="AY2158" s="2"/>
      <c r="AZ2158" s="2">
        <v>7.0000000000000007E-2</v>
      </c>
      <c r="BA2158" s="5">
        <f t="shared" si="273"/>
        <v>0</v>
      </c>
      <c r="BB2158" s="11">
        <f t="shared" si="274"/>
        <v>0</v>
      </c>
      <c r="BC2158" s="5">
        <f t="shared" si="275"/>
        <v>0</v>
      </c>
      <c r="BD2158" s="46"/>
      <c r="BE2158" s="45"/>
    </row>
    <row r="2159" spans="1:57" s="44" customFormat="1" x14ac:dyDescent="0.3">
      <c r="A2159" s="1" t="s">
        <v>890</v>
      </c>
      <c r="B2159" s="1" t="s">
        <v>891</v>
      </c>
      <c r="C2159" s="1" t="s">
        <v>248</v>
      </c>
      <c r="D2159" s="1" t="s">
        <v>249</v>
      </c>
      <c r="E2159" s="1" t="s">
        <v>91</v>
      </c>
      <c r="F2159" s="1" t="s">
        <v>282</v>
      </c>
      <c r="G2159" s="1" t="s">
        <v>706</v>
      </c>
      <c r="H2159" s="1" t="s">
        <v>744</v>
      </c>
      <c r="I2159" s="2">
        <v>40</v>
      </c>
      <c r="J2159" s="2">
        <v>38.76</v>
      </c>
      <c r="K2159" s="2">
        <f t="shared" si="276"/>
        <v>0</v>
      </c>
      <c r="L2159" s="2">
        <f t="shared" si="277"/>
        <v>38.76</v>
      </c>
      <c r="M2159" s="3"/>
      <c r="N2159" s="4"/>
      <c r="O2159" s="5"/>
      <c r="P2159" s="6"/>
      <c r="Q2159" s="5"/>
      <c r="R2159" s="7"/>
      <c r="S2159" s="5"/>
      <c r="T2159" s="8"/>
      <c r="U2159" s="5"/>
      <c r="V2159" s="12"/>
      <c r="W2159" s="5"/>
      <c r="X2159" s="13"/>
      <c r="Y2159" s="5"/>
      <c r="Z2159" s="14"/>
      <c r="AA2159" s="5"/>
      <c r="AB2159" s="2"/>
      <c r="AC2159" s="5"/>
      <c r="AD2159" s="2"/>
      <c r="AE2159" s="5"/>
      <c r="AF2159" s="9"/>
      <c r="AG2159" s="5"/>
      <c r="AH2159" s="10"/>
      <c r="AI2159" s="5"/>
      <c r="AJ2159" s="2"/>
      <c r="AK2159" s="2"/>
      <c r="AL2159" s="5"/>
      <c r="AM2159" s="2"/>
      <c r="AN2159" s="5"/>
      <c r="AO2159" s="9"/>
      <c r="AP2159" s="5"/>
      <c r="AQ2159" s="2"/>
      <c r="AR2159" s="5"/>
      <c r="AS2159" s="3"/>
      <c r="AT2159" s="5" t="str">
        <f t="shared" si="278"/>
        <v/>
      </c>
      <c r="AU2159" s="3"/>
      <c r="AV2159" s="5" t="str">
        <f t="shared" si="279"/>
        <v/>
      </c>
      <c r="AW2159" s="2"/>
      <c r="AX2159" s="5" t="str">
        <f t="shared" si="280"/>
        <v/>
      </c>
      <c r="AY2159" s="2"/>
      <c r="AZ2159" s="2">
        <v>38.76</v>
      </c>
      <c r="BA2159" s="5">
        <f t="shared" si="273"/>
        <v>0</v>
      </c>
      <c r="BB2159" s="11">
        <f t="shared" si="274"/>
        <v>0</v>
      </c>
      <c r="BC2159" s="5">
        <f t="shared" si="275"/>
        <v>0</v>
      </c>
      <c r="BD2159" s="46"/>
      <c r="BE2159" s="45"/>
    </row>
    <row r="2160" spans="1:57" s="44" customFormat="1" x14ac:dyDescent="0.3">
      <c r="A2160" s="1" t="s">
        <v>890</v>
      </c>
      <c r="B2160" s="1" t="s">
        <v>891</v>
      </c>
      <c r="C2160" s="1" t="s">
        <v>248</v>
      </c>
      <c r="D2160" s="1" t="s">
        <v>249</v>
      </c>
      <c r="E2160" s="1" t="s">
        <v>86</v>
      </c>
      <c r="F2160" s="1" t="s">
        <v>282</v>
      </c>
      <c r="G2160" s="1" t="s">
        <v>706</v>
      </c>
      <c r="H2160" s="1" t="s">
        <v>744</v>
      </c>
      <c r="I2160" s="2">
        <v>40</v>
      </c>
      <c r="J2160" s="2">
        <v>0.09</v>
      </c>
      <c r="K2160" s="2">
        <f t="shared" si="276"/>
        <v>0</v>
      </c>
      <c r="L2160" s="2">
        <f t="shared" si="277"/>
        <v>0.09</v>
      </c>
      <c r="M2160" s="3"/>
      <c r="N2160" s="4"/>
      <c r="O2160" s="5"/>
      <c r="P2160" s="6"/>
      <c r="Q2160" s="5"/>
      <c r="R2160" s="7"/>
      <c r="S2160" s="5"/>
      <c r="T2160" s="8"/>
      <c r="U2160" s="5"/>
      <c r="V2160" s="12"/>
      <c r="W2160" s="5"/>
      <c r="X2160" s="13"/>
      <c r="Y2160" s="5"/>
      <c r="Z2160" s="14"/>
      <c r="AA2160" s="5"/>
      <c r="AB2160" s="2"/>
      <c r="AC2160" s="5"/>
      <c r="AD2160" s="2"/>
      <c r="AE2160" s="5"/>
      <c r="AF2160" s="9"/>
      <c r="AG2160" s="5"/>
      <c r="AH2160" s="10"/>
      <c r="AI2160" s="5"/>
      <c r="AJ2160" s="2"/>
      <c r="AK2160" s="2"/>
      <c r="AL2160" s="5"/>
      <c r="AM2160" s="2"/>
      <c r="AN2160" s="5"/>
      <c r="AO2160" s="9"/>
      <c r="AP2160" s="5"/>
      <c r="AQ2160" s="2"/>
      <c r="AR2160" s="5"/>
      <c r="AS2160" s="3"/>
      <c r="AT2160" s="5" t="str">
        <f t="shared" si="278"/>
        <v/>
      </c>
      <c r="AU2160" s="3"/>
      <c r="AV2160" s="5" t="str">
        <f t="shared" si="279"/>
        <v/>
      </c>
      <c r="AW2160" s="2"/>
      <c r="AX2160" s="5" t="str">
        <f t="shared" si="280"/>
        <v/>
      </c>
      <c r="AY2160" s="2"/>
      <c r="AZ2160" s="2">
        <v>0.09</v>
      </c>
      <c r="BA2160" s="5">
        <f t="shared" si="273"/>
        <v>0</v>
      </c>
      <c r="BB2160" s="11">
        <f t="shared" si="274"/>
        <v>0</v>
      </c>
      <c r="BC2160" s="5">
        <f t="shared" si="275"/>
        <v>0</v>
      </c>
      <c r="BD2160" s="46"/>
      <c r="BE2160" s="45"/>
    </row>
    <row r="2161" spans="1:57" s="44" customFormat="1" x14ac:dyDescent="0.3">
      <c r="A2161" s="1" t="s">
        <v>892</v>
      </c>
      <c r="B2161" s="1" t="s">
        <v>893</v>
      </c>
      <c r="C2161" s="1" t="s">
        <v>894</v>
      </c>
      <c r="D2161" s="1" t="s">
        <v>895</v>
      </c>
      <c r="E2161" s="1" t="s">
        <v>76</v>
      </c>
      <c r="F2161" s="1" t="s">
        <v>663</v>
      </c>
      <c r="G2161" s="1" t="s">
        <v>706</v>
      </c>
      <c r="H2161" s="1" t="s">
        <v>744</v>
      </c>
      <c r="I2161" s="2">
        <v>40</v>
      </c>
      <c r="J2161" s="2">
        <v>0.06</v>
      </c>
      <c r="K2161" s="2">
        <f t="shared" si="276"/>
        <v>0.02</v>
      </c>
      <c r="L2161" s="2">
        <f t="shared" si="277"/>
        <v>0.04</v>
      </c>
      <c r="M2161" s="3"/>
      <c r="N2161" s="4"/>
      <c r="O2161" s="5"/>
      <c r="P2161" s="6"/>
      <c r="Q2161" s="5"/>
      <c r="R2161" s="7"/>
      <c r="S2161" s="5"/>
      <c r="T2161" s="8"/>
      <c r="U2161" s="5"/>
      <c r="V2161" s="12"/>
      <c r="W2161" s="5"/>
      <c r="X2161" s="13"/>
      <c r="Y2161" s="5"/>
      <c r="Z2161" s="14">
        <v>0.02</v>
      </c>
      <c r="AA2161" s="5">
        <v>1.8243750000000001</v>
      </c>
      <c r="AB2161" s="2"/>
      <c r="AC2161" s="5"/>
      <c r="AD2161" s="2"/>
      <c r="AE2161" s="5"/>
      <c r="AF2161" s="9"/>
      <c r="AG2161" s="5"/>
      <c r="AH2161" s="10"/>
      <c r="AI2161" s="5"/>
      <c r="AJ2161" s="2"/>
      <c r="AK2161" s="2"/>
      <c r="AL2161" s="5"/>
      <c r="AM2161" s="2"/>
      <c r="AN2161" s="5"/>
      <c r="AO2161" s="9"/>
      <c r="AP2161" s="5"/>
      <c r="AQ2161" s="2"/>
      <c r="AR2161" s="5"/>
      <c r="AS2161" s="3"/>
      <c r="AT2161" s="5" t="str">
        <f t="shared" si="278"/>
        <v/>
      </c>
      <c r="AU2161" s="3"/>
      <c r="AV2161" s="5" t="str">
        <f t="shared" si="279"/>
        <v/>
      </c>
      <c r="AW2161" s="2"/>
      <c r="AX2161" s="5" t="str">
        <f t="shared" si="280"/>
        <v/>
      </c>
      <c r="AY2161" s="2"/>
      <c r="AZ2161" s="2">
        <v>0.04</v>
      </c>
      <c r="BA2161" s="5">
        <f t="shared" si="273"/>
        <v>1.8243750000000001</v>
      </c>
      <c r="BB2161" s="11">
        <f t="shared" si="274"/>
        <v>4.2449743626092913E-5</v>
      </c>
      <c r="BC2161" s="5">
        <f t="shared" si="275"/>
        <v>4.2449743626092912E-2</v>
      </c>
      <c r="BD2161" s="46"/>
      <c r="BE2161" s="45"/>
    </row>
    <row r="2162" spans="1:57" s="44" customFormat="1" x14ac:dyDescent="0.3">
      <c r="A2162" s="1" t="s">
        <v>892</v>
      </c>
      <c r="B2162" s="1" t="s">
        <v>893</v>
      </c>
      <c r="C2162" s="1" t="s">
        <v>894</v>
      </c>
      <c r="D2162" s="1" t="s">
        <v>895</v>
      </c>
      <c r="E2162" s="1" t="s">
        <v>94</v>
      </c>
      <c r="F2162" s="1" t="s">
        <v>282</v>
      </c>
      <c r="G2162" s="1" t="s">
        <v>706</v>
      </c>
      <c r="H2162" s="1" t="s">
        <v>744</v>
      </c>
      <c r="I2162" s="2">
        <v>40</v>
      </c>
      <c r="J2162" s="2">
        <v>37.21</v>
      </c>
      <c r="K2162" s="2">
        <f t="shared" si="276"/>
        <v>16.850000000000001</v>
      </c>
      <c r="L2162" s="2">
        <f t="shared" si="277"/>
        <v>20.36</v>
      </c>
      <c r="M2162" s="3"/>
      <c r="N2162" s="4"/>
      <c r="O2162" s="5"/>
      <c r="P2162" s="6"/>
      <c r="Q2162" s="5"/>
      <c r="R2162" s="7"/>
      <c r="S2162" s="5"/>
      <c r="T2162" s="8"/>
      <c r="U2162" s="5"/>
      <c r="V2162" s="12"/>
      <c r="W2162" s="5"/>
      <c r="X2162" s="13">
        <v>0.17</v>
      </c>
      <c r="Y2162" s="5">
        <v>17.229712500000002</v>
      </c>
      <c r="Z2162" s="14">
        <v>16.68</v>
      </c>
      <c r="AA2162" s="5">
        <v>1521.5287499999999</v>
      </c>
      <c r="AB2162" s="2"/>
      <c r="AC2162" s="5"/>
      <c r="AD2162" s="2"/>
      <c r="AE2162" s="5"/>
      <c r="AF2162" s="9"/>
      <c r="AG2162" s="5"/>
      <c r="AH2162" s="10"/>
      <c r="AI2162" s="5"/>
      <c r="AJ2162" s="2"/>
      <c r="AK2162" s="2"/>
      <c r="AL2162" s="5"/>
      <c r="AM2162" s="2"/>
      <c r="AN2162" s="5"/>
      <c r="AO2162" s="9"/>
      <c r="AP2162" s="5"/>
      <c r="AQ2162" s="2"/>
      <c r="AR2162" s="5"/>
      <c r="AS2162" s="3"/>
      <c r="AT2162" s="5" t="str">
        <f t="shared" si="278"/>
        <v/>
      </c>
      <c r="AU2162" s="3"/>
      <c r="AV2162" s="5" t="str">
        <f t="shared" si="279"/>
        <v/>
      </c>
      <c r="AW2162" s="2"/>
      <c r="AX2162" s="5" t="str">
        <f t="shared" si="280"/>
        <v/>
      </c>
      <c r="AY2162" s="2"/>
      <c r="AZ2162" s="2">
        <v>20.36</v>
      </c>
      <c r="BA2162" s="5">
        <f t="shared" si="273"/>
        <v>1538.7584625</v>
      </c>
      <c r="BB2162" s="11">
        <f t="shared" si="274"/>
        <v>3.580398889241844E-2</v>
      </c>
      <c r="BC2162" s="5">
        <f t="shared" si="275"/>
        <v>35.803988892418438</v>
      </c>
      <c r="BD2162" s="46"/>
      <c r="BE2162" s="45"/>
    </row>
    <row r="2163" spans="1:57" s="44" customFormat="1" x14ac:dyDescent="0.3">
      <c r="A2163" s="1" t="s">
        <v>892</v>
      </c>
      <c r="B2163" s="1" t="s">
        <v>893</v>
      </c>
      <c r="C2163" s="1" t="s">
        <v>894</v>
      </c>
      <c r="D2163" s="1" t="s">
        <v>895</v>
      </c>
      <c r="E2163" s="1" t="s">
        <v>91</v>
      </c>
      <c r="F2163" s="1" t="s">
        <v>282</v>
      </c>
      <c r="G2163" s="1" t="s">
        <v>706</v>
      </c>
      <c r="H2163" s="1" t="s">
        <v>744</v>
      </c>
      <c r="I2163" s="2">
        <v>40</v>
      </c>
      <c r="J2163" s="2">
        <v>0.09</v>
      </c>
      <c r="K2163" s="2">
        <f t="shared" si="276"/>
        <v>0</v>
      </c>
      <c r="L2163" s="2">
        <f t="shared" si="277"/>
        <v>0.09</v>
      </c>
      <c r="M2163" s="3"/>
      <c r="N2163" s="4"/>
      <c r="O2163" s="5"/>
      <c r="P2163" s="6"/>
      <c r="Q2163" s="5"/>
      <c r="R2163" s="7"/>
      <c r="S2163" s="5"/>
      <c r="T2163" s="8"/>
      <c r="U2163" s="5"/>
      <c r="V2163" s="12"/>
      <c r="W2163" s="5"/>
      <c r="X2163" s="13"/>
      <c r="Y2163" s="5"/>
      <c r="Z2163" s="14"/>
      <c r="AA2163" s="5"/>
      <c r="AB2163" s="2"/>
      <c r="AC2163" s="5"/>
      <c r="AD2163" s="2"/>
      <c r="AE2163" s="5"/>
      <c r="AF2163" s="9"/>
      <c r="AG2163" s="5"/>
      <c r="AH2163" s="10"/>
      <c r="AI2163" s="5"/>
      <c r="AJ2163" s="2"/>
      <c r="AK2163" s="2"/>
      <c r="AL2163" s="5"/>
      <c r="AM2163" s="2"/>
      <c r="AN2163" s="5"/>
      <c r="AO2163" s="9"/>
      <c r="AP2163" s="5"/>
      <c r="AQ2163" s="2"/>
      <c r="AR2163" s="5"/>
      <c r="AS2163" s="3"/>
      <c r="AT2163" s="5" t="str">
        <f t="shared" si="278"/>
        <v/>
      </c>
      <c r="AU2163" s="3"/>
      <c r="AV2163" s="5" t="str">
        <f t="shared" si="279"/>
        <v/>
      </c>
      <c r="AW2163" s="2"/>
      <c r="AX2163" s="5" t="str">
        <f t="shared" si="280"/>
        <v/>
      </c>
      <c r="AY2163" s="2"/>
      <c r="AZ2163" s="2">
        <v>0.09</v>
      </c>
      <c r="BA2163" s="5">
        <f t="shared" si="273"/>
        <v>0</v>
      </c>
      <c r="BB2163" s="11">
        <f t="shared" si="274"/>
        <v>0</v>
      </c>
      <c r="BC2163" s="5">
        <f t="shared" si="275"/>
        <v>0</v>
      </c>
      <c r="BD2163" s="46"/>
      <c r="BE2163" s="45"/>
    </row>
    <row r="2164" spans="1:57" s="44" customFormat="1" x14ac:dyDescent="0.3">
      <c r="A2164" s="1" t="s">
        <v>896</v>
      </c>
      <c r="B2164" s="1" t="s">
        <v>888</v>
      </c>
      <c r="C2164" s="1" t="s">
        <v>889</v>
      </c>
      <c r="D2164" s="1" t="s">
        <v>61</v>
      </c>
      <c r="E2164" s="1" t="s">
        <v>94</v>
      </c>
      <c r="F2164" s="1" t="s">
        <v>282</v>
      </c>
      <c r="G2164" s="1" t="s">
        <v>706</v>
      </c>
      <c r="H2164" s="1" t="s">
        <v>744</v>
      </c>
      <c r="I2164" s="2">
        <v>40</v>
      </c>
      <c r="J2164" s="2">
        <v>0.06</v>
      </c>
      <c r="K2164" s="2">
        <f t="shared" si="276"/>
        <v>0</v>
      </c>
      <c r="L2164" s="2">
        <f t="shared" si="277"/>
        <v>0.06</v>
      </c>
      <c r="M2164" s="3"/>
      <c r="N2164" s="4"/>
      <c r="O2164" s="5"/>
      <c r="P2164" s="6"/>
      <c r="Q2164" s="5"/>
      <c r="R2164" s="7"/>
      <c r="S2164" s="5"/>
      <c r="T2164" s="8"/>
      <c r="U2164" s="5"/>
      <c r="V2164" s="12"/>
      <c r="W2164" s="5"/>
      <c r="X2164" s="13"/>
      <c r="Y2164" s="5"/>
      <c r="Z2164" s="14"/>
      <c r="AA2164" s="5"/>
      <c r="AB2164" s="2"/>
      <c r="AC2164" s="5"/>
      <c r="AD2164" s="2"/>
      <c r="AE2164" s="5"/>
      <c r="AF2164" s="9"/>
      <c r="AG2164" s="5"/>
      <c r="AH2164" s="10"/>
      <c r="AI2164" s="5"/>
      <c r="AJ2164" s="2"/>
      <c r="AK2164" s="2"/>
      <c r="AL2164" s="5"/>
      <c r="AM2164" s="2"/>
      <c r="AN2164" s="5"/>
      <c r="AO2164" s="9"/>
      <c r="AP2164" s="5"/>
      <c r="AQ2164" s="2"/>
      <c r="AR2164" s="5"/>
      <c r="AS2164" s="3"/>
      <c r="AT2164" s="5" t="str">
        <f t="shared" si="278"/>
        <v/>
      </c>
      <c r="AU2164" s="3"/>
      <c r="AV2164" s="5" t="str">
        <f t="shared" si="279"/>
        <v/>
      </c>
      <c r="AW2164" s="2"/>
      <c r="AX2164" s="5" t="str">
        <f t="shared" si="280"/>
        <v/>
      </c>
      <c r="AY2164" s="2"/>
      <c r="AZ2164" s="2">
        <v>0.06</v>
      </c>
      <c r="BA2164" s="5">
        <f t="shared" si="273"/>
        <v>0</v>
      </c>
      <c r="BB2164" s="11">
        <f t="shared" si="274"/>
        <v>0</v>
      </c>
      <c r="BC2164" s="5">
        <f t="shared" si="275"/>
        <v>0</v>
      </c>
      <c r="BD2164" s="46"/>
      <c r="BE2164" s="45"/>
    </row>
    <row r="2165" spans="1:57" s="44" customFormat="1" x14ac:dyDescent="0.3">
      <c r="A2165" s="1" t="s">
        <v>896</v>
      </c>
      <c r="B2165" s="1" t="s">
        <v>888</v>
      </c>
      <c r="C2165" s="1" t="s">
        <v>889</v>
      </c>
      <c r="D2165" s="1" t="s">
        <v>61</v>
      </c>
      <c r="E2165" s="1" t="s">
        <v>67</v>
      </c>
      <c r="F2165" s="1" t="s">
        <v>282</v>
      </c>
      <c r="G2165" s="1" t="s">
        <v>706</v>
      </c>
      <c r="H2165" s="1" t="s">
        <v>744</v>
      </c>
      <c r="I2165" s="2">
        <v>40</v>
      </c>
      <c r="J2165" s="2">
        <v>0.09</v>
      </c>
      <c r="K2165" s="2">
        <f t="shared" si="276"/>
        <v>0.06</v>
      </c>
      <c r="L2165" s="2">
        <f t="shared" si="277"/>
        <v>0.03</v>
      </c>
      <c r="M2165" s="3"/>
      <c r="N2165" s="4"/>
      <c r="O2165" s="5"/>
      <c r="P2165" s="6"/>
      <c r="Q2165" s="5"/>
      <c r="R2165" s="7"/>
      <c r="S2165" s="5"/>
      <c r="T2165" s="8"/>
      <c r="U2165" s="5"/>
      <c r="V2165" s="12"/>
      <c r="W2165" s="5"/>
      <c r="X2165" s="13"/>
      <c r="Y2165" s="5"/>
      <c r="Z2165" s="14">
        <v>0.06</v>
      </c>
      <c r="AA2165" s="5">
        <v>5.4731249999999996</v>
      </c>
      <c r="AB2165" s="2"/>
      <c r="AC2165" s="5"/>
      <c r="AD2165" s="2"/>
      <c r="AE2165" s="5"/>
      <c r="AF2165" s="9"/>
      <c r="AG2165" s="5"/>
      <c r="AH2165" s="10"/>
      <c r="AI2165" s="5"/>
      <c r="AJ2165" s="2"/>
      <c r="AK2165" s="2"/>
      <c r="AL2165" s="5"/>
      <c r="AM2165" s="2"/>
      <c r="AN2165" s="5"/>
      <c r="AO2165" s="9"/>
      <c r="AP2165" s="5"/>
      <c r="AQ2165" s="2"/>
      <c r="AR2165" s="5"/>
      <c r="AS2165" s="3"/>
      <c r="AT2165" s="5" t="str">
        <f t="shared" si="278"/>
        <v/>
      </c>
      <c r="AU2165" s="3"/>
      <c r="AV2165" s="5" t="str">
        <f t="shared" si="279"/>
        <v/>
      </c>
      <c r="AW2165" s="2"/>
      <c r="AX2165" s="5" t="str">
        <f t="shared" si="280"/>
        <v/>
      </c>
      <c r="AY2165" s="2"/>
      <c r="AZ2165" s="2">
        <v>0.03</v>
      </c>
      <c r="BA2165" s="5">
        <f t="shared" si="273"/>
        <v>5.4731249999999996</v>
      </c>
      <c r="BB2165" s="11">
        <f t="shared" si="274"/>
        <v>1.2734923087827872E-4</v>
      </c>
      <c r="BC2165" s="5">
        <f t="shared" si="275"/>
        <v>0.12734923087827871</v>
      </c>
      <c r="BD2165" s="46"/>
      <c r="BE2165" s="45"/>
    </row>
    <row r="2166" spans="1:57" s="44" customFormat="1" x14ac:dyDescent="0.3">
      <c r="A2166" s="1" t="s">
        <v>896</v>
      </c>
      <c r="B2166" s="1" t="s">
        <v>888</v>
      </c>
      <c r="C2166" s="1" t="s">
        <v>889</v>
      </c>
      <c r="D2166" s="1" t="s">
        <v>61</v>
      </c>
      <c r="E2166" s="1" t="s">
        <v>68</v>
      </c>
      <c r="F2166" s="1" t="s">
        <v>282</v>
      </c>
      <c r="G2166" s="1" t="s">
        <v>706</v>
      </c>
      <c r="H2166" s="1" t="s">
        <v>744</v>
      </c>
      <c r="I2166" s="2">
        <v>40</v>
      </c>
      <c r="J2166" s="2">
        <v>37.32</v>
      </c>
      <c r="K2166" s="2">
        <f t="shared" si="276"/>
        <v>3.61</v>
      </c>
      <c r="L2166" s="2">
        <f t="shared" si="277"/>
        <v>33.71</v>
      </c>
      <c r="M2166" s="3"/>
      <c r="N2166" s="4"/>
      <c r="O2166" s="5"/>
      <c r="P2166" s="6"/>
      <c r="Q2166" s="5"/>
      <c r="R2166" s="7"/>
      <c r="S2166" s="5"/>
      <c r="T2166" s="8"/>
      <c r="U2166" s="5"/>
      <c r="V2166" s="12"/>
      <c r="W2166" s="5"/>
      <c r="X2166" s="13"/>
      <c r="Y2166" s="5"/>
      <c r="Z2166" s="14">
        <v>3.61</v>
      </c>
      <c r="AA2166" s="5">
        <v>329.2996875</v>
      </c>
      <c r="AB2166" s="2"/>
      <c r="AC2166" s="5"/>
      <c r="AD2166" s="2"/>
      <c r="AE2166" s="5"/>
      <c r="AF2166" s="9"/>
      <c r="AG2166" s="5"/>
      <c r="AH2166" s="10"/>
      <c r="AI2166" s="5"/>
      <c r="AJ2166" s="2"/>
      <c r="AK2166" s="2"/>
      <c r="AL2166" s="5"/>
      <c r="AM2166" s="2"/>
      <c r="AN2166" s="5"/>
      <c r="AO2166" s="9"/>
      <c r="AP2166" s="5"/>
      <c r="AQ2166" s="2"/>
      <c r="AR2166" s="5"/>
      <c r="AS2166" s="3"/>
      <c r="AT2166" s="5" t="str">
        <f t="shared" si="278"/>
        <v/>
      </c>
      <c r="AU2166" s="3"/>
      <c r="AV2166" s="5" t="str">
        <f t="shared" si="279"/>
        <v/>
      </c>
      <c r="AW2166" s="2"/>
      <c r="AX2166" s="5" t="str">
        <f t="shared" si="280"/>
        <v/>
      </c>
      <c r="AY2166" s="2"/>
      <c r="AZ2166" s="2">
        <v>33.71</v>
      </c>
      <c r="BA2166" s="5">
        <f t="shared" si="273"/>
        <v>329.2996875</v>
      </c>
      <c r="BB2166" s="11">
        <f t="shared" si="274"/>
        <v>7.6621787245097711E-3</v>
      </c>
      <c r="BC2166" s="5">
        <f t="shared" si="275"/>
        <v>7.6621787245097703</v>
      </c>
      <c r="BD2166" s="46"/>
      <c r="BE2166" s="45"/>
    </row>
    <row r="2167" spans="1:57" s="44" customFormat="1" x14ac:dyDescent="0.3">
      <c r="A2167" s="1" t="s">
        <v>897</v>
      </c>
      <c r="B2167" s="1" t="s">
        <v>898</v>
      </c>
      <c r="C2167" s="1" t="s">
        <v>899</v>
      </c>
      <c r="D2167" s="1" t="s">
        <v>61</v>
      </c>
      <c r="E2167" s="1" t="s">
        <v>76</v>
      </c>
      <c r="F2167" s="1" t="s">
        <v>282</v>
      </c>
      <c r="G2167" s="1" t="s">
        <v>706</v>
      </c>
      <c r="H2167" s="1" t="s">
        <v>744</v>
      </c>
      <c r="I2167" s="2">
        <v>2</v>
      </c>
      <c r="J2167" s="2">
        <v>1.61</v>
      </c>
      <c r="K2167" s="2">
        <f t="shared" si="276"/>
        <v>0.57999999999999996</v>
      </c>
      <c r="L2167" s="2">
        <f t="shared" si="277"/>
        <v>1.03</v>
      </c>
      <c r="M2167" s="3"/>
      <c r="N2167" s="4"/>
      <c r="O2167" s="5"/>
      <c r="P2167" s="6"/>
      <c r="Q2167" s="5"/>
      <c r="R2167" s="7"/>
      <c r="S2167" s="5"/>
      <c r="T2167" s="8"/>
      <c r="U2167" s="5"/>
      <c r="V2167" s="12"/>
      <c r="W2167" s="5"/>
      <c r="X2167" s="13"/>
      <c r="Y2167" s="5"/>
      <c r="Z2167" s="14">
        <v>0.57999999999999996</v>
      </c>
      <c r="AA2167" s="5">
        <v>52.906874999999999</v>
      </c>
      <c r="AB2167" s="2"/>
      <c r="AC2167" s="5"/>
      <c r="AD2167" s="2"/>
      <c r="AE2167" s="5"/>
      <c r="AF2167" s="9"/>
      <c r="AG2167" s="5"/>
      <c r="AH2167" s="10"/>
      <c r="AI2167" s="5"/>
      <c r="AJ2167" s="2"/>
      <c r="AK2167" s="2"/>
      <c r="AL2167" s="5"/>
      <c r="AM2167" s="2"/>
      <c r="AN2167" s="5"/>
      <c r="AO2167" s="9"/>
      <c r="AP2167" s="5"/>
      <c r="AQ2167" s="2"/>
      <c r="AR2167" s="5"/>
      <c r="AS2167" s="3"/>
      <c r="AT2167" s="5" t="str">
        <f t="shared" si="278"/>
        <v/>
      </c>
      <c r="AU2167" s="3"/>
      <c r="AV2167" s="5" t="str">
        <f t="shared" si="279"/>
        <v/>
      </c>
      <c r="AW2167" s="2"/>
      <c r="AX2167" s="5" t="str">
        <f t="shared" si="280"/>
        <v/>
      </c>
      <c r="AY2167" s="2"/>
      <c r="AZ2167" s="2">
        <v>1.03</v>
      </c>
      <c r="BA2167" s="5">
        <f t="shared" si="273"/>
        <v>52.906874999999999</v>
      </c>
      <c r="BB2167" s="11">
        <f t="shared" si="274"/>
        <v>1.2310425651566943E-3</v>
      </c>
      <c r="BC2167" s="5">
        <f t="shared" si="275"/>
        <v>1.2310425651566943</v>
      </c>
      <c r="BD2167" s="46"/>
      <c r="BE2167" s="45"/>
    </row>
    <row r="2168" spans="1:57" s="44" customFormat="1" x14ac:dyDescent="0.3">
      <c r="A2168" s="1" t="s">
        <v>900</v>
      </c>
      <c r="B2168" s="1" t="s">
        <v>878</v>
      </c>
      <c r="C2168" s="1" t="s">
        <v>879</v>
      </c>
      <c r="D2168" s="1" t="s">
        <v>763</v>
      </c>
      <c r="E2168" s="1" t="s">
        <v>62</v>
      </c>
      <c r="F2168" s="1" t="s">
        <v>274</v>
      </c>
      <c r="G2168" s="1" t="s">
        <v>706</v>
      </c>
      <c r="H2168" s="1" t="s">
        <v>744</v>
      </c>
      <c r="I2168" s="2">
        <v>78.5</v>
      </c>
      <c r="J2168" s="2">
        <v>7.0000000000000007E-2</v>
      </c>
      <c r="K2168" s="2">
        <f t="shared" si="276"/>
        <v>7.0000000000000007E-2</v>
      </c>
      <c r="L2168" s="2">
        <f t="shared" si="277"/>
        <v>0</v>
      </c>
      <c r="M2168" s="3"/>
      <c r="N2168" s="4"/>
      <c r="O2168" s="5"/>
      <c r="P2168" s="6"/>
      <c r="Q2168" s="5"/>
      <c r="R2168" s="7"/>
      <c r="S2168" s="5"/>
      <c r="T2168" s="8"/>
      <c r="U2168" s="5"/>
      <c r="V2168" s="12"/>
      <c r="W2168" s="5"/>
      <c r="X2168" s="13"/>
      <c r="Y2168" s="5"/>
      <c r="Z2168" s="14">
        <v>7.0000000000000007E-2</v>
      </c>
      <c r="AA2168" s="5">
        <v>6.3853125000000004</v>
      </c>
      <c r="AB2168" s="2"/>
      <c r="AC2168" s="5"/>
      <c r="AD2168" s="2"/>
      <c r="AE2168" s="5"/>
      <c r="AF2168" s="9"/>
      <c r="AG2168" s="5"/>
      <c r="AH2168" s="10"/>
      <c r="AI2168" s="5"/>
      <c r="AJ2168" s="2"/>
      <c r="AK2168" s="2"/>
      <c r="AL2168" s="5"/>
      <c r="AM2168" s="2"/>
      <c r="AN2168" s="5"/>
      <c r="AO2168" s="9"/>
      <c r="AP2168" s="5"/>
      <c r="AQ2168" s="2"/>
      <c r="AR2168" s="5"/>
      <c r="AS2168" s="3"/>
      <c r="AT2168" s="5" t="str">
        <f t="shared" si="278"/>
        <v/>
      </c>
      <c r="AU2168" s="3"/>
      <c r="AV2168" s="5" t="str">
        <f t="shared" si="279"/>
        <v/>
      </c>
      <c r="AW2168" s="2"/>
      <c r="AX2168" s="5" t="str">
        <f t="shared" si="280"/>
        <v/>
      </c>
      <c r="AY2168" s="2"/>
      <c r="AZ2168" s="2"/>
      <c r="BA2168" s="5">
        <f t="shared" si="273"/>
        <v>6.3853125000000004</v>
      </c>
      <c r="BB2168" s="11">
        <f t="shared" si="274"/>
        <v>1.4857410269132517E-4</v>
      </c>
      <c r="BC2168" s="5">
        <f t="shared" si="275"/>
        <v>0.14857410269132518</v>
      </c>
      <c r="BD2168" s="46"/>
      <c r="BE2168" s="45"/>
    </row>
    <row r="2169" spans="1:57" s="44" customFormat="1" x14ac:dyDescent="0.3">
      <c r="A2169" s="1" t="s">
        <v>900</v>
      </c>
      <c r="B2169" s="1" t="s">
        <v>878</v>
      </c>
      <c r="C2169" s="1" t="s">
        <v>879</v>
      </c>
      <c r="D2169" s="1" t="s">
        <v>763</v>
      </c>
      <c r="E2169" s="1" t="s">
        <v>72</v>
      </c>
      <c r="F2169" s="1" t="s">
        <v>274</v>
      </c>
      <c r="G2169" s="1" t="s">
        <v>706</v>
      </c>
      <c r="H2169" s="1" t="s">
        <v>744</v>
      </c>
      <c r="I2169" s="2">
        <v>78.5</v>
      </c>
      <c r="J2169" s="2">
        <v>39.22</v>
      </c>
      <c r="K2169" s="2">
        <f t="shared" si="276"/>
        <v>33.57</v>
      </c>
      <c r="L2169" s="2">
        <f t="shared" si="277"/>
        <v>5.65</v>
      </c>
      <c r="M2169" s="3"/>
      <c r="N2169" s="4"/>
      <c r="O2169" s="5"/>
      <c r="P2169" s="6"/>
      <c r="Q2169" s="5"/>
      <c r="R2169" s="7"/>
      <c r="S2169" s="5"/>
      <c r="T2169" s="8"/>
      <c r="U2169" s="5"/>
      <c r="V2169" s="12"/>
      <c r="W2169" s="5"/>
      <c r="X2169" s="13"/>
      <c r="Y2169" s="5"/>
      <c r="Z2169" s="14">
        <v>33.57</v>
      </c>
      <c r="AA2169" s="5">
        <v>3062.2134375000001</v>
      </c>
      <c r="AB2169" s="2"/>
      <c r="AC2169" s="5"/>
      <c r="AD2169" s="2"/>
      <c r="AE2169" s="5"/>
      <c r="AF2169" s="9"/>
      <c r="AG2169" s="5"/>
      <c r="AH2169" s="10"/>
      <c r="AI2169" s="5"/>
      <c r="AJ2169" s="2"/>
      <c r="AK2169" s="2"/>
      <c r="AL2169" s="5"/>
      <c r="AM2169" s="2"/>
      <c r="AN2169" s="5"/>
      <c r="AO2169" s="9"/>
      <c r="AP2169" s="5"/>
      <c r="AQ2169" s="2"/>
      <c r="AR2169" s="5"/>
      <c r="AS2169" s="3"/>
      <c r="AT2169" s="5" t="str">
        <f t="shared" si="278"/>
        <v/>
      </c>
      <c r="AU2169" s="3"/>
      <c r="AV2169" s="5" t="str">
        <f t="shared" si="279"/>
        <v/>
      </c>
      <c r="AW2169" s="2"/>
      <c r="AX2169" s="5" t="str">
        <f t="shared" si="280"/>
        <v/>
      </c>
      <c r="AY2169" s="2"/>
      <c r="AZ2169" s="2">
        <v>5.65</v>
      </c>
      <c r="BA2169" s="5">
        <f t="shared" si="273"/>
        <v>3062.2134375000001</v>
      </c>
      <c r="BB2169" s="11">
        <f t="shared" si="274"/>
        <v>7.1251894676396949E-2</v>
      </c>
      <c r="BC2169" s="5">
        <f t="shared" si="275"/>
        <v>71.251894676396944</v>
      </c>
      <c r="BD2169" s="46"/>
      <c r="BE2169" s="45"/>
    </row>
    <row r="2170" spans="1:57" s="44" customFormat="1" x14ac:dyDescent="0.3">
      <c r="A2170" s="1" t="s">
        <v>900</v>
      </c>
      <c r="B2170" s="1" t="s">
        <v>878</v>
      </c>
      <c r="C2170" s="1" t="s">
        <v>879</v>
      </c>
      <c r="D2170" s="1" t="s">
        <v>763</v>
      </c>
      <c r="E2170" s="1" t="s">
        <v>73</v>
      </c>
      <c r="F2170" s="1" t="s">
        <v>274</v>
      </c>
      <c r="G2170" s="1" t="s">
        <v>706</v>
      </c>
      <c r="H2170" s="1" t="s">
        <v>744</v>
      </c>
      <c r="I2170" s="2">
        <v>78.5</v>
      </c>
      <c r="J2170" s="2">
        <v>39.22</v>
      </c>
      <c r="K2170" s="2">
        <f t="shared" si="276"/>
        <v>39.22</v>
      </c>
      <c r="L2170" s="2">
        <f t="shared" si="277"/>
        <v>0</v>
      </c>
      <c r="M2170" s="3"/>
      <c r="N2170" s="4"/>
      <c r="O2170" s="5"/>
      <c r="P2170" s="6"/>
      <c r="Q2170" s="5"/>
      <c r="R2170" s="7"/>
      <c r="S2170" s="5"/>
      <c r="T2170" s="8"/>
      <c r="U2170" s="5"/>
      <c r="V2170" s="12"/>
      <c r="W2170" s="5"/>
      <c r="X2170" s="13"/>
      <c r="Y2170" s="5"/>
      <c r="Z2170" s="14">
        <v>39.22</v>
      </c>
      <c r="AA2170" s="5">
        <v>3577.5993749999998</v>
      </c>
      <c r="AB2170" s="2"/>
      <c r="AC2170" s="5"/>
      <c r="AD2170" s="2"/>
      <c r="AE2170" s="5"/>
      <c r="AF2170" s="9"/>
      <c r="AG2170" s="5"/>
      <c r="AH2170" s="10"/>
      <c r="AI2170" s="5"/>
      <c r="AJ2170" s="2"/>
      <c r="AK2170" s="2"/>
      <c r="AL2170" s="5"/>
      <c r="AM2170" s="2"/>
      <c r="AN2170" s="5"/>
      <c r="AO2170" s="9"/>
      <c r="AP2170" s="5"/>
      <c r="AQ2170" s="2"/>
      <c r="AR2170" s="5"/>
      <c r="AS2170" s="3"/>
      <c r="AT2170" s="5" t="str">
        <f t="shared" si="278"/>
        <v/>
      </c>
      <c r="AU2170" s="3"/>
      <c r="AV2170" s="5" t="str">
        <f t="shared" si="279"/>
        <v/>
      </c>
      <c r="AW2170" s="2"/>
      <c r="AX2170" s="5" t="str">
        <f t="shared" si="280"/>
        <v/>
      </c>
      <c r="AY2170" s="2"/>
      <c r="AZ2170" s="2"/>
      <c r="BA2170" s="5">
        <f t="shared" si="273"/>
        <v>3577.5993749999998</v>
      </c>
      <c r="BB2170" s="11">
        <f t="shared" si="274"/>
        <v>8.3243947250768183E-2</v>
      </c>
      <c r="BC2170" s="5">
        <f t="shared" si="275"/>
        <v>83.243947250768173</v>
      </c>
      <c r="BD2170" s="46"/>
      <c r="BE2170" s="45"/>
    </row>
    <row r="2171" spans="1:57" s="44" customFormat="1" x14ac:dyDescent="0.3">
      <c r="A2171" s="1" t="s">
        <v>901</v>
      </c>
      <c r="B2171" s="1" t="s">
        <v>902</v>
      </c>
      <c r="C2171" s="1" t="s">
        <v>903</v>
      </c>
      <c r="D2171" s="1" t="s">
        <v>113</v>
      </c>
      <c r="E2171" s="1" t="s">
        <v>66</v>
      </c>
      <c r="F2171" s="1" t="s">
        <v>274</v>
      </c>
      <c r="G2171" s="1" t="s">
        <v>706</v>
      </c>
      <c r="H2171" s="1" t="s">
        <v>744</v>
      </c>
      <c r="I2171" s="2">
        <v>78.5</v>
      </c>
      <c r="J2171" s="2">
        <v>7.0000000000000007E-2</v>
      </c>
      <c r="K2171" s="2">
        <f t="shared" si="276"/>
        <v>0.01</v>
      </c>
      <c r="L2171" s="2">
        <f t="shared" si="277"/>
        <v>0.06</v>
      </c>
      <c r="M2171" s="3"/>
      <c r="N2171" s="4"/>
      <c r="O2171" s="5"/>
      <c r="P2171" s="6"/>
      <c r="Q2171" s="5"/>
      <c r="R2171" s="7"/>
      <c r="S2171" s="5"/>
      <c r="T2171" s="8"/>
      <c r="U2171" s="5"/>
      <c r="V2171" s="12"/>
      <c r="W2171" s="5"/>
      <c r="X2171" s="13"/>
      <c r="Y2171" s="5"/>
      <c r="Z2171" s="14">
        <v>0.01</v>
      </c>
      <c r="AA2171" s="5">
        <v>0.91218750000000004</v>
      </c>
      <c r="AB2171" s="2"/>
      <c r="AC2171" s="5"/>
      <c r="AD2171" s="2"/>
      <c r="AE2171" s="5"/>
      <c r="AF2171" s="9"/>
      <c r="AG2171" s="5"/>
      <c r="AH2171" s="10"/>
      <c r="AI2171" s="5"/>
      <c r="AJ2171" s="2"/>
      <c r="AK2171" s="2"/>
      <c r="AL2171" s="5"/>
      <c r="AM2171" s="2"/>
      <c r="AN2171" s="5"/>
      <c r="AO2171" s="9"/>
      <c r="AP2171" s="5"/>
      <c r="AQ2171" s="2"/>
      <c r="AR2171" s="5"/>
      <c r="AS2171" s="3"/>
      <c r="AT2171" s="5" t="str">
        <f t="shared" si="278"/>
        <v/>
      </c>
      <c r="AU2171" s="3"/>
      <c r="AV2171" s="5" t="str">
        <f t="shared" si="279"/>
        <v/>
      </c>
      <c r="AW2171" s="2"/>
      <c r="AX2171" s="5" t="str">
        <f t="shared" si="280"/>
        <v/>
      </c>
      <c r="AY2171" s="2"/>
      <c r="AZ2171" s="2">
        <v>0.06</v>
      </c>
      <c r="BA2171" s="5">
        <f t="shared" si="273"/>
        <v>0.91218750000000004</v>
      </c>
      <c r="BB2171" s="11">
        <f t="shared" si="274"/>
        <v>2.1224871813046456E-5</v>
      </c>
      <c r="BC2171" s="5">
        <f t="shared" si="275"/>
        <v>2.1224871813046456E-2</v>
      </c>
      <c r="BD2171" s="46"/>
      <c r="BE2171" s="45"/>
    </row>
    <row r="2172" spans="1:57" s="44" customFormat="1" x14ac:dyDescent="0.3">
      <c r="A2172" s="1" t="s">
        <v>901</v>
      </c>
      <c r="B2172" s="1" t="s">
        <v>902</v>
      </c>
      <c r="C2172" s="1" t="s">
        <v>903</v>
      </c>
      <c r="D2172" s="1" t="s">
        <v>113</v>
      </c>
      <c r="E2172" s="1" t="s">
        <v>71</v>
      </c>
      <c r="F2172" s="1" t="s">
        <v>274</v>
      </c>
      <c r="G2172" s="1" t="s">
        <v>706</v>
      </c>
      <c r="H2172" s="1" t="s">
        <v>744</v>
      </c>
      <c r="I2172" s="2">
        <v>78.5</v>
      </c>
      <c r="J2172" s="2">
        <v>39.119999999999997</v>
      </c>
      <c r="K2172" s="2">
        <f t="shared" si="276"/>
        <v>5.74</v>
      </c>
      <c r="L2172" s="2">
        <f t="shared" si="277"/>
        <v>33.380000000000003</v>
      </c>
      <c r="M2172" s="3"/>
      <c r="N2172" s="4"/>
      <c r="O2172" s="5"/>
      <c r="P2172" s="6"/>
      <c r="Q2172" s="5"/>
      <c r="R2172" s="7"/>
      <c r="S2172" s="5"/>
      <c r="T2172" s="8"/>
      <c r="U2172" s="5"/>
      <c r="V2172" s="12"/>
      <c r="W2172" s="5"/>
      <c r="X2172" s="13"/>
      <c r="Y2172" s="5"/>
      <c r="Z2172" s="14">
        <v>5.74</v>
      </c>
      <c r="AA2172" s="5">
        <v>523.59562500000004</v>
      </c>
      <c r="AB2172" s="2"/>
      <c r="AC2172" s="5"/>
      <c r="AD2172" s="2"/>
      <c r="AE2172" s="5"/>
      <c r="AF2172" s="9"/>
      <c r="AG2172" s="5"/>
      <c r="AH2172" s="10"/>
      <c r="AI2172" s="5"/>
      <c r="AJ2172" s="2"/>
      <c r="AK2172" s="2"/>
      <c r="AL2172" s="5"/>
      <c r="AM2172" s="2"/>
      <c r="AN2172" s="5"/>
      <c r="AO2172" s="9"/>
      <c r="AP2172" s="5"/>
      <c r="AQ2172" s="2"/>
      <c r="AR2172" s="5"/>
      <c r="AS2172" s="3"/>
      <c r="AT2172" s="5" t="str">
        <f t="shared" si="278"/>
        <v/>
      </c>
      <c r="AU2172" s="3"/>
      <c r="AV2172" s="5" t="str">
        <f t="shared" si="279"/>
        <v/>
      </c>
      <c r="AW2172" s="2"/>
      <c r="AX2172" s="5" t="str">
        <f t="shared" si="280"/>
        <v/>
      </c>
      <c r="AY2172" s="2"/>
      <c r="AZ2172" s="2">
        <v>33.380000000000003</v>
      </c>
      <c r="BA2172" s="5">
        <f t="shared" si="273"/>
        <v>523.59562500000004</v>
      </c>
      <c r="BB2172" s="11">
        <f t="shared" si="274"/>
        <v>1.2183076420688665E-2</v>
      </c>
      <c r="BC2172" s="5">
        <f t="shared" si="275"/>
        <v>12.183076420688666</v>
      </c>
      <c r="BD2172" s="46"/>
      <c r="BE2172" s="45"/>
    </row>
    <row r="2173" spans="1:57" s="44" customFormat="1" x14ac:dyDescent="0.3">
      <c r="A2173" s="1" t="s">
        <v>901</v>
      </c>
      <c r="B2173" s="1" t="s">
        <v>902</v>
      </c>
      <c r="C2173" s="1" t="s">
        <v>903</v>
      </c>
      <c r="D2173" s="1" t="s">
        <v>113</v>
      </c>
      <c r="E2173" s="1" t="s">
        <v>72</v>
      </c>
      <c r="F2173" s="1" t="s">
        <v>274</v>
      </c>
      <c r="G2173" s="1" t="s">
        <v>706</v>
      </c>
      <c r="H2173" s="1" t="s">
        <v>744</v>
      </c>
      <c r="I2173" s="2">
        <v>78.5</v>
      </c>
      <c r="J2173" s="2">
        <v>0.09</v>
      </c>
      <c r="K2173" s="2">
        <f t="shared" si="276"/>
        <v>0.09</v>
      </c>
      <c r="L2173" s="2">
        <f t="shared" si="277"/>
        <v>0.01</v>
      </c>
      <c r="M2173" s="3"/>
      <c r="N2173" s="4"/>
      <c r="O2173" s="5"/>
      <c r="P2173" s="6"/>
      <c r="Q2173" s="5"/>
      <c r="R2173" s="7"/>
      <c r="S2173" s="5"/>
      <c r="T2173" s="8"/>
      <c r="U2173" s="5"/>
      <c r="V2173" s="12"/>
      <c r="W2173" s="5"/>
      <c r="X2173" s="13"/>
      <c r="Y2173" s="5"/>
      <c r="Z2173" s="14">
        <v>0.09</v>
      </c>
      <c r="AA2173" s="5">
        <v>8.2096874999999994</v>
      </c>
      <c r="AB2173" s="2"/>
      <c r="AC2173" s="5"/>
      <c r="AD2173" s="2"/>
      <c r="AE2173" s="5"/>
      <c r="AF2173" s="9"/>
      <c r="AG2173" s="5"/>
      <c r="AH2173" s="10"/>
      <c r="AI2173" s="5"/>
      <c r="AJ2173" s="2"/>
      <c r="AK2173" s="2"/>
      <c r="AL2173" s="5"/>
      <c r="AM2173" s="2"/>
      <c r="AN2173" s="5"/>
      <c r="AO2173" s="9"/>
      <c r="AP2173" s="5"/>
      <c r="AQ2173" s="2"/>
      <c r="AR2173" s="5"/>
      <c r="AS2173" s="3"/>
      <c r="AT2173" s="5" t="str">
        <f t="shared" si="278"/>
        <v/>
      </c>
      <c r="AU2173" s="3"/>
      <c r="AV2173" s="5" t="str">
        <f t="shared" si="279"/>
        <v/>
      </c>
      <c r="AW2173" s="2"/>
      <c r="AX2173" s="5" t="str">
        <f t="shared" si="280"/>
        <v/>
      </c>
      <c r="AY2173" s="2"/>
      <c r="AZ2173" s="2">
        <v>0.01</v>
      </c>
      <c r="BA2173" s="5">
        <f t="shared" si="273"/>
        <v>8.2096874999999994</v>
      </c>
      <c r="BB2173" s="11">
        <f t="shared" si="274"/>
        <v>1.9102384631741807E-4</v>
      </c>
      <c r="BC2173" s="5">
        <f t="shared" si="275"/>
        <v>0.19102384631741806</v>
      </c>
      <c r="BD2173" s="46"/>
      <c r="BE2173" s="45"/>
    </row>
    <row r="2174" spans="1:57" s="44" customFormat="1" x14ac:dyDescent="0.3">
      <c r="A2174" s="1" t="s">
        <v>901</v>
      </c>
      <c r="B2174" s="1" t="s">
        <v>902</v>
      </c>
      <c r="C2174" s="1" t="s">
        <v>903</v>
      </c>
      <c r="D2174" s="1" t="s">
        <v>113</v>
      </c>
      <c r="E2174" s="1" t="s">
        <v>73</v>
      </c>
      <c r="F2174" s="1" t="s">
        <v>274</v>
      </c>
      <c r="G2174" s="1" t="s">
        <v>706</v>
      </c>
      <c r="H2174" s="1" t="s">
        <v>744</v>
      </c>
      <c r="I2174" s="2">
        <v>78.5</v>
      </c>
      <c r="J2174" s="2">
        <v>0.09</v>
      </c>
      <c r="K2174" s="2">
        <f t="shared" si="276"/>
        <v>0.09</v>
      </c>
      <c r="L2174" s="2">
        <f t="shared" si="277"/>
        <v>0</v>
      </c>
      <c r="M2174" s="3"/>
      <c r="N2174" s="4"/>
      <c r="O2174" s="5"/>
      <c r="P2174" s="6"/>
      <c r="Q2174" s="5"/>
      <c r="R2174" s="7"/>
      <c r="S2174" s="5"/>
      <c r="T2174" s="8"/>
      <c r="U2174" s="5"/>
      <c r="V2174" s="12"/>
      <c r="W2174" s="5"/>
      <c r="X2174" s="13"/>
      <c r="Y2174" s="5"/>
      <c r="Z2174" s="14">
        <v>0.09</v>
      </c>
      <c r="AA2174" s="5">
        <v>8.2096874999999994</v>
      </c>
      <c r="AB2174" s="2"/>
      <c r="AC2174" s="5"/>
      <c r="AD2174" s="2"/>
      <c r="AE2174" s="5"/>
      <c r="AF2174" s="9"/>
      <c r="AG2174" s="5"/>
      <c r="AH2174" s="10"/>
      <c r="AI2174" s="5"/>
      <c r="AJ2174" s="2"/>
      <c r="AK2174" s="2"/>
      <c r="AL2174" s="5"/>
      <c r="AM2174" s="2"/>
      <c r="AN2174" s="5"/>
      <c r="AO2174" s="9"/>
      <c r="AP2174" s="5"/>
      <c r="AQ2174" s="2"/>
      <c r="AR2174" s="5"/>
      <c r="AS2174" s="3"/>
      <c r="AT2174" s="5" t="str">
        <f t="shared" si="278"/>
        <v/>
      </c>
      <c r="AU2174" s="3"/>
      <c r="AV2174" s="5" t="str">
        <f t="shared" si="279"/>
        <v/>
      </c>
      <c r="AW2174" s="2"/>
      <c r="AX2174" s="5" t="str">
        <f t="shared" si="280"/>
        <v/>
      </c>
      <c r="AY2174" s="2"/>
      <c r="AZ2174" s="2"/>
      <c r="BA2174" s="5">
        <f t="shared" si="273"/>
        <v>8.2096874999999994</v>
      </c>
      <c r="BB2174" s="11">
        <f t="shared" si="274"/>
        <v>1.9102384631741807E-4</v>
      </c>
      <c r="BC2174" s="5">
        <f t="shared" si="275"/>
        <v>0.19102384631741806</v>
      </c>
      <c r="BD2174" s="46"/>
      <c r="BE2174" s="45"/>
    </row>
    <row r="2175" spans="1:57" s="44" customFormat="1" x14ac:dyDescent="0.3">
      <c r="A2175" s="1" t="s">
        <v>901</v>
      </c>
      <c r="B2175" s="1" t="s">
        <v>902</v>
      </c>
      <c r="C2175" s="1" t="s">
        <v>903</v>
      </c>
      <c r="D2175" s="1" t="s">
        <v>113</v>
      </c>
      <c r="E2175" s="1" t="s">
        <v>74</v>
      </c>
      <c r="F2175" s="1" t="s">
        <v>274</v>
      </c>
      <c r="G2175" s="1" t="s">
        <v>706</v>
      </c>
      <c r="H2175" s="1" t="s">
        <v>744</v>
      </c>
      <c r="I2175" s="2">
        <v>78.5</v>
      </c>
      <c r="J2175" s="2">
        <v>39.119999999999997</v>
      </c>
      <c r="K2175" s="2">
        <f t="shared" si="276"/>
        <v>12.56</v>
      </c>
      <c r="L2175" s="2">
        <f t="shared" si="277"/>
        <v>26.56</v>
      </c>
      <c r="M2175" s="3"/>
      <c r="N2175" s="4"/>
      <c r="O2175" s="5"/>
      <c r="P2175" s="6"/>
      <c r="Q2175" s="5"/>
      <c r="R2175" s="7"/>
      <c r="S2175" s="5"/>
      <c r="T2175" s="8"/>
      <c r="U2175" s="5"/>
      <c r="V2175" s="12"/>
      <c r="W2175" s="5"/>
      <c r="X2175" s="13"/>
      <c r="Y2175" s="5"/>
      <c r="Z2175" s="14">
        <v>11.96</v>
      </c>
      <c r="AA2175" s="5">
        <v>1090.9762499999999</v>
      </c>
      <c r="AB2175" s="2"/>
      <c r="AC2175" s="5"/>
      <c r="AD2175" s="2"/>
      <c r="AE2175" s="5"/>
      <c r="AF2175" s="9">
        <v>0.6</v>
      </c>
      <c r="AG2175" s="5">
        <v>19.633792499999998</v>
      </c>
      <c r="AH2175" s="10"/>
      <c r="AI2175" s="5"/>
      <c r="AJ2175" s="2"/>
      <c r="AK2175" s="2"/>
      <c r="AL2175" s="5"/>
      <c r="AM2175" s="2"/>
      <c r="AN2175" s="5"/>
      <c r="AO2175" s="9"/>
      <c r="AP2175" s="5"/>
      <c r="AQ2175" s="2"/>
      <c r="AR2175" s="5"/>
      <c r="AS2175" s="3"/>
      <c r="AT2175" s="5" t="str">
        <f t="shared" si="278"/>
        <v/>
      </c>
      <c r="AU2175" s="3"/>
      <c r="AV2175" s="5" t="str">
        <f t="shared" si="279"/>
        <v/>
      </c>
      <c r="AW2175" s="2"/>
      <c r="AX2175" s="5" t="str">
        <f t="shared" si="280"/>
        <v/>
      </c>
      <c r="AY2175" s="2"/>
      <c r="AZ2175" s="2">
        <v>26.56</v>
      </c>
      <c r="BA2175" s="5">
        <f t="shared" si="273"/>
        <v>1110.6100425</v>
      </c>
      <c r="BB2175" s="11">
        <f t="shared" si="274"/>
        <v>2.5841787775369184E-2</v>
      </c>
      <c r="BC2175" s="5">
        <f t="shared" si="275"/>
        <v>25.84178777536918</v>
      </c>
      <c r="BD2175" s="46"/>
      <c r="BE2175" s="45"/>
    </row>
    <row r="2176" spans="1:57" s="44" customFormat="1" x14ac:dyDescent="0.3">
      <c r="A2176" s="1" t="s">
        <v>904</v>
      </c>
      <c r="B2176" s="1" t="s">
        <v>1101</v>
      </c>
      <c r="C2176" s="1" t="s">
        <v>512</v>
      </c>
      <c r="D2176" s="1" t="s">
        <v>61</v>
      </c>
      <c r="E2176" s="1" t="s">
        <v>81</v>
      </c>
      <c r="F2176" s="1" t="s">
        <v>274</v>
      </c>
      <c r="G2176" s="1" t="s">
        <v>706</v>
      </c>
      <c r="H2176" s="1" t="s">
        <v>744</v>
      </c>
      <c r="I2176" s="2">
        <v>79</v>
      </c>
      <c r="J2176" s="2">
        <v>39.36</v>
      </c>
      <c r="K2176" s="2">
        <f t="shared" si="276"/>
        <v>4.68</v>
      </c>
      <c r="L2176" s="2">
        <f t="shared" si="277"/>
        <v>34.68</v>
      </c>
      <c r="M2176" s="3"/>
      <c r="N2176" s="4"/>
      <c r="O2176" s="5"/>
      <c r="P2176" s="6"/>
      <c r="Q2176" s="5"/>
      <c r="R2176" s="7"/>
      <c r="S2176" s="5"/>
      <c r="T2176" s="8"/>
      <c r="U2176" s="5"/>
      <c r="V2176" s="12"/>
      <c r="W2176" s="5"/>
      <c r="X2176" s="13"/>
      <c r="Y2176" s="5"/>
      <c r="Z2176" s="14">
        <v>4.68</v>
      </c>
      <c r="AA2176" s="5">
        <v>426.90375</v>
      </c>
      <c r="AB2176" s="2"/>
      <c r="AC2176" s="5"/>
      <c r="AD2176" s="2"/>
      <c r="AE2176" s="5"/>
      <c r="AF2176" s="9"/>
      <c r="AG2176" s="5"/>
      <c r="AH2176" s="10"/>
      <c r="AI2176" s="5"/>
      <c r="AJ2176" s="2"/>
      <c r="AK2176" s="2"/>
      <c r="AL2176" s="5"/>
      <c r="AM2176" s="2"/>
      <c r="AN2176" s="5"/>
      <c r="AO2176" s="9"/>
      <c r="AP2176" s="5"/>
      <c r="AQ2176" s="2"/>
      <c r="AR2176" s="5"/>
      <c r="AS2176" s="3"/>
      <c r="AT2176" s="5" t="str">
        <f t="shared" si="278"/>
        <v/>
      </c>
      <c r="AU2176" s="3"/>
      <c r="AV2176" s="5" t="str">
        <f t="shared" si="279"/>
        <v/>
      </c>
      <c r="AW2176" s="2"/>
      <c r="AX2176" s="5" t="str">
        <f t="shared" si="280"/>
        <v/>
      </c>
      <c r="AY2176" s="2"/>
      <c r="AZ2176" s="2">
        <v>34.68</v>
      </c>
      <c r="BA2176" s="5">
        <f t="shared" si="273"/>
        <v>426.90375</v>
      </c>
      <c r="BB2176" s="11">
        <f t="shared" si="274"/>
        <v>9.9332400085057407E-3</v>
      </c>
      <c r="BC2176" s="5">
        <f t="shared" si="275"/>
        <v>9.9332400085057415</v>
      </c>
      <c r="BD2176" s="46"/>
      <c r="BE2176" s="45"/>
    </row>
    <row r="2177" spans="1:57" s="44" customFormat="1" x14ac:dyDescent="0.3">
      <c r="A2177" s="1" t="s">
        <v>904</v>
      </c>
      <c r="B2177" s="1" t="s">
        <v>1101</v>
      </c>
      <c r="C2177" s="1" t="s">
        <v>512</v>
      </c>
      <c r="D2177" s="1" t="s">
        <v>61</v>
      </c>
      <c r="E2177" s="1" t="s">
        <v>62</v>
      </c>
      <c r="F2177" s="1" t="s">
        <v>274</v>
      </c>
      <c r="G2177" s="1" t="s">
        <v>706</v>
      </c>
      <c r="H2177" s="1" t="s">
        <v>744</v>
      </c>
      <c r="I2177" s="2">
        <v>79</v>
      </c>
      <c r="J2177" s="2">
        <v>39.61</v>
      </c>
      <c r="K2177" s="2">
        <f t="shared" si="276"/>
        <v>21.9</v>
      </c>
      <c r="L2177" s="2">
        <f t="shared" si="277"/>
        <v>17.71</v>
      </c>
      <c r="M2177" s="3"/>
      <c r="N2177" s="4"/>
      <c r="O2177" s="5"/>
      <c r="P2177" s="6"/>
      <c r="Q2177" s="5"/>
      <c r="R2177" s="7"/>
      <c r="S2177" s="5"/>
      <c r="T2177" s="8"/>
      <c r="U2177" s="5"/>
      <c r="V2177" s="12"/>
      <c r="W2177" s="5"/>
      <c r="X2177" s="13"/>
      <c r="Y2177" s="5"/>
      <c r="Z2177" s="14">
        <v>21.9</v>
      </c>
      <c r="AA2177" s="5">
        <v>1997.690625</v>
      </c>
      <c r="AB2177" s="2"/>
      <c r="AC2177" s="5"/>
      <c r="AD2177" s="2"/>
      <c r="AE2177" s="5"/>
      <c r="AF2177" s="9"/>
      <c r="AG2177" s="5"/>
      <c r="AH2177" s="10"/>
      <c r="AI2177" s="5"/>
      <c r="AJ2177" s="2"/>
      <c r="AK2177" s="2"/>
      <c r="AL2177" s="5"/>
      <c r="AM2177" s="2"/>
      <c r="AN2177" s="5"/>
      <c r="AO2177" s="9"/>
      <c r="AP2177" s="5"/>
      <c r="AQ2177" s="2"/>
      <c r="AR2177" s="5"/>
      <c r="AS2177" s="3"/>
      <c r="AT2177" s="5" t="str">
        <f t="shared" si="278"/>
        <v/>
      </c>
      <c r="AU2177" s="3"/>
      <c r="AV2177" s="5" t="str">
        <f t="shared" si="279"/>
        <v/>
      </c>
      <c r="AW2177" s="2"/>
      <c r="AX2177" s="5" t="str">
        <f t="shared" si="280"/>
        <v/>
      </c>
      <c r="AY2177" s="2"/>
      <c r="AZ2177" s="2">
        <v>17.71</v>
      </c>
      <c r="BA2177" s="5">
        <f t="shared" si="273"/>
        <v>1997.690625</v>
      </c>
      <c r="BB2177" s="11">
        <f t="shared" si="274"/>
        <v>4.6482469270571737E-2</v>
      </c>
      <c r="BC2177" s="5">
        <f t="shared" si="275"/>
        <v>46.482469270571734</v>
      </c>
      <c r="BD2177" s="46"/>
      <c r="BE2177" s="45"/>
    </row>
    <row r="2178" spans="1:57" s="44" customFormat="1" x14ac:dyDescent="0.3">
      <c r="A2178" s="1" t="s">
        <v>905</v>
      </c>
      <c r="B2178" s="1" t="s">
        <v>1110</v>
      </c>
      <c r="C2178" s="1" t="s">
        <v>906</v>
      </c>
      <c r="D2178" s="1" t="s">
        <v>61</v>
      </c>
      <c r="E2178" s="1" t="s">
        <v>86</v>
      </c>
      <c r="F2178" s="1" t="s">
        <v>274</v>
      </c>
      <c r="G2178" s="1" t="s">
        <v>706</v>
      </c>
      <c r="H2178" s="1" t="s">
        <v>744</v>
      </c>
      <c r="I2178" s="2">
        <v>79</v>
      </c>
      <c r="J2178" s="2">
        <v>39.409999999999997</v>
      </c>
      <c r="K2178" s="2">
        <f t="shared" si="276"/>
        <v>29.98</v>
      </c>
      <c r="L2178" s="2">
        <f t="shared" si="277"/>
        <v>9.43</v>
      </c>
      <c r="M2178" s="3"/>
      <c r="N2178" s="4"/>
      <c r="O2178" s="5"/>
      <c r="P2178" s="6"/>
      <c r="Q2178" s="5"/>
      <c r="R2178" s="7"/>
      <c r="S2178" s="5"/>
      <c r="T2178" s="8"/>
      <c r="U2178" s="5"/>
      <c r="V2178" s="12"/>
      <c r="W2178" s="5"/>
      <c r="X2178" s="13"/>
      <c r="Y2178" s="5"/>
      <c r="Z2178" s="14">
        <v>28.6</v>
      </c>
      <c r="AA2178" s="5">
        <v>2608.8562499999998</v>
      </c>
      <c r="AB2178" s="2"/>
      <c r="AC2178" s="5"/>
      <c r="AD2178" s="2"/>
      <c r="AE2178" s="5"/>
      <c r="AF2178" s="9">
        <v>1.38</v>
      </c>
      <c r="AG2178" s="5">
        <v>45.157722749999998</v>
      </c>
      <c r="AH2178" s="10"/>
      <c r="AI2178" s="5"/>
      <c r="AJ2178" s="2"/>
      <c r="AK2178" s="2"/>
      <c r="AL2178" s="5"/>
      <c r="AM2178" s="2"/>
      <c r="AN2178" s="5"/>
      <c r="AO2178" s="9"/>
      <c r="AP2178" s="5"/>
      <c r="AQ2178" s="2"/>
      <c r="AR2178" s="5"/>
      <c r="AS2178" s="3"/>
      <c r="AT2178" s="5" t="str">
        <f t="shared" si="278"/>
        <v/>
      </c>
      <c r="AU2178" s="3"/>
      <c r="AV2178" s="5" t="str">
        <f t="shared" si="279"/>
        <v/>
      </c>
      <c r="AW2178" s="2"/>
      <c r="AX2178" s="5" t="str">
        <f t="shared" si="280"/>
        <v/>
      </c>
      <c r="AY2178" s="2"/>
      <c r="AZ2178" s="2">
        <v>9.43</v>
      </c>
      <c r="BA2178" s="5">
        <f t="shared" si="273"/>
        <v>2654.01397275</v>
      </c>
      <c r="BB2178" s="11">
        <f t="shared" si="274"/>
        <v>6.1753867885333782E-2</v>
      </c>
      <c r="BC2178" s="5">
        <f t="shared" si="275"/>
        <v>61.753867885333783</v>
      </c>
      <c r="BD2178" s="46"/>
      <c r="BE2178" s="45"/>
    </row>
    <row r="2179" spans="1:57" s="44" customFormat="1" x14ac:dyDescent="0.3">
      <c r="A2179" s="1" t="s">
        <v>905</v>
      </c>
      <c r="B2179" s="1" t="s">
        <v>1110</v>
      </c>
      <c r="C2179" s="1" t="s">
        <v>906</v>
      </c>
      <c r="D2179" s="1" t="s">
        <v>61</v>
      </c>
      <c r="E2179" s="1" t="s">
        <v>81</v>
      </c>
      <c r="F2179" s="1" t="s">
        <v>274</v>
      </c>
      <c r="G2179" s="1" t="s">
        <v>706</v>
      </c>
      <c r="H2179" s="1" t="s">
        <v>744</v>
      </c>
      <c r="I2179" s="2">
        <v>79</v>
      </c>
      <c r="J2179" s="2">
        <v>0.09</v>
      </c>
      <c r="K2179" s="2">
        <f t="shared" si="276"/>
        <v>0.01</v>
      </c>
      <c r="L2179" s="2">
        <f t="shared" si="277"/>
        <v>0.08</v>
      </c>
      <c r="M2179" s="3"/>
      <c r="N2179" s="4"/>
      <c r="O2179" s="5"/>
      <c r="P2179" s="6"/>
      <c r="Q2179" s="5"/>
      <c r="R2179" s="7"/>
      <c r="S2179" s="5"/>
      <c r="T2179" s="8"/>
      <c r="U2179" s="5"/>
      <c r="V2179" s="12"/>
      <c r="W2179" s="5"/>
      <c r="X2179" s="13"/>
      <c r="Y2179" s="5"/>
      <c r="Z2179" s="14">
        <v>0.01</v>
      </c>
      <c r="AA2179" s="5">
        <v>0.91218750000000004</v>
      </c>
      <c r="AB2179" s="2"/>
      <c r="AC2179" s="5"/>
      <c r="AD2179" s="2"/>
      <c r="AE2179" s="5"/>
      <c r="AF2179" s="9"/>
      <c r="AG2179" s="5"/>
      <c r="AH2179" s="10"/>
      <c r="AI2179" s="5"/>
      <c r="AJ2179" s="2"/>
      <c r="AK2179" s="2"/>
      <c r="AL2179" s="5"/>
      <c r="AM2179" s="2"/>
      <c r="AN2179" s="5"/>
      <c r="AO2179" s="9"/>
      <c r="AP2179" s="5"/>
      <c r="AQ2179" s="2"/>
      <c r="AR2179" s="5"/>
      <c r="AS2179" s="3"/>
      <c r="AT2179" s="5" t="str">
        <f t="shared" si="278"/>
        <v/>
      </c>
      <c r="AU2179" s="3"/>
      <c r="AV2179" s="5" t="str">
        <f t="shared" si="279"/>
        <v/>
      </c>
      <c r="AW2179" s="2"/>
      <c r="AX2179" s="5" t="str">
        <f t="shared" si="280"/>
        <v/>
      </c>
      <c r="AY2179" s="2"/>
      <c r="AZ2179" s="2">
        <v>0.08</v>
      </c>
      <c r="BA2179" s="5">
        <f t="shared" si="273"/>
        <v>0.91218750000000004</v>
      </c>
      <c r="BB2179" s="11">
        <f t="shared" si="274"/>
        <v>2.1224871813046456E-5</v>
      </c>
      <c r="BC2179" s="5">
        <f t="shared" si="275"/>
        <v>2.1224871813046456E-2</v>
      </c>
      <c r="BD2179" s="46"/>
      <c r="BE2179" s="45"/>
    </row>
    <row r="2180" spans="1:57" s="44" customFormat="1" x14ac:dyDescent="0.3">
      <c r="A2180" s="1" t="s">
        <v>905</v>
      </c>
      <c r="B2180" s="1" t="s">
        <v>1110</v>
      </c>
      <c r="C2180" s="1" t="s">
        <v>906</v>
      </c>
      <c r="D2180" s="1" t="s">
        <v>61</v>
      </c>
      <c r="E2180" s="1" t="s">
        <v>62</v>
      </c>
      <c r="F2180" s="1" t="s">
        <v>274</v>
      </c>
      <c r="G2180" s="1" t="s">
        <v>706</v>
      </c>
      <c r="H2180" s="1" t="s">
        <v>744</v>
      </c>
      <c r="I2180" s="2">
        <v>79</v>
      </c>
      <c r="J2180" s="2">
        <v>0.09</v>
      </c>
      <c r="K2180" s="2">
        <f t="shared" si="276"/>
        <v>0.02</v>
      </c>
      <c r="L2180" s="2">
        <f t="shared" si="277"/>
        <v>7.0000000000000007E-2</v>
      </c>
      <c r="M2180" s="3"/>
      <c r="N2180" s="4"/>
      <c r="O2180" s="5"/>
      <c r="P2180" s="6"/>
      <c r="Q2180" s="5"/>
      <c r="R2180" s="7"/>
      <c r="S2180" s="5"/>
      <c r="T2180" s="8"/>
      <c r="U2180" s="5"/>
      <c r="V2180" s="12"/>
      <c r="W2180" s="5"/>
      <c r="X2180" s="13"/>
      <c r="Y2180" s="5"/>
      <c r="Z2180" s="14">
        <v>0.02</v>
      </c>
      <c r="AA2180" s="5">
        <v>1.8243750000000001</v>
      </c>
      <c r="AB2180" s="2"/>
      <c r="AC2180" s="5"/>
      <c r="AD2180" s="2"/>
      <c r="AE2180" s="5"/>
      <c r="AF2180" s="9"/>
      <c r="AG2180" s="5"/>
      <c r="AH2180" s="10"/>
      <c r="AI2180" s="5"/>
      <c r="AJ2180" s="2"/>
      <c r="AK2180" s="2"/>
      <c r="AL2180" s="5"/>
      <c r="AM2180" s="2"/>
      <c r="AN2180" s="5"/>
      <c r="AO2180" s="9"/>
      <c r="AP2180" s="5"/>
      <c r="AQ2180" s="2"/>
      <c r="AR2180" s="5"/>
      <c r="AS2180" s="3"/>
      <c r="AT2180" s="5" t="str">
        <f t="shared" si="278"/>
        <v/>
      </c>
      <c r="AU2180" s="3"/>
      <c r="AV2180" s="5" t="str">
        <f t="shared" si="279"/>
        <v/>
      </c>
      <c r="AW2180" s="2"/>
      <c r="AX2180" s="5" t="str">
        <f t="shared" si="280"/>
        <v/>
      </c>
      <c r="AY2180" s="2"/>
      <c r="AZ2180" s="2">
        <v>7.0000000000000007E-2</v>
      </c>
      <c r="BA2180" s="5">
        <f t="shared" ref="BA2180:BA2243" si="281">SUM(O2180,Q2180,S2180,U2180,AC2180,AE2180,AG2180,AI2180,AL2180,AP2180,AR2180,W2180,Y2180,AA2180,BE2180,AN2180)</f>
        <v>1.8243750000000001</v>
      </c>
      <c r="BB2180" s="11">
        <f t="shared" ref="BB2180:BB2243" si="282">(BA2180/$BA$2287)*100</f>
        <v>4.2449743626092913E-5</v>
      </c>
      <c r="BC2180" s="5">
        <f t="shared" ref="BC2180:BC2243" si="283">(BB2180/100)*$BC$1</f>
        <v>4.2449743626092912E-2</v>
      </c>
      <c r="BD2180" s="46"/>
      <c r="BE2180" s="45"/>
    </row>
    <row r="2181" spans="1:57" s="44" customFormat="1" x14ac:dyDescent="0.3">
      <c r="A2181" s="1" t="s">
        <v>905</v>
      </c>
      <c r="B2181" s="1" t="s">
        <v>1110</v>
      </c>
      <c r="C2181" s="1" t="s">
        <v>906</v>
      </c>
      <c r="D2181" s="1" t="s">
        <v>61</v>
      </c>
      <c r="E2181" s="1" t="s">
        <v>66</v>
      </c>
      <c r="F2181" s="1" t="s">
        <v>274</v>
      </c>
      <c r="G2181" s="1" t="s">
        <v>706</v>
      </c>
      <c r="H2181" s="1" t="s">
        <v>744</v>
      </c>
      <c r="I2181" s="2">
        <v>79</v>
      </c>
      <c r="J2181" s="2">
        <v>39.42</v>
      </c>
      <c r="K2181" s="2">
        <f t="shared" si="276"/>
        <v>16.240000000000002</v>
      </c>
      <c r="L2181" s="2">
        <f t="shared" si="277"/>
        <v>23.18</v>
      </c>
      <c r="M2181" s="3"/>
      <c r="N2181" s="4"/>
      <c r="O2181" s="5"/>
      <c r="P2181" s="6"/>
      <c r="Q2181" s="5"/>
      <c r="R2181" s="7"/>
      <c r="S2181" s="5"/>
      <c r="T2181" s="8"/>
      <c r="U2181" s="5"/>
      <c r="V2181" s="12"/>
      <c r="W2181" s="5"/>
      <c r="X2181" s="13"/>
      <c r="Y2181" s="5"/>
      <c r="Z2181" s="14">
        <v>16.12</v>
      </c>
      <c r="AA2181" s="5">
        <v>1470.44625</v>
      </c>
      <c r="AB2181" s="2"/>
      <c r="AC2181" s="5"/>
      <c r="AD2181" s="2"/>
      <c r="AE2181" s="5"/>
      <c r="AF2181" s="9">
        <v>0.12</v>
      </c>
      <c r="AG2181" s="5">
        <v>3.9267585</v>
      </c>
      <c r="AH2181" s="10"/>
      <c r="AI2181" s="5"/>
      <c r="AJ2181" s="2"/>
      <c r="AK2181" s="2"/>
      <c r="AL2181" s="5"/>
      <c r="AM2181" s="2"/>
      <c r="AN2181" s="5"/>
      <c r="AO2181" s="9"/>
      <c r="AP2181" s="5"/>
      <c r="AQ2181" s="2"/>
      <c r="AR2181" s="5"/>
      <c r="AS2181" s="3"/>
      <c r="AT2181" s="5" t="str">
        <f t="shared" si="278"/>
        <v/>
      </c>
      <c r="AU2181" s="3"/>
      <c r="AV2181" s="5" t="str">
        <f t="shared" si="279"/>
        <v/>
      </c>
      <c r="AW2181" s="2"/>
      <c r="AX2181" s="5" t="str">
        <f t="shared" si="280"/>
        <v/>
      </c>
      <c r="AY2181" s="2"/>
      <c r="AZ2181" s="2">
        <v>23.18</v>
      </c>
      <c r="BA2181" s="5">
        <f t="shared" si="281"/>
        <v>1474.3730085</v>
      </c>
      <c r="BB2181" s="11">
        <f t="shared" si="282"/>
        <v>3.4305861580024008E-2</v>
      </c>
      <c r="BC2181" s="5">
        <f t="shared" si="283"/>
        <v>34.305861580024008</v>
      </c>
      <c r="BD2181" s="46"/>
      <c r="BE2181" s="45"/>
    </row>
    <row r="2182" spans="1:57" s="44" customFormat="1" x14ac:dyDescent="0.3">
      <c r="A2182" s="1" t="s">
        <v>907</v>
      </c>
      <c r="B2182" s="1" t="s">
        <v>742</v>
      </c>
      <c r="C2182" s="1" t="s">
        <v>743</v>
      </c>
      <c r="D2182" s="1" t="s">
        <v>61</v>
      </c>
      <c r="E2182" s="1" t="s">
        <v>94</v>
      </c>
      <c r="F2182" s="1" t="s">
        <v>274</v>
      </c>
      <c r="G2182" s="1" t="s">
        <v>706</v>
      </c>
      <c r="H2182" s="1" t="s">
        <v>744</v>
      </c>
      <c r="I2182" s="2">
        <v>160</v>
      </c>
      <c r="J2182" s="2">
        <v>40</v>
      </c>
      <c r="K2182" s="2">
        <f t="shared" si="276"/>
        <v>40</v>
      </c>
      <c r="L2182" s="2">
        <f t="shared" si="277"/>
        <v>0</v>
      </c>
      <c r="M2182" s="3"/>
      <c r="N2182" s="4"/>
      <c r="O2182" s="5"/>
      <c r="P2182" s="6"/>
      <c r="Q2182" s="5"/>
      <c r="R2182" s="7"/>
      <c r="S2182" s="5"/>
      <c r="T2182" s="8"/>
      <c r="U2182" s="5"/>
      <c r="V2182" s="12"/>
      <c r="W2182" s="5"/>
      <c r="X2182" s="13"/>
      <c r="Y2182" s="5"/>
      <c r="Z2182" s="14">
        <v>40</v>
      </c>
      <c r="AA2182" s="5">
        <v>3648.75</v>
      </c>
      <c r="AB2182" s="2"/>
      <c r="AC2182" s="5"/>
      <c r="AD2182" s="2"/>
      <c r="AE2182" s="5"/>
      <c r="AF2182" s="9"/>
      <c r="AG2182" s="5"/>
      <c r="AH2182" s="10"/>
      <c r="AI2182" s="5"/>
      <c r="AJ2182" s="2"/>
      <c r="AK2182" s="2"/>
      <c r="AL2182" s="5"/>
      <c r="AM2182" s="2"/>
      <c r="AN2182" s="5"/>
      <c r="AO2182" s="9"/>
      <c r="AP2182" s="5"/>
      <c r="AQ2182" s="2"/>
      <c r="AR2182" s="5"/>
      <c r="AS2182" s="3"/>
      <c r="AT2182" s="5" t="str">
        <f t="shared" si="278"/>
        <v/>
      </c>
      <c r="AU2182" s="3"/>
      <c r="AV2182" s="5" t="str">
        <f t="shared" si="279"/>
        <v/>
      </c>
      <c r="AW2182" s="2"/>
      <c r="AX2182" s="5" t="str">
        <f t="shared" si="280"/>
        <v/>
      </c>
      <c r="AY2182" s="2"/>
      <c r="AZ2182" s="2"/>
      <c r="BA2182" s="5">
        <f t="shared" si="281"/>
        <v>3648.75</v>
      </c>
      <c r="BB2182" s="11">
        <f t="shared" si="282"/>
        <v>8.4899487252185823E-2</v>
      </c>
      <c r="BC2182" s="5">
        <f t="shared" si="283"/>
        <v>84.899487252185821</v>
      </c>
      <c r="BD2182" s="46"/>
      <c r="BE2182" s="45"/>
    </row>
    <row r="2183" spans="1:57" s="44" customFormat="1" x14ac:dyDescent="0.3">
      <c r="A2183" s="1" t="s">
        <v>907</v>
      </c>
      <c r="B2183" s="1" t="s">
        <v>742</v>
      </c>
      <c r="C2183" s="1" t="s">
        <v>743</v>
      </c>
      <c r="D2183" s="1" t="s">
        <v>61</v>
      </c>
      <c r="E2183" s="1" t="s">
        <v>91</v>
      </c>
      <c r="F2183" s="1" t="s">
        <v>274</v>
      </c>
      <c r="G2183" s="1" t="s">
        <v>706</v>
      </c>
      <c r="H2183" s="1" t="s">
        <v>744</v>
      </c>
      <c r="I2183" s="2">
        <v>160</v>
      </c>
      <c r="J2183" s="2">
        <v>40</v>
      </c>
      <c r="K2183" s="2">
        <f t="shared" ref="K2183:K2246" si="284">SUM(N2183,P2183,R2183,T2183,AB2183,AD2183,AF2183,AH2183,AK2183,AO2183,AQ2183,V2183,X2183,Z2183,BD2183,AM2183)</f>
        <v>40</v>
      </c>
      <c r="L2183" s="2">
        <f t="shared" ref="L2183:L2246" si="285">SUM(M2183,AJ2183,AS2183,AU2183,AW2183,AY2183,AZ2183)</f>
        <v>0</v>
      </c>
      <c r="M2183" s="3"/>
      <c r="N2183" s="4"/>
      <c r="O2183" s="5"/>
      <c r="P2183" s="6"/>
      <c r="Q2183" s="5"/>
      <c r="R2183" s="7"/>
      <c r="S2183" s="5"/>
      <c r="T2183" s="8"/>
      <c r="U2183" s="5"/>
      <c r="V2183" s="12"/>
      <c r="W2183" s="5"/>
      <c r="X2183" s="13"/>
      <c r="Y2183" s="5"/>
      <c r="Z2183" s="14">
        <v>40</v>
      </c>
      <c r="AA2183" s="5">
        <v>3648.75</v>
      </c>
      <c r="AB2183" s="2"/>
      <c r="AC2183" s="5"/>
      <c r="AD2183" s="2"/>
      <c r="AE2183" s="5"/>
      <c r="AF2183" s="9"/>
      <c r="AG2183" s="5"/>
      <c r="AH2183" s="10"/>
      <c r="AI2183" s="5"/>
      <c r="AJ2183" s="2"/>
      <c r="AK2183" s="2"/>
      <c r="AL2183" s="5"/>
      <c r="AM2183" s="2"/>
      <c r="AN2183" s="5"/>
      <c r="AO2183" s="9"/>
      <c r="AP2183" s="5"/>
      <c r="AQ2183" s="2"/>
      <c r="AR2183" s="5"/>
      <c r="AS2183" s="3"/>
      <c r="AT2183" s="5" t="str">
        <f t="shared" si="278"/>
        <v/>
      </c>
      <c r="AU2183" s="3"/>
      <c r="AV2183" s="5" t="str">
        <f t="shared" si="279"/>
        <v/>
      </c>
      <c r="AW2183" s="2"/>
      <c r="AX2183" s="5" t="str">
        <f t="shared" si="280"/>
        <v/>
      </c>
      <c r="AY2183" s="2"/>
      <c r="AZ2183" s="2"/>
      <c r="BA2183" s="5">
        <f t="shared" si="281"/>
        <v>3648.75</v>
      </c>
      <c r="BB2183" s="11">
        <f t="shared" si="282"/>
        <v>8.4899487252185823E-2</v>
      </c>
      <c r="BC2183" s="5">
        <f t="shared" si="283"/>
        <v>84.899487252185821</v>
      </c>
      <c r="BD2183" s="46"/>
      <c r="BE2183" s="45"/>
    </row>
    <row r="2184" spans="1:57" s="44" customFormat="1" x14ac:dyDescent="0.3">
      <c r="A2184" s="1" t="s">
        <v>907</v>
      </c>
      <c r="B2184" s="1" t="s">
        <v>742</v>
      </c>
      <c r="C2184" s="1" t="s">
        <v>743</v>
      </c>
      <c r="D2184" s="1" t="s">
        <v>61</v>
      </c>
      <c r="E2184" s="1" t="s">
        <v>86</v>
      </c>
      <c r="F2184" s="1" t="s">
        <v>274</v>
      </c>
      <c r="G2184" s="1" t="s">
        <v>706</v>
      </c>
      <c r="H2184" s="1" t="s">
        <v>744</v>
      </c>
      <c r="I2184" s="2">
        <v>160</v>
      </c>
      <c r="J2184" s="2">
        <v>0.09</v>
      </c>
      <c r="K2184" s="2">
        <f t="shared" si="284"/>
        <v>0.09</v>
      </c>
      <c r="L2184" s="2">
        <f t="shared" si="285"/>
        <v>0</v>
      </c>
      <c r="M2184" s="3"/>
      <c r="N2184" s="4"/>
      <c r="O2184" s="5"/>
      <c r="P2184" s="6"/>
      <c r="Q2184" s="5"/>
      <c r="R2184" s="7"/>
      <c r="S2184" s="5"/>
      <c r="T2184" s="8"/>
      <c r="U2184" s="5"/>
      <c r="V2184" s="12"/>
      <c r="W2184" s="5"/>
      <c r="X2184" s="13"/>
      <c r="Y2184" s="5"/>
      <c r="Z2184" s="14">
        <v>0.09</v>
      </c>
      <c r="AA2184" s="5">
        <v>8.2096874999999994</v>
      </c>
      <c r="AB2184" s="2"/>
      <c r="AC2184" s="5"/>
      <c r="AD2184" s="2"/>
      <c r="AE2184" s="5"/>
      <c r="AF2184" s="9"/>
      <c r="AG2184" s="5"/>
      <c r="AH2184" s="10"/>
      <c r="AI2184" s="5"/>
      <c r="AJ2184" s="2"/>
      <c r="AK2184" s="2"/>
      <c r="AL2184" s="5"/>
      <c r="AM2184" s="2"/>
      <c r="AN2184" s="5"/>
      <c r="AO2184" s="9"/>
      <c r="AP2184" s="5"/>
      <c r="AQ2184" s="2"/>
      <c r="AR2184" s="5"/>
      <c r="AS2184" s="3"/>
      <c r="AT2184" s="5" t="str">
        <f t="shared" si="278"/>
        <v/>
      </c>
      <c r="AU2184" s="3"/>
      <c r="AV2184" s="5" t="str">
        <f t="shared" si="279"/>
        <v/>
      </c>
      <c r="AW2184" s="2"/>
      <c r="AX2184" s="5" t="str">
        <f t="shared" si="280"/>
        <v/>
      </c>
      <c r="AY2184" s="2"/>
      <c r="AZ2184" s="2"/>
      <c r="BA2184" s="5">
        <f t="shared" si="281"/>
        <v>8.2096874999999994</v>
      </c>
      <c r="BB2184" s="11">
        <f t="shared" si="282"/>
        <v>1.9102384631741807E-4</v>
      </c>
      <c r="BC2184" s="5">
        <f t="shared" si="283"/>
        <v>0.19102384631741806</v>
      </c>
      <c r="BD2184" s="46"/>
      <c r="BE2184" s="45"/>
    </row>
    <row r="2185" spans="1:57" s="44" customFormat="1" x14ac:dyDescent="0.3">
      <c r="A2185" s="1" t="s">
        <v>907</v>
      </c>
      <c r="B2185" s="1" t="s">
        <v>742</v>
      </c>
      <c r="C2185" s="1" t="s">
        <v>743</v>
      </c>
      <c r="D2185" s="1" t="s">
        <v>61</v>
      </c>
      <c r="E2185" s="1" t="s">
        <v>66</v>
      </c>
      <c r="F2185" s="1" t="s">
        <v>274</v>
      </c>
      <c r="G2185" s="1" t="s">
        <v>706</v>
      </c>
      <c r="H2185" s="1" t="s">
        <v>744</v>
      </c>
      <c r="I2185" s="2">
        <v>160</v>
      </c>
      <c r="J2185" s="2">
        <v>0.09</v>
      </c>
      <c r="K2185" s="2">
        <f t="shared" si="284"/>
        <v>7.0000000000000007E-2</v>
      </c>
      <c r="L2185" s="2">
        <f t="shared" si="285"/>
        <v>0.02</v>
      </c>
      <c r="M2185" s="3"/>
      <c r="N2185" s="4"/>
      <c r="O2185" s="5"/>
      <c r="P2185" s="6"/>
      <c r="Q2185" s="5"/>
      <c r="R2185" s="7"/>
      <c r="S2185" s="5"/>
      <c r="T2185" s="8"/>
      <c r="U2185" s="5"/>
      <c r="V2185" s="12"/>
      <c r="W2185" s="5"/>
      <c r="X2185" s="13"/>
      <c r="Y2185" s="5"/>
      <c r="Z2185" s="14">
        <v>7.0000000000000007E-2</v>
      </c>
      <c r="AA2185" s="5">
        <v>6.3853125000000004</v>
      </c>
      <c r="AB2185" s="2"/>
      <c r="AC2185" s="5"/>
      <c r="AD2185" s="2"/>
      <c r="AE2185" s="5"/>
      <c r="AF2185" s="9"/>
      <c r="AG2185" s="5"/>
      <c r="AH2185" s="10"/>
      <c r="AI2185" s="5"/>
      <c r="AJ2185" s="2"/>
      <c r="AK2185" s="2"/>
      <c r="AL2185" s="5"/>
      <c r="AM2185" s="2"/>
      <c r="AN2185" s="5"/>
      <c r="AO2185" s="9"/>
      <c r="AP2185" s="5"/>
      <c r="AQ2185" s="2"/>
      <c r="AR2185" s="5"/>
      <c r="AS2185" s="3"/>
      <c r="AT2185" s="5" t="str">
        <f t="shared" si="278"/>
        <v/>
      </c>
      <c r="AU2185" s="3"/>
      <c r="AV2185" s="5" t="str">
        <f t="shared" si="279"/>
        <v/>
      </c>
      <c r="AW2185" s="2"/>
      <c r="AX2185" s="5" t="str">
        <f t="shared" si="280"/>
        <v/>
      </c>
      <c r="AY2185" s="2"/>
      <c r="AZ2185" s="2">
        <v>0.02</v>
      </c>
      <c r="BA2185" s="5">
        <f t="shared" si="281"/>
        <v>6.3853125000000004</v>
      </c>
      <c r="BB2185" s="11">
        <f t="shared" si="282"/>
        <v>1.4857410269132517E-4</v>
      </c>
      <c r="BC2185" s="5">
        <f t="shared" si="283"/>
        <v>0.14857410269132518</v>
      </c>
      <c r="BD2185" s="46"/>
      <c r="BE2185" s="45"/>
    </row>
    <row r="2186" spans="1:57" s="44" customFormat="1" x14ac:dyDescent="0.3">
      <c r="A2186" s="1" t="s">
        <v>907</v>
      </c>
      <c r="B2186" s="1" t="s">
        <v>742</v>
      </c>
      <c r="C2186" s="1" t="s">
        <v>743</v>
      </c>
      <c r="D2186" s="1" t="s">
        <v>61</v>
      </c>
      <c r="E2186" s="1" t="s">
        <v>67</v>
      </c>
      <c r="F2186" s="1" t="s">
        <v>274</v>
      </c>
      <c r="G2186" s="1" t="s">
        <v>706</v>
      </c>
      <c r="H2186" s="1" t="s">
        <v>744</v>
      </c>
      <c r="I2186" s="2">
        <v>160</v>
      </c>
      <c r="J2186" s="2">
        <v>39.79</v>
      </c>
      <c r="K2186" s="2">
        <f t="shared" si="284"/>
        <v>31.82</v>
      </c>
      <c r="L2186" s="2">
        <f t="shared" si="285"/>
        <v>7.97</v>
      </c>
      <c r="M2186" s="3"/>
      <c r="N2186" s="4"/>
      <c r="O2186" s="5"/>
      <c r="P2186" s="6"/>
      <c r="Q2186" s="5"/>
      <c r="R2186" s="7"/>
      <c r="S2186" s="5"/>
      <c r="T2186" s="8"/>
      <c r="U2186" s="5"/>
      <c r="V2186" s="12"/>
      <c r="W2186" s="5"/>
      <c r="X2186" s="13"/>
      <c r="Y2186" s="5"/>
      <c r="Z2186" s="14">
        <v>31.82</v>
      </c>
      <c r="AA2186" s="5">
        <v>2902.5806250000001</v>
      </c>
      <c r="AB2186" s="2"/>
      <c r="AC2186" s="5"/>
      <c r="AD2186" s="2"/>
      <c r="AE2186" s="5"/>
      <c r="AF2186" s="9"/>
      <c r="AG2186" s="5"/>
      <c r="AH2186" s="10"/>
      <c r="AI2186" s="5"/>
      <c r="AJ2186" s="2"/>
      <c r="AK2186" s="2"/>
      <c r="AL2186" s="5"/>
      <c r="AM2186" s="2"/>
      <c r="AN2186" s="5"/>
      <c r="AO2186" s="9"/>
      <c r="AP2186" s="5"/>
      <c r="AQ2186" s="2"/>
      <c r="AR2186" s="5"/>
      <c r="AS2186" s="3"/>
      <c r="AT2186" s="5" t="str">
        <f t="shared" si="278"/>
        <v/>
      </c>
      <c r="AU2186" s="3"/>
      <c r="AV2186" s="5" t="str">
        <f t="shared" si="279"/>
        <v/>
      </c>
      <c r="AW2186" s="2"/>
      <c r="AX2186" s="5" t="str">
        <f t="shared" si="280"/>
        <v/>
      </c>
      <c r="AY2186" s="2"/>
      <c r="AZ2186" s="2">
        <v>7.97</v>
      </c>
      <c r="BA2186" s="5">
        <f t="shared" si="281"/>
        <v>2902.5806250000001</v>
      </c>
      <c r="BB2186" s="11">
        <f t="shared" si="282"/>
        <v>6.7537542109113821E-2</v>
      </c>
      <c r="BC2186" s="5">
        <f t="shared" si="283"/>
        <v>67.537542109113815</v>
      </c>
      <c r="BD2186" s="46"/>
      <c r="BE2186" s="45"/>
    </row>
    <row r="2187" spans="1:57" s="44" customFormat="1" x14ac:dyDescent="0.3">
      <c r="A2187" s="1" t="s">
        <v>907</v>
      </c>
      <c r="B2187" s="1" t="s">
        <v>742</v>
      </c>
      <c r="C2187" s="1" t="s">
        <v>743</v>
      </c>
      <c r="D2187" s="1" t="s">
        <v>61</v>
      </c>
      <c r="E2187" s="1" t="s">
        <v>68</v>
      </c>
      <c r="F2187" s="1" t="s">
        <v>274</v>
      </c>
      <c r="G2187" s="1" t="s">
        <v>706</v>
      </c>
      <c r="H2187" s="1" t="s">
        <v>744</v>
      </c>
      <c r="I2187" s="2">
        <v>160</v>
      </c>
      <c r="J2187" s="2">
        <v>40</v>
      </c>
      <c r="K2187" s="2">
        <f t="shared" si="284"/>
        <v>37.42</v>
      </c>
      <c r="L2187" s="2">
        <f t="shared" si="285"/>
        <v>2.58</v>
      </c>
      <c r="M2187" s="3"/>
      <c r="N2187" s="4"/>
      <c r="O2187" s="5"/>
      <c r="P2187" s="6"/>
      <c r="Q2187" s="5"/>
      <c r="R2187" s="7"/>
      <c r="S2187" s="5"/>
      <c r="T2187" s="8"/>
      <c r="U2187" s="5"/>
      <c r="V2187" s="12"/>
      <c r="W2187" s="5"/>
      <c r="X2187" s="13"/>
      <c r="Y2187" s="5"/>
      <c r="Z2187" s="14">
        <v>37.42</v>
      </c>
      <c r="AA2187" s="5">
        <v>3413.4056249999999</v>
      </c>
      <c r="AB2187" s="2"/>
      <c r="AC2187" s="5"/>
      <c r="AD2187" s="2"/>
      <c r="AE2187" s="5"/>
      <c r="AF2187" s="9"/>
      <c r="AG2187" s="5"/>
      <c r="AH2187" s="10"/>
      <c r="AI2187" s="5"/>
      <c r="AJ2187" s="2"/>
      <c r="AK2187" s="2"/>
      <c r="AL2187" s="5"/>
      <c r="AM2187" s="2"/>
      <c r="AN2187" s="5"/>
      <c r="AO2187" s="9"/>
      <c r="AP2187" s="5"/>
      <c r="AQ2187" s="2"/>
      <c r="AR2187" s="5"/>
      <c r="AS2187" s="3"/>
      <c r="AT2187" s="5" t="str">
        <f t="shared" si="278"/>
        <v/>
      </c>
      <c r="AU2187" s="3"/>
      <c r="AV2187" s="5" t="str">
        <f t="shared" si="279"/>
        <v/>
      </c>
      <c r="AW2187" s="2"/>
      <c r="AX2187" s="5" t="str">
        <f t="shared" si="280"/>
        <v/>
      </c>
      <c r="AY2187" s="2"/>
      <c r="AZ2187" s="2">
        <v>2.58</v>
      </c>
      <c r="BA2187" s="5">
        <f t="shared" si="281"/>
        <v>3413.4056249999999</v>
      </c>
      <c r="BB2187" s="11">
        <f t="shared" si="282"/>
        <v>7.9423470324419834E-2</v>
      </c>
      <c r="BC2187" s="5">
        <f t="shared" si="283"/>
        <v>79.423470324419839</v>
      </c>
      <c r="BD2187" s="46"/>
      <c r="BE2187" s="45"/>
    </row>
    <row r="2188" spans="1:57" s="44" customFormat="1" x14ac:dyDescent="0.3">
      <c r="A2188" s="1" t="s">
        <v>908</v>
      </c>
      <c r="B2188" s="1" t="s">
        <v>909</v>
      </c>
      <c r="C2188" s="1" t="s">
        <v>910</v>
      </c>
      <c r="D2188" s="1" t="s">
        <v>911</v>
      </c>
      <c r="E2188" s="1" t="s">
        <v>67</v>
      </c>
      <c r="F2188" s="1" t="s">
        <v>274</v>
      </c>
      <c r="G2188" s="1" t="s">
        <v>706</v>
      </c>
      <c r="H2188" s="1" t="s">
        <v>744</v>
      </c>
      <c r="I2188" s="42">
        <v>157</v>
      </c>
      <c r="J2188" s="2">
        <v>7.0000000000000007E-2</v>
      </c>
      <c r="K2188" s="2">
        <f t="shared" si="284"/>
        <v>0</v>
      </c>
      <c r="L2188" s="2">
        <f t="shared" si="285"/>
        <v>7.0000000000000007E-2</v>
      </c>
      <c r="M2188" s="3"/>
      <c r="N2188" s="4"/>
      <c r="O2188" s="5"/>
      <c r="P2188" s="6"/>
      <c r="Q2188" s="5"/>
      <c r="R2188" s="7"/>
      <c r="S2188" s="5"/>
      <c r="T2188" s="8"/>
      <c r="U2188" s="5"/>
      <c r="V2188" s="12"/>
      <c r="W2188" s="5"/>
      <c r="X2188" s="13"/>
      <c r="Y2188" s="5"/>
      <c r="Z2188" s="14"/>
      <c r="AA2188" s="5"/>
      <c r="AB2188" s="2"/>
      <c r="AC2188" s="5"/>
      <c r="AD2188" s="2"/>
      <c r="AE2188" s="5"/>
      <c r="AF2188" s="9"/>
      <c r="AG2188" s="5"/>
      <c r="AH2188" s="10"/>
      <c r="AI2188" s="5"/>
      <c r="AJ2188" s="2"/>
      <c r="AK2188" s="2"/>
      <c r="AL2188" s="5"/>
      <c r="AM2188" s="2"/>
      <c r="AN2188" s="5"/>
      <c r="AO2188" s="9"/>
      <c r="AP2188" s="5"/>
      <c r="AQ2188" s="2"/>
      <c r="AR2188" s="5"/>
      <c r="AS2188" s="3"/>
      <c r="AT2188" s="5" t="str">
        <f t="shared" si="278"/>
        <v/>
      </c>
      <c r="AU2188" s="3"/>
      <c r="AV2188" s="5" t="str">
        <f t="shared" si="279"/>
        <v/>
      </c>
      <c r="AW2188" s="2"/>
      <c r="AX2188" s="5" t="str">
        <f t="shared" si="280"/>
        <v/>
      </c>
      <c r="AY2188" s="2"/>
      <c r="AZ2188" s="2">
        <v>7.0000000000000007E-2</v>
      </c>
      <c r="BA2188" s="5">
        <f t="shared" si="281"/>
        <v>0</v>
      </c>
      <c r="BB2188" s="11">
        <f t="shared" si="282"/>
        <v>0</v>
      </c>
      <c r="BC2188" s="5">
        <f t="shared" si="283"/>
        <v>0</v>
      </c>
      <c r="BD2188" s="46"/>
      <c r="BE2188" s="45"/>
    </row>
    <row r="2189" spans="1:57" s="44" customFormat="1" x14ac:dyDescent="0.3">
      <c r="A2189" s="1" t="s">
        <v>908</v>
      </c>
      <c r="B2189" s="1" t="s">
        <v>909</v>
      </c>
      <c r="C2189" s="1" t="s">
        <v>910</v>
      </c>
      <c r="D2189" s="1" t="s">
        <v>911</v>
      </c>
      <c r="E2189" s="1" t="s">
        <v>68</v>
      </c>
      <c r="F2189" s="1" t="s">
        <v>274</v>
      </c>
      <c r="G2189" s="1" t="s">
        <v>706</v>
      </c>
      <c r="H2189" s="1" t="s">
        <v>744</v>
      </c>
      <c r="I2189" s="42">
        <v>157</v>
      </c>
      <c r="J2189" s="2">
        <v>7.0000000000000007E-2</v>
      </c>
      <c r="K2189" s="2">
        <f t="shared" si="284"/>
        <v>0.04</v>
      </c>
      <c r="L2189" s="2">
        <f t="shared" si="285"/>
        <v>0.03</v>
      </c>
      <c r="M2189" s="3"/>
      <c r="N2189" s="4"/>
      <c r="O2189" s="5"/>
      <c r="P2189" s="6"/>
      <c r="Q2189" s="5"/>
      <c r="R2189" s="7"/>
      <c r="S2189" s="5"/>
      <c r="T2189" s="8"/>
      <c r="U2189" s="5"/>
      <c r="V2189" s="12"/>
      <c r="W2189" s="5"/>
      <c r="X2189" s="13"/>
      <c r="Y2189" s="5"/>
      <c r="Z2189" s="14">
        <v>0.04</v>
      </c>
      <c r="AA2189" s="5">
        <v>3.6487500000000002</v>
      </c>
      <c r="AB2189" s="2"/>
      <c r="AC2189" s="5"/>
      <c r="AD2189" s="2"/>
      <c r="AE2189" s="5"/>
      <c r="AF2189" s="9"/>
      <c r="AG2189" s="5"/>
      <c r="AH2189" s="10"/>
      <c r="AI2189" s="5"/>
      <c r="AJ2189" s="2"/>
      <c r="AK2189" s="2"/>
      <c r="AL2189" s="5"/>
      <c r="AM2189" s="2"/>
      <c r="AN2189" s="5"/>
      <c r="AO2189" s="9"/>
      <c r="AP2189" s="5"/>
      <c r="AQ2189" s="2"/>
      <c r="AR2189" s="5"/>
      <c r="AS2189" s="3"/>
      <c r="AT2189" s="5" t="str">
        <f t="shared" si="278"/>
        <v/>
      </c>
      <c r="AU2189" s="3"/>
      <c r="AV2189" s="5" t="str">
        <f t="shared" si="279"/>
        <v/>
      </c>
      <c r="AW2189" s="2"/>
      <c r="AX2189" s="5" t="str">
        <f t="shared" si="280"/>
        <v/>
      </c>
      <c r="AY2189" s="2"/>
      <c r="AZ2189" s="2">
        <v>0.03</v>
      </c>
      <c r="BA2189" s="5">
        <f t="shared" si="281"/>
        <v>3.6487500000000002</v>
      </c>
      <c r="BB2189" s="11">
        <f t="shared" si="282"/>
        <v>8.4899487252185825E-5</v>
      </c>
      <c r="BC2189" s="5">
        <f t="shared" si="283"/>
        <v>8.4899487252185823E-2</v>
      </c>
      <c r="BD2189" s="46"/>
      <c r="BE2189" s="45"/>
    </row>
    <row r="2190" spans="1:57" s="44" customFormat="1" x14ac:dyDescent="0.3">
      <c r="A2190" s="1" t="s">
        <v>908</v>
      </c>
      <c r="B2190" s="1" t="s">
        <v>909</v>
      </c>
      <c r="C2190" s="1" t="s">
        <v>910</v>
      </c>
      <c r="D2190" s="1" t="s">
        <v>911</v>
      </c>
      <c r="E2190" s="1" t="s">
        <v>69</v>
      </c>
      <c r="F2190" s="1" t="s">
        <v>274</v>
      </c>
      <c r="G2190" s="1" t="s">
        <v>706</v>
      </c>
      <c r="H2190" s="1" t="s">
        <v>744</v>
      </c>
      <c r="I2190" s="42">
        <v>157</v>
      </c>
      <c r="J2190" s="2">
        <v>42.91</v>
      </c>
      <c r="K2190" s="2">
        <f t="shared" si="284"/>
        <v>0</v>
      </c>
      <c r="L2190" s="2">
        <f t="shared" si="285"/>
        <v>42.91</v>
      </c>
      <c r="M2190" s="3"/>
      <c r="N2190" s="4"/>
      <c r="O2190" s="5"/>
      <c r="P2190" s="6"/>
      <c r="Q2190" s="5"/>
      <c r="R2190" s="7"/>
      <c r="S2190" s="5"/>
      <c r="T2190" s="8"/>
      <c r="U2190" s="5"/>
      <c r="V2190" s="12"/>
      <c r="W2190" s="5"/>
      <c r="X2190" s="13"/>
      <c r="Y2190" s="5"/>
      <c r="Z2190" s="14"/>
      <c r="AA2190" s="5"/>
      <c r="AB2190" s="2"/>
      <c r="AC2190" s="5"/>
      <c r="AD2190" s="2"/>
      <c r="AE2190" s="5"/>
      <c r="AF2190" s="9"/>
      <c r="AG2190" s="5"/>
      <c r="AH2190" s="10"/>
      <c r="AI2190" s="5"/>
      <c r="AJ2190" s="2"/>
      <c r="AK2190" s="2"/>
      <c r="AL2190" s="5"/>
      <c r="AM2190" s="2"/>
      <c r="AN2190" s="5"/>
      <c r="AO2190" s="9"/>
      <c r="AP2190" s="5"/>
      <c r="AQ2190" s="2"/>
      <c r="AR2190" s="5"/>
      <c r="AS2190" s="3"/>
      <c r="AT2190" s="5" t="str">
        <f t="shared" si="278"/>
        <v/>
      </c>
      <c r="AU2190" s="3"/>
      <c r="AV2190" s="5" t="str">
        <f t="shared" si="279"/>
        <v/>
      </c>
      <c r="AW2190" s="2"/>
      <c r="AX2190" s="5" t="str">
        <f t="shared" si="280"/>
        <v/>
      </c>
      <c r="AY2190" s="2"/>
      <c r="AZ2190" s="2">
        <v>42.91</v>
      </c>
      <c r="BA2190" s="5">
        <f t="shared" si="281"/>
        <v>0</v>
      </c>
      <c r="BB2190" s="11">
        <f t="shared" si="282"/>
        <v>0</v>
      </c>
      <c r="BC2190" s="5">
        <f t="shared" si="283"/>
        <v>0</v>
      </c>
      <c r="BD2190" s="46"/>
      <c r="BE2190" s="45"/>
    </row>
    <row r="2191" spans="1:57" s="44" customFormat="1" x14ac:dyDescent="0.3">
      <c r="A2191" s="1" t="s">
        <v>908</v>
      </c>
      <c r="B2191" s="1" t="s">
        <v>909</v>
      </c>
      <c r="C2191" s="1" t="s">
        <v>910</v>
      </c>
      <c r="D2191" s="1" t="s">
        <v>911</v>
      </c>
      <c r="E2191" s="1" t="s">
        <v>70</v>
      </c>
      <c r="F2191" s="1" t="s">
        <v>274</v>
      </c>
      <c r="G2191" s="1" t="s">
        <v>706</v>
      </c>
      <c r="H2191" s="1" t="s">
        <v>744</v>
      </c>
      <c r="I2191" s="42">
        <v>157</v>
      </c>
      <c r="J2191" s="2">
        <v>40</v>
      </c>
      <c r="K2191" s="2">
        <f t="shared" si="284"/>
        <v>0</v>
      </c>
      <c r="L2191" s="2">
        <f t="shared" si="285"/>
        <v>40</v>
      </c>
      <c r="M2191" s="3"/>
      <c r="N2191" s="4"/>
      <c r="O2191" s="5"/>
      <c r="P2191" s="6"/>
      <c r="Q2191" s="5"/>
      <c r="R2191" s="7"/>
      <c r="S2191" s="5"/>
      <c r="T2191" s="8"/>
      <c r="U2191" s="5"/>
      <c r="V2191" s="12"/>
      <c r="W2191" s="5"/>
      <c r="X2191" s="13"/>
      <c r="Y2191" s="5"/>
      <c r="Z2191" s="14"/>
      <c r="AA2191" s="5"/>
      <c r="AB2191" s="2"/>
      <c r="AC2191" s="5"/>
      <c r="AD2191" s="2"/>
      <c r="AE2191" s="5"/>
      <c r="AF2191" s="9"/>
      <c r="AG2191" s="5"/>
      <c r="AH2191" s="10"/>
      <c r="AI2191" s="5"/>
      <c r="AJ2191" s="2"/>
      <c r="AK2191" s="2"/>
      <c r="AL2191" s="5"/>
      <c r="AM2191" s="2"/>
      <c r="AN2191" s="5"/>
      <c r="AO2191" s="9"/>
      <c r="AP2191" s="5"/>
      <c r="AQ2191" s="2"/>
      <c r="AR2191" s="5"/>
      <c r="AS2191" s="3"/>
      <c r="AT2191" s="5" t="str">
        <f t="shared" si="278"/>
        <v/>
      </c>
      <c r="AU2191" s="3"/>
      <c r="AV2191" s="5" t="str">
        <f t="shared" si="279"/>
        <v/>
      </c>
      <c r="AW2191" s="2"/>
      <c r="AX2191" s="5" t="str">
        <f t="shared" si="280"/>
        <v/>
      </c>
      <c r="AY2191" s="2"/>
      <c r="AZ2191" s="2">
        <v>40</v>
      </c>
      <c r="BA2191" s="5">
        <f t="shared" si="281"/>
        <v>0</v>
      </c>
      <c r="BB2191" s="11">
        <f t="shared" si="282"/>
        <v>0</v>
      </c>
      <c r="BC2191" s="5">
        <f t="shared" si="283"/>
        <v>0</v>
      </c>
      <c r="BD2191" s="46"/>
      <c r="BE2191" s="45"/>
    </row>
    <row r="2192" spans="1:57" s="44" customFormat="1" x14ac:dyDescent="0.3">
      <c r="A2192" s="1" t="s">
        <v>908</v>
      </c>
      <c r="B2192" s="1" t="s">
        <v>909</v>
      </c>
      <c r="C2192" s="1" t="s">
        <v>910</v>
      </c>
      <c r="D2192" s="1" t="s">
        <v>911</v>
      </c>
      <c r="E2192" s="1" t="s">
        <v>71</v>
      </c>
      <c r="F2192" s="1" t="s">
        <v>274</v>
      </c>
      <c r="G2192" s="1" t="s">
        <v>706</v>
      </c>
      <c r="H2192" s="1" t="s">
        <v>744</v>
      </c>
      <c r="I2192" s="42">
        <v>157</v>
      </c>
      <c r="J2192" s="2">
        <v>0.09</v>
      </c>
      <c r="K2192" s="2">
        <f t="shared" si="284"/>
        <v>0</v>
      </c>
      <c r="L2192" s="2">
        <f t="shared" si="285"/>
        <v>0.09</v>
      </c>
      <c r="M2192" s="3"/>
      <c r="N2192" s="4"/>
      <c r="O2192" s="5"/>
      <c r="P2192" s="6"/>
      <c r="Q2192" s="5"/>
      <c r="R2192" s="7"/>
      <c r="S2192" s="5"/>
      <c r="T2192" s="8"/>
      <c r="U2192" s="5"/>
      <c r="V2192" s="12"/>
      <c r="W2192" s="5"/>
      <c r="X2192" s="13"/>
      <c r="Y2192" s="5"/>
      <c r="Z2192" s="14"/>
      <c r="AA2192" s="5"/>
      <c r="AB2192" s="2"/>
      <c r="AC2192" s="5"/>
      <c r="AD2192" s="2"/>
      <c r="AE2192" s="5"/>
      <c r="AF2192" s="9"/>
      <c r="AG2192" s="5"/>
      <c r="AH2192" s="10"/>
      <c r="AI2192" s="5"/>
      <c r="AJ2192" s="2"/>
      <c r="AK2192" s="2"/>
      <c r="AL2192" s="5"/>
      <c r="AM2192" s="2"/>
      <c r="AN2192" s="5"/>
      <c r="AO2192" s="9"/>
      <c r="AP2192" s="5"/>
      <c r="AQ2192" s="2"/>
      <c r="AR2192" s="5"/>
      <c r="AS2192" s="3"/>
      <c r="AT2192" s="5" t="str">
        <f t="shared" si="278"/>
        <v/>
      </c>
      <c r="AU2192" s="3"/>
      <c r="AV2192" s="5" t="str">
        <f t="shared" si="279"/>
        <v/>
      </c>
      <c r="AW2192" s="2"/>
      <c r="AX2192" s="5" t="str">
        <f t="shared" si="280"/>
        <v/>
      </c>
      <c r="AY2192" s="2"/>
      <c r="AZ2192" s="2">
        <v>0.09</v>
      </c>
      <c r="BA2192" s="5">
        <f t="shared" si="281"/>
        <v>0</v>
      </c>
      <c r="BB2192" s="11">
        <f t="shared" si="282"/>
        <v>0</v>
      </c>
      <c r="BC2192" s="5">
        <f t="shared" si="283"/>
        <v>0</v>
      </c>
      <c r="BD2192" s="46"/>
      <c r="BE2192" s="45"/>
    </row>
    <row r="2193" spans="1:57" s="44" customFormat="1" x14ac:dyDescent="0.3">
      <c r="A2193" s="1" t="s">
        <v>908</v>
      </c>
      <c r="B2193" s="1" t="s">
        <v>909</v>
      </c>
      <c r="C2193" s="1" t="s">
        <v>910</v>
      </c>
      <c r="D2193" s="1" t="s">
        <v>911</v>
      </c>
      <c r="E2193" s="1" t="s">
        <v>74</v>
      </c>
      <c r="F2193" s="1" t="s">
        <v>274</v>
      </c>
      <c r="G2193" s="1" t="s">
        <v>706</v>
      </c>
      <c r="H2193" s="1" t="s">
        <v>744</v>
      </c>
      <c r="I2193" s="42">
        <v>157</v>
      </c>
      <c r="J2193" s="2">
        <v>0.09</v>
      </c>
      <c r="K2193" s="2">
        <f t="shared" si="284"/>
        <v>0</v>
      </c>
      <c r="L2193" s="2">
        <f t="shared" si="285"/>
        <v>0.09</v>
      </c>
      <c r="M2193" s="3"/>
      <c r="N2193" s="4"/>
      <c r="O2193" s="5"/>
      <c r="P2193" s="6"/>
      <c r="Q2193" s="5"/>
      <c r="R2193" s="7"/>
      <c r="S2193" s="5"/>
      <c r="T2193" s="8"/>
      <c r="U2193" s="5"/>
      <c r="V2193" s="12"/>
      <c r="W2193" s="5"/>
      <c r="X2193" s="13"/>
      <c r="Y2193" s="5"/>
      <c r="Z2193" s="14"/>
      <c r="AA2193" s="5"/>
      <c r="AB2193" s="2"/>
      <c r="AC2193" s="5"/>
      <c r="AD2193" s="2"/>
      <c r="AE2193" s="5"/>
      <c r="AF2193" s="9"/>
      <c r="AG2193" s="5"/>
      <c r="AH2193" s="10"/>
      <c r="AI2193" s="5"/>
      <c r="AJ2193" s="2"/>
      <c r="AK2193" s="2"/>
      <c r="AL2193" s="5"/>
      <c r="AM2193" s="2"/>
      <c r="AN2193" s="5"/>
      <c r="AO2193" s="9"/>
      <c r="AP2193" s="5"/>
      <c r="AQ2193" s="2"/>
      <c r="AR2193" s="5"/>
      <c r="AS2193" s="3"/>
      <c r="AT2193" s="5" t="str">
        <f t="shared" si="278"/>
        <v/>
      </c>
      <c r="AU2193" s="3"/>
      <c r="AV2193" s="5" t="str">
        <f t="shared" si="279"/>
        <v/>
      </c>
      <c r="AW2193" s="2"/>
      <c r="AX2193" s="5" t="str">
        <f t="shared" si="280"/>
        <v/>
      </c>
      <c r="AY2193" s="2"/>
      <c r="AZ2193" s="2">
        <v>0.09</v>
      </c>
      <c r="BA2193" s="5">
        <f t="shared" si="281"/>
        <v>0</v>
      </c>
      <c r="BB2193" s="11">
        <f t="shared" si="282"/>
        <v>0</v>
      </c>
      <c r="BC2193" s="5">
        <f t="shared" si="283"/>
        <v>0</v>
      </c>
      <c r="BD2193" s="46"/>
      <c r="BE2193" s="45"/>
    </row>
    <row r="2194" spans="1:57" s="44" customFormat="1" x14ac:dyDescent="0.3">
      <c r="A2194" s="1" t="s">
        <v>908</v>
      </c>
      <c r="B2194" s="1" t="s">
        <v>909</v>
      </c>
      <c r="C2194" s="1" t="s">
        <v>910</v>
      </c>
      <c r="D2194" s="1" t="s">
        <v>911</v>
      </c>
      <c r="E2194" s="1" t="s">
        <v>75</v>
      </c>
      <c r="F2194" s="1" t="s">
        <v>274</v>
      </c>
      <c r="G2194" s="1" t="s">
        <v>706</v>
      </c>
      <c r="H2194" s="1" t="s">
        <v>744</v>
      </c>
      <c r="I2194" s="42">
        <v>157</v>
      </c>
      <c r="J2194" s="2">
        <v>38.92</v>
      </c>
      <c r="K2194" s="2">
        <f t="shared" si="284"/>
        <v>10.16</v>
      </c>
      <c r="L2194" s="2">
        <f t="shared" si="285"/>
        <v>28.76</v>
      </c>
      <c r="M2194" s="3"/>
      <c r="N2194" s="4"/>
      <c r="O2194" s="5"/>
      <c r="P2194" s="6"/>
      <c r="Q2194" s="5"/>
      <c r="R2194" s="7"/>
      <c r="S2194" s="5"/>
      <c r="T2194" s="8"/>
      <c r="U2194" s="5"/>
      <c r="V2194" s="12"/>
      <c r="W2194" s="5"/>
      <c r="X2194" s="13"/>
      <c r="Y2194" s="5"/>
      <c r="Z2194" s="14">
        <v>10.16</v>
      </c>
      <c r="AA2194" s="5">
        <v>926.78250000000003</v>
      </c>
      <c r="AB2194" s="2"/>
      <c r="AC2194" s="5"/>
      <c r="AD2194" s="2"/>
      <c r="AE2194" s="5"/>
      <c r="AF2194" s="9"/>
      <c r="AG2194" s="5"/>
      <c r="AH2194" s="10"/>
      <c r="AI2194" s="5"/>
      <c r="AJ2194" s="2"/>
      <c r="AK2194" s="2"/>
      <c r="AL2194" s="5"/>
      <c r="AM2194" s="2"/>
      <c r="AN2194" s="5"/>
      <c r="AO2194" s="9"/>
      <c r="AP2194" s="5"/>
      <c r="AQ2194" s="2"/>
      <c r="AR2194" s="5"/>
      <c r="AS2194" s="3"/>
      <c r="AT2194" s="5" t="str">
        <f t="shared" si="278"/>
        <v/>
      </c>
      <c r="AU2194" s="3"/>
      <c r="AV2194" s="5" t="str">
        <f t="shared" si="279"/>
        <v/>
      </c>
      <c r="AW2194" s="2"/>
      <c r="AX2194" s="5" t="str">
        <f t="shared" si="280"/>
        <v/>
      </c>
      <c r="AY2194" s="2"/>
      <c r="AZ2194" s="2">
        <v>28.76</v>
      </c>
      <c r="BA2194" s="5">
        <f t="shared" si="281"/>
        <v>926.78250000000003</v>
      </c>
      <c r="BB2194" s="11">
        <f t="shared" si="282"/>
        <v>2.1564469762055199E-2</v>
      </c>
      <c r="BC2194" s="5">
        <f t="shared" si="283"/>
        <v>21.5644697620552</v>
      </c>
      <c r="BD2194" s="46"/>
      <c r="BE2194" s="45"/>
    </row>
    <row r="2195" spans="1:57" s="44" customFormat="1" x14ac:dyDescent="0.3">
      <c r="A2195" s="1" t="s">
        <v>908</v>
      </c>
      <c r="B2195" s="1" t="s">
        <v>909</v>
      </c>
      <c r="C2195" s="1" t="s">
        <v>910</v>
      </c>
      <c r="D2195" s="1" t="s">
        <v>911</v>
      </c>
      <c r="E2195" s="1" t="s">
        <v>76</v>
      </c>
      <c r="F2195" s="1" t="s">
        <v>274</v>
      </c>
      <c r="G2195" s="1" t="s">
        <v>706</v>
      </c>
      <c r="H2195" s="1" t="s">
        <v>744</v>
      </c>
      <c r="I2195" s="42">
        <v>157</v>
      </c>
      <c r="J2195" s="2">
        <v>43.11</v>
      </c>
      <c r="K2195" s="2">
        <f t="shared" si="284"/>
        <v>1.98</v>
      </c>
      <c r="L2195" s="2">
        <f t="shared" si="285"/>
        <v>41.13</v>
      </c>
      <c r="M2195" s="3"/>
      <c r="N2195" s="4"/>
      <c r="O2195" s="5"/>
      <c r="P2195" s="6"/>
      <c r="Q2195" s="5"/>
      <c r="R2195" s="7"/>
      <c r="S2195" s="5"/>
      <c r="T2195" s="8"/>
      <c r="U2195" s="5"/>
      <c r="V2195" s="12"/>
      <c r="W2195" s="5"/>
      <c r="X2195" s="13"/>
      <c r="Y2195" s="5"/>
      <c r="Z2195" s="14">
        <v>1.98</v>
      </c>
      <c r="AA2195" s="5">
        <v>180.613125</v>
      </c>
      <c r="AB2195" s="2"/>
      <c r="AC2195" s="5"/>
      <c r="AD2195" s="2"/>
      <c r="AE2195" s="5"/>
      <c r="AF2195" s="9"/>
      <c r="AG2195" s="5"/>
      <c r="AH2195" s="10"/>
      <c r="AI2195" s="5"/>
      <c r="AJ2195" s="2"/>
      <c r="AK2195" s="2"/>
      <c r="AL2195" s="5"/>
      <c r="AM2195" s="2"/>
      <c r="AN2195" s="5"/>
      <c r="AO2195" s="9"/>
      <c r="AP2195" s="5"/>
      <c r="AQ2195" s="2"/>
      <c r="AR2195" s="5"/>
      <c r="AS2195" s="3"/>
      <c r="AT2195" s="5" t="str">
        <f t="shared" si="278"/>
        <v/>
      </c>
      <c r="AU2195" s="3"/>
      <c r="AV2195" s="5" t="str">
        <f t="shared" si="279"/>
        <v/>
      </c>
      <c r="AW2195" s="2"/>
      <c r="AX2195" s="5" t="str">
        <f t="shared" si="280"/>
        <v/>
      </c>
      <c r="AY2195" s="2"/>
      <c r="AZ2195" s="2">
        <v>41.13</v>
      </c>
      <c r="BA2195" s="5">
        <f t="shared" si="281"/>
        <v>180.613125</v>
      </c>
      <c r="BB2195" s="11">
        <f t="shared" si="282"/>
        <v>4.202524618983198E-3</v>
      </c>
      <c r="BC2195" s="5">
        <f t="shared" si="283"/>
        <v>4.2025246189831984</v>
      </c>
      <c r="BD2195" s="46"/>
      <c r="BE2195" s="45"/>
    </row>
    <row r="2196" spans="1:57" s="44" customFormat="1" x14ac:dyDescent="0.3">
      <c r="A2196" s="1" t="s">
        <v>912</v>
      </c>
      <c r="B2196" s="1" t="s">
        <v>913</v>
      </c>
      <c r="C2196" s="1" t="s">
        <v>914</v>
      </c>
      <c r="D2196" s="1" t="s">
        <v>915</v>
      </c>
      <c r="E2196" s="1" t="s">
        <v>81</v>
      </c>
      <c r="F2196" s="1" t="s">
        <v>218</v>
      </c>
      <c r="G2196" s="1" t="s">
        <v>706</v>
      </c>
      <c r="H2196" s="1" t="s">
        <v>744</v>
      </c>
      <c r="I2196" s="2">
        <v>240</v>
      </c>
      <c r="J2196" s="2">
        <v>40.44</v>
      </c>
      <c r="K2196" s="2">
        <f t="shared" si="284"/>
        <v>0</v>
      </c>
      <c r="L2196" s="2">
        <f t="shared" si="285"/>
        <v>1.74</v>
      </c>
      <c r="M2196" s="3"/>
      <c r="N2196" s="4"/>
      <c r="O2196" s="5"/>
      <c r="P2196" s="6"/>
      <c r="Q2196" s="5"/>
      <c r="R2196" s="7"/>
      <c r="S2196" s="5"/>
      <c r="T2196" s="8"/>
      <c r="U2196" s="5"/>
      <c r="V2196" s="12"/>
      <c r="W2196" s="5"/>
      <c r="X2196" s="13"/>
      <c r="Y2196" s="5"/>
      <c r="Z2196" s="14"/>
      <c r="AA2196" s="5"/>
      <c r="AB2196" s="2"/>
      <c r="AC2196" s="5"/>
      <c r="AD2196" s="2"/>
      <c r="AE2196" s="5"/>
      <c r="AF2196" s="9"/>
      <c r="AG2196" s="5"/>
      <c r="AH2196" s="10"/>
      <c r="AI2196" s="5"/>
      <c r="AJ2196" s="2"/>
      <c r="AK2196" s="2"/>
      <c r="AL2196" s="5"/>
      <c r="AM2196" s="2"/>
      <c r="AN2196" s="5"/>
      <c r="AO2196" s="9"/>
      <c r="AP2196" s="5"/>
      <c r="AQ2196" s="2"/>
      <c r="AR2196" s="5"/>
      <c r="AS2196" s="3"/>
      <c r="AT2196" s="5" t="str">
        <f t="shared" si="278"/>
        <v/>
      </c>
      <c r="AU2196" s="3"/>
      <c r="AV2196" s="5" t="str">
        <f t="shared" si="279"/>
        <v/>
      </c>
      <c r="AW2196" s="2"/>
      <c r="AX2196" s="5" t="str">
        <f t="shared" si="280"/>
        <v/>
      </c>
      <c r="AY2196" s="2"/>
      <c r="AZ2196" s="2">
        <v>1.74</v>
      </c>
      <c r="BA2196" s="5">
        <f t="shared" si="281"/>
        <v>0</v>
      </c>
      <c r="BB2196" s="11">
        <f t="shared" si="282"/>
        <v>0</v>
      </c>
      <c r="BC2196" s="5">
        <f t="shared" si="283"/>
        <v>0</v>
      </c>
      <c r="BD2196" s="46"/>
      <c r="BE2196" s="45"/>
    </row>
    <row r="2197" spans="1:57" s="44" customFormat="1" x14ac:dyDescent="0.3">
      <c r="A2197" s="1" t="s">
        <v>912</v>
      </c>
      <c r="B2197" s="1" t="s">
        <v>913</v>
      </c>
      <c r="C2197" s="1" t="s">
        <v>914</v>
      </c>
      <c r="D2197" s="1" t="s">
        <v>915</v>
      </c>
      <c r="E2197" s="1" t="s">
        <v>62</v>
      </c>
      <c r="F2197" s="1" t="s">
        <v>218</v>
      </c>
      <c r="G2197" s="1" t="s">
        <v>706</v>
      </c>
      <c r="H2197" s="1" t="s">
        <v>744</v>
      </c>
      <c r="I2197" s="2">
        <v>240</v>
      </c>
      <c r="J2197" s="2">
        <v>38.119999999999997</v>
      </c>
      <c r="K2197" s="2">
        <f t="shared" si="284"/>
        <v>9.15</v>
      </c>
      <c r="L2197" s="2">
        <f t="shared" si="285"/>
        <v>17.309999999999999</v>
      </c>
      <c r="M2197" s="3"/>
      <c r="N2197" s="4"/>
      <c r="O2197" s="5"/>
      <c r="P2197" s="6"/>
      <c r="Q2197" s="5"/>
      <c r="R2197" s="7"/>
      <c r="S2197" s="5"/>
      <c r="T2197" s="8"/>
      <c r="U2197" s="5"/>
      <c r="V2197" s="12"/>
      <c r="W2197" s="5"/>
      <c r="X2197" s="13"/>
      <c r="Y2197" s="5"/>
      <c r="Z2197" s="14">
        <v>9.15</v>
      </c>
      <c r="AA2197" s="5">
        <v>834.65156250000007</v>
      </c>
      <c r="AB2197" s="2"/>
      <c r="AC2197" s="5"/>
      <c r="AD2197" s="2"/>
      <c r="AE2197" s="5"/>
      <c r="AF2197" s="9"/>
      <c r="AG2197" s="5"/>
      <c r="AH2197" s="10"/>
      <c r="AI2197" s="5"/>
      <c r="AJ2197" s="2"/>
      <c r="AK2197" s="2"/>
      <c r="AL2197" s="5"/>
      <c r="AM2197" s="2"/>
      <c r="AN2197" s="5"/>
      <c r="AO2197" s="9"/>
      <c r="AP2197" s="5"/>
      <c r="AQ2197" s="2"/>
      <c r="AR2197" s="5"/>
      <c r="AS2197" s="3"/>
      <c r="AT2197" s="5" t="str">
        <f t="shared" si="278"/>
        <v/>
      </c>
      <c r="AU2197" s="3"/>
      <c r="AV2197" s="5" t="str">
        <f t="shared" si="279"/>
        <v/>
      </c>
      <c r="AW2197" s="2"/>
      <c r="AX2197" s="5" t="str">
        <f t="shared" si="280"/>
        <v/>
      </c>
      <c r="AY2197" s="2"/>
      <c r="AZ2197" s="2">
        <v>17.309999999999999</v>
      </c>
      <c r="BA2197" s="5">
        <f t="shared" si="281"/>
        <v>834.65156250000007</v>
      </c>
      <c r="BB2197" s="11">
        <f t="shared" si="282"/>
        <v>1.9420757708937506E-2</v>
      </c>
      <c r="BC2197" s="5">
        <f t="shared" si="283"/>
        <v>19.420757708937508</v>
      </c>
      <c r="BD2197" s="46"/>
      <c r="BE2197" s="45"/>
    </row>
    <row r="2198" spans="1:57" s="44" customFormat="1" x14ac:dyDescent="0.3">
      <c r="A2198" s="1" t="s">
        <v>912</v>
      </c>
      <c r="B2198" s="1" t="s">
        <v>913</v>
      </c>
      <c r="C2198" s="1" t="s">
        <v>914</v>
      </c>
      <c r="D2198" s="1" t="s">
        <v>915</v>
      </c>
      <c r="E2198" s="1" t="s">
        <v>66</v>
      </c>
      <c r="F2198" s="1" t="s">
        <v>218</v>
      </c>
      <c r="G2198" s="1" t="s">
        <v>706</v>
      </c>
      <c r="H2198" s="1" t="s">
        <v>744</v>
      </c>
      <c r="I2198" s="2">
        <v>240</v>
      </c>
      <c r="J2198" s="2">
        <v>38.22</v>
      </c>
      <c r="K2198" s="2">
        <f t="shared" si="284"/>
        <v>0</v>
      </c>
      <c r="L2198" s="2">
        <f t="shared" si="285"/>
        <v>2.73</v>
      </c>
      <c r="M2198" s="3"/>
      <c r="N2198" s="4"/>
      <c r="O2198" s="5"/>
      <c r="P2198" s="6"/>
      <c r="Q2198" s="5"/>
      <c r="R2198" s="7"/>
      <c r="S2198" s="5"/>
      <c r="T2198" s="8"/>
      <c r="U2198" s="5"/>
      <c r="V2198" s="12"/>
      <c r="W2198" s="5"/>
      <c r="X2198" s="13"/>
      <c r="Y2198" s="5"/>
      <c r="Z2198" s="14"/>
      <c r="AA2198" s="5"/>
      <c r="AB2198" s="2"/>
      <c r="AC2198" s="5"/>
      <c r="AD2198" s="2"/>
      <c r="AE2198" s="5"/>
      <c r="AF2198" s="9"/>
      <c r="AG2198" s="5"/>
      <c r="AH2198" s="10"/>
      <c r="AI2198" s="5"/>
      <c r="AJ2198" s="2"/>
      <c r="AK2198" s="2"/>
      <c r="AL2198" s="5"/>
      <c r="AM2198" s="2"/>
      <c r="AN2198" s="5"/>
      <c r="AO2198" s="9"/>
      <c r="AP2198" s="5"/>
      <c r="AQ2198" s="2"/>
      <c r="AR2198" s="5"/>
      <c r="AS2198" s="3"/>
      <c r="AT2198" s="5" t="str">
        <f t="shared" si="278"/>
        <v/>
      </c>
      <c r="AU2198" s="3"/>
      <c r="AV2198" s="5" t="str">
        <f t="shared" si="279"/>
        <v/>
      </c>
      <c r="AW2198" s="2"/>
      <c r="AX2198" s="5" t="str">
        <f t="shared" si="280"/>
        <v/>
      </c>
      <c r="AY2198" s="2"/>
      <c r="AZ2198" s="2">
        <v>2.73</v>
      </c>
      <c r="BA2198" s="5">
        <f t="shared" si="281"/>
        <v>0</v>
      </c>
      <c r="BB2198" s="11">
        <f t="shared" si="282"/>
        <v>0</v>
      </c>
      <c r="BC2198" s="5">
        <f t="shared" si="283"/>
        <v>0</v>
      </c>
      <c r="BD2198" s="46"/>
      <c r="BE2198" s="45"/>
    </row>
    <row r="2199" spans="1:57" x14ac:dyDescent="0.3">
      <c r="A2199" s="41" t="s">
        <v>962</v>
      </c>
      <c r="B2199" s="41" t="s">
        <v>962</v>
      </c>
      <c r="E2199" s="41"/>
      <c r="K2199" s="2">
        <f t="shared" si="284"/>
        <v>0</v>
      </c>
      <c r="L2199" s="2">
        <f t="shared" si="285"/>
        <v>0</v>
      </c>
      <c r="BA2199" s="5">
        <f t="shared" si="281"/>
        <v>0</v>
      </c>
      <c r="BB2199" s="11">
        <f t="shared" si="282"/>
        <v>0</v>
      </c>
      <c r="BC2199" s="5">
        <f t="shared" si="283"/>
        <v>0</v>
      </c>
    </row>
    <row r="2200" spans="1:57" x14ac:dyDescent="0.3">
      <c r="A2200" s="41"/>
      <c r="B2200" s="1" t="s">
        <v>916</v>
      </c>
      <c r="C2200" s="1" t="s">
        <v>969</v>
      </c>
      <c r="D2200" s="1" t="s">
        <v>970</v>
      </c>
      <c r="E2200" s="41"/>
      <c r="J2200" s="2">
        <v>29.52999999999999</v>
      </c>
      <c r="K2200" s="2">
        <f t="shared" si="284"/>
        <v>36.429999999999993</v>
      </c>
      <c r="L2200" s="2">
        <f t="shared" si="285"/>
        <v>0</v>
      </c>
      <c r="AO2200" s="9">
        <v>36.429999999999993</v>
      </c>
      <c r="AP2200" s="5">
        <v>6367.1534325000002</v>
      </c>
      <c r="AT2200" s="5" t="str">
        <f>IF(AS2200&gt;0,AS2200*$AT$1,"")</f>
        <v/>
      </c>
      <c r="AV2200" s="5" t="str">
        <f>IF(AU2200&gt;0,AU2200*$AV$1,"")</f>
        <v/>
      </c>
      <c r="AX2200" s="5" t="str">
        <f>IF(AW2200&gt;0,AW2200*$AX$1,"")</f>
        <v/>
      </c>
      <c r="BA2200" s="5">
        <f t="shared" si="281"/>
        <v>6367.1534325000002</v>
      </c>
      <c r="BB2200" s="11">
        <f t="shared" si="282"/>
        <v>0.14815157565611373</v>
      </c>
      <c r="BC2200" s="5">
        <f t="shared" si="283"/>
        <v>148.15157565611372</v>
      </c>
    </row>
    <row r="2201" spans="1:57" x14ac:dyDescent="0.3">
      <c r="A2201" s="41"/>
      <c r="B2201" s="1" t="s">
        <v>1000</v>
      </c>
      <c r="C2201" s="1" t="s">
        <v>969</v>
      </c>
      <c r="D2201" s="1" t="s">
        <v>970</v>
      </c>
      <c r="E2201" s="41"/>
      <c r="K2201" s="2">
        <f t="shared" si="284"/>
        <v>0.23000000417232511</v>
      </c>
      <c r="L2201" s="2">
        <f t="shared" si="285"/>
        <v>0</v>
      </c>
      <c r="AM2201" s="48">
        <v>0.23000000417232511</v>
      </c>
      <c r="AN2201" s="49">
        <v>28.12210051015019</v>
      </c>
      <c r="BA2201" s="5">
        <f t="shared" si="281"/>
        <v>28.12210051015019</v>
      </c>
      <c r="BB2201" s="11">
        <f t="shared" si="282"/>
        <v>6.5434790373859113E-4</v>
      </c>
      <c r="BC2201" s="5">
        <f t="shared" si="283"/>
        <v>0.65434790373859109</v>
      </c>
    </row>
    <row r="2202" spans="1:57" x14ac:dyDescent="0.3">
      <c r="A2202" s="41" t="s">
        <v>963</v>
      </c>
      <c r="B2202" s="41" t="s">
        <v>963</v>
      </c>
      <c r="E2202" s="41"/>
      <c r="K2202" s="2">
        <f t="shared" si="284"/>
        <v>0</v>
      </c>
      <c r="L2202" s="2">
        <f t="shared" si="285"/>
        <v>0</v>
      </c>
      <c r="BA2202" s="5">
        <f t="shared" si="281"/>
        <v>0</v>
      </c>
      <c r="BB2202" s="11">
        <f t="shared" si="282"/>
        <v>0</v>
      </c>
      <c r="BC2202" s="5">
        <f t="shared" si="283"/>
        <v>0</v>
      </c>
    </row>
    <row r="2203" spans="1:57" x14ac:dyDescent="0.3">
      <c r="A2203" s="41"/>
      <c r="B2203" s="1" t="s">
        <v>999</v>
      </c>
      <c r="C2203" s="1" t="s">
        <v>971</v>
      </c>
      <c r="D2203" s="1" t="s">
        <v>972</v>
      </c>
      <c r="E2203" s="41"/>
      <c r="K2203" s="2">
        <f t="shared" si="284"/>
        <v>0.34000000357627869</v>
      </c>
      <c r="L2203" s="2">
        <f t="shared" si="285"/>
        <v>0</v>
      </c>
      <c r="AM2203" s="48">
        <v>0.34000000357627869</v>
      </c>
      <c r="AN2203" s="49">
        <v>41.571800437271591</v>
      </c>
      <c r="BA2203" s="5">
        <f t="shared" si="281"/>
        <v>41.571800437271591</v>
      </c>
      <c r="BB2203" s="11">
        <f t="shared" si="282"/>
        <v>9.6729689380597528E-4</v>
      </c>
      <c r="BC2203" s="5">
        <f t="shared" si="283"/>
        <v>0.96729689380597528</v>
      </c>
    </row>
    <row r="2204" spans="1:57" x14ac:dyDescent="0.3">
      <c r="A2204" s="41"/>
      <c r="B2204" s="1" t="s">
        <v>917</v>
      </c>
      <c r="C2204" s="1" t="s">
        <v>971</v>
      </c>
      <c r="D2204" s="1" t="s">
        <v>972</v>
      </c>
      <c r="E2204" s="41"/>
      <c r="J2204" s="2">
        <v>40.329999999999991</v>
      </c>
      <c r="K2204" s="2">
        <f t="shared" si="284"/>
        <v>49.640000021457659</v>
      </c>
      <c r="L2204" s="2">
        <f t="shared" si="285"/>
        <v>0</v>
      </c>
      <c r="AM2204" s="48">
        <v>0.54000002145767212</v>
      </c>
      <c r="AN2204" s="49">
        <v>66.025802623629573</v>
      </c>
      <c r="AO2204" s="9">
        <v>49.099999999999987</v>
      </c>
      <c r="AP2204" s="5">
        <v>10231.187400000001</v>
      </c>
      <c r="AT2204" s="5" t="str">
        <f t="shared" ref="AT2204:AT2210" si="286">IF(AS2204&gt;0,AS2204*$AT$1,"")</f>
        <v/>
      </c>
      <c r="AV2204" s="5" t="str">
        <f t="shared" ref="AV2204:AV2210" si="287">IF(AU2204&gt;0,AU2204*$AV$1,"")</f>
        <v/>
      </c>
      <c r="AX2204" s="5" t="str">
        <f t="shared" ref="AX2204:AX2210" si="288">IF(AW2204&gt;0,AW2204*$AX$1,"")</f>
        <v/>
      </c>
      <c r="BA2204" s="5">
        <f t="shared" si="281"/>
        <v>10297.21320262363</v>
      </c>
      <c r="BB2204" s="11">
        <f t="shared" si="282"/>
        <v>0.23959660733927629</v>
      </c>
      <c r="BC2204" s="5">
        <f t="shared" si="283"/>
        <v>239.59660733927629</v>
      </c>
    </row>
    <row r="2205" spans="1:57" x14ac:dyDescent="0.3">
      <c r="A2205" s="41"/>
      <c r="B2205" s="1" t="s">
        <v>918</v>
      </c>
      <c r="C2205" s="1" t="s">
        <v>971</v>
      </c>
      <c r="D2205" s="1" t="s">
        <v>972</v>
      </c>
      <c r="E2205" s="41"/>
      <c r="J2205" s="2">
        <v>27.11</v>
      </c>
      <c r="K2205" s="2">
        <f t="shared" si="284"/>
        <v>34.630000000000003</v>
      </c>
      <c r="L2205" s="2">
        <f t="shared" si="285"/>
        <v>0.5</v>
      </c>
      <c r="AM2205" s="48"/>
      <c r="AN2205" s="49"/>
      <c r="AO2205" s="9">
        <v>34.630000000000003</v>
      </c>
      <c r="AP2205" s="5">
        <v>7515.61</v>
      </c>
      <c r="AT2205" s="5" t="str">
        <f t="shared" si="286"/>
        <v/>
      </c>
      <c r="AV2205" s="5" t="str">
        <f t="shared" si="287"/>
        <v/>
      </c>
      <c r="AX2205" s="5" t="str">
        <f t="shared" si="288"/>
        <v/>
      </c>
      <c r="AZ2205" s="2">
        <v>0.5</v>
      </c>
      <c r="BA2205" s="5">
        <f t="shared" si="281"/>
        <v>7515.61</v>
      </c>
      <c r="BB2205" s="11">
        <f t="shared" si="282"/>
        <v>0.17487398023635498</v>
      </c>
      <c r="BC2205" s="5">
        <f t="shared" si="283"/>
        <v>174.87398023635498</v>
      </c>
    </row>
    <row r="2206" spans="1:57" x14ac:dyDescent="0.3">
      <c r="A2206" s="41"/>
      <c r="B2206" s="1" t="s">
        <v>919</v>
      </c>
      <c r="C2206" s="1" t="s">
        <v>971</v>
      </c>
      <c r="D2206" s="1" t="s">
        <v>972</v>
      </c>
      <c r="E2206" s="41"/>
      <c r="J2206" s="2">
        <v>19.43</v>
      </c>
      <c r="K2206" s="2">
        <f t="shared" si="284"/>
        <v>75.59</v>
      </c>
      <c r="L2206" s="2">
        <f t="shared" si="285"/>
        <v>8.23</v>
      </c>
      <c r="AM2206" s="48"/>
      <c r="AN2206" s="49"/>
      <c r="AO2206" s="9">
        <v>75.59</v>
      </c>
      <c r="AP2206" s="5">
        <v>15072.71</v>
      </c>
      <c r="AT2206" s="5" t="str">
        <f t="shared" si="286"/>
        <v/>
      </c>
      <c r="AV2206" s="5" t="str">
        <f t="shared" si="287"/>
        <v/>
      </c>
      <c r="AX2206" s="5" t="str">
        <f t="shared" si="288"/>
        <v/>
      </c>
      <c r="AZ2206" s="2">
        <v>8.23</v>
      </c>
      <c r="BA2206" s="5">
        <f t="shared" si="281"/>
        <v>15072.71</v>
      </c>
      <c r="BB2206" s="11">
        <f t="shared" si="282"/>
        <v>0.35071335402559606</v>
      </c>
      <c r="BC2206" s="5">
        <f t="shared" si="283"/>
        <v>350.71335402559606</v>
      </c>
    </row>
    <row r="2207" spans="1:57" x14ac:dyDescent="0.3">
      <c r="A2207" s="41"/>
      <c r="B2207" s="1" t="s">
        <v>920</v>
      </c>
      <c r="C2207" s="1" t="s">
        <v>971</v>
      </c>
      <c r="D2207" s="1" t="s">
        <v>972</v>
      </c>
      <c r="E2207" s="41"/>
      <c r="J2207" s="2">
        <v>7.08</v>
      </c>
      <c r="K2207" s="2">
        <f t="shared" si="284"/>
        <v>7.2200000000000006</v>
      </c>
      <c r="L2207" s="2">
        <f t="shared" si="285"/>
        <v>0</v>
      </c>
      <c r="AM2207" s="48"/>
      <c r="AN2207" s="49"/>
      <c r="AO2207" s="9">
        <v>7.2200000000000006</v>
      </c>
      <c r="AP2207" s="5">
        <v>1805.0777499999999</v>
      </c>
      <c r="AT2207" s="5" t="str">
        <f t="shared" si="286"/>
        <v/>
      </c>
      <c r="AV2207" s="5" t="str">
        <f t="shared" si="287"/>
        <v/>
      </c>
      <c r="AX2207" s="5" t="str">
        <f t="shared" si="288"/>
        <v/>
      </c>
      <c r="BA2207" s="5">
        <f t="shared" si="281"/>
        <v>1805.0777499999999</v>
      </c>
      <c r="BB2207" s="11">
        <f t="shared" si="282"/>
        <v>4.2000733244351975E-2</v>
      </c>
      <c r="BC2207" s="5">
        <f t="shared" si="283"/>
        <v>42.00073324435197</v>
      </c>
    </row>
    <row r="2208" spans="1:57" x14ac:dyDescent="0.3">
      <c r="A2208" s="41"/>
      <c r="B2208" s="1" t="s">
        <v>921</v>
      </c>
      <c r="C2208" s="1" t="s">
        <v>971</v>
      </c>
      <c r="D2208" s="1" t="s">
        <v>972</v>
      </c>
      <c r="E2208" s="41"/>
      <c r="J2208" s="2">
        <v>7.51</v>
      </c>
      <c r="K2208" s="2">
        <f t="shared" si="284"/>
        <v>11.92</v>
      </c>
      <c r="L2208" s="2">
        <f t="shared" si="285"/>
        <v>0</v>
      </c>
      <c r="AM2208" s="48"/>
      <c r="AN2208" s="49"/>
      <c r="AO2208" s="9">
        <v>11.92</v>
      </c>
      <c r="AP2208" s="5">
        <v>3289.1542250000002</v>
      </c>
      <c r="AT2208" s="5" t="str">
        <f t="shared" si="286"/>
        <v/>
      </c>
      <c r="AV2208" s="5" t="str">
        <f t="shared" si="287"/>
        <v/>
      </c>
      <c r="AX2208" s="5" t="str">
        <f t="shared" si="288"/>
        <v/>
      </c>
      <c r="BA2208" s="5">
        <f t="shared" si="281"/>
        <v>3289.1542250000002</v>
      </c>
      <c r="BB2208" s="11">
        <f t="shared" si="282"/>
        <v>7.6532376072863492E-2</v>
      </c>
      <c r="BC2208" s="5">
        <f t="shared" si="283"/>
        <v>76.532376072863499</v>
      </c>
    </row>
    <row r="2209" spans="1:57" x14ac:dyDescent="0.3">
      <c r="A2209" s="41"/>
      <c r="B2209" s="1" t="s">
        <v>922</v>
      </c>
      <c r="C2209" s="1" t="s">
        <v>971</v>
      </c>
      <c r="D2209" s="1" t="s">
        <v>972</v>
      </c>
      <c r="E2209" s="41"/>
      <c r="J2209" s="2">
        <v>7.8800000000000008</v>
      </c>
      <c r="K2209" s="2">
        <f t="shared" si="284"/>
        <v>8.0900000000000016</v>
      </c>
      <c r="L2209" s="2">
        <f t="shared" si="285"/>
        <v>0</v>
      </c>
      <c r="AM2209" s="48"/>
      <c r="AN2209" s="49"/>
      <c r="AO2209" s="9">
        <v>8.0900000000000016</v>
      </c>
      <c r="AP2209" s="5">
        <v>1324.2910117500001</v>
      </c>
      <c r="AT2209" s="5" t="str">
        <f t="shared" si="286"/>
        <v/>
      </c>
      <c r="AV2209" s="5" t="str">
        <f t="shared" si="287"/>
        <v/>
      </c>
      <c r="AX2209" s="5" t="str">
        <f t="shared" si="288"/>
        <v/>
      </c>
      <c r="BA2209" s="5">
        <f t="shared" si="281"/>
        <v>1324.2910117500001</v>
      </c>
      <c r="BB2209" s="11">
        <f t="shared" si="282"/>
        <v>3.0813738368003669E-2</v>
      </c>
      <c r="BC2209" s="5">
        <f t="shared" si="283"/>
        <v>30.813738368003669</v>
      </c>
    </row>
    <row r="2210" spans="1:57" x14ac:dyDescent="0.3">
      <c r="A2210" s="41"/>
      <c r="B2210" s="1" t="s">
        <v>923</v>
      </c>
      <c r="C2210" s="1" t="s">
        <v>971</v>
      </c>
      <c r="D2210" s="1" t="s">
        <v>972</v>
      </c>
      <c r="E2210" s="41"/>
      <c r="J2210" s="2">
        <v>23.550000000000011</v>
      </c>
      <c r="K2210" s="2">
        <f t="shared" si="284"/>
        <v>23.78</v>
      </c>
      <c r="L2210" s="2">
        <f t="shared" si="285"/>
        <v>0</v>
      </c>
      <c r="AM2210" s="48"/>
      <c r="AN2210" s="49"/>
      <c r="AO2210" s="9">
        <v>23.78</v>
      </c>
      <c r="AP2210" s="5">
        <v>3893.3491589999999</v>
      </c>
      <c r="AT2210" s="5" t="str">
        <f t="shared" si="286"/>
        <v/>
      </c>
      <c r="AV2210" s="5" t="str">
        <f t="shared" si="287"/>
        <v/>
      </c>
      <c r="AX2210" s="5" t="str">
        <f t="shared" si="288"/>
        <v/>
      </c>
      <c r="BA2210" s="5">
        <f t="shared" si="281"/>
        <v>3893.3491589999999</v>
      </c>
      <c r="BB2210" s="11">
        <f t="shared" si="282"/>
        <v>9.0590845438253881E-2</v>
      </c>
      <c r="BC2210" s="5">
        <f t="shared" si="283"/>
        <v>90.590845438253879</v>
      </c>
    </row>
    <row r="2211" spans="1:57" x14ac:dyDescent="0.3">
      <c r="A2211" s="41" t="s">
        <v>966</v>
      </c>
      <c r="B2211" s="41" t="s">
        <v>966</v>
      </c>
      <c r="C2211" s="1" t="s">
        <v>973</v>
      </c>
      <c r="D2211" s="1" t="s">
        <v>972</v>
      </c>
      <c r="E2211" s="41"/>
      <c r="K2211" s="2">
        <f t="shared" si="284"/>
        <v>0</v>
      </c>
      <c r="L2211" s="2">
        <f t="shared" si="285"/>
        <v>0</v>
      </c>
      <c r="AM2211" s="48"/>
      <c r="AN2211" s="49"/>
      <c r="BA2211" s="5">
        <f t="shared" si="281"/>
        <v>0</v>
      </c>
      <c r="BB2211" s="11">
        <f t="shared" si="282"/>
        <v>0</v>
      </c>
      <c r="BC2211" s="5">
        <f t="shared" si="283"/>
        <v>0</v>
      </c>
    </row>
    <row r="2212" spans="1:57" x14ac:dyDescent="0.3">
      <c r="A2212" s="41"/>
      <c r="B2212" s="1" t="s">
        <v>945</v>
      </c>
      <c r="C2212" s="1" t="s">
        <v>974</v>
      </c>
      <c r="D2212" s="1" t="s">
        <v>975</v>
      </c>
      <c r="E2212" s="41"/>
      <c r="J2212" s="2">
        <v>10.18</v>
      </c>
      <c r="K2212" s="2">
        <f t="shared" si="284"/>
        <v>13.25</v>
      </c>
      <c r="L2212" s="2">
        <f t="shared" si="285"/>
        <v>0</v>
      </c>
      <c r="AM2212" s="48"/>
      <c r="AN2212" s="49"/>
      <c r="AO2212" s="9">
        <v>13.25</v>
      </c>
      <c r="AP2212" s="5">
        <v>3639.83655</v>
      </c>
      <c r="AT2212" s="5" t="str">
        <f t="shared" ref="AT2212:AT2221" si="289">IF(AS2212&gt;0,AS2212*$AT$1,"")</f>
        <v/>
      </c>
      <c r="AV2212" s="5" t="str">
        <f t="shared" ref="AV2212:AV2221" si="290">IF(AU2212&gt;0,AU2212*$AV$1,"")</f>
        <v/>
      </c>
      <c r="AX2212" s="5" t="str">
        <f t="shared" ref="AX2212:AX2221" si="291">IF(AW2212&gt;0,AW2212*$AX$1,"")</f>
        <v/>
      </c>
      <c r="BA2212" s="5">
        <f t="shared" si="281"/>
        <v>3639.83655</v>
      </c>
      <c r="BB2212" s="11">
        <f t="shared" si="282"/>
        <v>8.4692088188219258E-2</v>
      </c>
      <c r="BC2212" s="5">
        <f t="shared" si="283"/>
        <v>84.692088188219259</v>
      </c>
    </row>
    <row r="2213" spans="1:57" x14ac:dyDescent="0.3">
      <c r="A2213" s="41"/>
      <c r="B2213" s="1" t="s">
        <v>946</v>
      </c>
      <c r="C2213" s="1" t="s">
        <v>974</v>
      </c>
      <c r="D2213" s="1" t="s">
        <v>975</v>
      </c>
      <c r="E2213" s="41"/>
      <c r="J2213" s="2">
        <v>1.93</v>
      </c>
      <c r="K2213" s="2">
        <f t="shared" si="284"/>
        <v>1.93</v>
      </c>
      <c r="L2213" s="2">
        <f t="shared" si="285"/>
        <v>0</v>
      </c>
      <c r="AM2213" s="48"/>
      <c r="AN2213" s="49"/>
      <c r="AO2213" s="9">
        <v>1.93</v>
      </c>
      <c r="AP2213" s="5">
        <v>471.58825000000002</v>
      </c>
      <c r="AT2213" s="5" t="str">
        <f t="shared" si="289"/>
        <v/>
      </c>
      <c r="AV2213" s="5" t="str">
        <f t="shared" si="290"/>
        <v/>
      </c>
      <c r="AX2213" s="5" t="str">
        <f t="shared" si="291"/>
        <v/>
      </c>
      <c r="BA2213" s="5">
        <f t="shared" si="281"/>
        <v>471.58825000000002</v>
      </c>
      <c r="BB2213" s="11">
        <f t="shared" si="282"/>
        <v>1.0972963513300616E-2</v>
      </c>
      <c r="BC2213" s="5">
        <f t="shared" si="283"/>
        <v>10.972963513300616</v>
      </c>
      <c r="BD2213"/>
      <c r="BE2213"/>
    </row>
    <row r="2214" spans="1:57" x14ac:dyDescent="0.3">
      <c r="A2214" s="41"/>
      <c r="B2214" s="1" t="s">
        <v>947</v>
      </c>
      <c r="C2214" s="1" t="s">
        <v>974</v>
      </c>
      <c r="D2214" s="1" t="s">
        <v>975</v>
      </c>
      <c r="E2214" s="41"/>
      <c r="J2214" s="2">
        <v>0.12</v>
      </c>
      <c r="K2214" s="2">
        <f t="shared" si="284"/>
        <v>2.899999999999999</v>
      </c>
      <c r="L2214" s="2">
        <f t="shared" si="285"/>
        <v>0</v>
      </c>
      <c r="AM2214" s="48"/>
      <c r="AN2214" s="49"/>
      <c r="AO2214" s="9">
        <v>2.899999999999999</v>
      </c>
      <c r="AP2214" s="5">
        <v>712.29725000000008</v>
      </c>
      <c r="AT2214" s="5" t="str">
        <f t="shared" si="289"/>
        <v/>
      </c>
      <c r="AV2214" s="5" t="str">
        <f t="shared" si="290"/>
        <v/>
      </c>
      <c r="AX2214" s="5" t="str">
        <f t="shared" si="291"/>
        <v/>
      </c>
      <c r="BA2214" s="5">
        <f t="shared" si="281"/>
        <v>712.29725000000008</v>
      </c>
      <c r="BB2214" s="11">
        <f t="shared" si="282"/>
        <v>1.6573805082875512E-2</v>
      </c>
      <c r="BC2214" s="5">
        <f t="shared" si="283"/>
        <v>16.573805082875513</v>
      </c>
      <c r="BD2214"/>
      <c r="BE2214"/>
    </row>
    <row r="2215" spans="1:57" x14ac:dyDescent="0.3">
      <c r="A2215" s="41"/>
      <c r="B2215" s="1" t="s">
        <v>948</v>
      </c>
      <c r="C2215" s="1" t="s">
        <v>974</v>
      </c>
      <c r="D2215" s="1" t="s">
        <v>975</v>
      </c>
      <c r="E2215" s="41"/>
      <c r="J2215" s="2">
        <v>12.25</v>
      </c>
      <c r="K2215" s="2">
        <f t="shared" si="284"/>
        <v>16.020000009536744</v>
      </c>
      <c r="L2215" s="2">
        <f t="shared" si="285"/>
        <v>0</v>
      </c>
      <c r="AM2215" s="48">
        <v>0.49000000953674322</v>
      </c>
      <c r="AN2215" s="49">
        <v>59.912301166057581</v>
      </c>
      <c r="AO2215" s="9">
        <v>15.53</v>
      </c>
      <c r="AP2215" s="5">
        <v>3954.652274999999</v>
      </c>
      <c r="AT2215" s="5" t="str">
        <f t="shared" si="289"/>
        <v/>
      </c>
      <c r="AV2215" s="5" t="str">
        <f t="shared" si="290"/>
        <v/>
      </c>
      <c r="AX2215" s="5" t="str">
        <f t="shared" si="291"/>
        <v/>
      </c>
      <c r="BA2215" s="5">
        <f t="shared" si="281"/>
        <v>4014.5645761660567</v>
      </c>
      <c r="BB2215" s="11">
        <f t="shared" si="282"/>
        <v>9.34112981314935E-2</v>
      </c>
      <c r="BC2215" s="5">
        <f t="shared" si="283"/>
        <v>93.411298131493496</v>
      </c>
      <c r="BD2215"/>
      <c r="BE2215"/>
    </row>
    <row r="2216" spans="1:57" x14ac:dyDescent="0.3">
      <c r="A2216" s="41"/>
      <c r="B2216" s="1" t="s">
        <v>930</v>
      </c>
      <c r="C2216" s="1" t="s">
        <v>974</v>
      </c>
      <c r="D2216" s="1" t="s">
        <v>975</v>
      </c>
      <c r="E2216" s="41"/>
      <c r="J2216" s="2">
        <v>19.739999999999998</v>
      </c>
      <c r="K2216" s="2">
        <f t="shared" si="284"/>
        <v>26.740000000000009</v>
      </c>
      <c r="L2216" s="2">
        <f t="shared" si="285"/>
        <v>0</v>
      </c>
      <c r="AM2216" s="48"/>
      <c r="AN2216" s="49"/>
      <c r="AO2216" s="9">
        <v>26.740000000000009</v>
      </c>
      <c r="AP2216" s="5">
        <v>6853.9250499999998</v>
      </c>
      <c r="AT2216" s="5" t="str">
        <f t="shared" si="289"/>
        <v/>
      </c>
      <c r="AV2216" s="5" t="str">
        <f t="shared" si="290"/>
        <v/>
      </c>
      <c r="AX2216" s="5" t="str">
        <f t="shared" si="291"/>
        <v/>
      </c>
      <c r="BA2216" s="5">
        <f t="shared" si="281"/>
        <v>6853.9250499999998</v>
      </c>
      <c r="BB2216" s="11">
        <f t="shared" si="282"/>
        <v>0.1594778273134394</v>
      </c>
      <c r="BC2216" s="5">
        <f t="shared" si="283"/>
        <v>159.47782731343941</v>
      </c>
      <c r="BD2216"/>
      <c r="BE2216"/>
    </row>
    <row r="2217" spans="1:57" x14ac:dyDescent="0.3">
      <c r="A2217" s="41"/>
      <c r="B2217" s="1" t="s">
        <v>935</v>
      </c>
      <c r="C2217" s="1" t="s">
        <v>974</v>
      </c>
      <c r="D2217" s="1" t="s">
        <v>975</v>
      </c>
      <c r="E2217" s="41"/>
      <c r="J2217" s="2">
        <v>3.96</v>
      </c>
      <c r="K2217" s="2">
        <f t="shared" si="284"/>
        <v>4.0299999999999994</v>
      </c>
      <c r="L2217" s="2">
        <f t="shared" si="285"/>
        <v>0</v>
      </c>
      <c r="AM2217" s="48"/>
      <c r="AN2217" s="49"/>
      <c r="AO2217" s="9">
        <v>4.0299999999999994</v>
      </c>
      <c r="AP2217" s="5">
        <v>966.1925</v>
      </c>
      <c r="AT2217" s="5" t="str">
        <f t="shared" si="289"/>
        <v/>
      </c>
      <c r="AV2217" s="5" t="str">
        <f t="shared" si="290"/>
        <v/>
      </c>
      <c r="AX2217" s="5" t="str">
        <f t="shared" si="291"/>
        <v/>
      </c>
      <c r="BA2217" s="5">
        <f t="shared" si="281"/>
        <v>966.1925</v>
      </c>
      <c r="BB2217" s="11">
        <f t="shared" si="282"/>
        <v>2.2481465662735883E-2</v>
      </c>
      <c r="BC2217" s="5">
        <f t="shared" si="283"/>
        <v>22.481465662735882</v>
      </c>
      <c r="BD2217"/>
      <c r="BE2217"/>
    </row>
    <row r="2218" spans="1:57" x14ac:dyDescent="0.3">
      <c r="A2218" s="41"/>
      <c r="B2218" s="1" t="s">
        <v>936</v>
      </c>
      <c r="C2218" s="1" t="s">
        <v>974</v>
      </c>
      <c r="D2218" s="1" t="s">
        <v>975</v>
      </c>
      <c r="E2218" s="41"/>
      <c r="J2218" s="2">
        <v>12.27</v>
      </c>
      <c r="K2218" s="2">
        <f t="shared" si="284"/>
        <v>20.05</v>
      </c>
      <c r="L2218" s="2">
        <f t="shared" si="285"/>
        <v>0</v>
      </c>
      <c r="AM2218" s="48"/>
      <c r="AN2218" s="49"/>
      <c r="AO2218" s="9">
        <v>20.05</v>
      </c>
      <c r="AP2218" s="5">
        <v>4628.9491500000004</v>
      </c>
      <c r="AT2218" s="5" t="str">
        <f t="shared" si="289"/>
        <v/>
      </c>
      <c r="AV2218" s="5" t="str">
        <f t="shared" si="290"/>
        <v/>
      </c>
      <c r="AX2218" s="5" t="str">
        <f t="shared" si="291"/>
        <v/>
      </c>
      <c r="BA2218" s="5">
        <f t="shared" si="281"/>
        <v>4628.9491500000004</v>
      </c>
      <c r="BB2218" s="11">
        <f t="shared" si="282"/>
        <v>0.1077068610761059</v>
      </c>
      <c r="BC2218" s="5">
        <f t="shared" si="283"/>
        <v>107.70686107610589</v>
      </c>
      <c r="BD2218"/>
      <c r="BE2218"/>
    </row>
    <row r="2219" spans="1:57" x14ac:dyDescent="0.3">
      <c r="A2219" s="41"/>
      <c r="B2219" s="1" t="s">
        <v>938</v>
      </c>
      <c r="C2219" s="1" t="s">
        <v>974</v>
      </c>
      <c r="D2219" s="1" t="s">
        <v>975</v>
      </c>
      <c r="E2219" s="41"/>
      <c r="J2219" s="2">
        <v>3.94</v>
      </c>
      <c r="K2219" s="2">
        <f t="shared" si="284"/>
        <v>1.86</v>
      </c>
      <c r="L2219" s="2">
        <f t="shared" si="285"/>
        <v>0</v>
      </c>
      <c r="AM2219" s="48"/>
      <c r="AN2219" s="49"/>
      <c r="AO2219" s="9">
        <v>1.86</v>
      </c>
      <c r="AP2219" s="5">
        <v>535.36174999999992</v>
      </c>
      <c r="AT2219" s="5" t="str">
        <f t="shared" si="289"/>
        <v/>
      </c>
      <c r="AV2219" s="5" t="str">
        <f t="shared" si="290"/>
        <v/>
      </c>
      <c r="AX2219" s="5" t="str">
        <f t="shared" si="291"/>
        <v/>
      </c>
      <c r="BA2219" s="5">
        <f t="shared" si="281"/>
        <v>535.36174999999992</v>
      </c>
      <c r="BB2219" s="11">
        <f t="shared" si="282"/>
        <v>1.2456851817590375E-2</v>
      </c>
      <c r="BC2219" s="5">
        <f t="shared" si="283"/>
        <v>12.456851817590374</v>
      </c>
      <c r="BD2219"/>
      <c r="BE2219"/>
    </row>
    <row r="2220" spans="1:57" x14ac:dyDescent="0.3">
      <c r="A2220" s="41"/>
      <c r="B2220" s="1" t="s">
        <v>944</v>
      </c>
      <c r="C2220" s="1" t="s">
        <v>974</v>
      </c>
      <c r="D2220" s="1" t="s">
        <v>975</v>
      </c>
      <c r="E2220" s="41"/>
      <c r="J2220" s="2">
        <v>2.84</v>
      </c>
      <c r="K2220" s="2">
        <f t="shared" si="284"/>
        <v>2.1699999959766867</v>
      </c>
      <c r="L2220" s="2">
        <f t="shared" si="285"/>
        <v>0</v>
      </c>
      <c r="AM2220" s="48">
        <v>0.17999999597668651</v>
      </c>
      <c r="AN2220" s="49">
        <v>22.008599508069459</v>
      </c>
      <c r="AO2220" s="9">
        <v>1.99</v>
      </c>
      <c r="AP2220" s="5">
        <v>519.15464999999995</v>
      </c>
      <c r="AT2220" s="5" t="str">
        <f t="shared" si="289"/>
        <v/>
      </c>
      <c r="AV2220" s="5" t="str">
        <f t="shared" si="290"/>
        <v/>
      </c>
      <c r="AX2220" s="5" t="str">
        <f t="shared" si="291"/>
        <v/>
      </c>
      <c r="BA2220" s="5">
        <f t="shared" si="281"/>
        <v>541.16324950806938</v>
      </c>
      <c r="BB2220" s="11">
        <f t="shared" si="282"/>
        <v>1.2591841700023787E-2</v>
      </c>
      <c r="BC2220" s="5">
        <f t="shared" si="283"/>
        <v>12.591841700023787</v>
      </c>
      <c r="BD2220"/>
      <c r="BE2220"/>
    </row>
    <row r="2221" spans="1:57" x14ac:dyDescent="0.3">
      <c r="A2221" s="41"/>
      <c r="B2221" s="1" t="s">
        <v>933</v>
      </c>
      <c r="C2221" s="1" t="s">
        <v>974</v>
      </c>
      <c r="D2221" s="1" t="s">
        <v>975</v>
      </c>
      <c r="E2221" s="41"/>
      <c r="J2221" s="2">
        <v>3.399999999999999</v>
      </c>
      <c r="K2221" s="2">
        <f t="shared" si="284"/>
        <v>5.4199999999999982</v>
      </c>
      <c r="L2221" s="2">
        <f t="shared" si="285"/>
        <v>0</v>
      </c>
      <c r="AM2221" s="48"/>
      <c r="AN2221" s="49"/>
      <c r="AO2221" s="9">
        <v>5.4199999999999982</v>
      </c>
      <c r="AP2221" s="5">
        <v>1292.49225</v>
      </c>
      <c r="AT2221" s="5" t="str">
        <f t="shared" si="289"/>
        <v/>
      </c>
      <c r="AV2221" s="5" t="str">
        <f t="shared" si="290"/>
        <v/>
      </c>
      <c r="AX2221" s="5" t="str">
        <f t="shared" si="291"/>
        <v/>
      </c>
      <c r="BA2221" s="5">
        <f t="shared" si="281"/>
        <v>1292.49225</v>
      </c>
      <c r="BB2221" s="11">
        <f t="shared" si="282"/>
        <v>3.0073841535436512E-2</v>
      </c>
      <c r="BC2221" s="5">
        <f t="shared" si="283"/>
        <v>30.073841535436511</v>
      </c>
      <c r="BD2221"/>
      <c r="BE2221"/>
    </row>
    <row r="2222" spans="1:57" x14ac:dyDescent="0.3">
      <c r="A2222" s="41"/>
      <c r="B2222" s="1" t="s">
        <v>996</v>
      </c>
      <c r="C2222" s="1" t="s">
        <v>974</v>
      </c>
      <c r="D2222" s="1" t="s">
        <v>975</v>
      </c>
      <c r="E2222" s="41"/>
      <c r="K2222" s="2">
        <f t="shared" si="284"/>
        <v>0.74000000953674316</v>
      </c>
      <c r="L2222" s="2">
        <f t="shared" si="285"/>
        <v>0</v>
      </c>
      <c r="AM2222" s="48">
        <v>0.74000000953674316</v>
      </c>
      <c r="AN2222" s="49">
        <v>90.479801166057584</v>
      </c>
      <c r="BA2222" s="5">
        <f t="shared" si="281"/>
        <v>90.479801166057584</v>
      </c>
      <c r="BB2222" s="11">
        <f t="shared" si="282"/>
        <v>2.105293244447554E-3</v>
      </c>
      <c r="BC2222" s="5">
        <f t="shared" si="283"/>
        <v>2.1052932444475543</v>
      </c>
      <c r="BD2222"/>
      <c r="BE2222"/>
    </row>
    <row r="2223" spans="1:57" x14ac:dyDescent="0.3">
      <c r="A2223" s="41"/>
      <c r="B2223" s="1" t="s">
        <v>995</v>
      </c>
      <c r="C2223" s="1" t="s">
        <v>974</v>
      </c>
      <c r="D2223" s="1" t="s">
        <v>975</v>
      </c>
      <c r="E2223" s="41"/>
      <c r="K2223" s="2">
        <f t="shared" si="284"/>
        <v>7.0000000298023224E-2</v>
      </c>
      <c r="L2223" s="2">
        <f t="shared" si="285"/>
        <v>0</v>
      </c>
      <c r="AM2223" s="48">
        <v>7.0000000298023224E-2</v>
      </c>
      <c r="AN2223" s="49">
        <v>8.5589000364392991</v>
      </c>
      <c r="BA2223" s="5">
        <f t="shared" si="281"/>
        <v>8.5589000364392991</v>
      </c>
      <c r="BB2223" s="11">
        <f t="shared" si="282"/>
        <v>1.9914935924259295E-4</v>
      </c>
      <c r="BC2223" s="5">
        <f t="shared" si="283"/>
        <v>0.19914935924259297</v>
      </c>
      <c r="BD2223"/>
      <c r="BE2223"/>
    </row>
    <row r="2224" spans="1:57" x14ac:dyDescent="0.3">
      <c r="A2224" s="41"/>
      <c r="B2224" s="1" t="s">
        <v>994</v>
      </c>
      <c r="C2224" s="1" t="s">
        <v>974</v>
      </c>
      <c r="D2224" s="1" t="s">
        <v>975</v>
      </c>
      <c r="E2224" s="41"/>
      <c r="K2224" s="2">
        <f t="shared" si="284"/>
        <v>0.15999999642372131</v>
      </c>
      <c r="L2224" s="2">
        <f t="shared" si="285"/>
        <v>0</v>
      </c>
      <c r="AM2224" s="48">
        <v>0.15999999642372131</v>
      </c>
      <c r="AN2224" s="49">
        <v>19.5631995627284</v>
      </c>
      <c r="BA2224" s="5">
        <f t="shared" si="281"/>
        <v>19.5631995627284</v>
      </c>
      <c r="BB2224" s="11">
        <f t="shared" si="282"/>
        <v>4.5519852329916466E-4</v>
      </c>
      <c r="BC2224" s="5">
        <f t="shared" si="283"/>
        <v>0.45519852329916466</v>
      </c>
      <c r="BD2224"/>
      <c r="BE2224"/>
    </row>
    <row r="2225" spans="1:57" x14ac:dyDescent="0.3">
      <c r="A2225" s="41"/>
      <c r="B2225" s="1" t="s">
        <v>993</v>
      </c>
      <c r="C2225" s="1" t="s">
        <v>974</v>
      </c>
      <c r="D2225" s="1" t="s">
        <v>975</v>
      </c>
      <c r="E2225" s="41"/>
      <c r="K2225" s="2">
        <f t="shared" si="284"/>
        <v>0.68000000715255737</v>
      </c>
      <c r="L2225" s="2">
        <f t="shared" si="285"/>
        <v>0</v>
      </c>
      <c r="AM2225" s="48">
        <v>0.68000000715255737</v>
      </c>
      <c r="AN2225" s="49">
        <v>83.143600874543182</v>
      </c>
      <c r="BA2225" s="5">
        <f t="shared" si="281"/>
        <v>83.143600874543182</v>
      </c>
      <c r="BB2225" s="11">
        <f t="shared" si="282"/>
        <v>1.9345937876119506E-3</v>
      </c>
      <c r="BC2225" s="5">
        <f t="shared" si="283"/>
        <v>1.9345937876119506</v>
      </c>
      <c r="BD2225"/>
      <c r="BE2225"/>
    </row>
    <row r="2226" spans="1:57" x14ac:dyDescent="0.3">
      <c r="A2226" s="41"/>
      <c r="B2226" s="1" t="s">
        <v>945</v>
      </c>
      <c r="C2226" s="1" t="s">
        <v>974</v>
      </c>
      <c r="D2226" s="1" t="s">
        <v>975</v>
      </c>
      <c r="E2226" s="41"/>
      <c r="K2226" s="2">
        <f t="shared" si="284"/>
        <v>0.7200000062584877</v>
      </c>
      <c r="L2226" s="2">
        <f t="shared" si="285"/>
        <v>0</v>
      </c>
      <c r="AM2226" s="48">
        <v>0.7200000062584877</v>
      </c>
      <c r="AN2226" s="49">
        <v>88.034400765225286</v>
      </c>
      <c r="BA2226" s="5">
        <f t="shared" si="281"/>
        <v>88.034400765225286</v>
      </c>
      <c r="BB2226" s="11">
        <f t="shared" si="282"/>
        <v>2.0483934184367418E-3</v>
      </c>
      <c r="BC2226" s="5">
        <f t="shared" si="283"/>
        <v>2.0483934184367421</v>
      </c>
      <c r="BD2226"/>
      <c r="BE2226"/>
    </row>
    <row r="2227" spans="1:57" x14ac:dyDescent="0.3">
      <c r="A2227" s="41"/>
      <c r="B2227" s="1" t="s">
        <v>992</v>
      </c>
      <c r="C2227" s="1" t="s">
        <v>974</v>
      </c>
      <c r="D2227" s="1" t="s">
        <v>975</v>
      </c>
      <c r="E2227" s="41"/>
      <c r="K2227" s="2">
        <f t="shared" si="284"/>
        <v>0.42999999225139618</v>
      </c>
      <c r="L2227" s="2">
        <f t="shared" si="285"/>
        <v>0</v>
      </c>
      <c r="AM2227" s="48">
        <v>0.42999999225139618</v>
      </c>
      <c r="AN2227" s="49">
        <v>52.576099052578208</v>
      </c>
      <c r="BA2227" s="5">
        <f t="shared" si="281"/>
        <v>52.576099052578208</v>
      </c>
      <c r="BB2227" s="11">
        <f t="shared" si="282"/>
        <v>1.2233460366657136E-3</v>
      </c>
      <c r="BC2227" s="5">
        <f t="shared" si="283"/>
        <v>1.2233460366657136</v>
      </c>
      <c r="BD2227"/>
      <c r="BE2227"/>
    </row>
    <row r="2228" spans="1:57" x14ac:dyDescent="0.3">
      <c r="A2228" s="41"/>
      <c r="B2228" s="1" t="s">
        <v>991</v>
      </c>
      <c r="C2228" s="1" t="s">
        <v>974</v>
      </c>
      <c r="D2228" s="1" t="s">
        <v>975</v>
      </c>
      <c r="E2228" s="41"/>
      <c r="K2228" s="2">
        <f t="shared" si="284"/>
        <v>0.38999998569488531</v>
      </c>
      <c r="L2228" s="2">
        <f t="shared" si="285"/>
        <v>0</v>
      </c>
      <c r="AM2228" s="48">
        <v>0.38999998569488531</v>
      </c>
      <c r="AN2228" s="49">
        <v>47.685298250913618</v>
      </c>
      <c r="BA2228" s="5">
        <f t="shared" si="281"/>
        <v>47.685298250913618</v>
      </c>
      <c r="BB2228" s="11">
        <f t="shared" si="282"/>
        <v>1.109546384644089E-3</v>
      </c>
      <c r="BC2228" s="5">
        <f t="shared" si="283"/>
        <v>1.1095463846440892</v>
      </c>
      <c r="BD2228"/>
      <c r="BE2228"/>
    </row>
    <row r="2229" spans="1:57" x14ac:dyDescent="0.3">
      <c r="A2229" s="41"/>
      <c r="B2229" s="1" t="s">
        <v>990</v>
      </c>
      <c r="C2229" s="1" t="s">
        <v>974</v>
      </c>
      <c r="D2229" s="1" t="s">
        <v>975</v>
      </c>
      <c r="E2229" s="41"/>
      <c r="K2229" s="2">
        <f t="shared" si="284"/>
        <v>0.10000000149011611</v>
      </c>
      <c r="L2229" s="2">
        <f t="shared" si="285"/>
        <v>0</v>
      </c>
      <c r="AM2229" s="48">
        <v>0.10000000149011611</v>
      </c>
      <c r="AN2229" s="49">
        <v>12.2270001821965</v>
      </c>
      <c r="BA2229" s="5">
        <f t="shared" si="281"/>
        <v>12.2270001821965</v>
      </c>
      <c r="BB2229" s="11">
        <f t="shared" si="282"/>
        <v>2.844990876603948E-4</v>
      </c>
      <c r="BC2229" s="5">
        <f t="shared" si="283"/>
        <v>0.28449908766039478</v>
      </c>
      <c r="BD2229"/>
      <c r="BE2229"/>
    </row>
    <row r="2230" spans="1:57" x14ac:dyDescent="0.3">
      <c r="A2230" s="41"/>
      <c r="B2230" s="1" t="s">
        <v>989</v>
      </c>
      <c r="C2230" s="1" t="s">
        <v>974</v>
      </c>
      <c r="D2230" s="1" t="s">
        <v>975</v>
      </c>
      <c r="E2230" s="41"/>
      <c r="K2230" s="2">
        <f t="shared" si="284"/>
        <v>0.10999999940395359</v>
      </c>
      <c r="L2230" s="2">
        <f t="shared" si="285"/>
        <v>0</v>
      </c>
      <c r="AM2230" s="48">
        <v>0.10999999940395359</v>
      </c>
      <c r="AN2230" s="49">
        <v>13.449699927121401</v>
      </c>
      <c r="BA2230" s="5">
        <f t="shared" si="281"/>
        <v>13.449699927121401</v>
      </c>
      <c r="BB2230" s="11">
        <f t="shared" si="282"/>
        <v>3.1294899006738416E-4</v>
      </c>
      <c r="BC2230" s="5">
        <f t="shared" si="283"/>
        <v>0.31294899006738414</v>
      </c>
      <c r="BD2230"/>
      <c r="BE2230"/>
    </row>
    <row r="2231" spans="1:57" x14ac:dyDescent="0.3">
      <c r="A2231" s="41" t="s">
        <v>968</v>
      </c>
      <c r="B2231" s="41" t="s">
        <v>968</v>
      </c>
      <c r="E2231" s="41"/>
      <c r="K2231" s="2">
        <f t="shared" si="284"/>
        <v>0</v>
      </c>
      <c r="L2231" s="2">
        <f t="shared" si="285"/>
        <v>0</v>
      </c>
      <c r="BA2231" s="5">
        <f t="shared" si="281"/>
        <v>0</v>
      </c>
      <c r="BB2231" s="11">
        <f t="shared" si="282"/>
        <v>0</v>
      </c>
      <c r="BC2231" s="5">
        <f t="shared" si="283"/>
        <v>0</v>
      </c>
      <c r="BD2231"/>
      <c r="BE2231"/>
    </row>
    <row r="2232" spans="1:57" x14ac:dyDescent="0.3">
      <c r="A2232" s="41"/>
      <c r="B2232" s="1" t="s">
        <v>957</v>
      </c>
      <c r="C2232" s="1" t="s">
        <v>979</v>
      </c>
      <c r="D2232" s="1" t="s">
        <v>977</v>
      </c>
      <c r="E2232" s="41"/>
      <c r="J2232" s="2">
        <v>1.92</v>
      </c>
      <c r="K2232" s="2">
        <f t="shared" si="284"/>
        <v>1.92</v>
      </c>
      <c r="L2232" s="2">
        <f t="shared" si="285"/>
        <v>0</v>
      </c>
      <c r="AO2232" s="9">
        <v>1.92</v>
      </c>
      <c r="AP2232" s="5">
        <v>372.85919999999999</v>
      </c>
      <c r="AT2232" s="5" t="str">
        <f t="shared" ref="AT2232:AT2242" si="292">IF(AS2232&gt;0,AS2232*$AT$1,"")</f>
        <v/>
      </c>
      <c r="AV2232" s="5" t="str">
        <f t="shared" ref="AV2232:AV2242" si="293">IF(AU2232&gt;0,AU2232*$AV$1,"")</f>
        <v/>
      </c>
      <c r="AX2232" s="5" t="str">
        <f t="shared" ref="AX2232:AX2242" si="294">IF(AW2232&gt;0,AW2232*$AX$1,"")</f>
        <v/>
      </c>
      <c r="BA2232" s="5">
        <f t="shared" si="281"/>
        <v>372.85919999999999</v>
      </c>
      <c r="BB2232" s="11">
        <f t="shared" si="282"/>
        <v>8.6757259053813502E-3</v>
      </c>
      <c r="BC2232" s="5">
        <f t="shared" si="283"/>
        <v>8.6757259053813502</v>
      </c>
      <c r="BD2232"/>
      <c r="BE2232"/>
    </row>
    <row r="2233" spans="1:57" x14ac:dyDescent="0.3">
      <c r="A2233" s="41"/>
      <c r="B2233" s="1" t="s">
        <v>958</v>
      </c>
      <c r="C2233" s="1" t="s">
        <v>979</v>
      </c>
      <c r="D2233" s="1" t="s">
        <v>977</v>
      </c>
      <c r="E2233" s="41"/>
      <c r="J2233" s="2">
        <v>13.84</v>
      </c>
      <c r="K2233" s="2">
        <f t="shared" si="284"/>
        <v>21.57</v>
      </c>
      <c r="L2233" s="2">
        <f t="shared" si="285"/>
        <v>0</v>
      </c>
      <c r="AO2233" s="9">
        <v>21.57</v>
      </c>
      <c r="AP2233" s="5">
        <v>4296.2960250000006</v>
      </c>
      <c r="AT2233" s="5" t="str">
        <f t="shared" si="292"/>
        <v/>
      </c>
      <c r="AV2233" s="5" t="str">
        <f t="shared" si="293"/>
        <v/>
      </c>
      <c r="AX2233" s="5" t="str">
        <f t="shared" si="294"/>
        <v/>
      </c>
      <c r="BA2233" s="5">
        <f t="shared" si="281"/>
        <v>4296.2960250000006</v>
      </c>
      <c r="BB2233" s="11">
        <f t="shared" si="282"/>
        <v>9.9966654225722276E-2</v>
      </c>
      <c r="BC2233" s="5">
        <f t="shared" si="283"/>
        <v>99.96665422572228</v>
      </c>
      <c r="BD2233"/>
      <c r="BE2233"/>
    </row>
    <row r="2234" spans="1:57" x14ac:dyDescent="0.3">
      <c r="A2234" s="41"/>
      <c r="B2234" s="1" t="s">
        <v>953</v>
      </c>
      <c r="C2234" s="1" t="s">
        <v>979</v>
      </c>
      <c r="D2234" s="1" t="s">
        <v>977</v>
      </c>
      <c r="E2234" s="41"/>
      <c r="J2234" s="2">
        <v>0.03</v>
      </c>
      <c r="K2234" s="2">
        <f t="shared" si="284"/>
        <v>0.03</v>
      </c>
      <c r="L2234" s="2">
        <f t="shared" si="285"/>
        <v>0</v>
      </c>
      <c r="AO2234" s="9">
        <v>0.03</v>
      </c>
      <c r="AP2234" s="5">
        <v>5.8259250000000007</v>
      </c>
      <c r="AT2234" s="5" t="str">
        <f t="shared" si="292"/>
        <v/>
      </c>
      <c r="AV2234" s="5" t="str">
        <f t="shared" si="293"/>
        <v/>
      </c>
      <c r="AX2234" s="5" t="str">
        <f t="shared" si="294"/>
        <v/>
      </c>
      <c r="BA2234" s="5">
        <f t="shared" si="281"/>
        <v>5.8259250000000007</v>
      </c>
      <c r="BB2234" s="11">
        <f t="shared" si="282"/>
        <v>1.3555821727158362E-4</v>
      </c>
      <c r="BC2234" s="5">
        <f t="shared" si="283"/>
        <v>0.13555821727158363</v>
      </c>
      <c r="BD2234"/>
      <c r="BE2234"/>
    </row>
    <row r="2235" spans="1:57" x14ac:dyDescent="0.3">
      <c r="A2235" s="41"/>
      <c r="B2235" s="1" t="s">
        <v>943</v>
      </c>
      <c r="C2235" s="1" t="s">
        <v>979</v>
      </c>
      <c r="D2235" s="1" t="s">
        <v>977</v>
      </c>
      <c r="E2235" s="41"/>
      <c r="J2235" s="2">
        <v>1.93</v>
      </c>
      <c r="K2235" s="2">
        <f t="shared" si="284"/>
        <v>3.93</v>
      </c>
      <c r="L2235" s="2">
        <f t="shared" si="285"/>
        <v>0</v>
      </c>
      <c r="AO2235" s="9">
        <v>3.93</v>
      </c>
      <c r="AP2235" s="5">
        <v>695.80964250000011</v>
      </c>
      <c r="AT2235" s="5" t="str">
        <f t="shared" si="292"/>
        <v/>
      </c>
      <c r="AV2235" s="5" t="str">
        <f t="shared" si="293"/>
        <v/>
      </c>
      <c r="AX2235" s="5" t="str">
        <f t="shared" si="294"/>
        <v/>
      </c>
      <c r="BA2235" s="5">
        <f t="shared" si="281"/>
        <v>695.80964250000011</v>
      </c>
      <c r="BB2235" s="11">
        <f t="shared" si="282"/>
        <v>1.619016974946947E-2</v>
      </c>
      <c r="BC2235" s="5">
        <f t="shared" si="283"/>
        <v>16.190169749469469</v>
      </c>
      <c r="BD2235"/>
      <c r="BE2235"/>
    </row>
    <row r="2236" spans="1:57" x14ac:dyDescent="0.3">
      <c r="A2236" s="41"/>
      <c r="B2236" s="1" t="s">
        <v>928</v>
      </c>
      <c r="C2236" s="1" t="s">
        <v>979</v>
      </c>
      <c r="D2236" s="1" t="s">
        <v>977</v>
      </c>
      <c r="E2236" s="41"/>
      <c r="J2236" s="2">
        <v>6.31</v>
      </c>
      <c r="K2236" s="2">
        <f t="shared" si="284"/>
        <v>6.78</v>
      </c>
      <c r="L2236" s="2">
        <f t="shared" si="285"/>
        <v>0</v>
      </c>
      <c r="AO2236" s="9">
        <v>6.78</v>
      </c>
      <c r="AP2236" s="5">
        <v>1263.8373300000001</v>
      </c>
      <c r="AT2236" s="5" t="str">
        <f t="shared" si="292"/>
        <v/>
      </c>
      <c r="AV2236" s="5" t="str">
        <f t="shared" si="293"/>
        <v/>
      </c>
      <c r="AX2236" s="5" t="str">
        <f t="shared" si="294"/>
        <v/>
      </c>
      <c r="BA2236" s="5">
        <f t="shared" si="281"/>
        <v>1263.8373300000001</v>
      </c>
      <c r="BB2236" s="11">
        <f t="shared" si="282"/>
        <v>2.9407095933448871E-2</v>
      </c>
      <c r="BC2236" s="5">
        <f t="shared" si="283"/>
        <v>29.407095933448868</v>
      </c>
      <c r="BD2236"/>
      <c r="BE2236"/>
    </row>
    <row r="2237" spans="1:57" x14ac:dyDescent="0.3">
      <c r="A2237" s="41"/>
      <c r="B2237" s="1" t="s">
        <v>929</v>
      </c>
      <c r="C2237" s="1" t="s">
        <v>979</v>
      </c>
      <c r="D2237" s="1" t="s">
        <v>977</v>
      </c>
      <c r="E2237" s="41"/>
      <c r="J2237" s="2">
        <v>8.99</v>
      </c>
      <c r="K2237" s="2">
        <f t="shared" si="284"/>
        <v>5.629999999999999</v>
      </c>
      <c r="L2237" s="2">
        <f t="shared" si="285"/>
        <v>0</v>
      </c>
      <c r="AO2237" s="9">
        <v>5.629999999999999</v>
      </c>
      <c r="AP2237" s="5">
        <v>1000.50552</v>
      </c>
      <c r="AT2237" s="5" t="str">
        <f t="shared" si="292"/>
        <v/>
      </c>
      <c r="AV2237" s="5" t="str">
        <f t="shared" si="293"/>
        <v/>
      </c>
      <c r="AX2237" s="5" t="str">
        <f t="shared" si="294"/>
        <v/>
      </c>
      <c r="BA2237" s="5">
        <f t="shared" si="281"/>
        <v>1000.50552</v>
      </c>
      <c r="BB2237" s="11">
        <f t="shared" si="282"/>
        <v>2.327986451277329E-2</v>
      </c>
      <c r="BC2237" s="5">
        <f t="shared" si="283"/>
        <v>23.27986451277329</v>
      </c>
      <c r="BD2237"/>
      <c r="BE2237"/>
    </row>
    <row r="2238" spans="1:57" x14ac:dyDescent="0.3">
      <c r="A2238" s="41"/>
      <c r="B2238" s="1" t="s">
        <v>924</v>
      </c>
      <c r="C2238" s="1" t="s">
        <v>979</v>
      </c>
      <c r="D2238" s="1" t="s">
        <v>977</v>
      </c>
      <c r="E2238" s="41"/>
      <c r="J2238" s="2">
        <v>10.75</v>
      </c>
      <c r="K2238" s="2">
        <f t="shared" si="284"/>
        <v>8.57</v>
      </c>
      <c r="L2238" s="2">
        <f t="shared" si="285"/>
        <v>0</v>
      </c>
      <c r="AO2238" s="9">
        <v>8.57</v>
      </c>
      <c r="AP2238" s="5">
        <v>1664.272575</v>
      </c>
      <c r="AT2238" s="5" t="str">
        <f t="shared" si="292"/>
        <v/>
      </c>
      <c r="AV2238" s="5" t="str">
        <f t="shared" si="293"/>
        <v/>
      </c>
      <c r="AX2238" s="5" t="str">
        <f t="shared" si="294"/>
        <v/>
      </c>
      <c r="BA2238" s="5">
        <f t="shared" si="281"/>
        <v>1664.272575</v>
      </c>
      <c r="BB2238" s="11">
        <f t="shared" si="282"/>
        <v>3.8724464067249054E-2</v>
      </c>
      <c r="BC2238" s="5">
        <f t="shared" si="283"/>
        <v>38.724464067249059</v>
      </c>
      <c r="BD2238"/>
      <c r="BE2238"/>
    </row>
    <row r="2239" spans="1:57" x14ac:dyDescent="0.3">
      <c r="A2239" s="41"/>
      <c r="B2239" s="1" t="s">
        <v>925</v>
      </c>
      <c r="C2239" s="1" t="s">
        <v>979</v>
      </c>
      <c r="D2239" s="1" t="s">
        <v>977</v>
      </c>
      <c r="E2239" s="41"/>
      <c r="J2239" s="2">
        <v>5.2200000000000006</v>
      </c>
      <c r="K2239" s="2">
        <f t="shared" si="284"/>
        <v>5.0599999999999996</v>
      </c>
      <c r="L2239" s="2">
        <f t="shared" si="285"/>
        <v>0</v>
      </c>
      <c r="AO2239" s="9">
        <v>5.0599999999999996</v>
      </c>
      <c r="AP2239" s="5">
        <v>912.72825</v>
      </c>
      <c r="AT2239" s="5" t="str">
        <f t="shared" si="292"/>
        <v/>
      </c>
      <c r="AV2239" s="5" t="str">
        <f t="shared" si="293"/>
        <v/>
      </c>
      <c r="AX2239" s="5" t="str">
        <f t="shared" si="294"/>
        <v/>
      </c>
      <c r="BA2239" s="5">
        <f t="shared" si="281"/>
        <v>912.72825</v>
      </c>
      <c r="BB2239" s="11">
        <f t="shared" si="282"/>
        <v>2.1237454039214766E-2</v>
      </c>
      <c r="BC2239" s="5">
        <f t="shared" si="283"/>
        <v>21.237454039214764</v>
      </c>
      <c r="BD2239"/>
      <c r="BE2239"/>
    </row>
    <row r="2240" spans="1:57" x14ac:dyDescent="0.3">
      <c r="A2240" s="41"/>
      <c r="B2240" s="1" t="s">
        <v>952</v>
      </c>
      <c r="C2240" s="1" t="s">
        <v>979</v>
      </c>
      <c r="D2240" s="1" t="s">
        <v>977</v>
      </c>
      <c r="E2240" s="41"/>
      <c r="J2240" s="2">
        <v>6.01</v>
      </c>
      <c r="K2240" s="2">
        <f t="shared" si="284"/>
        <v>6.44</v>
      </c>
      <c r="L2240" s="2">
        <f t="shared" si="285"/>
        <v>0</v>
      </c>
      <c r="AO2240" s="9">
        <v>6.44</v>
      </c>
      <c r="AP2240" s="5">
        <v>1371.681675</v>
      </c>
      <c r="AT2240" s="5" t="str">
        <f t="shared" si="292"/>
        <v/>
      </c>
      <c r="AV2240" s="5" t="str">
        <f t="shared" si="293"/>
        <v/>
      </c>
      <c r="AX2240" s="5" t="str">
        <f t="shared" si="294"/>
        <v/>
      </c>
      <c r="BA2240" s="5">
        <f t="shared" si="281"/>
        <v>1371.681675</v>
      </c>
      <c r="BB2240" s="11">
        <f t="shared" si="282"/>
        <v>3.1916429155387296E-2</v>
      </c>
      <c r="BC2240" s="5">
        <f t="shared" si="283"/>
        <v>31.916429155387299</v>
      </c>
      <c r="BD2240"/>
      <c r="BE2240"/>
    </row>
    <row r="2241" spans="1:57" x14ac:dyDescent="0.3">
      <c r="A2241" s="41"/>
      <c r="B2241" s="1" t="s">
        <v>933</v>
      </c>
      <c r="C2241" s="1" t="s">
        <v>979</v>
      </c>
      <c r="D2241" s="1" t="s">
        <v>977</v>
      </c>
      <c r="E2241" s="41"/>
      <c r="J2241" s="2">
        <v>1.68</v>
      </c>
      <c r="K2241" s="2">
        <f t="shared" si="284"/>
        <v>1.71</v>
      </c>
      <c r="L2241" s="2">
        <f t="shared" si="285"/>
        <v>0</v>
      </c>
      <c r="AO2241" s="9">
        <v>1.71</v>
      </c>
      <c r="AP2241" s="5">
        <v>368.97525000000002</v>
      </c>
      <c r="AT2241" s="5" t="str">
        <f t="shared" si="292"/>
        <v/>
      </c>
      <c r="AV2241" s="5" t="str">
        <f t="shared" si="293"/>
        <v/>
      </c>
      <c r="AX2241" s="5" t="str">
        <f t="shared" si="294"/>
        <v/>
      </c>
      <c r="BA2241" s="5">
        <f t="shared" si="281"/>
        <v>368.97525000000002</v>
      </c>
      <c r="BB2241" s="11">
        <f t="shared" si="282"/>
        <v>8.5853537605336278E-3</v>
      </c>
      <c r="BC2241" s="5">
        <f t="shared" si="283"/>
        <v>8.5853537605336268</v>
      </c>
      <c r="BD2241"/>
      <c r="BE2241"/>
    </row>
    <row r="2242" spans="1:57" x14ac:dyDescent="0.3">
      <c r="A2242" s="41"/>
      <c r="B2242" s="1" t="s">
        <v>941</v>
      </c>
      <c r="C2242" s="1" t="s">
        <v>979</v>
      </c>
      <c r="D2242" s="1" t="s">
        <v>977</v>
      </c>
      <c r="E2242" s="41"/>
      <c r="J2242" s="2">
        <v>5.34</v>
      </c>
      <c r="K2242" s="2">
        <f t="shared" si="284"/>
        <v>7.01</v>
      </c>
      <c r="L2242" s="2">
        <f t="shared" si="285"/>
        <v>0</v>
      </c>
      <c r="AO2242" s="9">
        <v>7.01</v>
      </c>
      <c r="AP2242" s="5">
        <v>1512.58275</v>
      </c>
      <c r="AT2242" s="5" t="str">
        <f t="shared" si="292"/>
        <v/>
      </c>
      <c r="AV2242" s="5" t="str">
        <f t="shared" si="293"/>
        <v/>
      </c>
      <c r="AX2242" s="5" t="str">
        <f t="shared" si="294"/>
        <v/>
      </c>
      <c r="BA2242" s="5">
        <f t="shared" si="281"/>
        <v>1512.58275</v>
      </c>
      <c r="BB2242" s="11">
        <f t="shared" si="282"/>
        <v>3.5194929743474108E-2</v>
      </c>
      <c r="BC2242" s="5">
        <f t="shared" si="283"/>
        <v>35.194929743474106</v>
      </c>
      <c r="BD2242"/>
      <c r="BE2242"/>
    </row>
    <row r="2243" spans="1:57" x14ac:dyDescent="0.3">
      <c r="A2243" s="41" t="s">
        <v>967</v>
      </c>
      <c r="B2243" s="41" t="s">
        <v>967</v>
      </c>
      <c r="E2243" s="41"/>
      <c r="K2243" s="2">
        <f t="shared" si="284"/>
        <v>0</v>
      </c>
      <c r="L2243" s="2">
        <f t="shared" si="285"/>
        <v>0</v>
      </c>
      <c r="AM2243" s="48"/>
      <c r="AN2243" s="49"/>
      <c r="BA2243" s="5">
        <f t="shared" si="281"/>
        <v>0</v>
      </c>
      <c r="BB2243" s="11">
        <f t="shared" si="282"/>
        <v>0</v>
      </c>
      <c r="BC2243" s="5">
        <f t="shared" si="283"/>
        <v>0</v>
      </c>
      <c r="BD2243"/>
      <c r="BE2243"/>
    </row>
    <row r="2244" spans="1:57" x14ac:dyDescent="0.3">
      <c r="A2244" s="41"/>
      <c r="B2244" s="1" t="s">
        <v>930</v>
      </c>
      <c r="C2244" s="1" t="s">
        <v>973</v>
      </c>
      <c r="D2244" s="1" t="s">
        <v>972</v>
      </c>
      <c r="E2244" s="41"/>
      <c r="J2244" s="2">
        <v>13.56</v>
      </c>
      <c r="K2244" s="2">
        <f t="shared" si="284"/>
        <v>13.3</v>
      </c>
      <c r="L2244" s="2">
        <f t="shared" si="285"/>
        <v>0</v>
      </c>
      <c r="AM2244" s="48"/>
      <c r="AN2244" s="49"/>
      <c r="AO2244" s="9">
        <v>13.3</v>
      </c>
      <c r="AP2244" s="5">
        <v>3448.3242500000001</v>
      </c>
      <c r="AT2244" s="5" t="str">
        <f>IF(AS2244&gt;0,AS2244*$AT$1,"")</f>
        <v/>
      </c>
      <c r="AV2244" s="5" t="str">
        <f>IF(AU2244&gt;0,AU2244*$AV$1,"")</f>
        <v/>
      </c>
      <c r="AX2244" s="5" t="str">
        <f>IF(AW2244&gt;0,AW2244*$AX$1,"")</f>
        <v/>
      </c>
      <c r="BA2244" s="5">
        <f t="shared" ref="BA2244:BA2286" si="295">SUM(O2244,Q2244,S2244,U2244,AC2244,AE2244,AG2244,AI2244,AL2244,AP2244,AR2244,W2244,Y2244,AA2244,BE2244,AN2244)</f>
        <v>3448.3242500000001</v>
      </c>
      <c r="BB2244" s="11">
        <f t="shared" ref="BB2244:BB2286" si="296">(BA2244/$BA$2287)*100</f>
        <v>8.0235960453382188E-2</v>
      </c>
      <c r="BC2244" s="5">
        <f t="shared" ref="BC2244:BC2286" si="297">(BB2244/100)*$BC$1</f>
        <v>80.235960453382191</v>
      </c>
      <c r="BD2244"/>
      <c r="BE2244"/>
    </row>
    <row r="2245" spans="1:57" x14ac:dyDescent="0.3">
      <c r="A2245" s="41"/>
      <c r="B2245" s="1" t="s">
        <v>933</v>
      </c>
      <c r="C2245" s="1" t="s">
        <v>973</v>
      </c>
      <c r="D2245" s="1" t="s">
        <v>972</v>
      </c>
      <c r="E2245" s="41"/>
      <c r="J2245" s="2">
        <v>2.29</v>
      </c>
      <c r="K2245" s="2">
        <f t="shared" si="284"/>
        <v>2.31</v>
      </c>
      <c r="L2245" s="2">
        <f t="shared" si="285"/>
        <v>0</v>
      </c>
      <c r="AM2245" s="48"/>
      <c r="AN2245" s="49"/>
      <c r="AO2245" s="9">
        <v>2.31</v>
      </c>
      <c r="AP2245" s="5">
        <v>530.56674999999996</v>
      </c>
      <c r="AT2245" s="5" t="str">
        <f>IF(AS2245&gt;0,AS2245*$AT$1,"")</f>
        <v/>
      </c>
      <c r="AV2245" s="5" t="str">
        <f>IF(AU2245&gt;0,AU2245*$AV$1,"")</f>
        <v/>
      </c>
      <c r="AX2245" s="5" t="str">
        <f>IF(AW2245&gt;0,AW2245*$AX$1,"")</f>
        <v/>
      </c>
      <c r="BA2245" s="5">
        <f t="shared" si="295"/>
        <v>530.56674999999996</v>
      </c>
      <c r="BB2245" s="11">
        <f t="shared" si="296"/>
        <v>1.2345281268395658E-2</v>
      </c>
      <c r="BC2245" s="5">
        <f t="shared" si="297"/>
        <v>12.345281268395658</v>
      </c>
      <c r="BD2245"/>
      <c r="BE2245"/>
    </row>
    <row r="2246" spans="1:57" x14ac:dyDescent="0.3">
      <c r="A2246" s="41"/>
      <c r="B2246" s="1" t="s">
        <v>944</v>
      </c>
      <c r="C2246" s="1" t="s">
        <v>973</v>
      </c>
      <c r="D2246" s="1" t="s">
        <v>972</v>
      </c>
      <c r="E2246" s="41"/>
      <c r="J2246" s="2">
        <v>3.12</v>
      </c>
      <c r="K2246" s="2">
        <f t="shared" si="284"/>
        <v>2.089999999552965</v>
      </c>
      <c r="L2246" s="2">
        <f t="shared" si="285"/>
        <v>0</v>
      </c>
      <c r="AM2246" s="48">
        <v>1.9999999552965161E-2</v>
      </c>
      <c r="AN2246" s="49">
        <v>2.44539994534105</v>
      </c>
      <c r="AO2246" s="9">
        <v>2.0699999999999998</v>
      </c>
      <c r="AP2246" s="5">
        <v>562.93299999999999</v>
      </c>
      <c r="AT2246" s="5" t="str">
        <f>IF(AS2246&gt;0,AS2246*$AT$1,"")</f>
        <v/>
      </c>
      <c r="AV2246" s="5" t="str">
        <f>IF(AU2246&gt;0,AU2246*$AV$1,"")</f>
        <v/>
      </c>
      <c r="AX2246" s="5" t="str">
        <f>IF(AW2246&gt;0,AW2246*$AX$1,"")</f>
        <v/>
      </c>
      <c r="BA2246" s="5">
        <f t="shared" si="295"/>
        <v>565.37839994534102</v>
      </c>
      <c r="BB2246" s="11">
        <f t="shared" si="296"/>
        <v>1.3155282290872407E-2</v>
      </c>
      <c r="BC2246" s="5">
        <f t="shared" si="297"/>
        <v>13.155282290872409</v>
      </c>
      <c r="BD2246"/>
      <c r="BE2246"/>
    </row>
    <row r="2247" spans="1:57" x14ac:dyDescent="0.3">
      <c r="A2247" s="41"/>
      <c r="B2247" s="1" t="s">
        <v>998</v>
      </c>
      <c r="C2247" s="1" t="s">
        <v>973</v>
      </c>
      <c r="D2247" s="1" t="s">
        <v>972</v>
      </c>
      <c r="E2247" s="41"/>
      <c r="K2247" s="2">
        <f t="shared" ref="K2247:K2286" si="298">SUM(N2247,P2247,R2247,T2247,AB2247,AD2247,AF2247,AH2247,AK2247,AO2247,AQ2247,V2247,X2247,Z2247,BD2247,AM2247)</f>
        <v>1.0999999605119231</v>
      </c>
      <c r="L2247" s="2">
        <f t="shared" ref="L2247:L2286" si="299">SUM(M2247,AJ2247,AS2247,AU2247,AW2247,AY2247,AZ2247)</f>
        <v>0</v>
      </c>
      <c r="AM2247" s="48">
        <v>1.0999999605119231</v>
      </c>
      <c r="AN2247" s="49">
        <v>134.4969951717928</v>
      </c>
      <c r="BA2247" s="5">
        <f t="shared" si="295"/>
        <v>134.4969951717928</v>
      </c>
      <c r="BB2247" s="11">
        <f t="shared" si="296"/>
        <v>3.129489805288091E-3</v>
      </c>
      <c r="BC2247" s="5">
        <f t="shared" si="297"/>
        <v>3.1294898052880908</v>
      </c>
      <c r="BD2247"/>
      <c r="BE2247"/>
    </row>
    <row r="2248" spans="1:57" x14ac:dyDescent="0.3">
      <c r="A2248" s="41"/>
      <c r="B2248" s="1" t="s">
        <v>997</v>
      </c>
      <c r="C2248" s="1" t="s">
        <v>973</v>
      </c>
      <c r="D2248" s="1" t="s">
        <v>972</v>
      </c>
      <c r="E2248" s="41"/>
      <c r="K2248" s="2">
        <f t="shared" si="298"/>
        <v>0.40000000596046448</v>
      </c>
      <c r="L2248" s="2">
        <f t="shared" si="299"/>
        <v>0</v>
      </c>
      <c r="AM2248" s="48">
        <v>0.40000000596046448</v>
      </c>
      <c r="AN2248" s="49">
        <v>48.908000728785993</v>
      </c>
      <c r="BA2248" s="5">
        <f t="shared" si="295"/>
        <v>48.908000728785993</v>
      </c>
      <c r="BB2248" s="11">
        <f t="shared" si="296"/>
        <v>1.137996350641579E-3</v>
      </c>
      <c r="BC2248" s="5">
        <f t="shared" si="297"/>
        <v>1.1379963506415789</v>
      </c>
      <c r="BD2248"/>
      <c r="BE2248"/>
    </row>
    <row r="2249" spans="1:57" x14ac:dyDescent="0.3">
      <c r="A2249" s="41"/>
      <c r="B2249" s="1" t="s">
        <v>993</v>
      </c>
      <c r="C2249" s="1" t="s">
        <v>973</v>
      </c>
      <c r="D2249" s="1" t="s">
        <v>972</v>
      </c>
      <c r="E2249" s="41"/>
      <c r="K2249" s="2">
        <f t="shared" si="298"/>
        <v>0.40000000596046448</v>
      </c>
      <c r="L2249" s="2">
        <f t="shared" si="299"/>
        <v>0</v>
      </c>
      <c r="AM2249" s="48">
        <v>0.40000000596046448</v>
      </c>
      <c r="AN2249" s="49">
        <v>48.908000728785993</v>
      </c>
      <c r="BA2249" s="5">
        <f t="shared" si="295"/>
        <v>48.908000728785993</v>
      </c>
      <c r="BB2249" s="11">
        <f t="shared" si="296"/>
        <v>1.137996350641579E-3</v>
      </c>
      <c r="BC2249" s="5">
        <f t="shared" si="297"/>
        <v>1.1379963506415789</v>
      </c>
      <c r="BD2249"/>
      <c r="BE2249"/>
    </row>
    <row r="2250" spans="1:57" x14ac:dyDescent="0.3">
      <c r="A2250" s="41"/>
      <c r="B2250" s="1" t="s">
        <v>990</v>
      </c>
      <c r="C2250" s="1" t="s">
        <v>973</v>
      </c>
      <c r="D2250" s="1" t="s">
        <v>972</v>
      </c>
      <c r="E2250" s="41"/>
      <c r="K2250" s="2">
        <f t="shared" si="298"/>
        <v>0.2099999934434891</v>
      </c>
      <c r="L2250" s="2">
        <f t="shared" si="299"/>
        <v>0</v>
      </c>
      <c r="AM2250" s="48">
        <v>0.2099999934434891</v>
      </c>
      <c r="AN2250" s="49">
        <v>25.67669919833541</v>
      </c>
      <c r="BA2250" s="5">
        <f t="shared" si="295"/>
        <v>25.67669919833541</v>
      </c>
      <c r="BB2250" s="11">
        <f t="shared" si="296"/>
        <v>5.9744805653094539E-4</v>
      </c>
      <c r="BC2250" s="5">
        <f t="shared" si="297"/>
        <v>0.59744805653094535</v>
      </c>
      <c r="BD2250"/>
      <c r="BE2250"/>
    </row>
    <row r="2251" spans="1:57" x14ac:dyDescent="0.3">
      <c r="A2251" s="41"/>
      <c r="B2251" s="1" t="s">
        <v>996</v>
      </c>
      <c r="C2251" s="1" t="s">
        <v>973</v>
      </c>
      <c r="D2251" s="1" t="s">
        <v>972</v>
      </c>
      <c r="E2251" s="41"/>
      <c r="K2251" s="2">
        <f t="shared" si="298"/>
        <v>0.47999998927116388</v>
      </c>
      <c r="L2251" s="2">
        <f t="shared" si="299"/>
        <v>0</v>
      </c>
      <c r="AM2251" s="48">
        <v>0.47999998927116388</v>
      </c>
      <c r="AN2251" s="49">
        <v>58.689598688185207</v>
      </c>
      <c r="BA2251" s="5">
        <f t="shared" si="295"/>
        <v>58.689598688185207</v>
      </c>
      <c r="BB2251" s="11">
        <f t="shared" si="296"/>
        <v>1.365595569897494E-3</v>
      </c>
      <c r="BC2251" s="5">
        <f t="shared" si="297"/>
        <v>1.365595569897494</v>
      </c>
      <c r="BD2251"/>
      <c r="BE2251"/>
    </row>
    <row r="2252" spans="1:57" x14ac:dyDescent="0.3">
      <c r="A2252" s="41" t="s">
        <v>965</v>
      </c>
      <c r="B2252" s="41" t="s">
        <v>965</v>
      </c>
      <c r="E2252" s="41"/>
      <c r="K2252" s="2">
        <f t="shared" si="298"/>
        <v>0</v>
      </c>
      <c r="L2252" s="2">
        <f t="shared" si="299"/>
        <v>0</v>
      </c>
      <c r="BA2252" s="5">
        <f t="shared" si="295"/>
        <v>0</v>
      </c>
      <c r="BB2252" s="11">
        <f t="shared" si="296"/>
        <v>0</v>
      </c>
      <c r="BC2252" s="5">
        <f t="shared" si="297"/>
        <v>0</v>
      </c>
      <c r="BD2252"/>
      <c r="BE2252"/>
    </row>
    <row r="2253" spans="1:57" x14ac:dyDescent="0.3">
      <c r="A2253" s="41"/>
      <c r="B2253" s="1" t="s">
        <v>929</v>
      </c>
      <c r="C2253" s="1" t="s">
        <v>978</v>
      </c>
      <c r="D2253" s="1" t="s">
        <v>977</v>
      </c>
      <c r="E2253" s="41"/>
      <c r="J2253" s="2">
        <v>6.85</v>
      </c>
      <c r="K2253" s="2">
        <f t="shared" si="298"/>
        <v>34.11</v>
      </c>
      <c r="L2253" s="2">
        <f t="shared" si="299"/>
        <v>7.0000000298023224E-2</v>
      </c>
      <c r="AO2253" s="9">
        <v>34.11</v>
      </c>
      <c r="AP2253" s="5">
        <v>5961.66</v>
      </c>
      <c r="AT2253" s="5" t="str">
        <f t="shared" ref="AT2253:AT2274" si="300">IF(AS2253&gt;0,AS2253*$AT$1,"")</f>
        <v/>
      </c>
      <c r="AV2253" s="5" t="str">
        <f t="shared" ref="AV2253:AV2274" si="301">IF(AU2253&gt;0,AU2253*$AV$1,"")</f>
        <v/>
      </c>
      <c r="AX2253" s="5" t="str">
        <f t="shared" ref="AX2253:AX2274" si="302">IF(AW2253&gt;0,AW2253*$AX$1,"")</f>
        <v/>
      </c>
      <c r="AZ2253" s="2">
        <v>7.0000000298023224E-2</v>
      </c>
      <c r="BA2253" s="5">
        <f t="shared" si="295"/>
        <v>5961.66</v>
      </c>
      <c r="BB2253" s="11">
        <f t="shared" si="296"/>
        <v>0.13871651309951794</v>
      </c>
      <c r="BC2253" s="5">
        <f t="shared" si="297"/>
        <v>138.71651309951795</v>
      </c>
      <c r="BD2253"/>
      <c r="BE2253"/>
    </row>
    <row r="2254" spans="1:57" x14ac:dyDescent="0.3">
      <c r="A2254" s="41"/>
      <c r="B2254" s="1" t="s">
        <v>941</v>
      </c>
      <c r="C2254" s="1" t="s">
        <v>978</v>
      </c>
      <c r="D2254" s="1" t="s">
        <v>977</v>
      </c>
      <c r="E2254" s="41"/>
      <c r="J2254" s="2">
        <v>22.62</v>
      </c>
      <c r="K2254" s="2">
        <f t="shared" si="298"/>
        <v>33.520000000000003</v>
      </c>
      <c r="L2254" s="2">
        <f t="shared" si="299"/>
        <v>0</v>
      </c>
      <c r="AO2254" s="9">
        <v>33.520000000000003</v>
      </c>
      <c r="AP2254" s="5">
        <v>7146.4200500000006</v>
      </c>
      <c r="AT2254" s="5" t="str">
        <f t="shared" si="300"/>
        <v/>
      </c>
      <c r="AV2254" s="5" t="str">
        <f t="shared" si="301"/>
        <v/>
      </c>
      <c r="AX2254" s="5" t="str">
        <f t="shared" si="302"/>
        <v/>
      </c>
      <c r="BA2254" s="5">
        <f t="shared" si="295"/>
        <v>7146.4200500000006</v>
      </c>
      <c r="BB2254" s="11">
        <f t="shared" si="296"/>
        <v>0.1662836308143173</v>
      </c>
      <c r="BC2254" s="5">
        <f t="shared" si="297"/>
        <v>166.28363081431729</v>
      </c>
      <c r="BD2254"/>
      <c r="BE2254"/>
    </row>
    <row r="2255" spans="1:57" x14ac:dyDescent="0.3">
      <c r="A2255" s="41"/>
      <c r="B2255" s="1" t="s">
        <v>936</v>
      </c>
      <c r="C2255" s="1" t="s">
        <v>978</v>
      </c>
      <c r="D2255" s="1" t="s">
        <v>977</v>
      </c>
      <c r="E2255" s="41"/>
      <c r="J2255" s="2">
        <v>10.33</v>
      </c>
      <c r="K2255" s="2">
        <f t="shared" si="298"/>
        <v>12.07</v>
      </c>
      <c r="L2255" s="2">
        <f t="shared" si="299"/>
        <v>0</v>
      </c>
      <c r="AO2255" s="9">
        <v>12.07</v>
      </c>
      <c r="AP2255" s="5">
        <v>2738.6642500000012</v>
      </c>
      <c r="AT2255" s="5" t="str">
        <f t="shared" si="300"/>
        <v/>
      </c>
      <c r="AV2255" s="5" t="str">
        <f t="shared" si="301"/>
        <v/>
      </c>
      <c r="AX2255" s="5" t="str">
        <f t="shared" si="302"/>
        <v/>
      </c>
      <c r="BA2255" s="5">
        <f t="shared" si="295"/>
        <v>2738.6642500000012</v>
      </c>
      <c r="BB2255" s="11">
        <f t="shared" si="296"/>
        <v>6.3723519172563803E-2</v>
      </c>
      <c r="BC2255" s="5">
        <f t="shared" si="297"/>
        <v>63.723519172563805</v>
      </c>
      <c r="BD2255"/>
      <c r="BE2255"/>
    </row>
    <row r="2256" spans="1:57" x14ac:dyDescent="0.3">
      <c r="A2256" s="41"/>
      <c r="B2256" s="1" t="s">
        <v>931</v>
      </c>
      <c r="C2256" s="1" t="s">
        <v>978</v>
      </c>
      <c r="D2256" s="1" t="s">
        <v>977</v>
      </c>
      <c r="E2256" s="41"/>
      <c r="J2256" s="2">
        <v>14.69</v>
      </c>
      <c r="K2256" s="2">
        <f t="shared" si="298"/>
        <v>25.38</v>
      </c>
      <c r="L2256" s="2">
        <f t="shared" si="299"/>
        <v>0</v>
      </c>
      <c r="AO2256" s="9">
        <v>25.38</v>
      </c>
      <c r="AP2256" s="5">
        <v>4732.571497500001</v>
      </c>
      <c r="AT2256" s="5" t="str">
        <f t="shared" si="300"/>
        <v/>
      </c>
      <c r="AV2256" s="5" t="str">
        <f t="shared" si="301"/>
        <v/>
      </c>
      <c r="AX2256" s="5" t="str">
        <f t="shared" si="302"/>
        <v/>
      </c>
      <c r="BA2256" s="5">
        <f t="shared" si="295"/>
        <v>4732.571497500001</v>
      </c>
      <c r="BB2256" s="11">
        <f t="shared" si="296"/>
        <v>0.1101179564294784</v>
      </c>
      <c r="BC2256" s="5">
        <f t="shared" si="297"/>
        <v>110.1179564294784</v>
      </c>
      <c r="BD2256"/>
      <c r="BE2256"/>
    </row>
    <row r="2257" spans="1:57" x14ac:dyDescent="0.3">
      <c r="A2257" s="41"/>
      <c r="B2257" s="1" t="s">
        <v>932</v>
      </c>
      <c r="C2257" s="1" t="s">
        <v>978</v>
      </c>
      <c r="D2257" s="1" t="s">
        <v>977</v>
      </c>
      <c r="E2257" s="41"/>
      <c r="J2257" s="2">
        <v>13.69</v>
      </c>
      <c r="K2257" s="2">
        <f t="shared" si="298"/>
        <v>13.76</v>
      </c>
      <c r="L2257" s="2">
        <f t="shared" si="299"/>
        <v>0</v>
      </c>
      <c r="AO2257" s="9">
        <v>13.76</v>
      </c>
      <c r="AP2257" s="5">
        <v>2404.94184</v>
      </c>
      <c r="AT2257" s="5" t="str">
        <f t="shared" si="300"/>
        <v/>
      </c>
      <c r="AV2257" s="5" t="str">
        <f t="shared" si="301"/>
        <v/>
      </c>
      <c r="AX2257" s="5" t="str">
        <f t="shared" si="302"/>
        <v/>
      </c>
      <c r="BA2257" s="5">
        <f t="shared" si="295"/>
        <v>2404.94184</v>
      </c>
      <c r="BB2257" s="11">
        <f t="shared" si="296"/>
        <v>5.5958432089709707E-2</v>
      </c>
      <c r="BC2257" s="5">
        <f t="shared" si="297"/>
        <v>55.95843208970971</v>
      </c>
      <c r="BD2257"/>
      <c r="BE2257"/>
    </row>
    <row r="2258" spans="1:57" x14ac:dyDescent="0.3">
      <c r="A2258" s="41"/>
      <c r="B2258" s="1" t="s">
        <v>924</v>
      </c>
      <c r="C2258" s="1" t="s">
        <v>978</v>
      </c>
      <c r="D2258" s="1" t="s">
        <v>977</v>
      </c>
      <c r="E2258" s="41"/>
      <c r="J2258" s="2">
        <v>26.45000000000001</v>
      </c>
      <c r="K2258" s="2">
        <f t="shared" si="298"/>
        <v>47.949999999999989</v>
      </c>
      <c r="L2258" s="2">
        <f t="shared" si="299"/>
        <v>0</v>
      </c>
      <c r="AO2258" s="9">
        <v>47.949999999999989</v>
      </c>
      <c r="AP2258" s="5">
        <v>9268.2698850000015</v>
      </c>
      <c r="AT2258" s="5" t="str">
        <f t="shared" si="300"/>
        <v/>
      </c>
      <c r="AV2258" s="5" t="str">
        <f t="shared" si="301"/>
        <v/>
      </c>
      <c r="AX2258" s="5" t="str">
        <f t="shared" si="302"/>
        <v/>
      </c>
      <c r="BA2258" s="5">
        <f t="shared" si="295"/>
        <v>9268.2698850000015</v>
      </c>
      <c r="BB2258" s="11">
        <f t="shared" si="296"/>
        <v>0.21565504925012002</v>
      </c>
      <c r="BC2258" s="5">
        <f t="shared" si="297"/>
        <v>215.65504925012002</v>
      </c>
      <c r="BD2258"/>
      <c r="BE2258"/>
    </row>
    <row r="2259" spans="1:57" x14ac:dyDescent="0.3">
      <c r="A2259" s="41"/>
      <c r="B2259" s="1" t="s">
        <v>927</v>
      </c>
      <c r="C2259" s="1" t="s">
        <v>978</v>
      </c>
      <c r="D2259" s="1" t="s">
        <v>977</v>
      </c>
      <c r="E2259" s="41"/>
      <c r="J2259" s="2">
        <v>8.0500000000000007</v>
      </c>
      <c r="K2259" s="2">
        <f t="shared" si="298"/>
        <v>8.0399999999999991</v>
      </c>
      <c r="L2259" s="2">
        <f t="shared" si="299"/>
        <v>0</v>
      </c>
      <c r="AO2259" s="9">
        <v>8.0399999999999991</v>
      </c>
      <c r="AP2259" s="5">
        <v>1498.0395149999999</v>
      </c>
      <c r="AT2259" s="5" t="str">
        <f t="shared" si="300"/>
        <v/>
      </c>
      <c r="AV2259" s="5" t="str">
        <f t="shared" si="301"/>
        <v/>
      </c>
      <c r="AX2259" s="5" t="str">
        <f t="shared" si="302"/>
        <v/>
      </c>
      <c r="BA2259" s="5">
        <f t="shared" si="295"/>
        <v>1498.0395149999999</v>
      </c>
      <c r="BB2259" s="11">
        <f t="shared" si="296"/>
        <v>3.4856536267766532E-2</v>
      </c>
      <c r="BC2259" s="5">
        <f t="shared" si="297"/>
        <v>34.856536267766529</v>
      </c>
      <c r="BD2259"/>
      <c r="BE2259"/>
    </row>
    <row r="2260" spans="1:57" x14ac:dyDescent="0.3">
      <c r="A2260" s="41"/>
      <c r="B2260" s="1" t="s">
        <v>925</v>
      </c>
      <c r="C2260" s="1" t="s">
        <v>978</v>
      </c>
      <c r="D2260" s="1" t="s">
        <v>977</v>
      </c>
      <c r="E2260" s="41"/>
      <c r="J2260" s="2">
        <v>29.35</v>
      </c>
      <c r="K2260" s="2">
        <f t="shared" si="298"/>
        <v>39.049999999999997</v>
      </c>
      <c r="L2260" s="2">
        <f t="shared" si="299"/>
        <v>0</v>
      </c>
      <c r="AO2260" s="9">
        <v>39.049999999999997</v>
      </c>
      <c r="AP2260" s="5">
        <v>7054.8067800000008</v>
      </c>
      <c r="AT2260" s="5" t="str">
        <f t="shared" si="300"/>
        <v/>
      </c>
      <c r="AV2260" s="5" t="str">
        <f t="shared" si="301"/>
        <v/>
      </c>
      <c r="AX2260" s="5" t="str">
        <f t="shared" si="302"/>
        <v/>
      </c>
      <c r="BA2260" s="5">
        <f t="shared" si="295"/>
        <v>7054.8067800000008</v>
      </c>
      <c r="BB2260" s="11">
        <f t="shared" si="296"/>
        <v>0.16415196390140299</v>
      </c>
      <c r="BC2260" s="5">
        <f t="shared" si="297"/>
        <v>164.15196390140301</v>
      </c>
      <c r="BD2260"/>
      <c r="BE2260"/>
    </row>
    <row r="2261" spans="1:57" x14ac:dyDescent="0.3">
      <c r="A2261" s="41"/>
      <c r="B2261" s="1" t="s">
        <v>934</v>
      </c>
      <c r="C2261" s="1" t="s">
        <v>978</v>
      </c>
      <c r="D2261" s="1" t="s">
        <v>977</v>
      </c>
      <c r="E2261" s="41"/>
      <c r="J2261" s="2">
        <v>0.01</v>
      </c>
      <c r="K2261" s="2">
        <f t="shared" si="298"/>
        <v>0.01</v>
      </c>
      <c r="L2261" s="2">
        <f t="shared" si="299"/>
        <v>0</v>
      </c>
      <c r="AO2261" s="9">
        <v>0.01</v>
      </c>
      <c r="AP2261" s="5">
        <v>1.7477775</v>
      </c>
      <c r="AT2261" s="5" t="str">
        <f t="shared" si="300"/>
        <v/>
      </c>
      <c r="AV2261" s="5" t="str">
        <f t="shared" si="301"/>
        <v/>
      </c>
      <c r="AX2261" s="5" t="str">
        <f t="shared" si="302"/>
        <v/>
      </c>
      <c r="BA2261" s="5">
        <f t="shared" si="295"/>
        <v>1.7477775</v>
      </c>
      <c r="BB2261" s="11">
        <f t="shared" si="296"/>
        <v>4.0667465181475082E-5</v>
      </c>
      <c r="BC2261" s="5">
        <f t="shared" si="297"/>
        <v>4.0667465181475085E-2</v>
      </c>
      <c r="BD2261"/>
      <c r="BE2261"/>
    </row>
    <row r="2262" spans="1:57" x14ac:dyDescent="0.3">
      <c r="A2262" s="41"/>
      <c r="B2262" s="1" t="s">
        <v>937</v>
      </c>
      <c r="C2262" s="1" t="s">
        <v>978</v>
      </c>
      <c r="D2262" s="1" t="s">
        <v>977</v>
      </c>
      <c r="E2262" s="41"/>
      <c r="J2262" s="2">
        <v>5.9299999999999979</v>
      </c>
      <c r="K2262" s="2">
        <f t="shared" si="298"/>
        <v>7.9999999999999991</v>
      </c>
      <c r="L2262" s="2">
        <f t="shared" si="299"/>
        <v>0</v>
      </c>
      <c r="AO2262" s="9">
        <v>7.9999999999999991</v>
      </c>
      <c r="AP2262" s="5">
        <v>1403.6595299999999</v>
      </c>
      <c r="AT2262" s="5" t="str">
        <f t="shared" si="300"/>
        <v/>
      </c>
      <c r="AV2262" s="5" t="str">
        <f t="shared" si="301"/>
        <v/>
      </c>
      <c r="AX2262" s="5" t="str">
        <f t="shared" si="302"/>
        <v/>
      </c>
      <c r="BA2262" s="5">
        <f t="shared" si="295"/>
        <v>1403.6595299999999</v>
      </c>
      <c r="BB2262" s="11">
        <f t="shared" si="296"/>
        <v>3.2660493147966874E-2</v>
      </c>
      <c r="BC2262" s="5">
        <f t="shared" si="297"/>
        <v>32.660493147966868</v>
      </c>
      <c r="BD2262"/>
      <c r="BE2262"/>
    </row>
    <row r="2263" spans="1:57" x14ac:dyDescent="0.3">
      <c r="A2263" s="41"/>
      <c r="B2263" s="1" t="s">
        <v>945</v>
      </c>
      <c r="C2263" s="1" t="s">
        <v>978</v>
      </c>
      <c r="D2263" s="1" t="s">
        <v>977</v>
      </c>
      <c r="E2263" s="41"/>
      <c r="J2263" s="2">
        <v>6.58</v>
      </c>
      <c r="K2263" s="2">
        <f t="shared" si="298"/>
        <v>8.36</v>
      </c>
      <c r="L2263" s="2">
        <f t="shared" si="299"/>
        <v>0</v>
      </c>
      <c r="AO2263" s="9">
        <v>8.36</v>
      </c>
      <c r="AP2263" s="5">
        <v>1525.227165</v>
      </c>
      <c r="AT2263" s="5" t="str">
        <f t="shared" si="300"/>
        <v/>
      </c>
      <c r="AV2263" s="5" t="str">
        <f t="shared" si="301"/>
        <v/>
      </c>
      <c r="AX2263" s="5" t="str">
        <f t="shared" si="302"/>
        <v/>
      </c>
      <c r="BA2263" s="5">
        <f t="shared" si="295"/>
        <v>1525.227165</v>
      </c>
      <c r="BB2263" s="11">
        <f t="shared" si="296"/>
        <v>3.5489141281700588E-2</v>
      </c>
      <c r="BC2263" s="5">
        <f t="shared" si="297"/>
        <v>35.48914128170059</v>
      </c>
      <c r="BD2263"/>
      <c r="BE2263"/>
    </row>
    <row r="2264" spans="1:57" x14ac:dyDescent="0.3">
      <c r="A2264" s="41"/>
      <c r="B2264" s="1" t="s">
        <v>938</v>
      </c>
      <c r="C2264" s="1" t="s">
        <v>978</v>
      </c>
      <c r="D2264" s="1" t="s">
        <v>977</v>
      </c>
      <c r="E2264" s="41"/>
      <c r="J2264" s="2">
        <v>17.420000000000002</v>
      </c>
      <c r="K2264" s="2">
        <f t="shared" si="298"/>
        <v>22.34</v>
      </c>
      <c r="L2264" s="2">
        <f t="shared" si="299"/>
        <v>0</v>
      </c>
      <c r="AO2264" s="9">
        <v>22.34</v>
      </c>
      <c r="AP2264" s="5">
        <v>4984.9539249999998</v>
      </c>
      <c r="AT2264" s="5" t="str">
        <f t="shared" si="300"/>
        <v/>
      </c>
      <c r="AV2264" s="5" t="str">
        <f t="shared" si="301"/>
        <v/>
      </c>
      <c r="AX2264" s="5" t="str">
        <f t="shared" si="302"/>
        <v/>
      </c>
      <c r="BA2264" s="5">
        <f t="shared" si="295"/>
        <v>4984.9539249999998</v>
      </c>
      <c r="BB2264" s="11">
        <f t="shared" si="296"/>
        <v>0.11599041650106781</v>
      </c>
      <c r="BC2264" s="5">
        <f t="shared" si="297"/>
        <v>115.99041650106781</v>
      </c>
      <c r="BD2264"/>
      <c r="BE2264"/>
    </row>
    <row r="2265" spans="1:57" x14ac:dyDescent="0.3">
      <c r="A2265" s="41"/>
      <c r="B2265" s="1" t="s">
        <v>939</v>
      </c>
      <c r="C2265" s="1" t="s">
        <v>978</v>
      </c>
      <c r="D2265" s="1" t="s">
        <v>977</v>
      </c>
      <c r="E2265" s="41"/>
      <c r="J2265" s="2">
        <v>30.95</v>
      </c>
      <c r="K2265" s="2">
        <f t="shared" si="298"/>
        <v>45.859999999999992</v>
      </c>
      <c r="L2265" s="2">
        <f t="shared" si="299"/>
        <v>0</v>
      </c>
      <c r="AO2265" s="9">
        <v>45.859999999999992</v>
      </c>
      <c r="AP2265" s="5">
        <v>8953.0082250000014</v>
      </c>
      <c r="AT2265" s="5" t="str">
        <f t="shared" si="300"/>
        <v/>
      </c>
      <c r="AV2265" s="5" t="str">
        <f t="shared" si="301"/>
        <v/>
      </c>
      <c r="AX2265" s="5" t="str">
        <f t="shared" si="302"/>
        <v/>
      </c>
      <c r="BA2265" s="5">
        <f t="shared" si="295"/>
        <v>8953.0082250000014</v>
      </c>
      <c r="BB2265" s="11">
        <f t="shared" si="296"/>
        <v>0.20831950878166561</v>
      </c>
      <c r="BC2265" s="5">
        <f t="shared" si="297"/>
        <v>208.31950878166563</v>
      </c>
      <c r="BD2265"/>
      <c r="BE2265"/>
    </row>
    <row r="2266" spans="1:57" x14ac:dyDescent="0.3">
      <c r="A2266" s="41"/>
      <c r="B2266" s="1" t="s">
        <v>948</v>
      </c>
      <c r="C2266" s="1" t="s">
        <v>978</v>
      </c>
      <c r="D2266" s="1" t="s">
        <v>977</v>
      </c>
      <c r="E2266" s="41"/>
      <c r="J2266" s="2">
        <v>14.04</v>
      </c>
      <c r="K2266" s="2">
        <f t="shared" si="298"/>
        <v>18.41</v>
      </c>
      <c r="L2266" s="2">
        <f t="shared" si="299"/>
        <v>0</v>
      </c>
      <c r="AO2266" s="9">
        <v>18.41</v>
      </c>
      <c r="AP2266" s="5">
        <v>3743.492462499999</v>
      </c>
      <c r="AT2266" s="5" t="str">
        <f t="shared" si="300"/>
        <v/>
      </c>
      <c r="AV2266" s="5" t="str">
        <f t="shared" si="301"/>
        <v/>
      </c>
      <c r="AX2266" s="5" t="str">
        <f t="shared" si="302"/>
        <v/>
      </c>
      <c r="BA2266" s="5">
        <f t="shared" si="295"/>
        <v>3743.492462499999</v>
      </c>
      <c r="BB2266" s="11">
        <f t="shared" si="296"/>
        <v>8.7103964535436063E-2</v>
      </c>
      <c r="BC2266" s="5">
        <f t="shared" si="297"/>
        <v>87.103964535436063</v>
      </c>
      <c r="BD2266"/>
      <c r="BE2266"/>
    </row>
    <row r="2267" spans="1:57" x14ac:dyDescent="0.3">
      <c r="A2267" s="41"/>
      <c r="B2267" s="1" t="s">
        <v>950</v>
      </c>
      <c r="C2267" s="1" t="s">
        <v>978</v>
      </c>
      <c r="D2267" s="1" t="s">
        <v>977</v>
      </c>
      <c r="E2267" s="41"/>
      <c r="J2267" s="2">
        <v>3.51</v>
      </c>
      <c r="K2267" s="2">
        <f t="shared" si="298"/>
        <v>4.3499999999999996</v>
      </c>
      <c r="L2267" s="2">
        <f t="shared" si="299"/>
        <v>0</v>
      </c>
      <c r="AO2267" s="9">
        <v>4.3499999999999996</v>
      </c>
      <c r="AP2267" s="5">
        <v>885.10905000000025</v>
      </c>
      <c r="AT2267" s="5" t="str">
        <f t="shared" si="300"/>
        <v/>
      </c>
      <c r="AV2267" s="5" t="str">
        <f t="shared" si="301"/>
        <v/>
      </c>
      <c r="AX2267" s="5" t="str">
        <f t="shared" si="302"/>
        <v/>
      </c>
      <c r="BA2267" s="5">
        <f t="shared" si="295"/>
        <v>885.10905000000025</v>
      </c>
      <c r="BB2267" s="11">
        <f t="shared" si="296"/>
        <v>2.0594807675853189E-2</v>
      </c>
      <c r="BC2267" s="5">
        <f t="shared" si="297"/>
        <v>20.59480767585319</v>
      </c>
      <c r="BD2267"/>
      <c r="BE2267"/>
    </row>
    <row r="2268" spans="1:57" x14ac:dyDescent="0.3">
      <c r="A2268" s="41"/>
      <c r="B2268" s="1" t="s">
        <v>954</v>
      </c>
      <c r="C2268" s="1" t="s">
        <v>978</v>
      </c>
      <c r="D2268" s="1" t="s">
        <v>977</v>
      </c>
      <c r="E2268" s="41"/>
      <c r="J2268" s="2">
        <v>1.57</v>
      </c>
      <c r="K2268" s="2">
        <f t="shared" si="298"/>
        <v>0.79</v>
      </c>
      <c r="L2268" s="2">
        <f t="shared" si="299"/>
        <v>0</v>
      </c>
      <c r="AO2268" s="9">
        <v>0.79</v>
      </c>
      <c r="AP2268" s="5">
        <v>138.0744225</v>
      </c>
      <c r="AT2268" s="5" t="str">
        <f t="shared" si="300"/>
        <v/>
      </c>
      <c r="AV2268" s="5" t="str">
        <f t="shared" si="301"/>
        <v/>
      </c>
      <c r="AX2268" s="5" t="str">
        <f t="shared" si="302"/>
        <v/>
      </c>
      <c r="BA2268" s="5">
        <f t="shared" si="295"/>
        <v>138.0744225</v>
      </c>
      <c r="BB2268" s="11">
        <f t="shared" si="296"/>
        <v>3.2127297493365317E-3</v>
      </c>
      <c r="BC2268" s="5">
        <f t="shared" si="297"/>
        <v>3.2127297493365314</v>
      </c>
      <c r="BD2268"/>
      <c r="BE2268"/>
    </row>
    <row r="2269" spans="1:57" x14ac:dyDescent="0.3">
      <c r="A2269" s="41"/>
      <c r="B2269" s="1" t="s">
        <v>933</v>
      </c>
      <c r="C2269" s="1" t="s">
        <v>978</v>
      </c>
      <c r="D2269" s="1" t="s">
        <v>977</v>
      </c>
      <c r="E2269" s="41"/>
      <c r="J2269" s="2">
        <v>4.3</v>
      </c>
      <c r="K2269" s="2">
        <f t="shared" si="298"/>
        <v>5.2399999999999993</v>
      </c>
      <c r="L2269" s="2">
        <f t="shared" si="299"/>
        <v>0</v>
      </c>
      <c r="AO2269" s="9">
        <v>5.2399999999999993</v>
      </c>
      <c r="AP2269" s="5">
        <v>1130.6610000000001</v>
      </c>
      <c r="AT2269" s="5" t="str">
        <f t="shared" si="300"/>
        <v/>
      </c>
      <c r="AV2269" s="5" t="str">
        <f t="shared" si="301"/>
        <v/>
      </c>
      <c r="AX2269" s="5" t="str">
        <f t="shared" si="302"/>
        <v/>
      </c>
      <c r="BA2269" s="5">
        <f t="shared" si="295"/>
        <v>1130.6610000000001</v>
      </c>
      <c r="BB2269" s="11">
        <f t="shared" si="296"/>
        <v>2.6308335500114747E-2</v>
      </c>
      <c r="BC2269" s="5">
        <f t="shared" si="297"/>
        <v>26.308335500114747</v>
      </c>
      <c r="BD2269"/>
      <c r="BE2269"/>
    </row>
    <row r="2270" spans="1:57" x14ac:dyDescent="0.3">
      <c r="A2270" s="41"/>
      <c r="B2270" s="1" t="s">
        <v>952</v>
      </c>
      <c r="C2270" s="1" t="s">
        <v>978</v>
      </c>
      <c r="D2270" s="1" t="s">
        <v>977</v>
      </c>
      <c r="E2270" s="41"/>
      <c r="J2270" s="2">
        <v>2.54</v>
      </c>
      <c r="K2270" s="2">
        <f t="shared" si="298"/>
        <v>7.5700000000000021</v>
      </c>
      <c r="L2270" s="2">
        <f t="shared" si="299"/>
        <v>0</v>
      </c>
      <c r="AO2270" s="9">
        <v>7.5700000000000021</v>
      </c>
      <c r="AP2270" s="5">
        <v>1570.4104500000001</v>
      </c>
      <c r="AT2270" s="5" t="str">
        <f t="shared" si="300"/>
        <v/>
      </c>
      <c r="AV2270" s="5" t="str">
        <f t="shared" si="301"/>
        <v/>
      </c>
      <c r="AX2270" s="5" t="str">
        <f t="shared" si="302"/>
        <v/>
      </c>
      <c r="BA2270" s="5">
        <f t="shared" si="295"/>
        <v>1570.4104500000001</v>
      </c>
      <c r="BB2270" s="11">
        <f t="shared" si="296"/>
        <v>3.6540470566762427E-2</v>
      </c>
      <c r="BC2270" s="5">
        <f t="shared" si="297"/>
        <v>36.54047056676243</v>
      </c>
      <c r="BD2270"/>
      <c r="BE2270"/>
    </row>
    <row r="2271" spans="1:57" x14ac:dyDescent="0.3">
      <c r="A2271" s="41"/>
      <c r="B2271" s="1" t="s">
        <v>953</v>
      </c>
      <c r="C2271" s="1" t="s">
        <v>978</v>
      </c>
      <c r="D2271" s="1" t="s">
        <v>977</v>
      </c>
      <c r="E2271" s="41"/>
      <c r="J2271" s="2">
        <v>0.06</v>
      </c>
      <c r="K2271" s="2">
        <f t="shared" si="298"/>
        <v>0.06</v>
      </c>
      <c r="L2271" s="2">
        <f t="shared" si="299"/>
        <v>0</v>
      </c>
      <c r="AO2271" s="9">
        <v>0.06</v>
      </c>
      <c r="AP2271" s="5">
        <v>11.65185</v>
      </c>
      <c r="AT2271" s="5" t="str">
        <f t="shared" si="300"/>
        <v/>
      </c>
      <c r="AV2271" s="5" t="str">
        <f t="shared" si="301"/>
        <v/>
      </c>
      <c r="AX2271" s="5" t="str">
        <f t="shared" si="302"/>
        <v/>
      </c>
      <c r="BA2271" s="5">
        <f t="shared" si="295"/>
        <v>11.65185</v>
      </c>
      <c r="BB2271" s="11">
        <f t="shared" si="296"/>
        <v>2.7111643454316719E-4</v>
      </c>
      <c r="BC2271" s="5">
        <f t="shared" si="297"/>
        <v>0.2711164345431672</v>
      </c>
      <c r="BD2271"/>
      <c r="BE2271"/>
    </row>
    <row r="2272" spans="1:57" x14ac:dyDescent="0.3">
      <c r="A2272" s="41"/>
      <c r="B2272" s="1" t="s">
        <v>943</v>
      </c>
      <c r="C2272" s="1" t="s">
        <v>978</v>
      </c>
      <c r="D2272" s="1" t="s">
        <v>977</v>
      </c>
      <c r="E2272" s="41"/>
      <c r="J2272" s="2">
        <v>2.81</v>
      </c>
      <c r="K2272" s="2">
        <f t="shared" si="298"/>
        <v>4.8599999999999994</v>
      </c>
      <c r="L2272" s="2">
        <f t="shared" si="299"/>
        <v>0</v>
      </c>
      <c r="AO2272" s="9">
        <v>4.8599999999999994</v>
      </c>
      <c r="AP2272" s="5">
        <v>869.03381250000007</v>
      </c>
      <c r="AT2272" s="5" t="str">
        <f t="shared" si="300"/>
        <v/>
      </c>
      <c r="AV2272" s="5" t="str">
        <f t="shared" si="301"/>
        <v/>
      </c>
      <c r="AX2272" s="5" t="str">
        <f t="shared" si="302"/>
        <v/>
      </c>
      <c r="BA2272" s="5">
        <f t="shared" si="295"/>
        <v>869.03381250000007</v>
      </c>
      <c r="BB2272" s="11">
        <f t="shared" si="296"/>
        <v>2.0220767409677889E-2</v>
      </c>
      <c r="BC2272" s="5">
        <f t="shared" si="297"/>
        <v>20.22076740967789</v>
      </c>
      <c r="BD2272"/>
      <c r="BE2272"/>
    </row>
    <row r="2273" spans="1:57" x14ac:dyDescent="0.3">
      <c r="A2273" s="41"/>
      <c r="B2273" s="1" t="s">
        <v>960</v>
      </c>
      <c r="C2273" s="1" t="s">
        <v>978</v>
      </c>
      <c r="D2273" s="1" t="s">
        <v>977</v>
      </c>
      <c r="E2273" s="41"/>
      <c r="J2273" s="2">
        <v>7.82</v>
      </c>
      <c r="K2273" s="2">
        <f t="shared" si="298"/>
        <v>6.23</v>
      </c>
      <c r="L2273" s="2">
        <f t="shared" si="299"/>
        <v>0</v>
      </c>
      <c r="AO2273" s="9">
        <v>6.23</v>
      </c>
      <c r="AP2273" s="5">
        <v>1209.8504250000001</v>
      </c>
      <c r="AT2273" s="5" t="str">
        <f t="shared" si="300"/>
        <v/>
      </c>
      <c r="AV2273" s="5" t="str">
        <f t="shared" si="301"/>
        <v/>
      </c>
      <c r="AX2273" s="5" t="str">
        <f t="shared" si="302"/>
        <v/>
      </c>
      <c r="BA2273" s="5">
        <f t="shared" si="295"/>
        <v>1209.8504250000001</v>
      </c>
      <c r="BB2273" s="11">
        <f t="shared" si="296"/>
        <v>2.8150923120065528E-2</v>
      </c>
      <c r="BC2273" s="5">
        <f t="shared" si="297"/>
        <v>28.150923120065528</v>
      </c>
      <c r="BD2273"/>
      <c r="BE2273"/>
    </row>
    <row r="2274" spans="1:57" x14ac:dyDescent="0.3">
      <c r="A2274" s="41"/>
      <c r="B2274" s="1" t="s">
        <v>942</v>
      </c>
      <c r="C2274" s="1" t="s">
        <v>978</v>
      </c>
      <c r="D2274" s="1" t="s">
        <v>977</v>
      </c>
      <c r="E2274" s="41"/>
      <c r="J2274" s="2">
        <v>23.15</v>
      </c>
      <c r="K2274" s="2">
        <f t="shared" si="298"/>
        <v>38.72</v>
      </c>
      <c r="L2274" s="2">
        <f t="shared" si="299"/>
        <v>0</v>
      </c>
      <c r="AO2274" s="9">
        <v>38.72</v>
      </c>
      <c r="AP2274" s="5">
        <v>7846.2023500000023</v>
      </c>
      <c r="AT2274" s="5" t="str">
        <f t="shared" si="300"/>
        <v/>
      </c>
      <c r="AV2274" s="5" t="str">
        <f t="shared" si="301"/>
        <v/>
      </c>
      <c r="AX2274" s="5" t="str">
        <f t="shared" si="302"/>
        <v/>
      </c>
      <c r="BA2274" s="5">
        <f t="shared" si="295"/>
        <v>7846.2023500000023</v>
      </c>
      <c r="BB2274" s="11">
        <f t="shared" si="296"/>
        <v>0.1825662367637946</v>
      </c>
      <c r="BC2274" s="5">
        <f t="shared" si="297"/>
        <v>182.56623676379459</v>
      </c>
      <c r="BD2274"/>
      <c r="BE2274"/>
    </row>
    <row r="2275" spans="1:57" x14ac:dyDescent="0.3">
      <c r="A2275" s="41" t="s">
        <v>964</v>
      </c>
      <c r="B2275" s="41" t="s">
        <v>964</v>
      </c>
      <c r="E2275" s="41"/>
      <c r="K2275" s="2">
        <f t="shared" si="298"/>
        <v>0</v>
      </c>
      <c r="L2275" s="2">
        <f t="shared" si="299"/>
        <v>0</v>
      </c>
      <c r="AM2275" s="48"/>
      <c r="AN2275" s="49"/>
      <c r="BA2275" s="5">
        <f t="shared" si="295"/>
        <v>0</v>
      </c>
      <c r="BB2275" s="11">
        <f t="shared" si="296"/>
        <v>0</v>
      </c>
      <c r="BC2275" s="5">
        <f t="shared" si="297"/>
        <v>0</v>
      </c>
      <c r="BD2275"/>
      <c r="BE2275"/>
    </row>
    <row r="2276" spans="1:57" x14ac:dyDescent="0.3">
      <c r="A2276" s="41"/>
      <c r="B2276" s="1" t="s">
        <v>949</v>
      </c>
      <c r="C2276" s="1" t="s">
        <v>976</v>
      </c>
      <c r="D2276" s="1" t="s">
        <v>977</v>
      </c>
      <c r="E2276" s="41"/>
      <c r="J2276" s="2">
        <v>13.8</v>
      </c>
      <c r="K2276" s="2">
        <f t="shared" si="298"/>
        <v>12.04</v>
      </c>
      <c r="L2276" s="2">
        <f t="shared" si="299"/>
        <v>0</v>
      </c>
      <c r="AM2276" s="48"/>
      <c r="AN2276" s="49"/>
      <c r="AO2276" s="9">
        <v>12.04</v>
      </c>
      <c r="AP2276" s="5">
        <v>1893.891699</v>
      </c>
      <c r="AT2276" s="5" t="str">
        <f t="shared" ref="AT2276:AT2286" si="303">IF(AS2276&gt;0,AS2276*$AT$1,"")</f>
        <v/>
      </c>
      <c r="AV2276" s="5" t="str">
        <f t="shared" ref="AV2276:AV2286" si="304">IF(AU2276&gt;0,AU2276*$AV$1,"")</f>
        <v/>
      </c>
      <c r="AX2276" s="5" t="str">
        <f t="shared" ref="AX2276:AX2286" si="305">IF(AW2276&gt;0,AW2276*$AX$1,"")</f>
        <v/>
      </c>
      <c r="BA2276" s="5">
        <f t="shared" si="295"/>
        <v>1893.891699</v>
      </c>
      <c r="BB2276" s="11">
        <f t="shared" si="296"/>
        <v>4.4067265270646402E-2</v>
      </c>
      <c r="BC2276" s="5">
        <f t="shared" si="297"/>
        <v>44.067265270646402</v>
      </c>
      <c r="BD2276"/>
      <c r="BE2276"/>
    </row>
    <row r="2277" spans="1:57" x14ac:dyDescent="0.3">
      <c r="A2277" s="41"/>
      <c r="B2277" s="1" t="s">
        <v>940</v>
      </c>
      <c r="C2277" s="1" t="s">
        <v>976</v>
      </c>
      <c r="D2277" s="1" t="s">
        <v>977</v>
      </c>
      <c r="E2277" s="41"/>
      <c r="J2277" s="2">
        <v>0.01</v>
      </c>
      <c r="K2277" s="2">
        <f t="shared" si="298"/>
        <v>0.03</v>
      </c>
      <c r="L2277" s="2">
        <f t="shared" si="299"/>
        <v>0</v>
      </c>
      <c r="AM2277" s="48"/>
      <c r="AN2277" s="49"/>
      <c r="AO2277" s="9">
        <v>0.03</v>
      </c>
      <c r="AP2277" s="5">
        <v>5.2433325000000002</v>
      </c>
      <c r="AT2277" s="5" t="str">
        <f t="shared" si="303"/>
        <v/>
      </c>
      <c r="AV2277" s="5" t="str">
        <f t="shared" si="304"/>
        <v/>
      </c>
      <c r="AX2277" s="5" t="str">
        <f t="shared" si="305"/>
        <v/>
      </c>
      <c r="BA2277" s="5">
        <f t="shared" si="295"/>
        <v>5.2433325000000002</v>
      </c>
      <c r="BB2277" s="11">
        <f t="shared" si="296"/>
        <v>1.2200239554442525E-4</v>
      </c>
      <c r="BC2277" s="5">
        <f t="shared" si="297"/>
        <v>0.12200239554442524</v>
      </c>
    </row>
    <row r="2278" spans="1:57" x14ac:dyDescent="0.3">
      <c r="A2278" s="41"/>
      <c r="B2278" s="1" t="s">
        <v>955</v>
      </c>
      <c r="C2278" s="1" t="s">
        <v>976</v>
      </c>
      <c r="D2278" s="1" t="s">
        <v>977</v>
      </c>
      <c r="E2278" s="41"/>
      <c r="J2278" s="2">
        <v>7.89</v>
      </c>
      <c r="K2278" s="2">
        <f t="shared" si="298"/>
        <v>15.74</v>
      </c>
      <c r="L2278" s="2">
        <f t="shared" si="299"/>
        <v>0</v>
      </c>
      <c r="AM2278" s="48"/>
      <c r="AN2278" s="49"/>
      <c r="AO2278" s="9">
        <v>15.74</v>
      </c>
      <c r="AP2278" s="5">
        <v>2580.59</v>
      </c>
      <c r="AT2278" s="5" t="str">
        <f t="shared" si="303"/>
        <v/>
      </c>
      <c r="AV2278" s="5" t="str">
        <f t="shared" si="304"/>
        <v/>
      </c>
      <c r="AX2278" s="5" t="str">
        <f t="shared" si="305"/>
        <v/>
      </c>
      <c r="BA2278" s="5">
        <f t="shared" si="295"/>
        <v>2580.59</v>
      </c>
      <c r="BB2278" s="11">
        <f t="shared" si="296"/>
        <v>6.0045431396538056E-2</v>
      </c>
      <c r="BC2278" s="5">
        <f t="shared" si="297"/>
        <v>60.045431396538056</v>
      </c>
    </row>
    <row r="2279" spans="1:57" x14ac:dyDescent="0.3">
      <c r="A2279" s="41"/>
      <c r="B2279" s="1" t="s">
        <v>956</v>
      </c>
      <c r="C2279" s="1" t="s">
        <v>976</v>
      </c>
      <c r="D2279" s="1" t="s">
        <v>977</v>
      </c>
      <c r="E2279" s="41"/>
      <c r="J2279" s="2">
        <v>5.73</v>
      </c>
      <c r="K2279" s="2">
        <f t="shared" si="298"/>
        <v>3.1</v>
      </c>
      <c r="L2279" s="2">
        <f t="shared" si="299"/>
        <v>0</v>
      </c>
      <c r="AO2279" s="9">
        <v>3.1</v>
      </c>
      <c r="AP2279" s="5">
        <v>487.62992250000008</v>
      </c>
      <c r="AT2279" s="5" t="str">
        <f t="shared" si="303"/>
        <v/>
      </c>
      <c r="AV2279" s="5" t="str">
        <f t="shared" si="304"/>
        <v/>
      </c>
      <c r="AX2279" s="5" t="str">
        <f t="shared" si="305"/>
        <v/>
      </c>
      <c r="BA2279" s="5">
        <f t="shared" si="295"/>
        <v>487.62992250000008</v>
      </c>
      <c r="BB2279" s="11">
        <f t="shared" si="296"/>
        <v>1.1346222785631551E-2</v>
      </c>
      <c r="BC2279" s="5">
        <f t="shared" si="297"/>
        <v>11.346222785631552</v>
      </c>
    </row>
    <row r="2280" spans="1:57" x14ac:dyDescent="0.3">
      <c r="A2280" s="41"/>
      <c r="B2280" s="1" t="s">
        <v>951</v>
      </c>
      <c r="C2280" s="1" t="s">
        <v>976</v>
      </c>
      <c r="D2280" s="1" t="s">
        <v>977</v>
      </c>
      <c r="E2280" s="41"/>
      <c r="J2280" s="2">
        <v>6.9000000000000012</v>
      </c>
      <c r="K2280" s="2">
        <f t="shared" si="298"/>
        <v>6.9300000000000006</v>
      </c>
      <c r="L2280" s="2">
        <f t="shared" si="299"/>
        <v>0</v>
      </c>
      <c r="AO2280" s="9">
        <v>6.9300000000000006</v>
      </c>
      <c r="AP2280" s="5">
        <v>1090.08882675</v>
      </c>
      <c r="AT2280" s="5" t="str">
        <f t="shared" si="303"/>
        <v/>
      </c>
      <c r="AV2280" s="5" t="str">
        <f t="shared" si="304"/>
        <v/>
      </c>
      <c r="AX2280" s="5" t="str">
        <f t="shared" si="305"/>
        <v/>
      </c>
      <c r="BA2280" s="5">
        <f t="shared" si="295"/>
        <v>1090.08882675</v>
      </c>
      <c r="BB2280" s="11">
        <f t="shared" si="296"/>
        <v>2.5364298033686009E-2</v>
      </c>
      <c r="BC2280" s="5">
        <f t="shared" si="297"/>
        <v>25.364298033686008</v>
      </c>
    </row>
    <row r="2281" spans="1:57" x14ac:dyDescent="0.3">
      <c r="A2281" s="41"/>
      <c r="B2281" s="1" t="s">
        <v>934</v>
      </c>
      <c r="C2281" s="1" t="s">
        <v>976</v>
      </c>
      <c r="D2281" s="1" t="s">
        <v>977</v>
      </c>
      <c r="E2281" s="41"/>
      <c r="J2281" s="2">
        <v>14.18</v>
      </c>
      <c r="K2281" s="2">
        <f t="shared" si="298"/>
        <v>18.34</v>
      </c>
      <c r="L2281" s="2">
        <f t="shared" si="299"/>
        <v>0</v>
      </c>
      <c r="AO2281" s="9">
        <v>18.34</v>
      </c>
      <c r="AP2281" s="5">
        <v>3202.6274910000002</v>
      </c>
      <c r="AT2281" s="5" t="str">
        <f t="shared" si="303"/>
        <v/>
      </c>
      <c r="AV2281" s="5" t="str">
        <f t="shared" si="304"/>
        <v/>
      </c>
      <c r="AX2281" s="5" t="str">
        <f t="shared" si="305"/>
        <v/>
      </c>
      <c r="BA2281" s="5">
        <f t="shared" si="295"/>
        <v>3202.6274910000002</v>
      </c>
      <c r="BB2281" s="11">
        <f t="shared" si="296"/>
        <v>7.4519063198534949E-2</v>
      </c>
      <c r="BC2281" s="5">
        <f t="shared" si="297"/>
        <v>74.519063198534951</v>
      </c>
    </row>
    <row r="2282" spans="1:57" x14ac:dyDescent="0.3">
      <c r="A2282" s="41"/>
      <c r="B2282" s="1" t="s">
        <v>940</v>
      </c>
      <c r="C2282" s="1" t="s">
        <v>976</v>
      </c>
      <c r="D2282" s="1" t="s">
        <v>977</v>
      </c>
      <c r="E2282" s="41"/>
      <c r="J2282" s="2">
        <v>22.63</v>
      </c>
      <c r="K2282" s="2">
        <f t="shared" si="298"/>
        <v>23.76</v>
      </c>
      <c r="L2282" s="2">
        <f t="shared" si="299"/>
        <v>0</v>
      </c>
      <c r="AO2282" s="9">
        <v>23.76</v>
      </c>
      <c r="AP2282" s="5">
        <v>4152.7193400000006</v>
      </c>
      <c r="AT2282" s="5" t="str">
        <f t="shared" si="303"/>
        <v/>
      </c>
      <c r="AV2282" s="5" t="str">
        <f t="shared" si="304"/>
        <v/>
      </c>
      <c r="AX2282" s="5" t="str">
        <f t="shared" si="305"/>
        <v/>
      </c>
      <c r="BA2282" s="5">
        <f t="shared" si="295"/>
        <v>4152.7193400000006</v>
      </c>
      <c r="BB2282" s="11">
        <f t="shared" si="296"/>
        <v>9.6625897271184799E-2</v>
      </c>
      <c r="BC2282" s="5">
        <f t="shared" si="297"/>
        <v>96.625897271184797</v>
      </c>
    </row>
    <row r="2283" spans="1:57" x14ac:dyDescent="0.3">
      <c r="A2283" s="41"/>
      <c r="B2283" s="1" t="s">
        <v>926</v>
      </c>
      <c r="C2283" s="1" t="s">
        <v>976</v>
      </c>
      <c r="D2283" s="1" t="s">
        <v>977</v>
      </c>
      <c r="E2283" s="41"/>
      <c r="J2283" s="2">
        <v>11.39</v>
      </c>
      <c r="K2283" s="2">
        <f t="shared" si="298"/>
        <v>10.77</v>
      </c>
      <c r="L2283" s="2">
        <f t="shared" si="299"/>
        <v>0</v>
      </c>
      <c r="AO2283" s="9">
        <v>10.77</v>
      </c>
      <c r="AP2283" s="5">
        <v>1734.8439464999999</v>
      </c>
      <c r="AT2283" s="5" t="str">
        <f t="shared" si="303"/>
        <v/>
      </c>
      <c r="AV2283" s="5" t="str">
        <f t="shared" si="304"/>
        <v/>
      </c>
      <c r="AX2283" s="5" t="str">
        <f t="shared" si="305"/>
        <v/>
      </c>
      <c r="BA2283" s="5">
        <f t="shared" si="295"/>
        <v>1734.8439464999999</v>
      </c>
      <c r="BB2283" s="11">
        <f t="shared" si="296"/>
        <v>4.0366525939132161E-2</v>
      </c>
      <c r="BC2283" s="5">
        <f t="shared" si="297"/>
        <v>40.36652593913216</v>
      </c>
    </row>
    <row r="2284" spans="1:57" x14ac:dyDescent="0.3">
      <c r="A2284" s="41"/>
      <c r="B2284" s="1" t="s">
        <v>954</v>
      </c>
      <c r="C2284" s="1" t="s">
        <v>976</v>
      </c>
      <c r="D2284" s="1" t="s">
        <v>977</v>
      </c>
      <c r="E2284" s="41"/>
      <c r="J2284" s="2">
        <v>7.7000000000000011</v>
      </c>
      <c r="K2284" s="2">
        <f t="shared" si="298"/>
        <v>10.91</v>
      </c>
      <c r="L2284" s="2">
        <f t="shared" si="299"/>
        <v>0</v>
      </c>
      <c r="AO2284" s="9">
        <v>10.91</v>
      </c>
      <c r="AP2284" s="5">
        <v>1906.8252525</v>
      </c>
      <c r="AT2284" s="5" t="str">
        <f t="shared" si="303"/>
        <v/>
      </c>
      <c r="AV2284" s="5" t="str">
        <f t="shared" si="304"/>
        <v/>
      </c>
      <c r="AX2284" s="5" t="str">
        <f t="shared" si="305"/>
        <v/>
      </c>
      <c r="BA2284" s="5">
        <f t="shared" si="295"/>
        <v>1906.8252525</v>
      </c>
      <c r="BB2284" s="11">
        <f t="shared" si="296"/>
        <v>4.4368204512989312E-2</v>
      </c>
      <c r="BC2284" s="5">
        <f t="shared" si="297"/>
        <v>44.368204512989315</v>
      </c>
    </row>
    <row r="2285" spans="1:57" x14ac:dyDescent="0.3">
      <c r="A2285" s="41"/>
      <c r="B2285" s="1" t="s">
        <v>959</v>
      </c>
      <c r="C2285" s="1" t="s">
        <v>976</v>
      </c>
      <c r="D2285" s="1" t="s">
        <v>977</v>
      </c>
      <c r="E2285" s="41"/>
      <c r="J2285" s="2">
        <v>0.36</v>
      </c>
      <c r="K2285" s="2">
        <f t="shared" si="298"/>
        <v>0.36</v>
      </c>
      <c r="L2285" s="2">
        <f t="shared" si="299"/>
        <v>0</v>
      </c>
      <c r="AO2285" s="9">
        <v>0.36</v>
      </c>
      <c r="AP2285" s="5">
        <v>62.919989999999999</v>
      </c>
      <c r="AT2285" s="5" t="str">
        <f t="shared" si="303"/>
        <v/>
      </c>
      <c r="AV2285" s="5" t="str">
        <f t="shared" si="304"/>
        <v/>
      </c>
      <c r="AX2285" s="5" t="str">
        <f t="shared" si="305"/>
        <v/>
      </c>
      <c r="BA2285" s="5">
        <f t="shared" si="295"/>
        <v>62.919989999999999</v>
      </c>
      <c r="BB2285" s="11">
        <f t="shared" si="296"/>
        <v>1.4640287465331027E-3</v>
      </c>
      <c r="BC2285" s="5">
        <f t="shared" si="297"/>
        <v>1.4640287465331028</v>
      </c>
    </row>
    <row r="2286" spans="1:57" ht="15" thickBot="1" x14ac:dyDescent="0.35">
      <c r="A2286" s="41"/>
      <c r="B2286" s="1" t="s">
        <v>932</v>
      </c>
      <c r="C2286" s="1" t="s">
        <v>976</v>
      </c>
      <c r="D2286" s="1" t="s">
        <v>977</v>
      </c>
      <c r="E2286" s="41"/>
      <c r="J2286" s="2">
        <v>9.740000000000002</v>
      </c>
      <c r="K2286" s="2">
        <f t="shared" si="298"/>
        <v>15.2</v>
      </c>
      <c r="L2286" s="2">
        <f t="shared" si="299"/>
        <v>0</v>
      </c>
      <c r="AO2286" s="9">
        <v>15.2</v>
      </c>
      <c r="AP2286" s="5">
        <v>2645.2612462500001</v>
      </c>
      <c r="AT2286" s="5" t="str">
        <f t="shared" si="303"/>
        <v/>
      </c>
      <c r="AV2286" s="5" t="str">
        <f t="shared" si="304"/>
        <v/>
      </c>
      <c r="AX2286" s="5" t="str">
        <f t="shared" si="305"/>
        <v/>
      </c>
      <c r="BA2286" s="5">
        <f t="shared" si="295"/>
        <v>2645.2612462500001</v>
      </c>
      <c r="BB2286" s="11">
        <f t="shared" si="296"/>
        <v>6.1550208552162533E-2</v>
      </c>
      <c r="BC2286" s="5">
        <f t="shared" si="297"/>
        <v>61.550208552162538</v>
      </c>
    </row>
    <row r="2287" spans="1:57" ht="15" thickTop="1" x14ac:dyDescent="0.3">
      <c r="A2287" s="28"/>
      <c r="B2287" s="28"/>
      <c r="C2287" s="28"/>
      <c r="D2287" s="28"/>
      <c r="E2287" s="28"/>
      <c r="F2287" s="28"/>
      <c r="G2287" s="28"/>
      <c r="H2287" s="28"/>
      <c r="I2287" s="28"/>
      <c r="J2287" s="28"/>
      <c r="K2287" s="28">
        <f t="shared" ref="K2287:BE2287" si="306">SUM(K3:K2286)</f>
        <v>31055.989997558318</v>
      </c>
      <c r="L2287" s="28">
        <f t="shared" si="306"/>
        <v>9940.2189998486028</v>
      </c>
      <c r="M2287" s="29">
        <f t="shared" si="306"/>
        <v>0</v>
      </c>
      <c r="N2287" s="30">
        <f t="shared" si="306"/>
        <v>338.14000000000004</v>
      </c>
      <c r="O2287" s="31">
        <f t="shared" si="306"/>
        <v>171606.04999999996</v>
      </c>
      <c r="P2287" s="32">
        <f t="shared" si="306"/>
        <v>1432.6899999999987</v>
      </c>
      <c r="Q2287" s="31">
        <f t="shared" si="306"/>
        <v>428734.45687199966</v>
      </c>
      <c r="R2287" s="33">
        <f t="shared" si="306"/>
        <v>2679.0300000000011</v>
      </c>
      <c r="S2287" s="31">
        <f t="shared" si="306"/>
        <v>670427.25749999972</v>
      </c>
      <c r="T2287" s="34">
        <f t="shared" si="306"/>
        <v>4252.2900000000054</v>
      </c>
      <c r="U2287" s="31">
        <f t="shared" si="306"/>
        <v>532067.78996999923</v>
      </c>
      <c r="V2287" s="37">
        <f t="shared" si="306"/>
        <v>8578.8800000000101</v>
      </c>
      <c r="W2287" s="31">
        <f t="shared" si="306"/>
        <v>966089.12399999995</v>
      </c>
      <c r="X2287" s="38">
        <f t="shared" si="306"/>
        <v>7566.7900000000091</v>
      </c>
      <c r="Y2287" s="31">
        <f t="shared" si="306"/>
        <v>766903.64553750015</v>
      </c>
      <c r="Z2287" s="39">
        <f t="shared" si="306"/>
        <v>1734.5799999999992</v>
      </c>
      <c r="AA2287" s="31">
        <f t="shared" si="306"/>
        <v>158226.21937500004</v>
      </c>
      <c r="AB2287" s="28">
        <f t="shared" si="306"/>
        <v>0</v>
      </c>
      <c r="AC2287" s="31">
        <f t="shared" si="306"/>
        <v>0</v>
      </c>
      <c r="AD2287" s="28">
        <f t="shared" si="306"/>
        <v>15.35</v>
      </c>
      <c r="AE2287" s="31">
        <f t="shared" si="306"/>
        <v>1630.4175387500002</v>
      </c>
      <c r="AF2287" s="35">
        <f t="shared" si="306"/>
        <v>244.07000000000002</v>
      </c>
      <c r="AG2287" s="31">
        <f t="shared" si="306"/>
        <v>9737.1788680000045</v>
      </c>
      <c r="AH2287" s="36">
        <f t="shared" si="306"/>
        <v>0</v>
      </c>
      <c r="AI2287" s="31">
        <f t="shared" si="306"/>
        <v>0</v>
      </c>
      <c r="AJ2287" s="28">
        <f t="shared" si="306"/>
        <v>0</v>
      </c>
      <c r="AK2287" s="28">
        <f t="shared" si="306"/>
        <v>40.709999999999994</v>
      </c>
      <c r="AL2287" s="31">
        <f t="shared" si="306"/>
        <v>1852.3050000000001</v>
      </c>
      <c r="AM2287" s="28">
        <f t="shared" si="306"/>
        <v>3156.4699975699186</v>
      </c>
      <c r="AN2287" s="31">
        <f t="shared" si="306"/>
        <v>385941.58660287375</v>
      </c>
      <c r="AO2287" s="35">
        <f t="shared" si="306"/>
        <v>1016.9899999883769</v>
      </c>
      <c r="AP2287" s="31">
        <f t="shared" si="306"/>
        <v>204513.1047926489</v>
      </c>
      <c r="AQ2287" s="28">
        <f t="shared" si="306"/>
        <v>0</v>
      </c>
      <c r="AR2287" s="31">
        <f t="shared" si="306"/>
        <v>0</v>
      </c>
      <c r="AS2287" s="29">
        <f t="shared" si="306"/>
        <v>0</v>
      </c>
      <c r="AT2287" s="31">
        <f t="shared" si="306"/>
        <v>0</v>
      </c>
      <c r="AU2287" s="29">
        <f t="shared" si="306"/>
        <v>18.790000000000003</v>
      </c>
      <c r="AV2287" s="31">
        <f t="shared" si="306"/>
        <v>42841.200000000012</v>
      </c>
      <c r="AW2287" s="28">
        <f t="shared" si="306"/>
        <v>0.35</v>
      </c>
      <c r="AX2287" s="31">
        <f t="shared" si="306"/>
        <v>0.35</v>
      </c>
      <c r="AY2287" s="28">
        <f t="shared" si="306"/>
        <v>29.510000000000009</v>
      </c>
      <c r="AZ2287" s="28">
        <f t="shared" si="306"/>
        <v>9891.5689998485996</v>
      </c>
      <c r="BA2287" s="31">
        <f t="shared" si="306"/>
        <v>4297729.136056778</v>
      </c>
      <c r="BB2287" s="28">
        <f t="shared" si="306"/>
        <v>99.999999999999716</v>
      </c>
      <c r="BC2287" s="31">
        <f t="shared" si="306"/>
        <v>100000.00000000009</v>
      </c>
      <c r="BD2287" s="40">
        <f t="shared" si="306"/>
        <v>0</v>
      </c>
      <c r="BE2287" s="31">
        <f t="shared" si="306"/>
        <v>0</v>
      </c>
    </row>
    <row r="2290" spans="2:3" x14ac:dyDescent="0.3">
      <c r="B2290" s="41" t="s">
        <v>961</v>
      </c>
      <c r="C2290" s="1">
        <f>SUM(K2287,L2287)</f>
        <v>40996.208997406924</v>
      </c>
    </row>
  </sheetData>
  <autoFilter ref="A2:BC2287" xr:uid="{00000000-0001-0000-0000-000000000000}">
    <sortState xmlns:xlrd2="http://schemas.microsoft.com/office/spreadsheetml/2017/richdata2" ref="A3:BC2287">
      <sortCondition ref="A2:A2287"/>
    </sortState>
  </autoFilter>
  <conditionalFormatting sqref="I1044:I1046 I1890:I1940 I2199:I2210 I2212:I3126">
    <cfRule type="notContainsText" dxfId="3" priority="176" operator="notContains" text="#########">
      <formula>ISERROR(SEARCH("#########",I1044))</formula>
    </cfRule>
  </conditionalFormatting>
  <conditionalFormatting sqref="I1101:I1108">
    <cfRule type="notContainsText" dxfId="2" priority="183" operator="notContains" text="#########">
      <formula>ISERROR(SEARCH("#########",I1101))</formula>
    </cfRule>
  </conditionalFormatting>
  <conditionalFormatting sqref="I1380:I1381">
    <cfRule type="notContainsText" dxfId="1" priority="245" operator="notContains" text="#########">
      <formula>ISERROR(SEARCH("#########",I1380))</formula>
    </cfRule>
  </conditionalFormatting>
  <conditionalFormatting sqref="I1879:I1886">
    <cfRule type="notContainsText" dxfId="0" priority="307" operator="notContains" text="#########">
      <formula>ISERROR(SEARCH("#########",I1879))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1c8a3c682e87a8b13a2fa657b5a72f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6e52d1b4dfdc60daff2d91372e31ff7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F88E84-3522-4188-A4DD-42B313C14B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9D9A06-8649-4A5C-93F3-D3348F3D583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3.xml><?xml version="1.0" encoding="utf-8"?>
<ds:datastoreItem xmlns:ds="http://schemas.openxmlformats.org/officeDocument/2006/customXml" ds:itemID="{92D02BDE-3708-4F28-AE2C-917A2A262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Derek Ebertowski</cp:lastModifiedBy>
  <dcterms:created xsi:type="dcterms:W3CDTF">2025-08-18T17:15:20Z</dcterms:created>
  <dcterms:modified xsi:type="dcterms:W3CDTF">2026-05-21T15:06:24Z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